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 McClelland\Documents\Leek Growth Model\"/>
    </mc:Choice>
  </mc:AlternateContent>
  <xr:revisionPtr revIDLastSave="0" documentId="13_ncr:1_{11C0582B-DEA5-4BCF-953D-F1CFB9B4E92F}" xr6:coauthVersionLast="45" xr6:coauthVersionMax="45" xr10:uidLastSave="{00000000-0000-0000-0000-000000000000}"/>
  <bookViews>
    <workbookView xWindow="-120" yWindow="-120" windowWidth="29040" windowHeight="15840" xr2:uid="{C5726F21-6A48-4BF0-8DE5-4B433E23C6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" i="1" l="1"/>
  <c r="AI3" i="1"/>
  <c r="AJ3" i="1" s="1"/>
  <c r="AK3" i="1"/>
  <c r="AL3" i="1"/>
  <c r="AM3" i="1" s="1"/>
  <c r="AH4" i="1"/>
  <c r="AJ4" i="1" s="1"/>
  <c r="AI4" i="1"/>
  <c r="AK4" i="1"/>
  <c r="AM4" i="1" s="1"/>
  <c r="AL4" i="1"/>
  <c r="AH5" i="1"/>
  <c r="AI5" i="1"/>
  <c r="AJ5" i="1"/>
  <c r="AK5" i="1"/>
  <c r="AL5" i="1"/>
  <c r="AM5" i="1" s="1"/>
  <c r="AH6" i="1"/>
  <c r="AI6" i="1"/>
  <c r="AJ6" i="1"/>
  <c r="AK6" i="1"/>
  <c r="AL6" i="1"/>
  <c r="AM6" i="1" s="1"/>
  <c r="AH7" i="1"/>
  <c r="AI7" i="1"/>
  <c r="AJ7" i="1" s="1"/>
  <c r="AK7" i="1"/>
  <c r="AL7" i="1"/>
  <c r="AM7" i="1" s="1"/>
  <c r="AH8" i="1"/>
  <c r="AJ8" i="1" s="1"/>
  <c r="AI8" i="1"/>
  <c r="AK8" i="1"/>
  <c r="AM8" i="1" s="1"/>
  <c r="AL8" i="1"/>
  <c r="AH9" i="1"/>
  <c r="AI9" i="1"/>
  <c r="AJ9" i="1"/>
  <c r="AK9" i="1"/>
  <c r="AL9" i="1"/>
  <c r="AM9" i="1" s="1"/>
  <c r="AH10" i="1"/>
  <c r="AI10" i="1"/>
  <c r="AJ10" i="1"/>
  <c r="AK10" i="1"/>
  <c r="AL10" i="1"/>
  <c r="AM10" i="1" s="1"/>
  <c r="AH11" i="1"/>
  <c r="AI11" i="1"/>
  <c r="AJ11" i="1" s="1"/>
  <c r="AK11" i="1"/>
  <c r="AL11" i="1"/>
  <c r="AM11" i="1" s="1"/>
  <c r="AH12" i="1"/>
  <c r="AJ12" i="1" s="1"/>
  <c r="AI12" i="1"/>
  <c r="AK12" i="1"/>
  <c r="AM12" i="1" s="1"/>
  <c r="AL12" i="1"/>
  <c r="AH13" i="1"/>
  <c r="AI13" i="1"/>
  <c r="AJ13" i="1"/>
  <c r="AK13" i="1"/>
  <c r="AL13" i="1"/>
  <c r="AM13" i="1" s="1"/>
  <c r="AH14" i="1"/>
  <c r="AI14" i="1"/>
  <c r="AJ14" i="1"/>
  <c r="AK14" i="1"/>
  <c r="AL14" i="1"/>
  <c r="AM14" i="1" s="1"/>
  <c r="AH15" i="1"/>
  <c r="AI15" i="1"/>
  <c r="AJ15" i="1" s="1"/>
  <c r="AK15" i="1"/>
  <c r="AL15" i="1"/>
  <c r="AM15" i="1" s="1"/>
  <c r="AH16" i="1"/>
  <c r="AJ16" i="1" s="1"/>
  <c r="AI16" i="1"/>
  <c r="AK16" i="1"/>
  <c r="AM16" i="1" s="1"/>
  <c r="AL16" i="1"/>
  <c r="AH17" i="1"/>
  <c r="AI17" i="1"/>
  <c r="AJ17" i="1"/>
  <c r="AK17" i="1"/>
  <c r="AL17" i="1"/>
  <c r="AM17" i="1" s="1"/>
  <c r="AH18" i="1"/>
  <c r="AI18" i="1"/>
  <c r="AJ18" i="1"/>
  <c r="AK18" i="1"/>
  <c r="AL18" i="1"/>
  <c r="AM18" i="1" s="1"/>
  <c r="AH19" i="1"/>
  <c r="AI19" i="1"/>
  <c r="AJ19" i="1" s="1"/>
  <c r="AK19" i="1"/>
  <c r="AL19" i="1"/>
  <c r="AM19" i="1" s="1"/>
  <c r="AH20" i="1"/>
  <c r="AJ20" i="1" s="1"/>
  <c r="AI20" i="1"/>
  <c r="AK20" i="1"/>
  <c r="AM20" i="1" s="1"/>
  <c r="AL20" i="1"/>
  <c r="AH21" i="1"/>
  <c r="AI21" i="1"/>
  <c r="AJ21" i="1"/>
  <c r="AK21" i="1"/>
  <c r="AL21" i="1"/>
  <c r="AM21" i="1" s="1"/>
  <c r="AH22" i="1"/>
  <c r="AI22" i="1"/>
  <c r="AJ22" i="1"/>
  <c r="AK22" i="1"/>
  <c r="AL22" i="1"/>
  <c r="AM22" i="1" s="1"/>
  <c r="AH23" i="1"/>
  <c r="AI23" i="1"/>
  <c r="AJ23" i="1" s="1"/>
  <c r="AK23" i="1"/>
  <c r="AL23" i="1"/>
  <c r="AM23" i="1" s="1"/>
  <c r="AH24" i="1"/>
  <c r="AJ24" i="1" s="1"/>
  <c r="AI24" i="1"/>
  <c r="AK24" i="1"/>
  <c r="AM24" i="1" s="1"/>
  <c r="AL24" i="1"/>
  <c r="AH25" i="1"/>
  <c r="AI25" i="1"/>
  <c r="AJ25" i="1"/>
  <c r="AK25" i="1"/>
  <c r="AL25" i="1"/>
  <c r="AM25" i="1" s="1"/>
  <c r="AH26" i="1"/>
  <c r="AI26" i="1"/>
  <c r="AJ26" i="1"/>
  <c r="AK26" i="1"/>
  <c r="AL26" i="1"/>
  <c r="AM26" i="1" s="1"/>
  <c r="AH27" i="1"/>
  <c r="AI27" i="1"/>
  <c r="AJ27" i="1" s="1"/>
  <c r="AK27" i="1"/>
  <c r="AL27" i="1"/>
  <c r="AM27" i="1" s="1"/>
  <c r="AH28" i="1"/>
  <c r="AJ28" i="1" s="1"/>
  <c r="AI28" i="1"/>
  <c r="AK28" i="1"/>
  <c r="AM28" i="1" s="1"/>
  <c r="AL28" i="1"/>
  <c r="AH29" i="1"/>
  <c r="AI29" i="1"/>
  <c r="AJ29" i="1"/>
  <c r="AK29" i="1"/>
  <c r="AL29" i="1"/>
  <c r="AM29" i="1" s="1"/>
  <c r="AH30" i="1"/>
  <c r="AI30" i="1"/>
  <c r="AJ30" i="1"/>
  <c r="AK30" i="1"/>
  <c r="AL30" i="1"/>
  <c r="AM30" i="1" s="1"/>
  <c r="AH31" i="1"/>
  <c r="AI31" i="1"/>
  <c r="AJ31" i="1" s="1"/>
  <c r="AK31" i="1"/>
  <c r="AL31" i="1"/>
  <c r="AM31" i="1" s="1"/>
  <c r="AH32" i="1"/>
  <c r="AJ32" i="1" s="1"/>
  <c r="AI32" i="1"/>
  <c r="AK32" i="1"/>
  <c r="AM32" i="1" s="1"/>
  <c r="AL32" i="1"/>
  <c r="AH33" i="1"/>
  <c r="AI33" i="1"/>
  <c r="AJ33" i="1"/>
  <c r="AK33" i="1"/>
  <c r="AL33" i="1"/>
  <c r="AM33" i="1" s="1"/>
  <c r="AH34" i="1"/>
  <c r="AI34" i="1"/>
  <c r="AJ34" i="1"/>
  <c r="AK34" i="1"/>
  <c r="AL34" i="1"/>
  <c r="AM34" i="1" s="1"/>
  <c r="AH35" i="1"/>
  <c r="AI35" i="1"/>
  <c r="AJ35" i="1" s="1"/>
  <c r="AK35" i="1"/>
  <c r="AL35" i="1"/>
  <c r="AM35" i="1" s="1"/>
  <c r="AH36" i="1"/>
  <c r="AJ36" i="1" s="1"/>
  <c r="AI36" i="1"/>
  <c r="AK36" i="1"/>
  <c r="AM36" i="1" s="1"/>
  <c r="AL36" i="1"/>
  <c r="AH37" i="1"/>
  <c r="AI37" i="1"/>
  <c r="AJ37" i="1"/>
  <c r="AK37" i="1"/>
  <c r="AL37" i="1"/>
  <c r="AM37" i="1" s="1"/>
  <c r="AH38" i="1"/>
  <c r="AI38" i="1"/>
  <c r="AJ38" i="1"/>
  <c r="AK38" i="1"/>
  <c r="AL38" i="1"/>
  <c r="AM38" i="1" s="1"/>
  <c r="AH39" i="1"/>
  <c r="AI39" i="1"/>
  <c r="AJ39" i="1" s="1"/>
  <c r="AK39" i="1"/>
  <c r="AL39" i="1"/>
  <c r="AM39" i="1" s="1"/>
  <c r="AH40" i="1"/>
  <c r="AJ40" i="1" s="1"/>
  <c r="AI40" i="1"/>
  <c r="AK40" i="1"/>
  <c r="AM40" i="1" s="1"/>
  <c r="AL40" i="1"/>
  <c r="AH41" i="1"/>
  <c r="AI41" i="1"/>
  <c r="AJ41" i="1"/>
  <c r="AK41" i="1"/>
  <c r="AL41" i="1"/>
  <c r="AM41" i="1" s="1"/>
  <c r="AH42" i="1"/>
  <c r="AI42" i="1"/>
  <c r="AJ42" i="1"/>
  <c r="AK42" i="1"/>
  <c r="AL42" i="1"/>
  <c r="AM42" i="1" s="1"/>
  <c r="AH43" i="1"/>
  <c r="AI43" i="1"/>
  <c r="AJ43" i="1" s="1"/>
  <c r="AK43" i="1"/>
  <c r="AL43" i="1"/>
  <c r="AM43" i="1" s="1"/>
  <c r="AH44" i="1"/>
  <c r="AJ44" i="1" s="1"/>
  <c r="AI44" i="1"/>
  <c r="AK44" i="1"/>
  <c r="AL44" i="1"/>
  <c r="AM44" i="1"/>
  <c r="AH45" i="1"/>
  <c r="AI45" i="1"/>
  <c r="AJ45" i="1"/>
  <c r="AK45" i="1"/>
  <c r="AL45" i="1"/>
  <c r="AM45" i="1" s="1"/>
  <c r="AH46" i="1"/>
  <c r="AI46" i="1"/>
  <c r="AJ46" i="1"/>
  <c r="AK46" i="1"/>
  <c r="AL46" i="1"/>
  <c r="AM46" i="1" s="1"/>
  <c r="AH47" i="1"/>
  <c r="AI47" i="1"/>
  <c r="AJ47" i="1" s="1"/>
  <c r="AK47" i="1"/>
  <c r="AL47" i="1"/>
  <c r="AM47" i="1" s="1"/>
  <c r="AH48" i="1"/>
  <c r="AJ48" i="1" s="1"/>
  <c r="AI48" i="1"/>
  <c r="AK48" i="1"/>
  <c r="AL48" i="1"/>
  <c r="AM48" i="1"/>
  <c r="AH49" i="1"/>
  <c r="AI49" i="1"/>
  <c r="AJ49" i="1"/>
  <c r="AK49" i="1"/>
  <c r="AL49" i="1"/>
  <c r="AM49" i="1" s="1"/>
  <c r="AH50" i="1"/>
  <c r="AI50" i="1"/>
  <c r="AJ50" i="1"/>
  <c r="AK50" i="1"/>
  <c r="AL50" i="1"/>
  <c r="AM50" i="1" s="1"/>
  <c r="AH51" i="1"/>
  <c r="AI51" i="1"/>
  <c r="AJ51" i="1" s="1"/>
  <c r="AK51" i="1"/>
  <c r="AL51" i="1"/>
  <c r="AM51" i="1" s="1"/>
  <c r="AH52" i="1"/>
  <c r="AJ52" i="1" s="1"/>
  <c r="AI52" i="1"/>
  <c r="AK52" i="1"/>
  <c r="AL52" i="1"/>
  <c r="AM52" i="1"/>
  <c r="AH53" i="1"/>
  <c r="AI53" i="1"/>
  <c r="AJ53" i="1"/>
  <c r="AK53" i="1"/>
  <c r="AL53" i="1"/>
  <c r="AM53" i="1" s="1"/>
  <c r="AH54" i="1"/>
  <c r="AI54" i="1"/>
  <c r="AJ54" i="1"/>
  <c r="AK54" i="1"/>
  <c r="AL54" i="1"/>
  <c r="AM54" i="1" s="1"/>
  <c r="AH55" i="1"/>
  <c r="AI55" i="1"/>
  <c r="AJ55" i="1" s="1"/>
  <c r="AK55" i="1"/>
  <c r="AL55" i="1"/>
  <c r="AM55" i="1" s="1"/>
  <c r="AH56" i="1"/>
  <c r="AJ56" i="1" s="1"/>
  <c r="AI56" i="1"/>
  <c r="AK56" i="1"/>
  <c r="AL56" i="1"/>
  <c r="AM56" i="1"/>
  <c r="AH57" i="1"/>
  <c r="AI57" i="1"/>
  <c r="AJ57" i="1"/>
  <c r="AK57" i="1"/>
  <c r="AL57" i="1"/>
  <c r="AM57" i="1" s="1"/>
  <c r="AH58" i="1"/>
  <c r="AI58" i="1"/>
  <c r="AJ58" i="1"/>
  <c r="AK58" i="1"/>
  <c r="AL58" i="1"/>
  <c r="AM58" i="1" s="1"/>
  <c r="AH59" i="1"/>
  <c r="AI59" i="1"/>
  <c r="AJ59" i="1" s="1"/>
  <c r="AK59" i="1"/>
  <c r="AL59" i="1"/>
  <c r="AM59" i="1" s="1"/>
  <c r="AH60" i="1"/>
  <c r="AJ60" i="1" s="1"/>
  <c r="AI60" i="1"/>
  <c r="AK60" i="1"/>
  <c r="AL60" i="1"/>
  <c r="AM60" i="1"/>
  <c r="AH61" i="1"/>
  <c r="AI61" i="1"/>
  <c r="AJ61" i="1"/>
  <c r="AK61" i="1"/>
  <c r="AL61" i="1"/>
  <c r="AM61" i="1" s="1"/>
  <c r="AH62" i="1"/>
  <c r="AI62" i="1"/>
  <c r="AJ62" i="1"/>
  <c r="AK62" i="1"/>
  <c r="AL62" i="1"/>
  <c r="AM62" i="1" s="1"/>
  <c r="AH63" i="1"/>
  <c r="AJ63" i="1" s="1"/>
  <c r="AI63" i="1"/>
  <c r="AK63" i="1"/>
  <c r="AL63" i="1"/>
  <c r="AM63" i="1" s="1"/>
  <c r="AH64" i="1"/>
  <c r="AJ64" i="1" s="1"/>
  <c r="AI64" i="1"/>
  <c r="AK64" i="1"/>
  <c r="AL64" i="1"/>
  <c r="AM64" i="1"/>
  <c r="AH65" i="1"/>
  <c r="AI65" i="1"/>
  <c r="AJ65" i="1"/>
  <c r="AK65" i="1"/>
  <c r="AL65" i="1"/>
  <c r="AM65" i="1" s="1"/>
  <c r="AH66" i="1"/>
  <c r="AI66" i="1"/>
  <c r="AJ66" i="1"/>
  <c r="AK66" i="1"/>
  <c r="AL66" i="1"/>
  <c r="AM66" i="1" s="1"/>
  <c r="AH67" i="1"/>
  <c r="AJ67" i="1" s="1"/>
  <c r="AI67" i="1"/>
  <c r="AK67" i="1"/>
  <c r="AL67" i="1"/>
  <c r="AM67" i="1" s="1"/>
  <c r="AH68" i="1"/>
  <c r="AJ68" i="1" s="1"/>
  <c r="AI68" i="1"/>
  <c r="AK68" i="1"/>
  <c r="AL68" i="1"/>
  <c r="AM68" i="1"/>
  <c r="AH69" i="1"/>
  <c r="AI69" i="1"/>
  <c r="AJ69" i="1"/>
  <c r="AK69" i="1"/>
  <c r="AL69" i="1"/>
  <c r="AM69" i="1" s="1"/>
  <c r="AH70" i="1"/>
  <c r="AI70" i="1"/>
  <c r="AJ70" i="1"/>
  <c r="AK70" i="1"/>
  <c r="AL70" i="1"/>
  <c r="AM70" i="1" s="1"/>
  <c r="AH71" i="1"/>
  <c r="AJ71" i="1" s="1"/>
  <c r="AI71" i="1"/>
  <c r="AK71" i="1"/>
  <c r="AL71" i="1"/>
  <c r="AM71" i="1" s="1"/>
  <c r="AH72" i="1"/>
  <c r="AJ72" i="1" s="1"/>
  <c r="AI72" i="1"/>
  <c r="AK72" i="1"/>
  <c r="AL72" i="1"/>
  <c r="AM72" i="1"/>
  <c r="AH73" i="1"/>
  <c r="AI73" i="1"/>
  <c r="AJ73" i="1"/>
  <c r="AK73" i="1"/>
  <c r="AL73" i="1"/>
  <c r="AM73" i="1" s="1"/>
  <c r="AH74" i="1"/>
  <c r="AI74" i="1"/>
  <c r="AJ74" i="1"/>
  <c r="AK74" i="1"/>
  <c r="AL74" i="1"/>
  <c r="AM74" i="1" s="1"/>
  <c r="AH75" i="1"/>
  <c r="AJ75" i="1" s="1"/>
  <c r="AI75" i="1"/>
  <c r="AK75" i="1"/>
  <c r="AL75" i="1"/>
  <c r="AM75" i="1" s="1"/>
  <c r="AH76" i="1"/>
  <c r="AJ76" i="1" s="1"/>
  <c r="AI76" i="1"/>
  <c r="AK76" i="1"/>
  <c r="AL76" i="1"/>
  <c r="AM76" i="1"/>
  <c r="AH77" i="1"/>
  <c r="AI77" i="1"/>
  <c r="AJ77" i="1"/>
  <c r="AK77" i="1"/>
  <c r="AL77" i="1"/>
  <c r="AM77" i="1" s="1"/>
  <c r="AH78" i="1"/>
  <c r="AI78" i="1"/>
  <c r="AJ78" i="1"/>
  <c r="AK78" i="1"/>
  <c r="AL78" i="1"/>
  <c r="AM78" i="1" s="1"/>
  <c r="AH79" i="1"/>
  <c r="AJ79" i="1" s="1"/>
  <c r="AI79" i="1"/>
  <c r="AK79" i="1"/>
  <c r="AL79" i="1"/>
  <c r="AM79" i="1" s="1"/>
  <c r="AH80" i="1"/>
  <c r="AJ80" i="1" s="1"/>
  <c r="AI80" i="1"/>
  <c r="AK80" i="1"/>
  <c r="AL80" i="1"/>
  <c r="AM80" i="1"/>
  <c r="AH81" i="1"/>
  <c r="AI81" i="1"/>
  <c r="AJ81" i="1"/>
  <c r="AK81" i="1"/>
  <c r="AL81" i="1"/>
  <c r="AM81" i="1" s="1"/>
  <c r="AH82" i="1"/>
  <c r="AI82" i="1"/>
  <c r="AJ82" i="1"/>
  <c r="AK82" i="1"/>
  <c r="AL82" i="1"/>
  <c r="AM82" i="1" s="1"/>
  <c r="AH83" i="1"/>
  <c r="AI83" i="1"/>
  <c r="AJ83" i="1" s="1"/>
  <c r="AK83" i="1"/>
  <c r="AL83" i="1"/>
  <c r="AM83" i="1" s="1"/>
  <c r="AH84" i="1"/>
  <c r="AJ84" i="1" s="1"/>
  <c r="AI84" i="1"/>
  <c r="AK84" i="1"/>
  <c r="AL84" i="1"/>
  <c r="AM84" i="1"/>
  <c r="AH85" i="1"/>
  <c r="AI85" i="1"/>
  <c r="AJ85" i="1"/>
  <c r="AK85" i="1"/>
  <c r="AL85" i="1"/>
  <c r="AM85" i="1" s="1"/>
  <c r="AH86" i="1"/>
  <c r="AI86" i="1"/>
  <c r="AJ86" i="1"/>
  <c r="AK86" i="1"/>
  <c r="AL86" i="1"/>
  <c r="AM86" i="1" s="1"/>
  <c r="AH87" i="1"/>
  <c r="AI87" i="1"/>
  <c r="AJ87" i="1" s="1"/>
  <c r="AK87" i="1"/>
  <c r="AL87" i="1"/>
  <c r="AM87" i="1" s="1"/>
  <c r="AH88" i="1"/>
  <c r="AJ88" i="1" s="1"/>
  <c r="AI88" i="1"/>
  <c r="AK88" i="1"/>
  <c r="AL88" i="1"/>
  <c r="AM88" i="1"/>
  <c r="AH89" i="1"/>
  <c r="AI89" i="1"/>
  <c r="AJ89" i="1"/>
  <c r="AK89" i="1"/>
  <c r="AL89" i="1"/>
  <c r="AM89" i="1" s="1"/>
  <c r="AH90" i="1"/>
  <c r="AI90" i="1"/>
  <c r="AJ90" i="1"/>
  <c r="AK90" i="1"/>
  <c r="AL90" i="1"/>
  <c r="AM90" i="1" s="1"/>
  <c r="AH91" i="1"/>
  <c r="AI91" i="1"/>
  <c r="AJ91" i="1" s="1"/>
  <c r="AK91" i="1"/>
  <c r="AL91" i="1"/>
  <c r="AM91" i="1" s="1"/>
  <c r="AH92" i="1"/>
  <c r="AJ92" i="1" s="1"/>
  <c r="AI92" i="1"/>
  <c r="AK92" i="1"/>
  <c r="AL92" i="1"/>
  <c r="AM92" i="1"/>
  <c r="AH93" i="1"/>
  <c r="AI93" i="1"/>
  <c r="AJ93" i="1"/>
  <c r="AK93" i="1"/>
  <c r="AL93" i="1"/>
  <c r="AM93" i="1" s="1"/>
  <c r="AH94" i="1"/>
  <c r="AI94" i="1"/>
  <c r="AJ94" i="1"/>
  <c r="AK94" i="1"/>
  <c r="AL94" i="1"/>
  <c r="AM94" i="1" s="1"/>
  <c r="AH95" i="1"/>
  <c r="AI95" i="1"/>
  <c r="AJ95" i="1" s="1"/>
  <c r="AK95" i="1"/>
  <c r="AL95" i="1"/>
  <c r="AM95" i="1" s="1"/>
  <c r="AH96" i="1"/>
  <c r="AJ96" i="1" s="1"/>
  <c r="AI96" i="1"/>
  <c r="AK96" i="1"/>
  <c r="AL96" i="1"/>
  <c r="AM96" i="1"/>
  <c r="AH97" i="1"/>
  <c r="AI97" i="1"/>
  <c r="AJ97" i="1"/>
  <c r="AK97" i="1"/>
  <c r="AL97" i="1"/>
  <c r="AM97" i="1" s="1"/>
  <c r="AH98" i="1"/>
  <c r="AI98" i="1"/>
  <c r="AJ98" i="1"/>
  <c r="AK98" i="1"/>
  <c r="AL98" i="1"/>
  <c r="AM98" i="1" s="1"/>
  <c r="AH99" i="1"/>
  <c r="AI99" i="1"/>
  <c r="AJ99" i="1" s="1"/>
  <c r="AK99" i="1"/>
  <c r="AL99" i="1"/>
  <c r="AM99" i="1" s="1"/>
  <c r="AH100" i="1"/>
  <c r="AJ100" i="1" s="1"/>
  <c r="AI100" i="1"/>
  <c r="AK100" i="1"/>
  <c r="AL100" i="1"/>
  <c r="AM100" i="1"/>
  <c r="AH101" i="1"/>
  <c r="AI101" i="1"/>
  <c r="AJ101" i="1"/>
  <c r="AK101" i="1"/>
  <c r="AL101" i="1"/>
  <c r="AM101" i="1" s="1"/>
  <c r="X3" i="1"/>
  <c r="Y3" i="1"/>
  <c r="Z3" i="1" s="1"/>
  <c r="AA3" i="1"/>
  <c r="AB3" i="1"/>
  <c r="AC3" i="1" s="1"/>
  <c r="X4" i="1"/>
  <c r="Z4" i="1" s="1"/>
  <c r="Y4" i="1"/>
  <c r="AA4" i="1"/>
  <c r="AB4" i="1"/>
  <c r="AC4" i="1"/>
  <c r="X5" i="1"/>
  <c r="Y5" i="1"/>
  <c r="Z5" i="1"/>
  <c r="AA5" i="1"/>
  <c r="AB5" i="1"/>
  <c r="AC5" i="1" s="1"/>
  <c r="X6" i="1"/>
  <c r="Y6" i="1"/>
  <c r="Z6" i="1" s="1"/>
  <c r="AA6" i="1"/>
  <c r="AB6" i="1"/>
  <c r="AC6" i="1" s="1"/>
  <c r="X7" i="1"/>
  <c r="Y7" i="1"/>
  <c r="Z7" i="1" s="1"/>
  <c r="AA7" i="1"/>
  <c r="AB7" i="1"/>
  <c r="AC7" i="1" s="1"/>
  <c r="X8" i="1"/>
  <c r="Z8" i="1" s="1"/>
  <c r="Y8" i="1"/>
  <c r="AA8" i="1"/>
  <c r="AB8" i="1"/>
  <c r="AC8" i="1"/>
  <c r="X9" i="1"/>
  <c r="Y9" i="1"/>
  <c r="Z9" i="1"/>
  <c r="AA9" i="1"/>
  <c r="AB9" i="1"/>
  <c r="AC9" i="1" s="1"/>
  <c r="X10" i="1"/>
  <c r="Y10" i="1"/>
  <c r="Z10" i="1" s="1"/>
  <c r="AA10" i="1"/>
  <c r="AB10" i="1"/>
  <c r="AC10" i="1" s="1"/>
  <c r="X11" i="1"/>
  <c r="Y11" i="1"/>
  <c r="Z11" i="1" s="1"/>
  <c r="AA11" i="1"/>
  <c r="AB11" i="1"/>
  <c r="AC11" i="1" s="1"/>
  <c r="X12" i="1"/>
  <c r="Z12" i="1" s="1"/>
  <c r="Y12" i="1"/>
  <c r="AA12" i="1"/>
  <c r="AB12" i="1"/>
  <c r="AC12" i="1"/>
  <c r="X13" i="1"/>
  <c r="Y13" i="1"/>
  <c r="Z13" i="1"/>
  <c r="AA13" i="1"/>
  <c r="AB13" i="1"/>
  <c r="AC13" i="1" s="1"/>
  <c r="X14" i="1"/>
  <c r="Y14" i="1"/>
  <c r="Z14" i="1" s="1"/>
  <c r="AA14" i="1"/>
  <c r="AB14" i="1"/>
  <c r="AC14" i="1" s="1"/>
  <c r="X15" i="1"/>
  <c r="Y15" i="1"/>
  <c r="Z15" i="1" s="1"/>
  <c r="AA15" i="1"/>
  <c r="AB15" i="1"/>
  <c r="AC15" i="1" s="1"/>
  <c r="X16" i="1"/>
  <c r="Z16" i="1" s="1"/>
  <c r="Y16" i="1"/>
  <c r="AA16" i="1"/>
  <c r="AB16" i="1"/>
  <c r="AC16" i="1"/>
  <c r="X17" i="1"/>
  <c r="Y17" i="1"/>
  <c r="Z17" i="1"/>
  <c r="AA17" i="1"/>
  <c r="AB17" i="1"/>
  <c r="AC17" i="1" s="1"/>
  <c r="X18" i="1"/>
  <c r="Y18" i="1"/>
  <c r="Z18" i="1" s="1"/>
  <c r="AA18" i="1"/>
  <c r="AB18" i="1"/>
  <c r="AC18" i="1" s="1"/>
  <c r="X19" i="1"/>
  <c r="Y19" i="1"/>
  <c r="Z19" i="1" s="1"/>
  <c r="AA19" i="1"/>
  <c r="AB19" i="1"/>
  <c r="AC19" i="1" s="1"/>
  <c r="X20" i="1"/>
  <c r="Z20" i="1" s="1"/>
  <c r="Y20" i="1"/>
  <c r="AA20" i="1"/>
  <c r="AB20" i="1"/>
  <c r="AC20" i="1"/>
  <c r="X21" i="1"/>
  <c r="Y21" i="1"/>
  <c r="Z21" i="1"/>
  <c r="AA21" i="1"/>
  <c r="AB21" i="1"/>
  <c r="AC21" i="1" s="1"/>
  <c r="X22" i="1"/>
  <c r="Y22" i="1"/>
  <c r="Z22" i="1" s="1"/>
  <c r="AA22" i="1"/>
  <c r="AB22" i="1"/>
  <c r="AC22" i="1" s="1"/>
  <c r="X23" i="1"/>
  <c r="Y23" i="1"/>
  <c r="Z23" i="1" s="1"/>
  <c r="AA23" i="1"/>
  <c r="AB23" i="1"/>
  <c r="AC23" i="1" s="1"/>
  <c r="X24" i="1"/>
  <c r="Z24" i="1" s="1"/>
  <c r="Y24" i="1"/>
  <c r="AA24" i="1"/>
  <c r="AB24" i="1"/>
  <c r="AC24" i="1"/>
  <c r="X25" i="1"/>
  <c r="Y25" i="1"/>
  <c r="Z25" i="1"/>
  <c r="AA25" i="1"/>
  <c r="AB25" i="1"/>
  <c r="AC25" i="1" s="1"/>
  <c r="X26" i="1"/>
  <c r="Y26" i="1"/>
  <c r="Z26" i="1" s="1"/>
  <c r="AA26" i="1"/>
  <c r="AB26" i="1"/>
  <c r="AC26" i="1" s="1"/>
  <c r="X27" i="1"/>
  <c r="Y27" i="1"/>
  <c r="Z27" i="1" s="1"/>
  <c r="AA27" i="1"/>
  <c r="AB27" i="1"/>
  <c r="AC27" i="1" s="1"/>
  <c r="X28" i="1"/>
  <c r="Z28" i="1" s="1"/>
  <c r="Y28" i="1"/>
  <c r="AA28" i="1"/>
  <c r="AB28" i="1"/>
  <c r="AC28" i="1"/>
  <c r="X29" i="1"/>
  <c r="Y29" i="1"/>
  <c r="Z29" i="1"/>
  <c r="AA29" i="1"/>
  <c r="AB29" i="1"/>
  <c r="AC29" i="1" s="1"/>
  <c r="X30" i="1"/>
  <c r="Y30" i="1"/>
  <c r="Z30" i="1" s="1"/>
  <c r="AA30" i="1"/>
  <c r="AB30" i="1"/>
  <c r="AC30" i="1" s="1"/>
  <c r="X31" i="1"/>
  <c r="Y31" i="1"/>
  <c r="Z31" i="1" s="1"/>
  <c r="AA31" i="1"/>
  <c r="AB31" i="1"/>
  <c r="AC31" i="1" s="1"/>
  <c r="X32" i="1"/>
  <c r="Z32" i="1" s="1"/>
  <c r="Y32" i="1"/>
  <c r="AA32" i="1"/>
  <c r="AB32" i="1"/>
  <c r="AC32" i="1"/>
  <c r="X33" i="1"/>
  <c r="Y33" i="1"/>
  <c r="Z33" i="1"/>
  <c r="AA33" i="1"/>
  <c r="AB33" i="1"/>
  <c r="AC33" i="1" s="1"/>
  <c r="X34" i="1"/>
  <c r="Y34" i="1"/>
  <c r="Z34" i="1" s="1"/>
  <c r="AA34" i="1"/>
  <c r="AB34" i="1"/>
  <c r="AC34" i="1" s="1"/>
  <c r="X35" i="1"/>
  <c r="Y35" i="1"/>
  <c r="Z35" i="1" s="1"/>
  <c r="AA35" i="1"/>
  <c r="AB35" i="1"/>
  <c r="AC35" i="1" s="1"/>
  <c r="X36" i="1"/>
  <c r="Z36" i="1" s="1"/>
  <c r="Y36" i="1"/>
  <c r="AA36" i="1"/>
  <c r="AB36" i="1"/>
  <c r="AC36" i="1"/>
  <c r="X37" i="1"/>
  <c r="Y37" i="1"/>
  <c r="Z37" i="1"/>
  <c r="AA37" i="1"/>
  <c r="AB37" i="1"/>
  <c r="AC37" i="1" s="1"/>
  <c r="X38" i="1"/>
  <c r="Y38" i="1"/>
  <c r="Z38" i="1" s="1"/>
  <c r="AA38" i="1"/>
  <c r="AB38" i="1"/>
  <c r="AC38" i="1" s="1"/>
  <c r="X39" i="1"/>
  <c r="Y39" i="1"/>
  <c r="Z39" i="1" s="1"/>
  <c r="AA39" i="1"/>
  <c r="AB39" i="1"/>
  <c r="AC39" i="1" s="1"/>
  <c r="X40" i="1"/>
  <c r="Z40" i="1" s="1"/>
  <c r="Y40" i="1"/>
  <c r="AA40" i="1"/>
  <c r="AB40" i="1"/>
  <c r="AC40" i="1"/>
  <c r="X41" i="1"/>
  <c r="Y41" i="1"/>
  <c r="Z41" i="1"/>
  <c r="AA41" i="1"/>
  <c r="AB41" i="1"/>
  <c r="AC41" i="1" s="1"/>
  <c r="X42" i="1"/>
  <c r="Y42" i="1"/>
  <c r="Z42" i="1" s="1"/>
  <c r="AA42" i="1"/>
  <c r="AB42" i="1"/>
  <c r="AC42" i="1" s="1"/>
  <c r="X43" i="1"/>
  <c r="Y43" i="1"/>
  <c r="Z43" i="1" s="1"/>
  <c r="AA43" i="1"/>
  <c r="AB43" i="1"/>
  <c r="AC43" i="1" s="1"/>
  <c r="X44" i="1"/>
  <c r="Z44" i="1" s="1"/>
  <c r="Y44" i="1"/>
  <c r="AA44" i="1"/>
  <c r="AB44" i="1"/>
  <c r="AC44" i="1"/>
  <c r="X45" i="1"/>
  <c r="Y45" i="1"/>
  <c r="Z45" i="1"/>
  <c r="AA45" i="1"/>
  <c r="AB45" i="1"/>
  <c r="AC45" i="1" s="1"/>
  <c r="X46" i="1"/>
  <c r="Y46" i="1"/>
  <c r="Z46" i="1" s="1"/>
  <c r="AA46" i="1"/>
  <c r="AB46" i="1"/>
  <c r="AC46" i="1" s="1"/>
  <c r="X47" i="1"/>
  <c r="Y47" i="1"/>
  <c r="Z47" i="1" s="1"/>
  <c r="AA47" i="1"/>
  <c r="AB47" i="1"/>
  <c r="AC47" i="1" s="1"/>
  <c r="X48" i="1"/>
  <c r="Z48" i="1" s="1"/>
  <c r="Y48" i="1"/>
  <c r="AA48" i="1"/>
  <c r="AB48" i="1"/>
  <c r="AC48" i="1"/>
  <c r="X49" i="1"/>
  <c r="Y49" i="1"/>
  <c r="Z49" i="1"/>
  <c r="AA49" i="1"/>
  <c r="AB49" i="1"/>
  <c r="AC49" i="1" s="1"/>
  <c r="X50" i="1"/>
  <c r="Y50" i="1"/>
  <c r="Z50" i="1" s="1"/>
  <c r="AA50" i="1"/>
  <c r="AB50" i="1"/>
  <c r="AC50" i="1" s="1"/>
  <c r="X51" i="1"/>
  <c r="Y51" i="1"/>
  <c r="Z51" i="1" s="1"/>
  <c r="AA51" i="1"/>
  <c r="AB51" i="1"/>
  <c r="AC51" i="1" s="1"/>
  <c r="X52" i="1"/>
  <c r="Z52" i="1" s="1"/>
  <c r="Y52" i="1"/>
  <c r="AA52" i="1"/>
  <c r="AB52" i="1"/>
  <c r="AC52" i="1"/>
  <c r="X53" i="1"/>
  <c r="Y53" i="1"/>
  <c r="Z53" i="1"/>
  <c r="AA53" i="1"/>
  <c r="AB53" i="1"/>
  <c r="AC53" i="1" s="1"/>
  <c r="X54" i="1"/>
  <c r="Y54" i="1"/>
  <c r="Z54" i="1" s="1"/>
  <c r="AA54" i="1"/>
  <c r="AB54" i="1"/>
  <c r="AC54" i="1" s="1"/>
  <c r="X55" i="1"/>
  <c r="Y55" i="1"/>
  <c r="Z55" i="1" s="1"/>
  <c r="AA55" i="1"/>
  <c r="AB55" i="1"/>
  <c r="AC55" i="1" s="1"/>
  <c r="X56" i="1"/>
  <c r="Z56" i="1" s="1"/>
  <c r="Y56" i="1"/>
  <c r="AA56" i="1"/>
  <c r="AB56" i="1"/>
  <c r="AC56" i="1"/>
  <c r="X57" i="1"/>
  <c r="Y57" i="1"/>
  <c r="Z57" i="1"/>
  <c r="AA57" i="1"/>
  <c r="AB57" i="1"/>
  <c r="AC57" i="1" s="1"/>
  <c r="X58" i="1"/>
  <c r="Y58" i="1"/>
  <c r="Z58" i="1" s="1"/>
  <c r="AA58" i="1"/>
  <c r="AB58" i="1"/>
  <c r="AC58" i="1" s="1"/>
  <c r="X59" i="1"/>
  <c r="Y59" i="1"/>
  <c r="Z59" i="1" s="1"/>
  <c r="AA59" i="1"/>
  <c r="AB59" i="1"/>
  <c r="AC59" i="1" s="1"/>
  <c r="X60" i="1"/>
  <c r="Z60" i="1" s="1"/>
  <c r="Y60" i="1"/>
  <c r="AA60" i="1"/>
  <c r="AB60" i="1"/>
  <c r="AC60" i="1"/>
  <c r="X61" i="1"/>
  <c r="Y61" i="1"/>
  <c r="Z61" i="1"/>
  <c r="AA61" i="1"/>
  <c r="AB61" i="1"/>
  <c r="AC61" i="1" s="1"/>
  <c r="X62" i="1"/>
  <c r="Y62" i="1"/>
  <c r="Z62" i="1" s="1"/>
  <c r="AA62" i="1"/>
  <c r="AB62" i="1"/>
  <c r="AC62" i="1" s="1"/>
  <c r="X63" i="1"/>
  <c r="Y63" i="1"/>
  <c r="Z63" i="1" s="1"/>
  <c r="AA63" i="1"/>
  <c r="AB63" i="1"/>
  <c r="AC63" i="1" s="1"/>
  <c r="X64" i="1"/>
  <c r="Z64" i="1" s="1"/>
  <c r="Y64" i="1"/>
  <c r="AA64" i="1"/>
  <c r="AB64" i="1"/>
  <c r="AC64" i="1"/>
  <c r="X65" i="1"/>
  <c r="Y65" i="1"/>
  <c r="Z65" i="1"/>
  <c r="AA65" i="1"/>
  <c r="AB65" i="1"/>
  <c r="AC65" i="1" s="1"/>
  <c r="X66" i="1"/>
  <c r="Y66" i="1"/>
  <c r="Z66" i="1" s="1"/>
  <c r="AA66" i="1"/>
  <c r="AB66" i="1"/>
  <c r="AC66" i="1" s="1"/>
  <c r="X67" i="1"/>
  <c r="Y67" i="1"/>
  <c r="Z67" i="1" s="1"/>
  <c r="AA67" i="1"/>
  <c r="AB67" i="1"/>
  <c r="AC67" i="1" s="1"/>
  <c r="X68" i="1"/>
  <c r="Z68" i="1" s="1"/>
  <c r="Y68" i="1"/>
  <c r="AA68" i="1"/>
  <c r="AB68" i="1"/>
  <c r="AC68" i="1"/>
  <c r="X69" i="1"/>
  <c r="Y69" i="1"/>
  <c r="Z69" i="1"/>
  <c r="AA69" i="1"/>
  <c r="AB69" i="1"/>
  <c r="AC69" i="1" s="1"/>
  <c r="X70" i="1"/>
  <c r="Y70" i="1"/>
  <c r="Z70" i="1" s="1"/>
  <c r="AA70" i="1"/>
  <c r="AB70" i="1"/>
  <c r="AC70" i="1" s="1"/>
  <c r="X71" i="1"/>
  <c r="Y71" i="1"/>
  <c r="Z71" i="1" s="1"/>
  <c r="AA71" i="1"/>
  <c r="AB71" i="1"/>
  <c r="AC71" i="1" s="1"/>
  <c r="X72" i="1"/>
  <c r="Z72" i="1" s="1"/>
  <c r="Y72" i="1"/>
  <c r="AA72" i="1"/>
  <c r="AB72" i="1"/>
  <c r="AC72" i="1"/>
  <c r="X73" i="1"/>
  <c r="Y73" i="1"/>
  <c r="Z73" i="1"/>
  <c r="AA73" i="1"/>
  <c r="AB73" i="1"/>
  <c r="AC73" i="1" s="1"/>
  <c r="X74" i="1"/>
  <c r="Y74" i="1"/>
  <c r="Z74" i="1" s="1"/>
  <c r="AA74" i="1"/>
  <c r="AB74" i="1"/>
  <c r="AC74" i="1" s="1"/>
  <c r="X75" i="1"/>
  <c r="Y75" i="1"/>
  <c r="Z75" i="1" s="1"/>
  <c r="AA75" i="1"/>
  <c r="AB75" i="1"/>
  <c r="AC75" i="1" s="1"/>
  <c r="X76" i="1"/>
  <c r="Z76" i="1" s="1"/>
  <c r="Y76" i="1"/>
  <c r="AA76" i="1"/>
  <c r="AB76" i="1"/>
  <c r="AC76" i="1"/>
  <c r="X77" i="1"/>
  <c r="Y77" i="1"/>
  <c r="Z77" i="1"/>
  <c r="AA77" i="1"/>
  <c r="AB77" i="1"/>
  <c r="AC77" i="1" s="1"/>
  <c r="X78" i="1"/>
  <c r="Y78" i="1"/>
  <c r="Z78" i="1" s="1"/>
  <c r="AA78" i="1"/>
  <c r="AB78" i="1"/>
  <c r="AC78" i="1" s="1"/>
  <c r="X79" i="1"/>
  <c r="Y79" i="1"/>
  <c r="Z79" i="1" s="1"/>
  <c r="AA79" i="1"/>
  <c r="AB79" i="1"/>
  <c r="AC79" i="1" s="1"/>
  <c r="X80" i="1"/>
  <c r="Z80" i="1" s="1"/>
  <c r="Y80" i="1"/>
  <c r="AA80" i="1"/>
  <c r="AB80" i="1"/>
  <c r="AC80" i="1"/>
  <c r="X81" i="1"/>
  <c r="Y81" i="1"/>
  <c r="Z81" i="1"/>
  <c r="AA81" i="1"/>
  <c r="AB81" i="1"/>
  <c r="AC81" i="1" s="1"/>
  <c r="X82" i="1"/>
  <c r="Y82" i="1"/>
  <c r="Z82" i="1" s="1"/>
  <c r="AA82" i="1"/>
  <c r="AB82" i="1"/>
  <c r="AC82" i="1" s="1"/>
  <c r="X83" i="1"/>
  <c r="Y83" i="1"/>
  <c r="Z83" i="1" s="1"/>
  <c r="AA83" i="1"/>
  <c r="AB83" i="1"/>
  <c r="AC83" i="1" s="1"/>
  <c r="X84" i="1"/>
  <c r="Z84" i="1" s="1"/>
  <c r="Y84" i="1"/>
  <c r="AA84" i="1"/>
  <c r="AB84" i="1"/>
  <c r="AC84" i="1"/>
  <c r="X85" i="1"/>
  <c r="Y85" i="1"/>
  <c r="Z85" i="1"/>
  <c r="AA85" i="1"/>
  <c r="AB85" i="1"/>
  <c r="AC85" i="1" s="1"/>
  <c r="X86" i="1"/>
  <c r="Y86" i="1"/>
  <c r="Z86" i="1" s="1"/>
  <c r="AA86" i="1"/>
  <c r="AB86" i="1"/>
  <c r="AC86" i="1" s="1"/>
  <c r="X87" i="1"/>
  <c r="Y87" i="1"/>
  <c r="Z87" i="1" s="1"/>
  <c r="AA87" i="1"/>
  <c r="AB87" i="1"/>
  <c r="AC87" i="1" s="1"/>
  <c r="X88" i="1"/>
  <c r="Z88" i="1" s="1"/>
  <c r="Y88" i="1"/>
  <c r="AA88" i="1"/>
  <c r="AB88" i="1"/>
  <c r="AC88" i="1"/>
  <c r="X89" i="1"/>
  <c r="Y89" i="1"/>
  <c r="Z89" i="1"/>
  <c r="AA89" i="1"/>
  <c r="AB89" i="1"/>
  <c r="AC89" i="1" s="1"/>
  <c r="X90" i="1"/>
  <c r="Y90" i="1"/>
  <c r="Z90" i="1" s="1"/>
  <c r="AA90" i="1"/>
  <c r="AB90" i="1"/>
  <c r="AC90" i="1" s="1"/>
  <c r="X91" i="1"/>
  <c r="Y91" i="1"/>
  <c r="Z91" i="1" s="1"/>
  <c r="AA91" i="1"/>
  <c r="AB91" i="1"/>
  <c r="AC91" i="1" s="1"/>
  <c r="X92" i="1"/>
  <c r="Z92" i="1" s="1"/>
  <c r="Y92" i="1"/>
  <c r="AA92" i="1"/>
  <c r="AB92" i="1"/>
  <c r="AC92" i="1"/>
  <c r="X93" i="1"/>
  <c r="Y93" i="1"/>
  <c r="Z93" i="1"/>
  <c r="AA93" i="1"/>
  <c r="AB93" i="1"/>
  <c r="AC93" i="1" s="1"/>
  <c r="X94" i="1"/>
  <c r="Y94" i="1"/>
  <c r="Z94" i="1" s="1"/>
  <c r="AA94" i="1"/>
  <c r="AB94" i="1"/>
  <c r="AC94" i="1" s="1"/>
  <c r="X95" i="1"/>
  <c r="Y95" i="1"/>
  <c r="Z95" i="1" s="1"/>
  <c r="AA95" i="1"/>
  <c r="AB95" i="1"/>
  <c r="AC95" i="1" s="1"/>
  <c r="X96" i="1"/>
  <c r="Z96" i="1" s="1"/>
  <c r="Y96" i="1"/>
  <c r="AA96" i="1"/>
  <c r="AB96" i="1"/>
  <c r="AC96" i="1"/>
  <c r="X97" i="1"/>
  <c r="Y97" i="1"/>
  <c r="Z97" i="1"/>
  <c r="AA97" i="1"/>
  <c r="AB97" i="1"/>
  <c r="AC97" i="1" s="1"/>
  <c r="X98" i="1"/>
  <c r="Y98" i="1"/>
  <c r="Z98" i="1" s="1"/>
  <c r="AA98" i="1"/>
  <c r="AB98" i="1"/>
  <c r="AC98" i="1" s="1"/>
  <c r="X99" i="1"/>
  <c r="Y99" i="1"/>
  <c r="Z99" i="1" s="1"/>
  <c r="AA99" i="1"/>
  <c r="AB99" i="1"/>
  <c r="AC99" i="1" s="1"/>
  <c r="X100" i="1"/>
  <c r="Z100" i="1" s="1"/>
  <c r="Y100" i="1"/>
  <c r="AA100" i="1"/>
  <c r="AB100" i="1"/>
  <c r="AC100" i="1"/>
  <c r="X101" i="1"/>
  <c r="Y101" i="1"/>
  <c r="Z101" i="1"/>
  <c r="AA101" i="1"/>
  <c r="AB101" i="1"/>
  <c r="AC101" i="1" s="1"/>
  <c r="N3" i="1"/>
  <c r="O3" i="1"/>
  <c r="P3" i="1" s="1"/>
  <c r="Q3" i="1"/>
  <c r="R3" i="1"/>
  <c r="S3" i="1" s="1"/>
  <c r="N4" i="1"/>
  <c r="O4" i="1"/>
  <c r="P4" i="1" s="1"/>
  <c r="Q4" i="1"/>
  <c r="R4" i="1"/>
  <c r="S4" i="1" s="1"/>
  <c r="N5" i="1"/>
  <c r="P5" i="1" s="1"/>
  <c r="O5" i="1"/>
  <c r="Q5" i="1"/>
  <c r="S5" i="1" s="1"/>
  <c r="R5" i="1"/>
  <c r="N6" i="1"/>
  <c r="O6" i="1"/>
  <c r="P6" i="1"/>
  <c r="Q6" i="1"/>
  <c r="R6" i="1"/>
  <c r="S6" i="1"/>
  <c r="N7" i="1"/>
  <c r="O7" i="1"/>
  <c r="P7" i="1" s="1"/>
  <c r="Q7" i="1"/>
  <c r="R7" i="1"/>
  <c r="S7" i="1" s="1"/>
  <c r="N8" i="1"/>
  <c r="O8" i="1"/>
  <c r="P8" i="1" s="1"/>
  <c r="Q8" i="1"/>
  <c r="R8" i="1"/>
  <c r="S8" i="1" s="1"/>
  <c r="N9" i="1"/>
  <c r="P9" i="1" s="1"/>
  <c r="O9" i="1"/>
  <c r="Q9" i="1"/>
  <c r="S9" i="1" s="1"/>
  <c r="R9" i="1"/>
  <c r="N10" i="1"/>
  <c r="O10" i="1"/>
  <c r="P10" i="1"/>
  <c r="Q10" i="1"/>
  <c r="R10" i="1"/>
  <c r="S10" i="1"/>
  <c r="N11" i="1"/>
  <c r="O11" i="1"/>
  <c r="P11" i="1" s="1"/>
  <c r="Q11" i="1"/>
  <c r="R11" i="1"/>
  <c r="S11" i="1" s="1"/>
  <c r="N12" i="1"/>
  <c r="O12" i="1"/>
  <c r="P12" i="1" s="1"/>
  <c r="Q12" i="1"/>
  <c r="R12" i="1"/>
  <c r="S12" i="1" s="1"/>
  <c r="N13" i="1"/>
  <c r="P13" i="1" s="1"/>
  <c r="O13" i="1"/>
  <c r="Q13" i="1"/>
  <c r="S13" i="1" s="1"/>
  <c r="R13" i="1"/>
  <c r="N14" i="1"/>
  <c r="O14" i="1"/>
  <c r="P14" i="1"/>
  <c r="Q14" i="1"/>
  <c r="R14" i="1"/>
  <c r="S14" i="1"/>
  <c r="N15" i="1"/>
  <c r="O15" i="1"/>
  <c r="P15" i="1" s="1"/>
  <c r="Q15" i="1"/>
  <c r="R15" i="1"/>
  <c r="S15" i="1" s="1"/>
  <c r="N16" i="1"/>
  <c r="O16" i="1"/>
  <c r="P16" i="1" s="1"/>
  <c r="Q16" i="1"/>
  <c r="S16" i="1" s="1"/>
  <c r="R16" i="1"/>
  <c r="N17" i="1"/>
  <c r="P17" i="1" s="1"/>
  <c r="O17" i="1"/>
  <c r="Q17" i="1"/>
  <c r="S17" i="1" s="1"/>
  <c r="R17" i="1"/>
  <c r="N18" i="1"/>
  <c r="O18" i="1"/>
  <c r="P18" i="1"/>
  <c r="Q18" i="1"/>
  <c r="R18" i="1"/>
  <c r="S18" i="1"/>
  <c r="N19" i="1"/>
  <c r="O19" i="1"/>
  <c r="P19" i="1" s="1"/>
  <c r="Q19" i="1"/>
  <c r="R19" i="1"/>
  <c r="S19" i="1" s="1"/>
  <c r="N20" i="1"/>
  <c r="O20" i="1"/>
  <c r="P20" i="1" s="1"/>
  <c r="Q20" i="1"/>
  <c r="S20" i="1" s="1"/>
  <c r="R20" i="1"/>
  <c r="N21" i="1"/>
  <c r="P21" i="1" s="1"/>
  <c r="O21" i="1"/>
  <c r="Q21" i="1"/>
  <c r="S21" i="1" s="1"/>
  <c r="R21" i="1"/>
  <c r="N22" i="1"/>
  <c r="O22" i="1"/>
  <c r="P22" i="1"/>
  <c r="Q22" i="1"/>
  <c r="R22" i="1"/>
  <c r="S22" i="1"/>
  <c r="N23" i="1"/>
  <c r="O23" i="1"/>
  <c r="P23" i="1" s="1"/>
  <c r="Q23" i="1"/>
  <c r="R23" i="1"/>
  <c r="S23" i="1" s="1"/>
  <c r="N24" i="1"/>
  <c r="O24" i="1"/>
  <c r="P24" i="1" s="1"/>
  <c r="Q24" i="1"/>
  <c r="S24" i="1" s="1"/>
  <c r="R24" i="1"/>
  <c r="N25" i="1"/>
  <c r="P25" i="1" s="1"/>
  <c r="O25" i="1"/>
  <c r="Q25" i="1"/>
  <c r="S25" i="1" s="1"/>
  <c r="R25" i="1"/>
  <c r="N26" i="1"/>
  <c r="O26" i="1"/>
  <c r="P26" i="1"/>
  <c r="Q26" i="1"/>
  <c r="R26" i="1"/>
  <c r="S26" i="1"/>
  <c r="N27" i="1"/>
  <c r="O27" i="1"/>
  <c r="P27" i="1" s="1"/>
  <c r="Q27" i="1"/>
  <c r="R27" i="1"/>
  <c r="S27" i="1" s="1"/>
  <c r="N28" i="1"/>
  <c r="O28" i="1"/>
  <c r="P28" i="1" s="1"/>
  <c r="Q28" i="1"/>
  <c r="S28" i="1" s="1"/>
  <c r="R28" i="1"/>
  <c r="N29" i="1"/>
  <c r="P29" i="1" s="1"/>
  <c r="O29" i="1"/>
  <c r="Q29" i="1"/>
  <c r="S29" i="1" s="1"/>
  <c r="R29" i="1"/>
  <c r="N30" i="1"/>
  <c r="O30" i="1"/>
  <c r="P30" i="1"/>
  <c r="Q30" i="1"/>
  <c r="R30" i="1"/>
  <c r="S30" i="1"/>
  <c r="N31" i="1"/>
  <c r="O31" i="1"/>
  <c r="P31" i="1" s="1"/>
  <c r="Q31" i="1"/>
  <c r="R31" i="1"/>
  <c r="S31" i="1" s="1"/>
  <c r="N32" i="1"/>
  <c r="O32" i="1"/>
  <c r="P32" i="1" s="1"/>
  <c r="Q32" i="1"/>
  <c r="S32" i="1" s="1"/>
  <c r="R32" i="1"/>
  <c r="N33" i="1"/>
  <c r="P33" i="1" s="1"/>
  <c r="O33" i="1"/>
  <c r="Q33" i="1"/>
  <c r="S33" i="1" s="1"/>
  <c r="R33" i="1"/>
  <c r="N34" i="1"/>
  <c r="O34" i="1"/>
  <c r="P34" i="1"/>
  <c r="Q34" i="1"/>
  <c r="R34" i="1"/>
  <c r="S34" i="1"/>
  <c r="N35" i="1"/>
  <c r="O35" i="1"/>
  <c r="P35" i="1" s="1"/>
  <c r="Q35" i="1"/>
  <c r="R35" i="1"/>
  <c r="S35" i="1" s="1"/>
  <c r="N36" i="1"/>
  <c r="O36" i="1"/>
  <c r="P36" i="1" s="1"/>
  <c r="Q36" i="1"/>
  <c r="S36" i="1" s="1"/>
  <c r="R36" i="1"/>
  <c r="N37" i="1"/>
  <c r="P37" i="1" s="1"/>
  <c r="O37" i="1"/>
  <c r="Q37" i="1"/>
  <c r="S37" i="1" s="1"/>
  <c r="R37" i="1"/>
  <c r="N38" i="1"/>
  <c r="O38" i="1"/>
  <c r="P38" i="1"/>
  <c r="Q38" i="1"/>
  <c r="R38" i="1"/>
  <c r="S38" i="1"/>
  <c r="N39" i="1"/>
  <c r="O39" i="1"/>
  <c r="P39" i="1" s="1"/>
  <c r="Q39" i="1"/>
  <c r="R39" i="1"/>
  <c r="S39" i="1" s="1"/>
  <c r="N40" i="1"/>
  <c r="O40" i="1"/>
  <c r="P40" i="1" s="1"/>
  <c r="Q40" i="1"/>
  <c r="S40" i="1" s="1"/>
  <c r="R40" i="1"/>
  <c r="N41" i="1"/>
  <c r="P41" i="1" s="1"/>
  <c r="O41" i="1"/>
  <c r="Q41" i="1"/>
  <c r="S41" i="1" s="1"/>
  <c r="R41" i="1"/>
  <c r="N42" i="1"/>
  <c r="O42" i="1"/>
  <c r="P42" i="1"/>
  <c r="Q42" i="1"/>
  <c r="R42" i="1"/>
  <c r="S42" i="1"/>
  <c r="N43" i="1"/>
  <c r="O43" i="1"/>
  <c r="P43" i="1" s="1"/>
  <c r="Q43" i="1"/>
  <c r="R43" i="1"/>
  <c r="S43" i="1" s="1"/>
  <c r="N44" i="1"/>
  <c r="O44" i="1"/>
  <c r="P44" i="1" s="1"/>
  <c r="Q44" i="1"/>
  <c r="S44" i="1" s="1"/>
  <c r="R44" i="1"/>
  <c r="N45" i="1"/>
  <c r="P45" i="1" s="1"/>
  <c r="O45" i="1"/>
  <c r="Q45" i="1"/>
  <c r="S45" i="1" s="1"/>
  <c r="R45" i="1"/>
  <c r="N46" i="1"/>
  <c r="O46" i="1"/>
  <c r="P46" i="1"/>
  <c r="Q46" i="1"/>
  <c r="R46" i="1"/>
  <c r="S46" i="1"/>
  <c r="N47" i="1"/>
  <c r="O47" i="1"/>
  <c r="P47" i="1" s="1"/>
  <c r="Q47" i="1"/>
  <c r="R47" i="1"/>
  <c r="S47" i="1" s="1"/>
  <c r="N48" i="1"/>
  <c r="O48" i="1"/>
  <c r="P48" i="1" s="1"/>
  <c r="Q48" i="1"/>
  <c r="S48" i="1" s="1"/>
  <c r="R48" i="1"/>
  <c r="N49" i="1"/>
  <c r="P49" i="1" s="1"/>
  <c r="O49" i="1"/>
  <c r="Q49" i="1"/>
  <c r="S49" i="1" s="1"/>
  <c r="R49" i="1"/>
  <c r="N50" i="1"/>
  <c r="O50" i="1"/>
  <c r="P50" i="1"/>
  <c r="Q50" i="1"/>
  <c r="R50" i="1"/>
  <c r="S50" i="1"/>
  <c r="N51" i="1"/>
  <c r="O51" i="1"/>
  <c r="P51" i="1" s="1"/>
  <c r="Q51" i="1"/>
  <c r="R51" i="1"/>
  <c r="S51" i="1" s="1"/>
  <c r="N52" i="1"/>
  <c r="O52" i="1"/>
  <c r="P52" i="1" s="1"/>
  <c r="Q52" i="1"/>
  <c r="S52" i="1" s="1"/>
  <c r="R52" i="1"/>
  <c r="N53" i="1"/>
  <c r="P53" i="1" s="1"/>
  <c r="O53" i="1"/>
  <c r="Q53" i="1"/>
  <c r="S53" i="1" s="1"/>
  <c r="R53" i="1"/>
  <c r="N54" i="1"/>
  <c r="O54" i="1"/>
  <c r="P54" i="1"/>
  <c r="Q54" i="1"/>
  <c r="R54" i="1"/>
  <c r="S54" i="1"/>
  <c r="N55" i="1"/>
  <c r="O55" i="1"/>
  <c r="P55" i="1" s="1"/>
  <c r="Q55" i="1"/>
  <c r="R55" i="1"/>
  <c r="S55" i="1" s="1"/>
  <c r="N56" i="1"/>
  <c r="O56" i="1"/>
  <c r="P56" i="1" s="1"/>
  <c r="Q56" i="1"/>
  <c r="S56" i="1" s="1"/>
  <c r="R56" i="1"/>
  <c r="N57" i="1"/>
  <c r="P57" i="1" s="1"/>
  <c r="O57" i="1"/>
  <c r="Q57" i="1"/>
  <c r="S57" i="1" s="1"/>
  <c r="R57" i="1"/>
  <c r="N58" i="1"/>
  <c r="O58" i="1"/>
  <c r="P58" i="1"/>
  <c r="Q58" i="1"/>
  <c r="R58" i="1"/>
  <c r="S58" i="1"/>
  <c r="N59" i="1"/>
  <c r="O59" i="1"/>
  <c r="P59" i="1" s="1"/>
  <c r="Q59" i="1"/>
  <c r="R59" i="1"/>
  <c r="S59" i="1" s="1"/>
  <c r="N60" i="1"/>
  <c r="O60" i="1"/>
  <c r="P60" i="1" s="1"/>
  <c r="Q60" i="1"/>
  <c r="S60" i="1" s="1"/>
  <c r="R60" i="1"/>
  <c r="N61" i="1"/>
  <c r="P61" i="1" s="1"/>
  <c r="O61" i="1"/>
  <c r="Q61" i="1"/>
  <c r="S61" i="1" s="1"/>
  <c r="R61" i="1"/>
  <c r="N62" i="1"/>
  <c r="O62" i="1"/>
  <c r="P62" i="1"/>
  <c r="Q62" i="1"/>
  <c r="R62" i="1"/>
  <c r="S62" i="1"/>
  <c r="N63" i="1"/>
  <c r="O63" i="1"/>
  <c r="P63" i="1" s="1"/>
  <c r="Q63" i="1"/>
  <c r="R63" i="1"/>
  <c r="S63" i="1" s="1"/>
  <c r="N64" i="1"/>
  <c r="O64" i="1"/>
  <c r="P64" i="1" s="1"/>
  <c r="Q64" i="1"/>
  <c r="S64" i="1" s="1"/>
  <c r="R64" i="1"/>
  <c r="N65" i="1"/>
  <c r="P65" i="1" s="1"/>
  <c r="O65" i="1"/>
  <c r="Q65" i="1"/>
  <c r="S65" i="1" s="1"/>
  <c r="R65" i="1"/>
  <c r="N66" i="1"/>
  <c r="O66" i="1"/>
  <c r="P66" i="1"/>
  <c r="Q66" i="1"/>
  <c r="R66" i="1"/>
  <c r="S66" i="1"/>
  <c r="N67" i="1"/>
  <c r="O67" i="1"/>
  <c r="P67" i="1" s="1"/>
  <c r="Q67" i="1"/>
  <c r="R67" i="1"/>
  <c r="S67" i="1" s="1"/>
  <c r="N68" i="1"/>
  <c r="O68" i="1"/>
  <c r="P68" i="1" s="1"/>
  <c r="Q68" i="1"/>
  <c r="S68" i="1" s="1"/>
  <c r="R68" i="1"/>
  <c r="N69" i="1"/>
  <c r="P69" i="1" s="1"/>
  <c r="O69" i="1"/>
  <c r="Q69" i="1"/>
  <c r="S69" i="1" s="1"/>
  <c r="R69" i="1"/>
  <c r="N70" i="1"/>
  <c r="O70" i="1"/>
  <c r="P70" i="1"/>
  <c r="Q70" i="1"/>
  <c r="R70" i="1"/>
  <c r="S70" i="1"/>
  <c r="N71" i="1"/>
  <c r="O71" i="1"/>
  <c r="P71" i="1" s="1"/>
  <c r="Q71" i="1"/>
  <c r="R71" i="1"/>
  <c r="S71" i="1" s="1"/>
  <c r="N72" i="1"/>
  <c r="O72" i="1"/>
  <c r="P72" i="1" s="1"/>
  <c r="Q72" i="1"/>
  <c r="S72" i="1" s="1"/>
  <c r="R72" i="1"/>
  <c r="N73" i="1"/>
  <c r="P73" i="1" s="1"/>
  <c r="O73" i="1"/>
  <c r="Q73" i="1"/>
  <c r="S73" i="1" s="1"/>
  <c r="R73" i="1"/>
  <c r="N74" i="1"/>
  <c r="O74" i="1"/>
  <c r="P74" i="1"/>
  <c r="Q74" i="1"/>
  <c r="R74" i="1"/>
  <c r="S74" i="1"/>
  <c r="N75" i="1"/>
  <c r="O75" i="1"/>
  <c r="P75" i="1" s="1"/>
  <c r="Q75" i="1"/>
  <c r="R75" i="1"/>
  <c r="S75" i="1" s="1"/>
  <c r="N76" i="1"/>
  <c r="O76" i="1"/>
  <c r="P76" i="1" s="1"/>
  <c r="Q76" i="1"/>
  <c r="S76" i="1" s="1"/>
  <c r="R76" i="1"/>
  <c r="N77" i="1"/>
  <c r="P77" i="1" s="1"/>
  <c r="O77" i="1"/>
  <c r="Q77" i="1"/>
  <c r="S77" i="1" s="1"/>
  <c r="R77" i="1"/>
  <c r="N78" i="1"/>
  <c r="O78" i="1"/>
  <c r="P78" i="1"/>
  <c r="Q78" i="1"/>
  <c r="R78" i="1"/>
  <c r="S78" i="1"/>
  <c r="N79" i="1"/>
  <c r="O79" i="1"/>
  <c r="P79" i="1" s="1"/>
  <c r="Q79" i="1"/>
  <c r="R79" i="1"/>
  <c r="S79" i="1" s="1"/>
  <c r="N80" i="1"/>
  <c r="O80" i="1"/>
  <c r="P80" i="1" s="1"/>
  <c r="Q80" i="1"/>
  <c r="S80" i="1" s="1"/>
  <c r="R80" i="1"/>
  <c r="N81" i="1"/>
  <c r="P81" i="1" s="1"/>
  <c r="O81" i="1"/>
  <c r="Q81" i="1"/>
  <c r="S81" i="1" s="1"/>
  <c r="R81" i="1"/>
  <c r="N82" i="1"/>
  <c r="O82" i="1"/>
  <c r="P82" i="1"/>
  <c r="Q82" i="1"/>
  <c r="R82" i="1"/>
  <c r="S82" i="1"/>
  <c r="N83" i="1"/>
  <c r="O83" i="1"/>
  <c r="P83" i="1" s="1"/>
  <c r="Q83" i="1"/>
  <c r="R83" i="1"/>
  <c r="S83" i="1" s="1"/>
  <c r="N84" i="1"/>
  <c r="O84" i="1"/>
  <c r="P84" i="1" s="1"/>
  <c r="Q84" i="1"/>
  <c r="S84" i="1" s="1"/>
  <c r="R84" i="1"/>
  <c r="N85" i="1"/>
  <c r="P85" i="1" s="1"/>
  <c r="O85" i="1"/>
  <c r="Q85" i="1"/>
  <c r="S85" i="1" s="1"/>
  <c r="R85" i="1"/>
  <c r="N86" i="1"/>
  <c r="O86" i="1"/>
  <c r="P86" i="1"/>
  <c r="Q86" i="1"/>
  <c r="R86" i="1"/>
  <c r="S86" i="1"/>
  <c r="N87" i="1"/>
  <c r="O87" i="1"/>
  <c r="P87" i="1" s="1"/>
  <c r="Q87" i="1"/>
  <c r="R87" i="1"/>
  <c r="S87" i="1" s="1"/>
  <c r="N88" i="1"/>
  <c r="O88" i="1"/>
  <c r="P88" i="1" s="1"/>
  <c r="Q88" i="1"/>
  <c r="S88" i="1" s="1"/>
  <c r="R88" i="1"/>
  <c r="N89" i="1"/>
  <c r="P89" i="1" s="1"/>
  <c r="O89" i="1"/>
  <c r="Q89" i="1"/>
  <c r="S89" i="1" s="1"/>
  <c r="R89" i="1"/>
  <c r="N90" i="1"/>
  <c r="O90" i="1"/>
  <c r="P90" i="1"/>
  <c r="Q90" i="1"/>
  <c r="R90" i="1"/>
  <c r="S90" i="1"/>
  <c r="N91" i="1"/>
  <c r="O91" i="1"/>
  <c r="P91" i="1" s="1"/>
  <c r="Q91" i="1"/>
  <c r="R91" i="1"/>
  <c r="S91" i="1" s="1"/>
  <c r="N92" i="1"/>
  <c r="O92" i="1"/>
  <c r="P92" i="1" s="1"/>
  <c r="Q92" i="1"/>
  <c r="S92" i="1" s="1"/>
  <c r="R92" i="1"/>
  <c r="N93" i="1"/>
  <c r="P93" i="1" s="1"/>
  <c r="O93" i="1"/>
  <c r="Q93" i="1"/>
  <c r="S93" i="1" s="1"/>
  <c r="R93" i="1"/>
  <c r="N94" i="1"/>
  <c r="O94" i="1"/>
  <c r="P94" i="1"/>
  <c r="Q94" i="1"/>
  <c r="R94" i="1"/>
  <c r="S94" i="1"/>
  <c r="N95" i="1"/>
  <c r="O95" i="1"/>
  <c r="P95" i="1" s="1"/>
  <c r="Q95" i="1"/>
  <c r="R95" i="1"/>
  <c r="S95" i="1" s="1"/>
  <c r="N96" i="1"/>
  <c r="O96" i="1"/>
  <c r="P96" i="1" s="1"/>
  <c r="Q96" i="1"/>
  <c r="S96" i="1" s="1"/>
  <c r="R96" i="1"/>
  <c r="N97" i="1"/>
  <c r="P97" i="1" s="1"/>
  <c r="O97" i="1"/>
  <c r="Q97" i="1"/>
  <c r="S97" i="1" s="1"/>
  <c r="R97" i="1"/>
  <c r="N98" i="1"/>
  <c r="O98" i="1"/>
  <c r="P98" i="1"/>
  <c r="Q98" i="1"/>
  <c r="R98" i="1"/>
  <c r="S98" i="1"/>
  <c r="N99" i="1"/>
  <c r="O99" i="1"/>
  <c r="P99" i="1" s="1"/>
  <c r="Q99" i="1"/>
  <c r="R99" i="1"/>
  <c r="S99" i="1" s="1"/>
  <c r="N100" i="1"/>
  <c r="O100" i="1"/>
  <c r="P100" i="1" s="1"/>
  <c r="Q100" i="1"/>
  <c r="S100" i="1" s="1"/>
  <c r="R100" i="1"/>
  <c r="AM2" i="1"/>
  <c r="AL2" i="1"/>
  <c r="AK2" i="1"/>
  <c r="AI2" i="1"/>
  <c r="AJ2" i="1" s="1"/>
  <c r="AH2" i="1"/>
  <c r="AB2" i="1"/>
  <c r="AA2" i="1"/>
  <c r="AC2" i="1" s="1"/>
  <c r="Y2" i="1"/>
  <c r="Z2" i="1" s="1"/>
  <c r="X2" i="1"/>
  <c r="R2" i="1"/>
  <c r="S2" i="1" s="1"/>
  <c r="Q2" i="1"/>
  <c r="O2" i="1"/>
  <c r="P2" i="1" s="1"/>
  <c r="N2" i="1"/>
  <c r="D3" i="1"/>
  <c r="E3" i="1"/>
  <c r="F3" i="1" s="1"/>
  <c r="G3" i="1"/>
  <c r="H3" i="1"/>
  <c r="I3" i="1" s="1"/>
  <c r="D4" i="1"/>
  <c r="E4" i="1"/>
  <c r="F4" i="1" s="1"/>
  <c r="G4" i="1"/>
  <c r="H4" i="1"/>
  <c r="I4" i="1" s="1"/>
  <c r="D5" i="1"/>
  <c r="E5" i="1"/>
  <c r="F5" i="1"/>
  <c r="G5" i="1"/>
  <c r="I5" i="1" s="1"/>
  <c r="H5" i="1"/>
  <c r="D6" i="1"/>
  <c r="E6" i="1"/>
  <c r="F6" i="1" s="1"/>
  <c r="G6" i="1"/>
  <c r="H6" i="1"/>
  <c r="I6" i="1"/>
  <c r="D7" i="1"/>
  <c r="E7" i="1"/>
  <c r="F7" i="1" s="1"/>
  <c r="G7" i="1"/>
  <c r="H7" i="1"/>
  <c r="I7" i="1" s="1"/>
  <c r="D8" i="1"/>
  <c r="E8" i="1"/>
  <c r="F8" i="1" s="1"/>
  <c r="G8" i="1"/>
  <c r="H8" i="1"/>
  <c r="I8" i="1"/>
  <c r="D9" i="1"/>
  <c r="F9" i="1" s="1"/>
  <c r="E9" i="1"/>
  <c r="G9" i="1"/>
  <c r="I9" i="1" s="1"/>
  <c r="H9" i="1"/>
  <c r="D10" i="1"/>
  <c r="E10" i="1"/>
  <c r="F10" i="1" s="1"/>
  <c r="G10" i="1"/>
  <c r="H10" i="1"/>
  <c r="I10" i="1"/>
  <c r="D11" i="1"/>
  <c r="E11" i="1"/>
  <c r="F11" i="1" s="1"/>
  <c r="G11" i="1"/>
  <c r="H11" i="1"/>
  <c r="I11" i="1" s="1"/>
  <c r="D12" i="1"/>
  <c r="E12" i="1"/>
  <c r="F12" i="1" s="1"/>
  <c r="G12" i="1"/>
  <c r="H12" i="1"/>
  <c r="I12" i="1"/>
  <c r="D13" i="1"/>
  <c r="F13" i="1" s="1"/>
  <c r="E13" i="1"/>
  <c r="G13" i="1"/>
  <c r="I13" i="1" s="1"/>
  <c r="H13" i="1"/>
  <c r="D14" i="1"/>
  <c r="E14" i="1"/>
  <c r="F14" i="1" s="1"/>
  <c r="G14" i="1"/>
  <c r="H14" i="1"/>
  <c r="I14" i="1"/>
  <c r="D15" i="1"/>
  <c r="E15" i="1"/>
  <c r="F15" i="1" s="1"/>
  <c r="G15" i="1"/>
  <c r="H15" i="1"/>
  <c r="I15" i="1" s="1"/>
  <c r="D16" i="1"/>
  <c r="E16" i="1"/>
  <c r="F16" i="1" s="1"/>
  <c r="G16" i="1"/>
  <c r="H16" i="1"/>
  <c r="I16" i="1"/>
  <c r="D17" i="1"/>
  <c r="F17" i="1" s="1"/>
  <c r="E17" i="1"/>
  <c r="G17" i="1"/>
  <c r="I17" i="1" s="1"/>
  <c r="H17" i="1"/>
  <c r="D18" i="1"/>
  <c r="E18" i="1"/>
  <c r="F18" i="1" s="1"/>
  <c r="G18" i="1"/>
  <c r="H18" i="1"/>
  <c r="I18" i="1"/>
  <c r="D19" i="1"/>
  <c r="E19" i="1"/>
  <c r="F19" i="1" s="1"/>
  <c r="G19" i="1"/>
  <c r="H19" i="1"/>
  <c r="I19" i="1" s="1"/>
  <c r="D20" i="1"/>
  <c r="E20" i="1"/>
  <c r="F20" i="1" s="1"/>
  <c r="G20" i="1"/>
  <c r="H20" i="1"/>
  <c r="I20" i="1"/>
  <c r="D21" i="1"/>
  <c r="F21" i="1" s="1"/>
  <c r="E21" i="1"/>
  <c r="G21" i="1"/>
  <c r="I21" i="1" s="1"/>
  <c r="H21" i="1"/>
  <c r="D22" i="1"/>
  <c r="E22" i="1"/>
  <c r="F22" i="1" s="1"/>
  <c r="G22" i="1"/>
  <c r="H22" i="1"/>
  <c r="I22" i="1"/>
  <c r="D23" i="1"/>
  <c r="E23" i="1"/>
  <c r="F23" i="1" s="1"/>
  <c r="G23" i="1"/>
  <c r="H23" i="1"/>
  <c r="I23" i="1" s="1"/>
  <c r="D24" i="1"/>
  <c r="E24" i="1"/>
  <c r="F24" i="1" s="1"/>
  <c r="G24" i="1"/>
  <c r="H24" i="1"/>
  <c r="I24" i="1"/>
  <c r="D25" i="1"/>
  <c r="F25" i="1" s="1"/>
  <c r="E25" i="1"/>
  <c r="G25" i="1"/>
  <c r="I25" i="1" s="1"/>
  <c r="H25" i="1"/>
  <c r="D26" i="1"/>
  <c r="E26" i="1"/>
  <c r="F26" i="1" s="1"/>
  <c r="G26" i="1"/>
  <c r="H26" i="1"/>
  <c r="I26" i="1"/>
  <c r="D27" i="1"/>
  <c r="E27" i="1"/>
  <c r="F27" i="1" s="1"/>
  <c r="G27" i="1"/>
  <c r="H27" i="1"/>
  <c r="I27" i="1" s="1"/>
  <c r="D28" i="1"/>
  <c r="E28" i="1"/>
  <c r="F28" i="1" s="1"/>
  <c r="G28" i="1"/>
  <c r="H28" i="1"/>
  <c r="I28" i="1"/>
  <c r="D29" i="1"/>
  <c r="F29" i="1" s="1"/>
  <c r="E29" i="1"/>
  <c r="G29" i="1"/>
  <c r="I29" i="1" s="1"/>
  <c r="H29" i="1"/>
  <c r="D30" i="1"/>
  <c r="E30" i="1"/>
  <c r="F30" i="1" s="1"/>
  <c r="G30" i="1"/>
  <c r="H30" i="1"/>
  <c r="I30" i="1"/>
  <c r="D31" i="1"/>
  <c r="E31" i="1"/>
  <c r="F31" i="1" s="1"/>
  <c r="G31" i="1"/>
  <c r="H31" i="1"/>
  <c r="I31" i="1" s="1"/>
  <c r="D32" i="1"/>
  <c r="E32" i="1"/>
  <c r="F32" i="1" s="1"/>
  <c r="G32" i="1"/>
  <c r="H32" i="1"/>
  <c r="I32" i="1"/>
  <c r="D33" i="1"/>
  <c r="F33" i="1" s="1"/>
  <c r="E33" i="1"/>
  <c r="G33" i="1"/>
  <c r="I33" i="1" s="1"/>
  <c r="H33" i="1"/>
  <c r="D34" i="1"/>
  <c r="E34" i="1"/>
  <c r="F34" i="1" s="1"/>
  <c r="G34" i="1"/>
  <c r="H34" i="1"/>
  <c r="I34" i="1"/>
  <c r="D35" i="1"/>
  <c r="E35" i="1"/>
  <c r="F35" i="1" s="1"/>
  <c r="G35" i="1"/>
  <c r="H35" i="1"/>
  <c r="I35" i="1" s="1"/>
  <c r="D36" i="1"/>
  <c r="E36" i="1"/>
  <c r="F36" i="1" s="1"/>
  <c r="G36" i="1"/>
  <c r="H36" i="1"/>
  <c r="I36" i="1"/>
  <c r="D37" i="1"/>
  <c r="F37" i="1" s="1"/>
  <c r="E37" i="1"/>
  <c r="G37" i="1"/>
  <c r="I37" i="1" s="1"/>
  <c r="H37" i="1"/>
  <c r="D38" i="1"/>
  <c r="E38" i="1"/>
  <c r="F38" i="1" s="1"/>
  <c r="G38" i="1"/>
  <c r="H38" i="1"/>
  <c r="I38" i="1"/>
  <c r="D39" i="1"/>
  <c r="E39" i="1"/>
  <c r="F39" i="1" s="1"/>
  <c r="G39" i="1"/>
  <c r="H39" i="1"/>
  <c r="I39" i="1" s="1"/>
  <c r="D40" i="1"/>
  <c r="E40" i="1"/>
  <c r="F40" i="1" s="1"/>
  <c r="G40" i="1"/>
  <c r="H40" i="1"/>
  <c r="I40" i="1"/>
  <c r="D41" i="1"/>
  <c r="F41" i="1" s="1"/>
  <c r="E41" i="1"/>
  <c r="G41" i="1"/>
  <c r="I41" i="1" s="1"/>
  <c r="H41" i="1"/>
  <c r="D42" i="1"/>
  <c r="E42" i="1"/>
  <c r="F42" i="1" s="1"/>
  <c r="G42" i="1"/>
  <c r="H42" i="1"/>
  <c r="I42" i="1"/>
  <c r="D43" i="1"/>
  <c r="E43" i="1"/>
  <c r="F43" i="1" s="1"/>
  <c r="G43" i="1"/>
  <c r="H43" i="1"/>
  <c r="I43" i="1" s="1"/>
  <c r="D44" i="1"/>
  <c r="E44" i="1"/>
  <c r="F44" i="1" s="1"/>
  <c r="G44" i="1"/>
  <c r="H44" i="1"/>
  <c r="I44" i="1"/>
  <c r="D45" i="1"/>
  <c r="F45" i="1" s="1"/>
  <c r="E45" i="1"/>
  <c r="G45" i="1"/>
  <c r="I45" i="1" s="1"/>
  <c r="H45" i="1"/>
  <c r="D46" i="1"/>
  <c r="E46" i="1"/>
  <c r="F46" i="1" s="1"/>
  <c r="G46" i="1"/>
  <c r="H46" i="1"/>
  <c r="I46" i="1"/>
  <c r="D47" i="1"/>
  <c r="E47" i="1"/>
  <c r="F47" i="1" s="1"/>
  <c r="G47" i="1"/>
  <c r="H47" i="1"/>
  <c r="I47" i="1" s="1"/>
  <c r="D48" i="1"/>
  <c r="E48" i="1"/>
  <c r="F48" i="1" s="1"/>
  <c r="G48" i="1"/>
  <c r="H48" i="1"/>
  <c r="I48" i="1"/>
  <c r="D49" i="1"/>
  <c r="F49" i="1" s="1"/>
  <c r="E49" i="1"/>
  <c r="G49" i="1"/>
  <c r="I49" i="1" s="1"/>
  <c r="H49" i="1"/>
  <c r="D50" i="1"/>
  <c r="E50" i="1"/>
  <c r="F50" i="1" s="1"/>
  <c r="G50" i="1"/>
  <c r="H50" i="1"/>
  <c r="I50" i="1"/>
  <c r="D51" i="1"/>
  <c r="E51" i="1"/>
  <c r="F51" i="1" s="1"/>
  <c r="G51" i="1"/>
  <c r="H51" i="1"/>
  <c r="I51" i="1" s="1"/>
  <c r="D52" i="1"/>
  <c r="E52" i="1"/>
  <c r="F52" i="1" s="1"/>
  <c r="G52" i="1"/>
  <c r="H52" i="1"/>
  <c r="I52" i="1"/>
  <c r="D53" i="1"/>
  <c r="F53" i="1" s="1"/>
  <c r="E53" i="1"/>
  <c r="G53" i="1"/>
  <c r="I53" i="1" s="1"/>
  <c r="H53" i="1"/>
  <c r="D54" i="1"/>
  <c r="E54" i="1"/>
  <c r="F54" i="1" s="1"/>
  <c r="G54" i="1"/>
  <c r="H54" i="1"/>
  <c r="I54" i="1"/>
  <c r="D55" i="1"/>
  <c r="E55" i="1"/>
  <c r="F55" i="1" s="1"/>
  <c r="G55" i="1"/>
  <c r="H55" i="1"/>
  <c r="I55" i="1" s="1"/>
  <c r="D56" i="1"/>
  <c r="E56" i="1"/>
  <c r="F56" i="1" s="1"/>
  <c r="G56" i="1"/>
  <c r="H56" i="1"/>
  <c r="I56" i="1"/>
  <c r="D57" i="1"/>
  <c r="F57" i="1" s="1"/>
  <c r="E57" i="1"/>
  <c r="G57" i="1"/>
  <c r="I57" i="1" s="1"/>
  <c r="H57" i="1"/>
  <c r="D58" i="1"/>
  <c r="E58" i="1"/>
  <c r="F58" i="1" s="1"/>
  <c r="G58" i="1"/>
  <c r="H58" i="1"/>
  <c r="I58" i="1"/>
  <c r="D59" i="1"/>
  <c r="E59" i="1"/>
  <c r="F59" i="1" s="1"/>
  <c r="G59" i="1"/>
  <c r="H59" i="1"/>
  <c r="I59" i="1" s="1"/>
  <c r="D60" i="1"/>
  <c r="E60" i="1"/>
  <c r="F60" i="1" s="1"/>
  <c r="G60" i="1"/>
  <c r="H60" i="1"/>
  <c r="I60" i="1"/>
  <c r="D61" i="1"/>
  <c r="F61" i="1" s="1"/>
  <c r="E61" i="1"/>
  <c r="G61" i="1"/>
  <c r="I61" i="1" s="1"/>
  <c r="H61" i="1"/>
  <c r="D62" i="1"/>
  <c r="E62" i="1"/>
  <c r="F62" i="1" s="1"/>
  <c r="G62" i="1"/>
  <c r="H62" i="1"/>
  <c r="I62" i="1"/>
  <c r="D63" i="1"/>
  <c r="E63" i="1"/>
  <c r="F63" i="1" s="1"/>
  <c r="G63" i="1"/>
  <c r="H63" i="1"/>
  <c r="I63" i="1" s="1"/>
  <c r="D64" i="1"/>
  <c r="E64" i="1"/>
  <c r="F64" i="1" s="1"/>
  <c r="G64" i="1"/>
  <c r="H64" i="1"/>
  <c r="I64" i="1"/>
  <c r="D65" i="1"/>
  <c r="F65" i="1" s="1"/>
  <c r="E65" i="1"/>
  <c r="G65" i="1"/>
  <c r="I65" i="1" s="1"/>
  <c r="H65" i="1"/>
  <c r="D66" i="1"/>
  <c r="E66" i="1"/>
  <c r="F66" i="1" s="1"/>
  <c r="G66" i="1"/>
  <c r="H66" i="1"/>
  <c r="I66" i="1"/>
  <c r="D67" i="1"/>
  <c r="E67" i="1"/>
  <c r="F67" i="1" s="1"/>
  <c r="G67" i="1"/>
  <c r="H67" i="1"/>
  <c r="I67" i="1" s="1"/>
  <c r="D68" i="1"/>
  <c r="E68" i="1"/>
  <c r="F68" i="1" s="1"/>
  <c r="G68" i="1"/>
  <c r="H68" i="1"/>
  <c r="I68" i="1"/>
  <c r="D69" i="1"/>
  <c r="F69" i="1" s="1"/>
  <c r="E69" i="1"/>
  <c r="G69" i="1"/>
  <c r="I69" i="1" s="1"/>
  <c r="H69" i="1"/>
  <c r="D70" i="1"/>
  <c r="E70" i="1"/>
  <c r="F70" i="1" s="1"/>
  <c r="G70" i="1"/>
  <c r="H70" i="1"/>
  <c r="I70" i="1"/>
  <c r="D71" i="1"/>
  <c r="E71" i="1"/>
  <c r="F71" i="1" s="1"/>
  <c r="G71" i="1"/>
  <c r="H71" i="1"/>
  <c r="I71" i="1" s="1"/>
  <c r="D72" i="1"/>
  <c r="E72" i="1"/>
  <c r="F72" i="1" s="1"/>
  <c r="G72" i="1"/>
  <c r="H72" i="1"/>
  <c r="I72" i="1"/>
  <c r="D73" i="1"/>
  <c r="F73" i="1" s="1"/>
  <c r="E73" i="1"/>
  <c r="G73" i="1"/>
  <c r="I73" i="1" s="1"/>
  <c r="H73" i="1"/>
  <c r="D74" i="1"/>
  <c r="E74" i="1"/>
  <c r="F74" i="1" s="1"/>
  <c r="G74" i="1"/>
  <c r="H74" i="1"/>
  <c r="I74" i="1"/>
  <c r="D75" i="1"/>
  <c r="E75" i="1"/>
  <c r="F75" i="1" s="1"/>
  <c r="G75" i="1"/>
  <c r="H75" i="1"/>
  <c r="I75" i="1" s="1"/>
  <c r="D76" i="1"/>
  <c r="E76" i="1"/>
  <c r="F76" i="1" s="1"/>
  <c r="G76" i="1"/>
  <c r="H76" i="1"/>
  <c r="I76" i="1"/>
  <c r="D77" i="1"/>
  <c r="F77" i="1" s="1"/>
  <c r="E77" i="1"/>
  <c r="G77" i="1"/>
  <c r="I77" i="1" s="1"/>
  <c r="H77" i="1"/>
  <c r="D78" i="1"/>
  <c r="E78" i="1"/>
  <c r="F78" i="1" s="1"/>
  <c r="G78" i="1"/>
  <c r="H78" i="1"/>
  <c r="I78" i="1"/>
  <c r="D79" i="1"/>
  <c r="E79" i="1"/>
  <c r="F79" i="1" s="1"/>
  <c r="G79" i="1"/>
  <c r="H79" i="1"/>
  <c r="I79" i="1" s="1"/>
  <c r="D80" i="1"/>
  <c r="E80" i="1"/>
  <c r="F80" i="1" s="1"/>
  <c r="G80" i="1"/>
  <c r="H80" i="1"/>
  <c r="I80" i="1"/>
  <c r="D81" i="1"/>
  <c r="F81" i="1" s="1"/>
  <c r="E81" i="1"/>
  <c r="G81" i="1"/>
  <c r="I81" i="1" s="1"/>
  <c r="H81" i="1"/>
  <c r="D82" i="1"/>
  <c r="E82" i="1"/>
  <c r="F82" i="1" s="1"/>
  <c r="G82" i="1"/>
  <c r="H82" i="1"/>
  <c r="I82" i="1"/>
  <c r="D83" i="1"/>
  <c r="E83" i="1"/>
  <c r="F83" i="1" s="1"/>
  <c r="G83" i="1"/>
  <c r="H83" i="1"/>
  <c r="I83" i="1" s="1"/>
  <c r="D84" i="1"/>
  <c r="E84" i="1"/>
  <c r="F84" i="1" s="1"/>
  <c r="G84" i="1"/>
  <c r="H84" i="1"/>
  <c r="I84" i="1"/>
  <c r="D85" i="1"/>
  <c r="F85" i="1" s="1"/>
  <c r="E85" i="1"/>
  <c r="G85" i="1"/>
  <c r="I85" i="1" s="1"/>
  <c r="H85" i="1"/>
  <c r="D86" i="1"/>
  <c r="E86" i="1"/>
  <c r="F86" i="1" s="1"/>
  <c r="G86" i="1"/>
  <c r="H86" i="1"/>
  <c r="I86" i="1"/>
  <c r="D87" i="1"/>
  <c r="E87" i="1"/>
  <c r="F87" i="1" s="1"/>
  <c r="G87" i="1"/>
  <c r="H87" i="1"/>
  <c r="I87" i="1" s="1"/>
  <c r="D88" i="1"/>
  <c r="E88" i="1"/>
  <c r="F88" i="1" s="1"/>
  <c r="G88" i="1"/>
  <c r="H88" i="1"/>
  <c r="I88" i="1"/>
  <c r="D89" i="1"/>
  <c r="F89" i="1" s="1"/>
  <c r="E89" i="1"/>
  <c r="G89" i="1"/>
  <c r="I89" i="1" s="1"/>
  <c r="H89" i="1"/>
  <c r="D90" i="1"/>
  <c r="E90" i="1"/>
  <c r="F90" i="1" s="1"/>
  <c r="G90" i="1"/>
  <c r="H90" i="1"/>
  <c r="I90" i="1"/>
  <c r="D91" i="1"/>
  <c r="E91" i="1"/>
  <c r="F91" i="1" s="1"/>
  <c r="G91" i="1"/>
  <c r="H91" i="1"/>
  <c r="I91" i="1" s="1"/>
  <c r="D92" i="1"/>
  <c r="E92" i="1"/>
  <c r="F92" i="1" s="1"/>
  <c r="G92" i="1"/>
  <c r="H92" i="1"/>
  <c r="I92" i="1"/>
  <c r="D93" i="1"/>
  <c r="F93" i="1" s="1"/>
  <c r="E93" i="1"/>
  <c r="G93" i="1"/>
  <c r="I93" i="1" s="1"/>
  <c r="H93" i="1"/>
  <c r="D94" i="1"/>
  <c r="E94" i="1"/>
  <c r="F94" i="1" s="1"/>
  <c r="G94" i="1"/>
  <c r="H94" i="1"/>
  <c r="I94" i="1"/>
  <c r="D95" i="1"/>
  <c r="E95" i="1"/>
  <c r="F95" i="1"/>
  <c r="G95" i="1"/>
  <c r="H95" i="1"/>
  <c r="I95" i="1" s="1"/>
  <c r="D96" i="1"/>
  <c r="E96" i="1"/>
  <c r="F96" i="1" s="1"/>
  <c r="G96" i="1"/>
  <c r="H96" i="1"/>
  <c r="I96" i="1"/>
  <c r="D97" i="1"/>
  <c r="F97" i="1" s="1"/>
  <c r="E97" i="1"/>
  <c r="G97" i="1"/>
  <c r="I97" i="1" s="1"/>
  <c r="H97" i="1"/>
  <c r="D98" i="1"/>
  <c r="E98" i="1"/>
  <c r="F98" i="1" s="1"/>
  <c r="G98" i="1"/>
  <c r="H98" i="1"/>
  <c r="I98" i="1"/>
  <c r="D99" i="1"/>
  <c r="E99" i="1"/>
  <c r="F99" i="1"/>
  <c r="G99" i="1"/>
  <c r="H99" i="1"/>
  <c r="I99" i="1" s="1"/>
  <c r="D100" i="1"/>
  <c r="E100" i="1"/>
  <c r="F100" i="1" s="1"/>
  <c r="G100" i="1"/>
  <c r="H100" i="1"/>
  <c r="I100" i="1"/>
  <c r="D101" i="1"/>
  <c r="F101" i="1" s="1"/>
  <c r="E101" i="1"/>
  <c r="G101" i="1"/>
  <c r="I101" i="1" s="1"/>
  <c r="H101" i="1"/>
  <c r="I2" i="1"/>
  <c r="E2" i="1"/>
  <c r="H2" i="1"/>
  <c r="G2" i="1"/>
  <c r="D2" i="1"/>
  <c r="F2" i="1" l="1"/>
</calcChain>
</file>

<file path=xl/sharedStrings.xml><?xml version="1.0" encoding="utf-8"?>
<sst xmlns="http://schemas.openxmlformats.org/spreadsheetml/2006/main" count="435" uniqueCount="15">
  <si>
    <t>Diameter</t>
  </si>
  <si>
    <t>Weight</t>
  </si>
  <si>
    <t>Krypton</t>
  </si>
  <si>
    <t>Chiefton</t>
  </si>
  <si>
    <t>Shafton</t>
  </si>
  <si>
    <t>Allans 22</t>
  </si>
  <si>
    <t>Rosedene 25</t>
  </si>
  <si>
    <t>Rosedene 28</t>
  </si>
  <si>
    <t>Wissey 36</t>
  </si>
  <si>
    <t>Dia. Avg.</t>
  </si>
  <si>
    <t>Dia. Std Dev.</t>
  </si>
  <si>
    <t>Dia Precision</t>
  </si>
  <si>
    <t>Wgt. Avg.</t>
  </si>
  <si>
    <t>Wgt. Std. Dev.</t>
  </si>
  <si>
    <t>Wgt. Precision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</si>
</sst>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Krypton</a:t>
            </a:r>
          </a:p>
        </c:rich>
      </c:tx>
      <c:layout>
        <c:manualLayout>
          <c:xMode val="edge"/>
          <c:yMode val="edge"/>
          <c:x val="0.44387878787878787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24943922875025237"/>
                  <c:y val="-3.04928550597841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Sheet1!$AF$2:$AF$101</c:f>
              <c:numCache>
                <c:formatCode>General</c:formatCode>
                <c:ptCount val="100"/>
                <c:pt idx="0">
                  <c:v>37.83</c:v>
                </c:pt>
                <c:pt idx="1">
                  <c:v>43.91</c:v>
                </c:pt>
                <c:pt idx="2">
                  <c:v>39.1</c:v>
                </c:pt>
                <c:pt idx="3">
                  <c:v>39.43</c:v>
                </c:pt>
                <c:pt idx="4">
                  <c:v>33.76</c:v>
                </c:pt>
                <c:pt idx="5">
                  <c:v>40.79</c:v>
                </c:pt>
                <c:pt idx="6">
                  <c:v>36.43</c:v>
                </c:pt>
                <c:pt idx="7">
                  <c:v>42.17</c:v>
                </c:pt>
                <c:pt idx="8">
                  <c:v>47.31</c:v>
                </c:pt>
                <c:pt idx="9">
                  <c:v>43.71</c:v>
                </c:pt>
                <c:pt idx="10">
                  <c:v>33.369999999999997</c:v>
                </c:pt>
                <c:pt idx="11">
                  <c:v>33.75</c:v>
                </c:pt>
                <c:pt idx="12">
                  <c:v>37.200000000000003</c:v>
                </c:pt>
                <c:pt idx="13">
                  <c:v>32.08</c:v>
                </c:pt>
                <c:pt idx="14">
                  <c:v>33.19</c:v>
                </c:pt>
                <c:pt idx="15">
                  <c:v>35.799999999999997</c:v>
                </c:pt>
                <c:pt idx="16">
                  <c:v>37.29</c:v>
                </c:pt>
                <c:pt idx="17">
                  <c:v>38.26</c:v>
                </c:pt>
                <c:pt idx="18">
                  <c:v>42.49</c:v>
                </c:pt>
                <c:pt idx="19">
                  <c:v>28.13</c:v>
                </c:pt>
                <c:pt idx="20">
                  <c:v>38.39</c:v>
                </c:pt>
                <c:pt idx="21">
                  <c:v>46.14</c:v>
                </c:pt>
                <c:pt idx="22">
                  <c:v>47.42</c:v>
                </c:pt>
                <c:pt idx="23">
                  <c:v>42.1</c:v>
                </c:pt>
                <c:pt idx="24">
                  <c:v>43.3</c:v>
                </c:pt>
                <c:pt idx="25">
                  <c:v>39.49</c:v>
                </c:pt>
                <c:pt idx="26">
                  <c:v>34.729999999999997</c:v>
                </c:pt>
                <c:pt idx="27">
                  <c:v>35.69</c:v>
                </c:pt>
                <c:pt idx="28">
                  <c:v>38.07</c:v>
                </c:pt>
                <c:pt idx="29">
                  <c:v>32.58</c:v>
                </c:pt>
                <c:pt idx="30">
                  <c:v>38.78</c:v>
                </c:pt>
                <c:pt idx="31">
                  <c:v>45.83</c:v>
                </c:pt>
                <c:pt idx="32">
                  <c:v>43.12</c:v>
                </c:pt>
                <c:pt idx="33">
                  <c:v>35.56</c:v>
                </c:pt>
                <c:pt idx="34">
                  <c:v>48.51</c:v>
                </c:pt>
                <c:pt idx="35">
                  <c:v>40.65</c:v>
                </c:pt>
                <c:pt idx="36">
                  <c:v>37.19</c:v>
                </c:pt>
                <c:pt idx="37">
                  <c:v>34.86</c:v>
                </c:pt>
                <c:pt idx="38">
                  <c:v>41.99</c:v>
                </c:pt>
                <c:pt idx="39">
                  <c:v>34.86</c:v>
                </c:pt>
                <c:pt idx="40">
                  <c:v>37.01</c:v>
                </c:pt>
                <c:pt idx="41">
                  <c:v>43.73</c:v>
                </c:pt>
                <c:pt idx="42">
                  <c:v>35.08</c:v>
                </c:pt>
                <c:pt idx="43">
                  <c:v>36.81</c:v>
                </c:pt>
                <c:pt idx="44">
                  <c:v>44.37</c:v>
                </c:pt>
                <c:pt idx="45">
                  <c:v>38.4</c:v>
                </c:pt>
                <c:pt idx="46">
                  <c:v>44.8</c:v>
                </c:pt>
                <c:pt idx="47">
                  <c:v>40.69</c:v>
                </c:pt>
                <c:pt idx="48">
                  <c:v>37.619999999999997</c:v>
                </c:pt>
                <c:pt idx="49">
                  <c:v>39.08</c:v>
                </c:pt>
                <c:pt idx="50">
                  <c:v>38.729999999999997</c:v>
                </c:pt>
                <c:pt idx="51">
                  <c:v>32.840000000000003</c:v>
                </c:pt>
                <c:pt idx="52">
                  <c:v>42.11</c:v>
                </c:pt>
                <c:pt idx="53">
                  <c:v>39.07</c:v>
                </c:pt>
                <c:pt idx="54">
                  <c:v>31.6</c:v>
                </c:pt>
                <c:pt idx="55">
                  <c:v>42.78</c:v>
                </c:pt>
                <c:pt idx="56">
                  <c:v>45.74</c:v>
                </c:pt>
                <c:pt idx="57">
                  <c:v>39.58</c:v>
                </c:pt>
                <c:pt idx="58">
                  <c:v>39.78</c:v>
                </c:pt>
                <c:pt idx="59">
                  <c:v>38.64</c:v>
                </c:pt>
                <c:pt idx="60">
                  <c:v>38.770000000000003</c:v>
                </c:pt>
                <c:pt idx="61">
                  <c:v>41.41</c:v>
                </c:pt>
                <c:pt idx="62">
                  <c:v>45.45</c:v>
                </c:pt>
                <c:pt idx="63">
                  <c:v>46.33</c:v>
                </c:pt>
                <c:pt idx="64">
                  <c:v>41.77</c:v>
                </c:pt>
                <c:pt idx="65">
                  <c:v>36.369999999999997</c:v>
                </c:pt>
                <c:pt idx="66">
                  <c:v>35.1</c:v>
                </c:pt>
                <c:pt idx="67">
                  <c:v>40.200000000000003</c:v>
                </c:pt>
                <c:pt idx="68">
                  <c:v>41.8</c:v>
                </c:pt>
                <c:pt idx="69">
                  <c:v>34.33</c:v>
                </c:pt>
                <c:pt idx="70">
                  <c:v>34.86</c:v>
                </c:pt>
                <c:pt idx="71">
                  <c:v>36.49</c:v>
                </c:pt>
                <c:pt idx="72">
                  <c:v>41.22</c:v>
                </c:pt>
                <c:pt idx="73">
                  <c:v>30.53</c:v>
                </c:pt>
                <c:pt idx="74">
                  <c:v>35.5</c:v>
                </c:pt>
                <c:pt idx="75">
                  <c:v>35.31</c:v>
                </c:pt>
                <c:pt idx="76">
                  <c:v>32.340000000000003</c:v>
                </c:pt>
                <c:pt idx="77">
                  <c:v>34.94</c:v>
                </c:pt>
                <c:pt idx="78">
                  <c:v>35.65</c:v>
                </c:pt>
                <c:pt idx="79">
                  <c:v>38.840000000000003</c:v>
                </c:pt>
                <c:pt idx="80">
                  <c:v>34.29</c:v>
                </c:pt>
                <c:pt idx="81">
                  <c:v>38.08</c:v>
                </c:pt>
                <c:pt idx="82">
                  <c:v>36.76</c:v>
                </c:pt>
                <c:pt idx="83">
                  <c:v>34.42</c:v>
                </c:pt>
                <c:pt idx="84">
                  <c:v>33.340000000000003</c:v>
                </c:pt>
                <c:pt idx="85">
                  <c:v>32.130000000000003</c:v>
                </c:pt>
                <c:pt idx="86">
                  <c:v>32.15</c:v>
                </c:pt>
                <c:pt idx="87">
                  <c:v>41.13</c:v>
                </c:pt>
                <c:pt idx="88">
                  <c:v>44.79</c:v>
                </c:pt>
                <c:pt idx="89">
                  <c:v>40.51</c:v>
                </c:pt>
                <c:pt idx="90">
                  <c:v>38.97</c:v>
                </c:pt>
                <c:pt idx="91">
                  <c:v>37.840000000000003</c:v>
                </c:pt>
                <c:pt idx="92">
                  <c:v>40.33</c:v>
                </c:pt>
                <c:pt idx="93">
                  <c:v>39.700000000000003</c:v>
                </c:pt>
                <c:pt idx="94">
                  <c:v>41.26</c:v>
                </c:pt>
                <c:pt idx="95">
                  <c:v>32.08</c:v>
                </c:pt>
                <c:pt idx="96">
                  <c:v>35.93</c:v>
                </c:pt>
                <c:pt idx="97">
                  <c:v>35.840000000000003</c:v>
                </c:pt>
                <c:pt idx="98">
                  <c:v>37.29</c:v>
                </c:pt>
                <c:pt idx="99">
                  <c:v>36.549999999999997</c:v>
                </c:pt>
              </c:numCache>
            </c:numRef>
          </c:xVal>
          <c:yVal>
            <c:numRef>
              <c:f>Sheet1!$AG$2:$AG$101</c:f>
              <c:numCache>
                <c:formatCode>General</c:formatCode>
                <c:ptCount val="100"/>
                <c:pt idx="0">
                  <c:v>225</c:v>
                </c:pt>
                <c:pt idx="1">
                  <c:v>431</c:v>
                </c:pt>
                <c:pt idx="2">
                  <c:v>308</c:v>
                </c:pt>
                <c:pt idx="3">
                  <c:v>278</c:v>
                </c:pt>
                <c:pt idx="4">
                  <c:v>246</c:v>
                </c:pt>
                <c:pt idx="5">
                  <c:v>296</c:v>
                </c:pt>
                <c:pt idx="6">
                  <c:v>235</c:v>
                </c:pt>
                <c:pt idx="7">
                  <c:v>445</c:v>
                </c:pt>
                <c:pt idx="8">
                  <c:v>417</c:v>
                </c:pt>
                <c:pt idx="9">
                  <c:v>437</c:v>
                </c:pt>
                <c:pt idx="10">
                  <c:v>288</c:v>
                </c:pt>
                <c:pt idx="11">
                  <c:v>291</c:v>
                </c:pt>
                <c:pt idx="12">
                  <c:v>258</c:v>
                </c:pt>
                <c:pt idx="13">
                  <c:v>218</c:v>
                </c:pt>
                <c:pt idx="14">
                  <c:v>212</c:v>
                </c:pt>
                <c:pt idx="15">
                  <c:v>239</c:v>
                </c:pt>
                <c:pt idx="16">
                  <c:v>276</c:v>
                </c:pt>
                <c:pt idx="17">
                  <c:v>288</c:v>
                </c:pt>
                <c:pt idx="18">
                  <c:v>316</c:v>
                </c:pt>
                <c:pt idx="19">
                  <c:v>127</c:v>
                </c:pt>
                <c:pt idx="20">
                  <c:v>324</c:v>
                </c:pt>
                <c:pt idx="21">
                  <c:v>305</c:v>
                </c:pt>
                <c:pt idx="22">
                  <c:v>334</c:v>
                </c:pt>
                <c:pt idx="23">
                  <c:v>324</c:v>
                </c:pt>
                <c:pt idx="24">
                  <c:v>357</c:v>
                </c:pt>
                <c:pt idx="25">
                  <c:v>314</c:v>
                </c:pt>
                <c:pt idx="26">
                  <c:v>298</c:v>
                </c:pt>
                <c:pt idx="27">
                  <c:v>285</c:v>
                </c:pt>
                <c:pt idx="28">
                  <c:v>285</c:v>
                </c:pt>
                <c:pt idx="29">
                  <c:v>307</c:v>
                </c:pt>
                <c:pt idx="30">
                  <c:v>289</c:v>
                </c:pt>
                <c:pt idx="31">
                  <c:v>377</c:v>
                </c:pt>
                <c:pt idx="32">
                  <c:v>341</c:v>
                </c:pt>
                <c:pt idx="33">
                  <c:v>212</c:v>
                </c:pt>
                <c:pt idx="34">
                  <c:v>441</c:v>
                </c:pt>
                <c:pt idx="35">
                  <c:v>312</c:v>
                </c:pt>
                <c:pt idx="36">
                  <c:v>258</c:v>
                </c:pt>
                <c:pt idx="37">
                  <c:v>248</c:v>
                </c:pt>
                <c:pt idx="38">
                  <c:v>286</c:v>
                </c:pt>
                <c:pt idx="39">
                  <c:v>275</c:v>
                </c:pt>
                <c:pt idx="40">
                  <c:v>271</c:v>
                </c:pt>
                <c:pt idx="41">
                  <c:v>305</c:v>
                </c:pt>
                <c:pt idx="42">
                  <c:v>214</c:v>
                </c:pt>
                <c:pt idx="43">
                  <c:v>292</c:v>
                </c:pt>
                <c:pt idx="44">
                  <c:v>342</c:v>
                </c:pt>
                <c:pt idx="45">
                  <c:v>315</c:v>
                </c:pt>
                <c:pt idx="46">
                  <c:v>340</c:v>
                </c:pt>
                <c:pt idx="47">
                  <c:v>344</c:v>
                </c:pt>
                <c:pt idx="48">
                  <c:v>300</c:v>
                </c:pt>
                <c:pt idx="49">
                  <c:v>302</c:v>
                </c:pt>
                <c:pt idx="50">
                  <c:v>318</c:v>
                </c:pt>
                <c:pt idx="51">
                  <c:v>268</c:v>
                </c:pt>
                <c:pt idx="52">
                  <c:v>331</c:v>
                </c:pt>
                <c:pt idx="53">
                  <c:v>320</c:v>
                </c:pt>
                <c:pt idx="54">
                  <c:v>248</c:v>
                </c:pt>
                <c:pt idx="55">
                  <c:v>353</c:v>
                </c:pt>
                <c:pt idx="56">
                  <c:v>300</c:v>
                </c:pt>
                <c:pt idx="57">
                  <c:v>335</c:v>
                </c:pt>
                <c:pt idx="58">
                  <c:v>320</c:v>
                </c:pt>
                <c:pt idx="59">
                  <c:v>238</c:v>
                </c:pt>
                <c:pt idx="60">
                  <c:v>282</c:v>
                </c:pt>
                <c:pt idx="61">
                  <c:v>276</c:v>
                </c:pt>
                <c:pt idx="62">
                  <c:v>396</c:v>
                </c:pt>
                <c:pt idx="63">
                  <c:v>345</c:v>
                </c:pt>
                <c:pt idx="64">
                  <c:v>288</c:v>
                </c:pt>
                <c:pt idx="65">
                  <c:v>277</c:v>
                </c:pt>
                <c:pt idx="66">
                  <c:v>240</c:v>
                </c:pt>
                <c:pt idx="67">
                  <c:v>313</c:v>
                </c:pt>
                <c:pt idx="68">
                  <c:v>360</c:v>
                </c:pt>
                <c:pt idx="69">
                  <c:v>242</c:v>
                </c:pt>
                <c:pt idx="70">
                  <c:v>210</c:v>
                </c:pt>
                <c:pt idx="71">
                  <c:v>224</c:v>
                </c:pt>
                <c:pt idx="72">
                  <c:v>313</c:v>
                </c:pt>
                <c:pt idx="73">
                  <c:v>206</c:v>
                </c:pt>
                <c:pt idx="74">
                  <c:v>301</c:v>
                </c:pt>
                <c:pt idx="75">
                  <c:v>255</c:v>
                </c:pt>
                <c:pt idx="76">
                  <c:v>229</c:v>
                </c:pt>
                <c:pt idx="77">
                  <c:v>263</c:v>
                </c:pt>
                <c:pt idx="78">
                  <c:v>260</c:v>
                </c:pt>
                <c:pt idx="79">
                  <c:v>328</c:v>
                </c:pt>
                <c:pt idx="80">
                  <c:v>246</c:v>
                </c:pt>
                <c:pt idx="81">
                  <c:v>260</c:v>
                </c:pt>
                <c:pt idx="82">
                  <c:v>300</c:v>
                </c:pt>
                <c:pt idx="83">
                  <c:v>240</c:v>
                </c:pt>
                <c:pt idx="84">
                  <c:v>241</c:v>
                </c:pt>
                <c:pt idx="85">
                  <c:v>204</c:v>
                </c:pt>
                <c:pt idx="86">
                  <c:v>197</c:v>
                </c:pt>
                <c:pt idx="87">
                  <c:v>290</c:v>
                </c:pt>
                <c:pt idx="88">
                  <c:v>350</c:v>
                </c:pt>
                <c:pt idx="89">
                  <c:v>258</c:v>
                </c:pt>
                <c:pt idx="90">
                  <c:v>228</c:v>
                </c:pt>
                <c:pt idx="91">
                  <c:v>233</c:v>
                </c:pt>
                <c:pt idx="92">
                  <c:v>219</c:v>
                </c:pt>
                <c:pt idx="93">
                  <c:v>233</c:v>
                </c:pt>
                <c:pt idx="94">
                  <c:v>270</c:v>
                </c:pt>
                <c:pt idx="95">
                  <c:v>184</c:v>
                </c:pt>
                <c:pt idx="96">
                  <c:v>268</c:v>
                </c:pt>
                <c:pt idx="97">
                  <c:v>266</c:v>
                </c:pt>
                <c:pt idx="98">
                  <c:v>272</c:v>
                </c:pt>
                <c:pt idx="99">
                  <c:v>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B-4052-A0F0-93CA5384D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7051400"/>
        <c:axId val="777048120"/>
      </c:scatterChart>
      <c:valAx>
        <c:axId val="777051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48120"/>
        <c:crosses val="autoZero"/>
        <c:crossBetween val="midCat"/>
      </c:valAx>
      <c:valAx>
        <c:axId val="777048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051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Krypton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33578765394710275"/>
                  <c:y val="-0.123650845727617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Sheet1!$B$2:$B$101</c:f>
              <c:numCache>
                <c:formatCode>General</c:formatCode>
                <c:ptCount val="100"/>
                <c:pt idx="0">
                  <c:v>47.79</c:v>
                </c:pt>
                <c:pt idx="1">
                  <c:v>45.42</c:v>
                </c:pt>
                <c:pt idx="2">
                  <c:v>49.25</c:v>
                </c:pt>
                <c:pt idx="3">
                  <c:v>50.05</c:v>
                </c:pt>
                <c:pt idx="4">
                  <c:v>41.14</c:v>
                </c:pt>
                <c:pt idx="5">
                  <c:v>31.94</c:v>
                </c:pt>
                <c:pt idx="6">
                  <c:v>27.8</c:v>
                </c:pt>
                <c:pt idx="7">
                  <c:v>28.8</c:v>
                </c:pt>
                <c:pt idx="8">
                  <c:v>35.71</c:v>
                </c:pt>
                <c:pt idx="9">
                  <c:v>37.36</c:v>
                </c:pt>
                <c:pt idx="10">
                  <c:v>48.77</c:v>
                </c:pt>
                <c:pt idx="11">
                  <c:v>47.8</c:v>
                </c:pt>
                <c:pt idx="12">
                  <c:v>38.700000000000003</c:v>
                </c:pt>
                <c:pt idx="13">
                  <c:v>48.1</c:v>
                </c:pt>
                <c:pt idx="14">
                  <c:v>32.75</c:v>
                </c:pt>
                <c:pt idx="15">
                  <c:v>40.61</c:v>
                </c:pt>
                <c:pt idx="16">
                  <c:v>43.04</c:v>
                </c:pt>
                <c:pt idx="17">
                  <c:v>43</c:v>
                </c:pt>
                <c:pt idx="18">
                  <c:v>50.19</c:v>
                </c:pt>
                <c:pt idx="19">
                  <c:v>39.799999999999997</c:v>
                </c:pt>
                <c:pt idx="20">
                  <c:v>33.6</c:v>
                </c:pt>
                <c:pt idx="21">
                  <c:v>34.56</c:v>
                </c:pt>
                <c:pt idx="22">
                  <c:v>43.15</c:v>
                </c:pt>
                <c:pt idx="23">
                  <c:v>38.94</c:v>
                </c:pt>
                <c:pt idx="24">
                  <c:v>44.65</c:v>
                </c:pt>
                <c:pt idx="25">
                  <c:v>50.36</c:v>
                </c:pt>
                <c:pt idx="26">
                  <c:v>47.18</c:v>
                </c:pt>
                <c:pt idx="27">
                  <c:v>44.75</c:v>
                </c:pt>
                <c:pt idx="28">
                  <c:v>38.11</c:v>
                </c:pt>
                <c:pt idx="29">
                  <c:v>35.200000000000003</c:v>
                </c:pt>
                <c:pt idx="30">
                  <c:v>40.450000000000003</c:v>
                </c:pt>
                <c:pt idx="31">
                  <c:v>43.97</c:v>
                </c:pt>
                <c:pt idx="32">
                  <c:v>42.3</c:v>
                </c:pt>
                <c:pt idx="33">
                  <c:v>52.08</c:v>
                </c:pt>
                <c:pt idx="34">
                  <c:v>49.91</c:v>
                </c:pt>
                <c:pt idx="35">
                  <c:v>43.18</c:v>
                </c:pt>
                <c:pt idx="36">
                  <c:v>45.82</c:v>
                </c:pt>
                <c:pt idx="37">
                  <c:v>46.97</c:v>
                </c:pt>
                <c:pt idx="38">
                  <c:v>45.86</c:v>
                </c:pt>
                <c:pt idx="39">
                  <c:v>46.28</c:v>
                </c:pt>
                <c:pt idx="40">
                  <c:v>46.13</c:v>
                </c:pt>
                <c:pt idx="41">
                  <c:v>45.15</c:v>
                </c:pt>
                <c:pt idx="42">
                  <c:v>50.8</c:v>
                </c:pt>
                <c:pt idx="43">
                  <c:v>45.07</c:v>
                </c:pt>
                <c:pt idx="44">
                  <c:v>42.6</c:v>
                </c:pt>
                <c:pt idx="45">
                  <c:v>39.69</c:v>
                </c:pt>
                <c:pt idx="46">
                  <c:v>48.64</c:v>
                </c:pt>
                <c:pt idx="47">
                  <c:v>45.58</c:v>
                </c:pt>
                <c:pt idx="48">
                  <c:v>45.24</c:v>
                </c:pt>
                <c:pt idx="49">
                  <c:v>43.54</c:v>
                </c:pt>
                <c:pt idx="50">
                  <c:v>41.29</c:v>
                </c:pt>
                <c:pt idx="51">
                  <c:v>39.979999999999997</c:v>
                </c:pt>
                <c:pt idx="52">
                  <c:v>46.12</c:v>
                </c:pt>
                <c:pt idx="53">
                  <c:v>35.21</c:v>
                </c:pt>
                <c:pt idx="54">
                  <c:v>33.96</c:v>
                </c:pt>
                <c:pt idx="55">
                  <c:v>36.380000000000003</c:v>
                </c:pt>
                <c:pt idx="56">
                  <c:v>44.46</c:v>
                </c:pt>
                <c:pt idx="57">
                  <c:v>47.71</c:v>
                </c:pt>
                <c:pt idx="58">
                  <c:v>39.299999999999997</c:v>
                </c:pt>
                <c:pt idx="59">
                  <c:v>37.17</c:v>
                </c:pt>
                <c:pt idx="60">
                  <c:v>41.5</c:v>
                </c:pt>
                <c:pt idx="61">
                  <c:v>35.72</c:v>
                </c:pt>
                <c:pt idx="62">
                  <c:v>37.770000000000003</c:v>
                </c:pt>
                <c:pt idx="63">
                  <c:v>32.56</c:v>
                </c:pt>
                <c:pt idx="64">
                  <c:v>39.700000000000003</c:v>
                </c:pt>
                <c:pt idx="65">
                  <c:v>38.44</c:v>
                </c:pt>
                <c:pt idx="66">
                  <c:v>40.590000000000003</c:v>
                </c:pt>
                <c:pt idx="67">
                  <c:v>33.44</c:v>
                </c:pt>
                <c:pt idx="68">
                  <c:v>30.57</c:v>
                </c:pt>
                <c:pt idx="69">
                  <c:v>37.79</c:v>
                </c:pt>
                <c:pt idx="70">
                  <c:v>23.18</c:v>
                </c:pt>
                <c:pt idx="71">
                  <c:v>36.29</c:v>
                </c:pt>
                <c:pt idx="72">
                  <c:v>39.409999999999997</c:v>
                </c:pt>
                <c:pt idx="73">
                  <c:v>34.51</c:v>
                </c:pt>
                <c:pt idx="74">
                  <c:v>36.57</c:v>
                </c:pt>
                <c:pt idx="75">
                  <c:v>39.17</c:v>
                </c:pt>
                <c:pt idx="76">
                  <c:v>43.78</c:v>
                </c:pt>
                <c:pt idx="77">
                  <c:v>34.18</c:v>
                </c:pt>
                <c:pt idx="78">
                  <c:v>31.9</c:v>
                </c:pt>
                <c:pt idx="79">
                  <c:v>42.03</c:v>
                </c:pt>
                <c:pt idx="80">
                  <c:v>34.93</c:v>
                </c:pt>
                <c:pt idx="81">
                  <c:v>34.369999999999997</c:v>
                </c:pt>
                <c:pt idx="82">
                  <c:v>41.86</c:v>
                </c:pt>
                <c:pt idx="83">
                  <c:v>39.1</c:v>
                </c:pt>
                <c:pt idx="84">
                  <c:v>29.91</c:v>
                </c:pt>
                <c:pt idx="85">
                  <c:v>33.78</c:v>
                </c:pt>
                <c:pt idx="86">
                  <c:v>34.97</c:v>
                </c:pt>
                <c:pt idx="87">
                  <c:v>31.7</c:v>
                </c:pt>
                <c:pt idx="88">
                  <c:v>37.47</c:v>
                </c:pt>
                <c:pt idx="89">
                  <c:v>31.94</c:v>
                </c:pt>
                <c:pt idx="90">
                  <c:v>42.18</c:v>
                </c:pt>
                <c:pt idx="91">
                  <c:v>38.979999999999997</c:v>
                </c:pt>
                <c:pt idx="92">
                  <c:v>34.36</c:v>
                </c:pt>
                <c:pt idx="93">
                  <c:v>37.1</c:v>
                </c:pt>
                <c:pt idx="94">
                  <c:v>30.54</c:v>
                </c:pt>
                <c:pt idx="95">
                  <c:v>35.94</c:v>
                </c:pt>
                <c:pt idx="96">
                  <c:v>31.87</c:v>
                </c:pt>
                <c:pt idx="97">
                  <c:v>39.71</c:v>
                </c:pt>
                <c:pt idx="98">
                  <c:v>36.159999999999997</c:v>
                </c:pt>
                <c:pt idx="99">
                  <c:v>37.82</c:v>
                </c:pt>
              </c:numCache>
            </c:numRef>
          </c:xVal>
          <c:yVal>
            <c:numRef>
              <c:f>Sheet1!$C$2:$C$101</c:f>
              <c:numCache>
                <c:formatCode>General</c:formatCode>
                <c:ptCount val="100"/>
                <c:pt idx="0">
                  <c:v>529</c:v>
                </c:pt>
                <c:pt idx="1">
                  <c:v>507</c:v>
                </c:pt>
                <c:pt idx="2">
                  <c:v>570</c:v>
                </c:pt>
                <c:pt idx="3">
                  <c:v>467</c:v>
                </c:pt>
                <c:pt idx="4">
                  <c:v>349</c:v>
                </c:pt>
                <c:pt idx="5">
                  <c:v>208</c:v>
                </c:pt>
                <c:pt idx="6">
                  <c:v>294</c:v>
                </c:pt>
                <c:pt idx="7">
                  <c:v>249</c:v>
                </c:pt>
                <c:pt idx="8">
                  <c:v>231</c:v>
                </c:pt>
                <c:pt idx="9">
                  <c:v>300</c:v>
                </c:pt>
                <c:pt idx="10">
                  <c:v>394</c:v>
                </c:pt>
                <c:pt idx="11">
                  <c:v>289</c:v>
                </c:pt>
                <c:pt idx="12">
                  <c:v>290</c:v>
                </c:pt>
                <c:pt idx="13">
                  <c:v>436</c:v>
                </c:pt>
                <c:pt idx="14">
                  <c:v>255</c:v>
                </c:pt>
                <c:pt idx="15">
                  <c:v>514</c:v>
                </c:pt>
                <c:pt idx="16">
                  <c:v>469</c:v>
                </c:pt>
                <c:pt idx="17">
                  <c:v>436</c:v>
                </c:pt>
                <c:pt idx="18">
                  <c:v>585</c:v>
                </c:pt>
                <c:pt idx="19">
                  <c:v>305</c:v>
                </c:pt>
                <c:pt idx="20">
                  <c:v>226</c:v>
                </c:pt>
                <c:pt idx="21">
                  <c:v>196</c:v>
                </c:pt>
                <c:pt idx="22">
                  <c:v>350</c:v>
                </c:pt>
                <c:pt idx="23">
                  <c:v>314</c:v>
                </c:pt>
                <c:pt idx="24">
                  <c:v>332</c:v>
                </c:pt>
                <c:pt idx="25">
                  <c:v>389</c:v>
                </c:pt>
                <c:pt idx="26">
                  <c:v>379</c:v>
                </c:pt>
                <c:pt idx="27">
                  <c:v>321</c:v>
                </c:pt>
                <c:pt idx="28">
                  <c:v>232</c:v>
                </c:pt>
                <c:pt idx="29">
                  <c:v>273</c:v>
                </c:pt>
                <c:pt idx="30">
                  <c:v>219</c:v>
                </c:pt>
                <c:pt idx="31">
                  <c:v>278</c:v>
                </c:pt>
                <c:pt idx="32">
                  <c:v>308</c:v>
                </c:pt>
                <c:pt idx="33">
                  <c:v>448</c:v>
                </c:pt>
                <c:pt idx="34">
                  <c:v>468</c:v>
                </c:pt>
                <c:pt idx="35">
                  <c:v>323</c:v>
                </c:pt>
                <c:pt idx="36">
                  <c:v>316</c:v>
                </c:pt>
                <c:pt idx="37">
                  <c:v>324</c:v>
                </c:pt>
                <c:pt idx="38">
                  <c:v>401</c:v>
                </c:pt>
                <c:pt idx="39">
                  <c:v>368</c:v>
                </c:pt>
                <c:pt idx="40">
                  <c:v>370</c:v>
                </c:pt>
                <c:pt idx="41">
                  <c:v>336</c:v>
                </c:pt>
                <c:pt idx="42">
                  <c:v>428</c:v>
                </c:pt>
                <c:pt idx="43">
                  <c:v>332</c:v>
                </c:pt>
                <c:pt idx="44">
                  <c:v>298</c:v>
                </c:pt>
                <c:pt idx="45">
                  <c:v>236</c:v>
                </c:pt>
                <c:pt idx="46">
                  <c:v>332</c:v>
                </c:pt>
                <c:pt idx="47">
                  <c:v>351</c:v>
                </c:pt>
                <c:pt idx="48">
                  <c:v>344</c:v>
                </c:pt>
                <c:pt idx="49">
                  <c:v>306</c:v>
                </c:pt>
                <c:pt idx="50">
                  <c:v>298</c:v>
                </c:pt>
                <c:pt idx="51">
                  <c:v>306</c:v>
                </c:pt>
                <c:pt idx="52">
                  <c:v>398</c:v>
                </c:pt>
                <c:pt idx="53">
                  <c:v>242</c:v>
                </c:pt>
                <c:pt idx="54">
                  <c:v>358</c:v>
                </c:pt>
                <c:pt idx="55">
                  <c:v>237</c:v>
                </c:pt>
                <c:pt idx="56">
                  <c:v>368</c:v>
                </c:pt>
                <c:pt idx="57">
                  <c:v>386</c:v>
                </c:pt>
                <c:pt idx="58">
                  <c:v>237</c:v>
                </c:pt>
                <c:pt idx="59">
                  <c:v>258</c:v>
                </c:pt>
                <c:pt idx="60">
                  <c:v>292</c:v>
                </c:pt>
                <c:pt idx="61">
                  <c:v>251</c:v>
                </c:pt>
                <c:pt idx="62">
                  <c:v>286</c:v>
                </c:pt>
                <c:pt idx="63">
                  <c:v>287</c:v>
                </c:pt>
                <c:pt idx="64">
                  <c:v>381</c:v>
                </c:pt>
                <c:pt idx="65">
                  <c:v>341</c:v>
                </c:pt>
                <c:pt idx="66">
                  <c:v>328</c:v>
                </c:pt>
                <c:pt idx="67">
                  <c:v>227</c:v>
                </c:pt>
                <c:pt idx="68">
                  <c:v>201</c:v>
                </c:pt>
                <c:pt idx="69">
                  <c:v>301</c:v>
                </c:pt>
                <c:pt idx="70">
                  <c:v>201</c:v>
                </c:pt>
                <c:pt idx="71">
                  <c:v>298</c:v>
                </c:pt>
                <c:pt idx="72">
                  <c:v>341</c:v>
                </c:pt>
                <c:pt idx="73">
                  <c:v>323</c:v>
                </c:pt>
                <c:pt idx="74">
                  <c:v>371</c:v>
                </c:pt>
                <c:pt idx="75">
                  <c:v>387</c:v>
                </c:pt>
                <c:pt idx="76">
                  <c:v>319</c:v>
                </c:pt>
                <c:pt idx="77">
                  <c:v>328</c:v>
                </c:pt>
                <c:pt idx="78">
                  <c:v>298</c:v>
                </c:pt>
                <c:pt idx="79">
                  <c:v>387</c:v>
                </c:pt>
                <c:pt idx="80">
                  <c:v>323</c:v>
                </c:pt>
                <c:pt idx="81">
                  <c:v>329</c:v>
                </c:pt>
                <c:pt idx="82">
                  <c:v>388</c:v>
                </c:pt>
                <c:pt idx="83">
                  <c:v>351</c:v>
                </c:pt>
                <c:pt idx="84">
                  <c:v>247</c:v>
                </c:pt>
                <c:pt idx="85">
                  <c:v>357</c:v>
                </c:pt>
                <c:pt idx="86">
                  <c:v>369</c:v>
                </c:pt>
                <c:pt idx="87">
                  <c:v>381</c:v>
                </c:pt>
                <c:pt idx="88">
                  <c:v>342</c:v>
                </c:pt>
                <c:pt idx="89">
                  <c:v>341</c:v>
                </c:pt>
                <c:pt idx="90">
                  <c:v>407</c:v>
                </c:pt>
                <c:pt idx="91">
                  <c:v>381</c:v>
                </c:pt>
                <c:pt idx="92">
                  <c:v>317</c:v>
                </c:pt>
                <c:pt idx="93">
                  <c:v>369</c:v>
                </c:pt>
                <c:pt idx="94">
                  <c:v>318</c:v>
                </c:pt>
                <c:pt idx="95">
                  <c:v>376</c:v>
                </c:pt>
                <c:pt idx="96">
                  <c:v>291</c:v>
                </c:pt>
                <c:pt idx="97">
                  <c:v>383</c:v>
                </c:pt>
                <c:pt idx="98">
                  <c:v>299</c:v>
                </c:pt>
                <c:pt idx="99">
                  <c:v>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ED-48DA-9E84-06C479533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949920"/>
        <c:axId val="486950904"/>
      </c:scatterChart>
      <c:valAx>
        <c:axId val="48694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50904"/>
        <c:crosses val="autoZero"/>
        <c:crossBetween val="midCat"/>
      </c:valAx>
      <c:valAx>
        <c:axId val="486950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94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Chiefton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42903063213854364"/>
                  <c:y val="-8.74807921737055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Sheet1!$L$2:$L$100</c:f>
              <c:numCache>
                <c:formatCode>General</c:formatCode>
                <c:ptCount val="99"/>
                <c:pt idx="0">
                  <c:v>46.25</c:v>
                </c:pt>
                <c:pt idx="1">
                  <c:v>41.09</c:v>
                </c:pt>
                <c:pt idx="2">
                  <c:v>47.27</c:v>
                </c:pt>
                <c:pt idx="3">
                  <c:v>33.6</c:v>
                </c:pt>
                <c:pt idx="4">
                  <c:v>41.94</c:v>
                </c:pt>
                <c:pt idx="5">
                  <c:v>37.81</c:v>
                </c:pt>
                <c:pt idx="6">
                  <c:v>36.61</c:v>
                </c:pt>
                <c:pt idx="7">
                  <c:v>38.1</c:v>
                </c:pt>
                <c:pt idx="8">
                  <c:v>38.68</c:v>
                </c:pt>
                <c:pt idx="9">
                  <c:v>43.3</c:v>
                </c:pt>
                <c:pt idx="10">
                  <c:v>41.27</c:v>
                </c:pt>
                <c:pt idx="11">
                  <c:v>39.92</c:v>
                </c:pt>
                <c:pt idx="12">
                  <c:v>41.75</c:v>
                </c:pt>
                <c:pt idx="13">
                  <c:v>44.07</c:v>
                </c:pt>
                <c:pt idx="14">
                  <c:v>44.19</c:v>
                </c:pt>
                <c:pt idx="15">
                  <c:v>31.96</c:v>
                </c:pt>
                <c:pt idx="16">
                  <c:v>40.49</c:v>
                </c:pt>
                <c:pt idx="17">
                  <c:v>37.130000000000003</c:v>
                </c:pt>
                <c:pt idx="18">
                  <c:v>34.729999999999997</c:v>
                </c:pt>
                <c:pt idx="19">
                  <c:v>43.27</c:v>
                </c:pt>
                <c:pt idx="20">
                  <c:v>36.68</c:v>
                </c:pt>
                <c:pt idx="21">
                  <c:v>39.24</c:v>
                </c:pt>
                <c:pt idx="22">
                  <c:v>45.33</c:v>
                </c:pt>
                <c:pt idx="23">
                  <c:v>31.95</c:v>
                </c:pt>
                <c:pt idx="24">
                  <c:v>35.83</c:v>
                </c:pt>
                <c:pt idx="25">
                  <c:v>42.13</c:v>
                </c:pt>
                <c:pt idx="26">
                  <c:v>40.92</c:v>
                </c:pt>
                <c:pt idx="27">
                  <c:v>37.18</c:v>
                </c:pt>
                <c:pt idx="28">
                  <c:v>39.9</c:v>
                </c:pt>
                <c:pt idx="29">
                  <c:v>40.869999999999997</c:v>
                </c:pt>
                <c:pt idx="30">
                  <c:v>36.93</c:v>
                </c:pt>
                <c:pt idx="31">
                  <c:v>34.729999999999997</c:v>
                </c:pt>
                <c:pt idx="32">
                  <c:v>43.3</c:v>
                </c:pt>
                <c:pt idx="33">
                  <c:v>37.54</c:v>
                </c:pt>
                <c:pt idx="34">
                  <c:v>38.450000000000003</c:v>
                </c:pt>
                <c:pt idx="35">
                  <c:v>38.53</c:v>
                </c:pt>
                <c:pt idx="36">
                  <c:v>39.090000000000003</c:v>
                </c:pt>
                <c:pt idx="37">
                  <c:v>39.22</c:v>
                </c:pt>
                <c:pt idx="38">
                  <c:v>36</c:v>
                </c:pt>
                <c:pt idx="39">
                  <c:v>37.83</c:v>
                </c:pt>
                <c:pt idx="40">
                  <c:v>37.96</c:v>
                </c:pt>
                <c:pt idx="41">
                  <c:v>37.14</c:v>
                </c:pt>
                <c:pt idx="42">
                  <c:v>38.14</c:v>
                </c:pt>
                <c:pt idx="43">
                  <c:v>34.53</c:v>
                </c:pt>
                <c:pt idx="44">
                  <c:v>38.450000000000003</c:v>
                </c:pt>
                <c:pt idx="45">
                  <c:v>38.94</c:v>
                </c:pt>
                <c:pt idx="46">
                  <c:v>37.409999999999997</c:v>
                </c:pt>
                <c:pt idx="47">
                  <c:v>44.16</c:v>
                </c:pt>
                <c:pt idx="48">
                  <c:v>34.520000000000003</c:v>
                </c:pt>
                <c:pt idx="49">
                  <c:v>41.46</c:v>
                </c:pt>
                <c:pt idx="50">
                  <c:v>38.229999999999997</c:v>
                </c:pt>
                <c:pt idx="51">
                  <c:v>32.549999999999997</c:v>
                </c:pt>
                <c:pt idx="52">
                  <c:v>35.31</c:v>
                </c:pt>
                <c:pt idx="53">
                  <c:v>32.229999999999997</c:v>
                </c:pt>
                <c:pt idx="54">
                  <c:v>38.35</c:v>
                </c:pt>
                <c:pt idx="55">
                  <c:v>41.11</c:v>
                </c:pt>
                <c:pt idx="56">
                  <c:v>33.520000000000003</c:v>
                </c:pt>
                <c:pt idx="57">
                  <c:v>44.23</c:v>
                </c:pt>
                <c:pt idx="58">
                  <c:v>38.6</c:v>
                </c:pt>
                <c:pt idx="59">
                  <c:v>39.340000000000003</c:v>
                </c:pt>
                <c:pt idx="60">
                  <c:v>35.17</c:v>
                </c:pt>
                <c:pt idx="61">
                  <c:v>36.479999999999997</c:v>
                </c:pt>
                <c:pt idx="62">
                  <c:v>37.42</c:v>
                </c:pt>
                <c:pt idx="63">
                  <c:v>36.17</c:v>
                </c:pt>
                <c:pt idx="64">
                  <c:v>44.15</c:v>
                </c:pt>
                <c:pt idx="65">
                  <c:v>30.27</c:v>
                </c:pt>
                <c:pt idx="66">
                  <c:v>34.51</c:v>
                </c:pt>
                <c:pt idx="67">
                  <c:v>37.799999999999997</c:v>
                </c:pt>
                <c:pt idx="68">
                  <c:v>41.7</c:v>
                </c:pt>
                <c:pt idx="69">
                  <c:v>43.36</c:v>
                </c:pt>
                <c:pt idx="70">
                  <c:v>44.91</c:v>
                </c:pt>
                <c:pt idx="71">
                  <c:v>44.17</c:v>
                </c:pt>
                <c:pt idx="72">
                  <c:v>37</c:v>
                </c:pt>
                <c:pt idx="73">
                  <c:v>36.31</c:v>
                </c:pt>
                <c:pt idx="74">
                  <c:v>31.9</c:v>
                </c:pt>
                <c:pt idx="75">
                  <c:v>27.19</c:v>
                </c:pt>
                <c:pt idx="76">
                  <c:v>39.700000000000003</c:v>
                </c:pt>
                <c:pt idx="77">
                  <c:v>44.41</c:v>
                </c:pt>
                <c:pt idx="78">
                  <c:v>45.73</c:v>
                </c:pt>
                <c:pt idx="79">
                  <c:v>37.61</c:v>
                </c:pt>
                <c:pt idx="80">
                  <c:v>33.28</c:v>
                </c:pt>
                <c:pt idx="81">
                  <c:v>29.31</c:v>
                </c:pt>
                <c:pt idx="82">
                  <c:v>44.19</c:v>
                </c:pt>
                <c:pt idx="83">
                  <c:v>44.37</c:v>
                </c:pt>
                <c:pt idx="84">
                  <c:v>41.31</c:v>
                </c:pt>
                <c:pt idx="85">
                  <c:v>32.96</c:v>
                </c:pt>
                <c:pt idx="86">
                  <c:v>34.71</c:v>
                </c:pt>
                <c:pt idx="87">
                  <c:v>34.58</c:v>
                </c:pt>
                <c:pt idx="88">
                  <c:v>35.22</c:v>
                </c:pt>
                <c:pt idx="89">
                  <c:v>34.26</c:v>
                </c:pt>
                <c:pt idx="90">
                  <c:v>41.37</c:v>
                </c:pt>
                <c:pt idx="91">
                  <c:v>41.92</c:v>
                </c:pt>
                <c:pt idx="92">
                  <c:v>37.49</c:v>
                </c:pt>
                <c:pt idx="93">
                  <c:v>36.549999999999997</c:v>
                </c:pt>
                <c:pt idx="94">
                  <c:v>32.1</c:v>
                </c:pt>
                <c:pt idx="95">
                  <c:v>33.76</c:v>
                </c:pt>
                <c:pt idx="96">
                  <c:v>42.19</c:v>
                </c:pt>
                <c:pt idx="97">
                  <c:v>37.53</c:v>
                </c:pt>
                <c:pt idx="98">
                  <c:v>33.909999999999997</c:v>
                </c:pt>
              </c:numCache>
            </c:numRef>
          </c:xVal>
          <c:yVal>
            <c:numRef>
              <c:f>Sheet1!$M$2:$M$100</c:f>
              <c:numCache>
                <c:formatCode>General</c:formatCode>
                <c:ptCount val="99"/>
                <c:pt idx="0">
                  <c:v>350</c:v>
                </c:pt>
                <c:pt idx="1">
                  <c:v>329</c:v>
                </c:pt>
                <c:pt idx="2">
                  <c:v>299</c:v>
                </c:pt>
                <c:pt idx="3">
                  <c:v>237</c:v>
                </c:pt>
                <c:pt idx="4">
                  <c:v>340</c:v>
                </c:pt>
                <c:pt idx="5">
                  <c:v>290</c:v>
                </c:pt>
                <c:pt idx="6">
                  <c:v>287</c:v>
                </c:pt>
                <c:pt idx="7">
                  <c:v>258</c:v>
                </c:pt>
                <c:pt idx="8">
                  <c:v>290</c:v>
                </c:pt>
                <c:pt idx="9">
                  <c:v>330</c:v>
                </c:pt>
                <c:pt idx="10">
                  <c:v>335</c:v>
                </c:pt>
                <c:pt idx="11">
                  <c:v>322</c:v>
                </c:pt>
                <c:pt idx="12">
                  <c:v>300</c:v>
                </c:pt>
                <c:pt idx="13">
                  <c:v>363</c:v>
                </c:pt>
                <c:pt idx="14">
                  <c:v>379</c:v>
                </c:pt>
                <c:pt idx="15">
                  <c:v>215</c:v>
                </c:pt>
                <c:pt idx="16">
                  <c:v>315</c:v>
                </c:pt>
                <c:pt idx="17">
                  <c:v>294</c:v>
                </c:pt>
                <c:pt idx="18">
                  <c:v>270</c:v>
                </c:pt>
                <c:pt idx="19">
                  <c:v>322</c:v>
                </c:pt>
                <c:pt idx="20">
                  <c:v>281</c:v>
                </c:pt>
                <c:pt idx="21">
                  <c:v>279</c:v>
                </c:pt>
                <c:pt idx="22">
                  <c:v>494</c:v>
                </c:pt>
                <c:pt idx="23">
                  <c:v>253</c:v>
                </c:pt>
                <c:pt idx="24">
                  <c:v>278</c:v>
                </c:pt>
                <c:pt idx="25">
                  <c:v>340</c:v>
                </c:pt>
                <c:pt idx="26">
                  <c:v>330</c:v>
                </c:pt>
                <c:pt idx="27">
                  <c:v>271</c:v>
                </c:pt>
                <c:pt idx="28">
                  <c:v>290</c:v>
                </c:pt>
                <c:pt idx="29">
                  <c:v>312</c:v>
                </c:pt>
                <c:pt idx="30">
                  <c:v>253</c:v>
                </c:pt>
                <c:pt idx="31">
                  <c:v>232</c:v>
                </c:pt>
                <c:pt idx="32">
                  <c:v>362</c:v>
                </c:pt>
                <c:pt idx="33">
                  <c:v>275</c:v>
                </c:pt>
                <c:pt idx="34">
                  <c:v>287</c:v>
                </c:pt>
                <c:pt idx="35">
                  <c:v>291</c:v>
                </c:pt>
                <c:pt idx="36">
                  <c:v>323</c:v>
                </c:pt>
                <c:pt idx="37">
                  <c:v>314</c:v>
                </c:pt>
                <c:pt idx="38">
                  <c:v>291</c:v>
                </c:pt>
                <c:pt idx="39">
                  <c:v>245</c:v>
                </c:pt>
                <c:pt idx="40">
                  <c:v>366</c:v>
                </c:pt>
                <c:pt idx="41">
                  <c:v>271</c:v>
                </c:pt>
                <c:pt idx="42">
                  <c:v>314</c:v>
                </c:pt>
                <c:pt idx="43">
                  <c:v>273</c:v>
                </c:pt>
                <c:pt idx="44">
                  <c:v>262</c:v>
                </c:pt>
                <c:pt idx="45">
                  <c:v>305</c:v>
                </c:pt>
                <c:pt idx="46">
                  <c:v>279</c:v>
                </c:pt>
                <c:pt idx="47">
                  <c:v>335</c:v>
                </c:pt>
                <c:pt idx="48">
                  <c:v>274</c:v>
                </c:pt>
                <c:pt idx="49">
                  <c:v>331</c:v>
                </c:pt>
                <c:pt idx="50">
                  <c:v>318</c:v>
                </c:pt>
                <c:pt idx="51">
                  <c:v>227</c:v>
                </c:pt>
                <c:pt idx="52">
                  <c:v>268</c:v>
                </c:pt>
                <c:pt idx="53">
                  <c:v>227</c:v>
                </c:pt>
                <c:pt idx="54">
                  <c:v>317</c:v>
                </c:pt>
                <c:pt idx="55">
                  <c:v>323</c:v>
                </c:pt>
                <c:pt idx="56">
                  <c:v>272</c:v>
                </c:pt>
                <c:pt idx="57">
                  <c:v>337</c:v>
                </c:pt>
                <c:pt idx="58">
                  <c:v>278</c:v>
                </c:pt>
                <c:pt idx="59">
                  <c:v>304</c:v>
                </c:pt>
                <c:pt idx="60">
                  <c:v>261</c:v>
                </c:pt>
                <c:pt idx="61">
                  <c:v>272</c:v>
                </c:pt>
                <c:pt idx="62">
                  <c:v>318</c:v>
                </c:pt>
                <c:pt idx="63">
                  <c:v>281</c:v>
                </c:pt>
                <c:pt idx="64">
                  <c:v>365</c:v>
                </c:pt>
                <c:pt idx="65">
                  <c:v>347</c:v>
                </c:pt>
                <c:pt idx="66">
                  <c:v>351</c:v>
                </c:pt>
                <c:pt idx="67">
                  <c:v>363</c:v>
                </c:pt>
                <c:pt idx="68">
                  <c:v>401</c:v>
                </c:pt>
                <c:pt idx="69">
                  <c:v>433</c:v>
                </c:pt>
                <c:pt idx="70">
                  <c:v>381</c:v>
                </c:pt>
                <c:pt idx="71">
                  <c:v>397</c:v>
                </c:pt>
                <c:pt idx="72">
                  <c:v>351</c:v>
                </c:pt>
                <c:pt idx="73">
                  <c:v>352</c:v>
                </c:pt>
                <c:pt idx="74">
                  <c:v>372</c:v>
                </c:pt>
                <c:pt idx="75">
                  <c:v>233</c:v>
                </c:pt>
                <c:pt idx="76">
                  <c:v>399</c:v>
                </c:pt>
                <c:pt idx="77">
                  <c:v>394</c:v>
                </c:pt>
                <c:pt idx="78">
                  <c:v>407</c:v>
                </c:pt>
                <c:pt idx="79">
                  <c:v>371</c:v>
                </c:pt>
                <c:pt idx="80">
                  <c:v>374</c:v>
                </c:pt>
                <c:pt idx="81">
                  <c:v>309</c:v>
                </c:pt>
                <c:pt idx="82">
                  <c:v>386</c:v>
                </c:pt>
                <c:pt idx="83">
                  <c:v>417</c:v>
                </c:pt>
                <c:pt idx="84">
                  <c:v>369</c:v>
                </c:pt>
                <c:pt idx="85">
                  <c:v>345</c:v>
                </c:pt>
                <c:pt idx="86">
                  <c:v>331</c:v>
                </c:pt>
                <c:pt idx="87">
                  <c:v>379</c:v>
                </c:pt>
                <c:pt idx="88">
                  <c:v>363</c:v>
                </c:pt>
                <c:pt idx="89">
                  <c:v>371</c:v>
                </c:pt>
                <c:pt idx="90">
                  <c:v>397</c:v>
                </c:pt>
                <c:pt idx="91">
                  <c:v>399</c:v>
                </c:pt>
                <c:pt idx="92">
                  <c:v>327</c:v>
                </c:pt>
                <c:pt idx="93">
                  <c:v>362</c:v>
                </c:pt>
                <c:pt idx="94">
                  <c:v>306</c:v>
                </c:pt>
                <c:pt idx="95">
                  <c:v>317</c:v>
                </c:pt>
                <c:pt idx="96">
                  <c:v>401</c:v>
                </c:pt>
                <c:pt idx="97">
                  <c:v>329</c:v>
                </c:pt>
                <c:pt idx="98">
                  <c:v>376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86-41C9-B158-43CCFF6FA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920672"/>
        <c:axId val="555919688"/>
      </c:scatterChart>
      <c:valAx>
        <c:axId val="55592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19688"/>
        <c:crosses val="autoZero"/>
        <c:crossBetween val="midCat"/>
      </c:valAx>
      <c:valAx>
        <c:axId val="5559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5920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Shafton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Sheet1!$V$2:$V$101</c:f>
              <c:numCache>
                <c:formatCode>General</c:formatCode>
                <c:ptCount val="100"/>
                <c:pt idx="0">
                  <c:v>30.05</c:v>
                </c:pt>
                <c:pt idx="1">
                  <c:v>43.04</c:v>
                </c:pt>
                <c:pt idx="2">
                  <c:v>41.72</c:v>
                </c:pt>
                <c:pt idx="3">
                  <c:v>49.13</c:v>
                </c:pt>
                <c:pt idx="4">
                  <c:v>38.03</c:v>
                </c:pt>
                <c:pt idx="5">
                  <c:v>34.08</c:v>
                </c:pt>
                <c:pt idx="6">
                  <c:v>25.52</c:v>
                </c:pt>
                <c:pt idx="7">
                  <c:v>27.15</c:v>
                </c:pt>
                <c:pt idx="8">
                  <c:v>40.01</c:v>
                </c:pt>
                <c:pt idx="9">
                  <c:v>21.75</c:v>
                </c:pt>
                <c:pt idx="10">
                  <c:v>39.51</c:v>
                </c:pt>
                <c:pt idx="11">
                  <c:v>42.93</c:v>
                </c:pt>
                <c:pt idx="12">
                  <c:v>33.58</c:v>
                </c:pt>
                <c:pt idx="13">
                  <c:v>31.93</c:v>
                </c:pt>
                <c:pt idx="14">
                  <c:v>41.36</c:v>
                </c:pt>
                <c:pt idx="15">
                  <c:v>34.29</c:v>
                </c:pt>
                <c:pt idx="16">
                  <c:v>29.89</c:v>
                </c:pt>
                <c:pt idx="17">
                  <c:v>36</c:v>
                </c:pt>
                <c:pt idx="18">
                  <c:v>36.450000000000003</c:v>
                </c:pt>
                <c:pt idx="19">
                  <c:v>47.57</c:v>
                </c:pt>
                <c:pt idx="20">
                  <c:v>46.17</c:v>
                </c:pt>
                <c:pt idx="21">
                  <c:v>35.67</c:v>
                </c:pt>
                <c:pt idx="22">
                  <c:v>44.69</c:v>
                </c:pt>
                <c:pt idx="23">
                  <c:v>41.36</c:v>
                </c:pt>
                <c:pt idx="24">
                  <c:v>32.409999999999997</c:v>
                </c:pt>
                <c:pt idx="25">
                  <c:v>35.090000000000003</c:v>
                </c:pt>
                <c:pt idx="26">
                  <c:v>42.89</c:v>
                </c:pt>
                <c:pt idx="27">
                  <c:v>47.26</c:v>
                </c:pt>
                <c:pt idx="28">
                  <c:v>47.34</c:v>
                </c:pt>
                <c:pt idx="29">
                  <c:v>27.65</c:v>
                </c:pt>
                <c:pt idx="30">
                  <c:v>32.33</c:v>
                </c:pt>
                <c:pt idx="31">
                  <c:v>33.92</c:v>
                </c:pt>
                <c:pt idx="32">
                  <c:v>42.59</c:v>
                </c:pt>
                <c:pt idx="33">
                  <c:v>33.1</c:v>
                </c:pt>
                <c:pt idx="34">
                  <c:v>58.5</c:v>
                </c:pt>
                <c:pt idx="35">
                  <c:v>45.17</c:v>
                </c:pt>
                <c:pt idx="36">
                  <c:v>29.44</c:v>
                </c:pt>
                <c:pt idx="37">
                  <c:v>43.03</c:v>
                </c:pt>
                <c:pt idx="38">
                  <c:v>38.049999999999997</c:v>
                </c:pt>
                <c:pt idx="39">
                  <c:v>43.3</c:v>
                </c:pt>
                <c:pt idx="40">
                  <c:v>49.39</c:v>
                </c:pt>
                <c:pt idx="41">
                  <c:v>32.75</c:v>
                </c:pt>
                <c:pt idx="42">
                  <c:v>32.869999999999997</c:v>
                </c:pt>
                <c:pt idx="43">
                  <c:v>52.57</c:v>
                </c:pt>
                <c:pt idx="44">
                  <c:v>45.73</c:v>
                </c:pt>
                <c:pt idx="45">
                  <c:v>29.62</c:v>
                </c:pt>
                <c:pt idx="46">
                  <c:v>47.12</c:v>
                </c:pt>
                <c:pt idx="47">
                  <c:v>44.39</c:v>
                </c:pt>
                <c:pt idx="48">
                  <c:v>37.229999999999997</c:v>
                </c:pt>
                <c:pt idx="49">
                  <c:v>45.91</c:v>
                </c:pt>
                <c:pt idx="50">
                  <c:v>36.380000000000003</c:v>
                </c:pt>
                <c:pt idx="51">
                  <c:v>45.91</c:v>
                </c:pt>
                <c:pt idx="52">
                  <c:v>50.79</c:v>
                </c:pt>
                <c:pt idx="53">
                  <c:v>43.24</c:v>
                </c:pt>
                <c:pt idx="54">
                  <c:v>32.770000000000003</c:v>
                </c:pt>
                <c:pt idx="55">
                  <c:v>29.54</c:v>
                </c:pt>
                <c:pt idx="56">
                  <c:v>41.13</c:v>
                </c:pt>
                <c:pt idx="57">
                  <c:v>37.17</c:v>
                </c:pt>
                <c:pt idx="58">
                  <c:v>45.33</c:v>
                </c:pt>
                <c:pt idx="59">
                  <c:v>37.69</c:v>
                </c:pt>
                <c:pt idx="60">
                  <c:v>24.65</c:v>
                </c:pt>
                <c:pt idx="61">
                  <c:v>33.630000000000003</c:v>
                </c:pt>
                <c:pt idx="62">
                  <c:v>44.63</c:v>
                </c:pt>
                <c:pt idx="63">
                  <c:v>46.79</c:v>
                </c:pt>
                <c:pt idx="64">
                  <c:v>38.06</c:v>
                </c:pt>
                <c:pt idx="65">
                  <c:v>44.24</c:v>
                </c:pt>
                <c:pt idx="66">
                  <c:v>44.26</c:v>
                </c:pt>
                <c:pt idx="67">
                  <c:v>40.659999999999997</c:v>
                </c:pt>
                <c:pt idx="68">
                  <c:v>32.07</c:v>
                </c:pt>
                <c:pt idx="69">
                  <c:v>42.45</c:v>
                </c:pt>
                <c:pt idx="70">
                  <c:v>40.119999999999997</c:v>
                </c:pt>
                <c:pt idx="71">
                  <c:v>41.27</c:v>
                </c:pt>
                <c:pt idx="72">
                  <c:v>36.270000000000003</c:v>
                </c:pt>
                <c:pt idx="73">
                  <c:v>38.770000000000003</c:v>
                </c:pt>
                <c:pt idx="74">
                  <c:v>39.83</c:v>
                </c:pt>
                <c:pt idx="75">
                  <c:v>34.24</c:v>
                </c:pt>
                <c:pt idx="76">
                  <c:v>38.9</c:v>
                </c:pt>
                <c:pt idx="77">
                  <c:v>43.23</c:v>
                </c:pt>
                <c:pt idx="78">
                  <c:v>45.44</c:v>
                </c:pt>
                <c:pt idx="79">
                  <c:v>48.87</c:v>
                </c:pt>
                <c:pt idx="80">
                  <c:v>36.200000000000003</c:v>
                </c:pt>
                <c:pt idx="81">
                  <c:v>33</c:v>
                </c:pt>
                <c:pt idx="82">
                  <c:v>35.18</c:v>
                </c:pt>
                <c:pt idx="83">
                  <c:v>44.26</c:v>
                </c:pt>
                <c:pt idx="84">
                  <c:v>38.659999999999997</c:v>
                </c:pt>
                <c:pt idx="85">
                  <c:v>36.75</c:v>
                </c:pt>
                <c:pt idx="86">
                  <c:v>33.93</c:v>
                </c:pt>
                <c:pt idx="87">
                  <c:v>40.39</c:v>
                </c:pt>
                <c:pt idx="88">
                  <c:v>44.96</c:v>
                </c:pt>
                <c:pt idx="89">
                  <c:v>36.479999999999997</c:v>
                </c:pt>
                <c:pt idx="90">
                  <c:v>43.75</c:v>
                </c:pt>
                <c:pt idx="91">
                  <c:v>39.08</c:v>
                </c:pt>
                <c:pt idx="92">
                  <c:v>31.6</c:v>
                </c:pt>
                <c:pt idx="93">
                  <c:v>41.42</c:v>
                </c:pt>
                <c:pt idx="94">
                  <c:v>35.31</c:v>
                </c:pt>
                <c:pt idx="95">
                  <c:v>45.5</c:v>
                </c:pt>
                <c:pt idx="96">
                  <c:v>39.700000000000003</c:v>
                </c:pt>
                <c:pt idx="97">
                  <c:v>31.9</c:v>
                </c:pt>
                <c:pt idx="98">
                  <c:v>34.93</c:v>
                </c:pt>
                <c:pt idx="99">
                  <c:v>43.16</c:v>
                </c:pt>
              </c:numCache>
            </c:numRef>
          </c:xVal>
          <c:yVal>
            <c:numRef>
              <c:f>Sheet1!$W$2:$W$101</c:f>
              <c:numCache>
                <c:formatCode>General</c:formatCode>
                <c:ptCount val="100"/>
                <c:pt idx="0">
                  <c:v>177</c:v>
                </c:pt>
                <c:pt idx="1">
                  <c:v>310</c:v>
                </c:pt>
                <c:pt idx="2">
                  <c:v>355</c:v>
                </c:pt>
                <c:pt idx="3">
                  <c:v>486</c:v>
                </c:pt>
                <c:pt idx="4">
                  <c:v>315</c:v>
                </c:pt>
                <c:pt idx="5">
                  <c:v>252</c:v>
                </c:pt>
                <c:pt idx="6">
                  <c:v>120</c:v>
                </c:pt>
                <c:pt idx="7">
                  <c:v>131</c:v>
                </c:pt>
                <c:pt idx="8">
                  <c:v>322</c:v>
                </c:pt>
                <c:pt idx="9">
                  <c:v>88</c:v>
                </c:pt>
                <c:pt idx="10">
                  <c:v>335</c:v>
                </c:pt>
                <c:pt idx="11">
                  <c:v>419</c:v>
                </c:pt>
                <c:pt idx="12">
                  <c:v>196</c:v>
                </c:pt>
                <c:pt idx="13">
                  <c:v>204</c:v>
                </c:pt>
                <c:pt idx="14">
                  <c:v>336</c:v>
                </c:pt>
                <c:pt idx="15">
                  <c:v>216</c:v>
                </c:pt>
                <c:pt idx="16">
                  <c:v>153</c:v>
                </c:pt>
                <c:pt idx="17">
                  <c:v>253</c:v>
                </c:pt>
                <c:pt idx="18">
                  <c:v>265</c:v>
                </c:pt>
                <c:pt idx="19">
                  <c:v>390</c:v>
                </c:pt>
                <c:pt idx="20">
                  <c:v>379</c:v>
                </c:pt>
                <c:pt idx="21">
                  <c:v>215</c:v>
                </c:pt>
                <c:pt idx="22">
                  <c:v>340</c:v>
                </c:pt>
                <c:pt idx="23">
                  <c:v>325</c:v>
                </c:pt>
                <c:pt idx="24">
                  <c:v>171</c:v>
                </c:pt>
                <c:pt idx="25">
                  <c:v>236</c:v>
                </c:pt>
                <c:pt idx="26">
                  <c:v>338</c:v>
                </c:pt>
                <c:pt idx="27">
                  <c:v>427</c:v>
                </c:pt>
                <c:pt idx="28">
                  <c:v>487</c:v>
                </c:pt>
                <c:pt idx="29">
                  <c:v>356</c:v>
                </c:pt>
                <c:pt idx="30">
                  <c:v>322</c:v>
                </c:pt>
                <c:pt idx="31">
                  <c:v>209</c:v>
                </c:pt>
                <c:pt idx="32">
                  <c:v>360</c:v>
                </c:pt>
                <c:pt idx="33">
                  <c:v>216</c:v>
                </c:pt>
                <c:pt idx="34">
                  <c:v>615</c:v>
                </c:pt>
                <c:pt idx="35">
                  <c:v>358</c:v>
                </c:pt>
                <c:pt idx="36">
                  <c:v>182</c:v>
                </c:pt>
                <c:pt idx="37">
                  <c:v>311</c:v>
                </c:pt>
                <c:pt idx="38">
                  <c:v>287</c:v>
                </c:pt>
                <c:pt idx="39">
                  <c:v>400</c:v>
                </c:pt>
                <c:pt idx="40">
                  <c:v>431</c:v>
                </c:pt>
                <c:pt idx="41">
                  <c:v>181</c:v>
                </c:pt>
                <c:pt idx="42">
                  <c:v>215</c:v>
                </c:pt>
                <c:pt idx="43">
                  <c:v>519</c:v>
                </c:pt>
                <c:pt idx="44">
                  <c:v>369</c:v>
                </c:pt>
                <c:pt idx="45">
                  <c:v>115</c:v>
                </c:pt>
                <c:pt idx="46">
                  <c:v>366</c:v>
                </c:pt>
                <c:pt idx="47">
                  <c:v>255</c:v>
                </c:pt>
                <c:pt idx="48">
                  <c:v>244</c:v>
                </c:pt>
                <c:pt idx="49">
                  <c:v>390</c:v>
                </c:pt>
                <c:pt idx="50">
                  <c:v>244</c:v>
                </c:pt>
                <c:pt idx="51">
                  <c:v>481</c:v>
                </c:pt>
                <c:pt idx="52">
                  <c:v>499</c:v>
                </c:pt>
                <c:pt idx="53">
                  <c:v>391</c:v>
                </c:pt>
                <c:pt idx="54">
                  <c:v>206</c:v>
                </c:pt>
                <c:pt idx="55">
                  <c:v>184</c:v>
                </c:pt>
                <c:pt idx="56">
                  <c:v>351</c:v>
                </c:pt>
                <c:pt idx="57">
                  <c:v>229</c:v>
                </c:pt>
                <c:pt idx="58">
                  <c:v>356</c:v>
                </c:pt>
                <c:pt idx="59">
                  <c:v>219</c:v>
                </c:pt>
                <c:pt idx="60">
                  <c:v>115</c:v>
                </c:pt>
                <c:pt idx="61">
                  <c:v>193</c:v>
                </c:pt>
                <c:pt idx="62">
                  <c:v>404</c:v>
                </c:pt>
                <c:pt idx="63">
                  <c:v>390</c:v>
                </c:pt>
                <c:pt idx="64">
                  <c:v>298</c:v>
                </c:pt>
                <c:pt idx="65">
                  <c:v>358</c:v>
                </c:pt>
                <c:pt idx="66">
                  <c:v>339</c:v>
                </c:pt>
                <c:pt idx="67">
                  <c:v>316</c:v>
                </c:pt>
                <c:pt idx="68">
                  <c:v>182</c:v>
                </c:pt>
                <c:pt idx="69">
                  <c:v>278</c:v>
                </c:pt>
                <c:pt idx="70">
                  <c:v>260</c:v>
                </c:pt>
                <c:pt idx="71">
                  <c:v>337</c:v>
                </c:pt>
                <c:pt idx="72">
                  <c:v>224</c:v>
                </c:pt>
                <c:pt idx="73">
                  <c:v>269</c:v>
                </c:pt>
                <c:pt idx="74">
                  <c:v>305</c:v>
                </c:pt>
                <c:pt idx="75">
                  <c:v>271</c:v>
                </c:pt>
                <c:pt idx="76">
                  <c:v>287</c:v>
                </c:pt>
                <c:pt idx="77">
                  <c:v>369</c:v>
                </c:pt>
                <c:pt idx="78">
                  <c:v>396</c:v>
                </c:pt>
                <c:pt idx="79">
                  <c:v>503</c:v>
                </c:pt>
                <c:pt idx="80">
                  <c:v>277</c:v>
                </c:pt>
                <c:pt idx="81">
                  <c:v>237</c:v>
                </c:pt>
                <c:pt idx="82">
                  <c:v>245</c:v>
                </c:pt>
                <c:pt idx="83">
                  <c:v>354</c:v>
                </c:pt>
                <c:pt idx="84">
                  <c:v>321</c:v>
                </c:pt>
                <c:pt idx="85">
                  <c:v>288</c:v>
                </c:pt>
                <c:pt idx="86">
                  <c:v>199</c:v>
                </c:pt>
                <c:pt idx="87">
                  <c:v>273</c:v>
                </c:pt>
                <c:pt idx="88">
                  <c:v>364</c:v>
                </c:pt>
                <c:pt idx="89">
                  <c:v>262</c:v>
                </c:pt>
                <c:pt idx="90">
                  <c:v>305</c:v>
                </c:pt>
                <c:pt idx="91">
                  <c:v>309</c:v>
                </c:pt>
                <c:pt idx="92">
                  <c:v>320</c:v>
                </c:pt>
                <c:pt idx="93">
                  <c:v>382</c:v>
                </c:pt>
                <c:pt idx="94">
                  <c:v>229</c:v>
                </c:pt>
                <c:pt idx="95">
                  <c:v>356</c:v>
                </c:pt>
                <c:pt idx="96">
                  <c:v>341</c:v>
                </c:pt>
                <c:pt idx="97">
                  <c:v>328</c:v>
                </c:pt>
                <c:pt idx="98">
                  <c:v>323</c:v>
                </c:pt>
                <c:pt idx="99">
                  <c:v>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00-4F21-BD54-809732A83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671872"/>
        <c:axId val="519671216"/>
      </c:scatterChart>
      <c:valAx>
        <c:axId val="519671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71216"/>
        <c:crosses val="autoZero"/>
        <c:crossBetween val="midCat"/>
      </c:valAx>
      <c:valAx>
        <c:axId val="51967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671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Rosedene</a:t>
            </a:r>
            <a:r>
              <a:rPr lang="en-GB" baseline="0"/>
              <a:t> 28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Sheet1!$AJ$1</c:f>
              <c:strCache>
                <c:ptCount val="1"/>
                <c:pt idx="0">
                  <c:v>Dia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Sheet1!$AJ$2:$AJ$101</c:f>
              <c:numCache>
                <c:formatCode>0.00</c:formatCode>
                <c:ptCount val="100"/>
                <c:pt idx="0">
                  <c:v>0</c:v>
                </c:pt>
                <c:pt idx="1">
                  <c:v>3.1114175464622602</c:v>
                </c:pt>
                <c:pt idx="2">
                  <c:v>2.4957402299733511</c:v>
                </c:pt>
                <c:pt idx="3">
                  <c:v>2.0666728110668453</c:v>
                </c:pt>
                <c:pt idx="4">
                  <c:v>3.1624477593841069</c:v>
                </c:pt>
                <c:pt idx="5">
                  <c:v>2.6294306814649824</c:v>
                </c:pt>
                <c:pt idx="6">
                  <c:v>2.7047220195831461</c:v>
                </c:pt>
                <c:pt idx="7">
                  <c:v>2.4833692433039967</c:v>
                </c:pt>
                <c:pt idx="8">
                  <c:v>2.8826892773703339</c:v>
                </c:pt>
                <c:pt idx="9">
                  <c:v>2.9256940275829439</c:v>
                </c:pt>
                <c:pt idx="10">
                  <c:v>3.7047996867361599</c:v>
                </c:pt>
                <c:pt idx="11">
                  <c:v>3.8606875423442681</c:v>
                </c:pt>
                <c:pt idx="12">
                  <c:v>3.567365957909161</c:v>
                </c:pt>
                <c:pt idx="13">
                  <c:v>4.1027800011846791</c:v>
                </c:pt>
                <c:pt idx="14">
                  <c:v>4.1177178171281819</c:v>
                </c:pt>
                <c:pt idx="15">
                  <c:v>3.8822504621859872</c:v>
                </c:pt>
                <c:pt idx="16">
                  <c:v>3.691651891858784</c:v>
                </c:pt>
                <c:pt idx="17">
                  <c:v>3.5349408886421521</c:v>
                </c:pt>
                <c:pt idx="18">
                  <c:v>3.3361328938553125</c:v>
                </c:pt>
                <c:pt idx="19">
                  <c:v>4.6162562666516447</c:v>
                </c:pt>
                <c:pt idx="20">
                  <c:v>3.8501240450565142</c:v>
                </c:pt>
                <c:pt idx="21">
                  <c:v>3.6477875718030042</c:v>
                </c:pt>
                <c:pt idx="22">
                  <c:v>3.7563096338508859</c:v>
                </c:pt>
                <c:pt idx="23">
                  <c:v>3.9238849677470209</c:v>
                </c:pt>
                <c:pt idx="24">
                  <c:v>3.8336523298256537</c:v>
                </c:pt>
                <c:pt idx="25">
                  <c:v>3.9320345620959283</c:v>
                </c:pt>
                <c:pt idx="26">
                  <c:v>4.1864425331566144</c:v>
                </c:pt>
                <c:pt idx="27">
                  <c:v>4.0946125849266561</c:v>
                </c:pt>
                <c:pt idx="28">
                  <c:v>3.8964029546208234</c:v>
                </c:pt>
                <c:pt idx="29">
                  <c:v>4.2771341427275757</c:v>
                </c:pt>
                <c:pt idx="30">
                  <c:v>3.8537121032730592</c:v>
                </c:pt>
                <c:pt idx="31">
                  <c:v>3.6004727990643666</c:v>
                </c:pt>
                <c:pt idx="32">
                  <c:v>3.6884700377290898</c:v>
                </c:pt>
                <c:pt idx="33">
                  <c:v>4.0378695411438246</c:v>
                </c:pt>
                <c:pt idx="34">
                  <c:v>3.5851213335480239</c:v>
                </c:pt>
                <c:pt idx="35">
                  <c:v>3.8615123460372516</c:v>
                </c:pt>
                <c:pt idx="36">
                  <c:v>3.993938279479861</c:v>
                </c:pt>
                <c:pt idx="37">
                  <c:v>4.1208892222396569</c:v>
                </c:pt>
                <c:pt idx="38">
                  <c:v>3.7173103402284262</c:v>
                </c:pt>
                <c:pt idx="39">
                  <c:v>4.0760379586067081</c:v>
                </c:pt>
                <c:pt idx="40">
                  <c:v>3.9182126561882655</c:v>
                </c:pt>
                <c:pt idx="41">
                  <c:v>3.5959341395450344</c:v>
                </c:pt>
                <c:pt idx="42">
                  <c:v>4.0076523973908271</c:v>
                </c:pt>
                <c:pt idx="43">
                  <c:v>3.8797843238038241</c:v>
                </c:pt>
                <c:pt idx="44">
                  <c:v>3.5381306587462005</c:v>
                </c:pt>
                <c:pt idx="45">
                  <c:v>3.7624243708473499</c:v>
                </c:pt>
                <c:pt idx="46">
                  <c:v>3.4937864232917226</c:v>
                </c:pt>
                <c:pt idx="47">
                  <c:v>3.6283779051038434</c:v>
                </c:pt>
                <c:pt idx="48">
                  <c:v>3.7407985080795334</c:v>
                </c:pt>
                <c:pt idx="49">
                  <c:v>3.6325693184090384</c:v>
                </c:pt>
                <c:pt idx="50">
                  <c:v>3.6130541048161988</c:v>
                </c:pt>
                <c:pt idx="51">
                  <c:v>3.9697433562110209</c:v>
                </c:pt>
                <c:pt idx="52">
                  <c:v>3.4829234200225683</c:v>
                </c:pt>
                <c:pt idx="53">
                  <c:v>3.5814885861540913</c:v>
                </c:pt>
                <c:pt idx="54">
                  <c:v>4.0587511437107047</c:v>
                </c:pt>
                <c:pt idx="55">
                  <c:v>3.4737441050841613</c:v>
                </c:pt>
                <c:pt idx="56">
                  <c:v>3.3860201281348492</c:v>
                </c:pt>
                <c:pt idx="57">
                  <c:v>3.6074981262651189</c:v>
                </c:pt>
                <c:pt idx="58">
                  <c:v>3.5669293576234713</c:v>
                </c:pt>
                <c:pt idx="59">
                  <c:v>3.5892983458973111</c:v>
                </c:pt>
                <c:pt idx="60">
                  <c:v>3.5538527774794377</c:v>
                </c:pt>
                <c:pt idx="61">
                  <c:v>3.4150340388108003</c:v>
                </c:pt>
                <c:pt idx="62">
                  <c:v>3.2792280574891697</c:v>
                </c:pt>
                <c:pt idx="63">
                  <c:v>3.2786583795892974</c:v>
                </c:pt>
                <c:pt idx="64">
                  <c:v>3.430693920609412</c:v>
                </c:pt>
                <c:pt idx="65">
                  <c:v>3.6648979148695542</c:v>
                </c:pt>
                <c:pt idx="66">
                  <c:v>3.7333113671633567</c:v>
                </c:pt>
                <c:pt idx="67">
                  <c:v>3.4623086241069063</c:v>
                </c:pt>
                <c:pt idx="68">
                  <c:v>3.3754810683783556</c:v>
                </c:pt>
                <c:pt idx="69">
                  <c:v>3.7385899543544929</c:v>
                </c:pt>
                <c:pt idx="70">
                  <c:v>3.7152031415011351</c:v>
                </c:pt>
                <c:pt idx="71">
                  <c:v>3.6184265790406207</c:v>
                </c:pt>
                <c:pt idx="72">
                  <c:v>3.3837207215847687</c:v>
                </c:pt>
                <c:pt idx="73">
                  <c:v>4.0208156414469256</c:v>
                </c:pt>
                <c:pt idx="74">
                  <c:v>3.7238784051756086</c:v>
                </c:pt>
                <c:pt idx="75">
                  <c:v>3.7306416961376629</c:v>
                </c:pt>
                <c:pt idx="76">
                  <c:v>3.9378704426619642</c:v>
                </c:pt>
                <c:pt idx="77">
                  <c:v>3.7876555611010465</c:v>
                </c:pt>
                <c:pt idx="78">
                  <c:v>3.7415297495059692</c:v>
                </c:pt>
                <c:pt idx="79">
                  <c:v>3.5617455175192743</c:v>
                </c:pt>
                <c:pt idx="80">
                  <c:v>3.7966890699457476</c:v>
                </c:pt>
                <c:pt idx="81">
                  <c:v>3.5816495101455539</c:v>
                </c:pt>
                <c:pt idx="82">
                  <c:v>3.6296417135314227</c:v>
                </c:pt>
                <c:pt idx="83">
                  <c:v>3.7547549816317822</c:v>
                </c:pt>
                <c:pt idx="84">
                  <c:v>3.8317890103999717</c:v>
                </c:pt>
                <c:pt idx="85">
                  <c:v>3.93741510355202</c:v>
                </c:pt>
                <c:pt idx="86">
                  <c:v>3.9680487632024559</c:v>
                </c:pt>
                <c:pt idx="87">
                  <c:v>3.4927967252949959</c:v>
                </c:pt>
                <c:pt idx="88">
                  <c:v>3.3609418385023342</c:v>
                </c:pt>
                <c:pt idx="89">
                  <c:v>3.5161111185315415</c:v>
                </c:pt>
                <c:pt idx="90">
                  <c:v>3.5646922454014054</c:v>
                </c:pt>
                <c:pt idx="91">
                  <c:v>3.5988207068689344</c:v>
                </c:pt>
                <c:pt idx="92">
                  <c:v>3.4684197606200371</c:v>
                </c:pt>
                <c:pt idx="93">
                  <c:v>3.477192042551251</c:v>
                </c:pt>
                <c:pt idx="94">
                  <c:v>3.3971676974664473</c:v>
                </c:pt>
                <c:pt idx="95">
                  <c:v>3.8853048681637041</c:v>
                </c:pt>
                <c:pt idx="96">
                  <c:v>3.6614785068199143</c:v>
                </c:pt>
                <c:pt idx="97">
                  <c:v>3.6568640895954987</c:v>
                </c:pt>
                <c:pt idx="98">
                  <c:v>3.5692152536791344</c:v>
                </c:pt>
                <c:pt idx="99">
                  <c:v>3.592317730963595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C6-4B8E-B86F-5381EDA8ACF4}"/>
            </c:ext>
          </c:extLst>
        </c:ser>
        <c:ser>
          <c:idx val="1"/>
          <c:order val="1"/>
          <c:tx>
            <c:strRef>
              <c:f>Sheet1!$AM$1</c:f>
              <c:strCache>
                <c:ptCount val="1"/>
                <c:pt idx="0">
                  <c:v>Wgt.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Sheet1!$AM$2:$AM$101</c:f>
              <c:numCache>
                <c:formatCode>0.00</c:formatCode>
                <c:ptCount val="100"/>
                <c:pt idx="0">
                  <c:v>0</c:v>
                </c:pt>
                <c:pt idx="1">
                  <c:v>4.1927195652506049</c:v>
                </c:pt>
                <c:pt idx="2">
                  <c:v>3.6022532851983726</c:v>
                </c:pt>
                <c:pt idx="3">
                  <c:v>3.3072177918284575</c:v>
                </c:pt>
                <c:pt idx="4">
                  <c:v>3.3997883142728504</c:v>
                </c:pt>
                <c:pt idx="5">
                  <c:v>2.7747608720944075</c:v>
                </c:pt>
                <c:pt idx="6">
                  <c:v>3.1111021523359903</c:v>
                </c:pt>
                <c:pt idx="7">
                  <c:v>2.5750072010804397</c:v>
                </c:pt>
                <c:pt idx="8">
                  <c:v>2.6303216010105723</c:v>
                </c:pt>
                <c:pt idx="9">
                  <c:v>2.5599240002455121</c:v>
                </c:pt>
                <c:pt idx="10">
                  <c:v>3.0634011906943606</c:v>
                </c:pt>
                <c:pt idx="11">
                  <c:v>2.9572025063205496</c:v>
                </c:pt>
                <c:pt idx="12">
                  <c:v>3.1359278186835464</c:v>
                </c:pt>
                <c:pt idx="13">
                  <c:v>3.5468845278301027</c:v>
                </c:pt>
                <c:pt idx="14">
                  <c:v>3.7210541747547037</c:v>
                </c:pt>
                <c:pt idx="15">
                  <c:v>3.5033450376584243</c:v>
                </c:pt>
                <c:pt idx="16">
                  <c:v>3.1816447705636079</c:v>
                </c:pt>
                <c:pt idx="17">
                  <c:v>3.0303549056804004</c:v>
                </c:pt>
                <c:pt idx="18">
                  <c:v>2.8067764459058502</c:v>
                </c:pt>
                <c:pt idx="19">
                  <c:v>5.002817295564113</c:v>
                </c:pt>
                <c:pt idx="20">
                  <c:v>3.0481311373458788</c:v>
                </c:pt>
                <c:pt idx="21">
                  <c:v>3.0618125160440752</c:v>
                </c:pt>
                <c:pt idx="22">
                  <c:v>2.8580005366701386</c:v>
                </c:pt>
                <c:pt idx="23">
                  <c:v>2.8347006790907638</c:v>
                </c:pt>
                <c:pt idx="24">
                  <c:v>2.6555802828877439</c:v>
                </c:pt>
                <c:pt idx="25">
                  <c:v>2.7711562282164528</c:v>
                </c:pt>
                <c:pt idx="26">
                  <c:v>2.7899049148337234</c:v>
                </c:pt>
                <c:pt idx="27">
                  <c:v>2.8063740899419192</c:v>
                </c:pt>
                <c:pt idx="28">
                  <c:v>2.7621125357828653</c:v>
                </c:pt>
                <c:pt idx="29">
                  <c:v>2.6131863503306771</c:v>
                </c:pt>
                <c:pt idx="30">
                  <c:v>2.6517436256538809</c:v>
                </c:pt>
                <c:pt idx="31">
                  <c:v>2.3126923443589038</c:v>
                </c:pt>
                <c:pt idx="32">
                  <c:v>2.3963494564903751</c:v>
                </c:pt>
                <c:pt idx="33">
                  <c:v>3.0982296457294094</c:v>
                </c:pt>
                <c:pt idx="34">
                  <c:v>2.2138471676585776</c:v>
                </c:pt>
                <c:pt idx="35">
                  <c:v>2.5926550595262423</c:v>
                </c:pt>
                <c:pt idx="36">
                  <c:v>2.8389909233044666</c:v>
                </c:pt>
                <c:pt idx="37">
                  <c:v>2.8930870779270585</c:v>
                </c:pt>
                <c:pt idx="38">
                  <c:v>2.6634132861603756</c:v>
                </c:pt>
                <c:pt idx="39">
                  <c:v>2.6916246991520802</c:v>
                </c:pt>
                <c:pt idx="40">
                  <c:v>2.6897206039192589</c:v>
                </c:pt>
                <c:pt idx="41">
                  <c:v>2.5033534660445644</c:v>
                </c:pt>
                <c:pt idx="42">
                  <c:v>3.0299651422599161</c:v>
                </c:pt>
                <c:pt idx="43">
                  <c:v>2.5648401841675574</c:v>
                </c:pt>
                <c:pt idx="44">
                  <c:v>2.3469956232192843</c:v>
                </c:pt>
                <c:pt idx="45">
                  <c:v>2.4169619950821075</c:v>
                </c:pt>
                <c:pt idx="46">
                  <c:v>2.3041533067715516</c:v>
                </c:pt>
                <c:pt idx="47">
                  <c:v>2.2704465696098914</c:v>
                </c:pt>
                <c:pt idx="48">
                  <c:v>2.4058828877358951</c:v>
                </c:pt>
                <c:pt idx="49">
                  <c:v>2.3730893833970246</c:v>
                </c:pt>
                <c:pt idx="50">
                  <c:v>2.2885129715078767</c:v>
                </c:pt>
                <c:pt idx="51">
                  <c:v>2.4801912159928436</c:v>
                </c:pt>
                <c:pt idx="52">
                  <c:v>2.2110644669320978</c:v>
                </c:pt>
                <c:pt idx="53">
                  <c:v>2.226826659768038</c:v>
                </c:pt>
                <c:pt idx="54">
                  <c:v>2.5315766927306176</c:v>
                </c:pt>
                <c:pt idx="55">
                  <c:v>2.1101469260097612</c:v>
                </c:pt>
                <c:pt idx="56">
                  <c:v>2.2686004834921873</c:v>
                </c:pt>
                <c:pt idx="57">
                  <c:v>2.1296402837222144</c:v>
                </c:pt>
                <c:pt idx="58">
                  <c:v>2.159625032821439</c:v>
                </c:pt>
                <c:pt idx="59">
                  <c:v>2.5159980538621611</c:v>
                </c:pt>
                <c:pt idx="60">
                  <c:v>2.2963641797866217</c:v>
                </c:pt>
                <c:pt idx="61">
                  <c:v>2.30842165090497</c:v>
                </c:pt>
                <c:pt idx="62">
                  <c:v>1.9422501902025462</c:v>
                </c:pt>
                <c:pt idx="63">
                  <c:v>2.0682737605698218</c:v>
                </c:pt>
                <c:pt idx="64">
                  <c:v>2.2486579101071063</c:v>
                </c:pt>
                <c:pt idx="65">
                  <c:v>2.2812726198256001</c:v>
                </c:pt>
                <c:pt idx="66">
                  <c:v>2.460248790611228</c:v>
                </c:pt>
                <c:pt idx="67">
                  <c:v>2.1376116546631008</c:v>
                </c:pt>
                <c:pt idx="68">
                  <c:v>1.9877403062174326</c:v>
                </c:pt>
                <c:pt idx="69">
                  <c:v>2.4321728646995995</c:v>
                </c:pt>
                <c:pt idx="70">
                  <c:v>2.6485960343602977</c:v>
                </c:pt>
                <c:pt idx="71">
                  <c:v>2.5851926499975328</c:v>
                </c:pt>
                <c:pt idx="72">
                  <c:v>2.1712003773716053</c:v>
                </c:pt>
                <c:pt idx="73">
                  <c:v>2.7147927257073854</c:v>
                </c:pt>
                <c:pt idx="74">
                  <c:v>2.2303744375099002</c:v>
                </c:pt>
                <c:pt idx="75">
                  <c:v>2.4200499897272025</c:v>
                </c:pt>
                <c:pt idx="76">
                  <c:v>2.5670436947107618</c:v>
                </c:pt>
                <c:pt idx="77">
                  <c:v>2.3881772716780065</c:v>
                </c:pt>
                <c:pt idx="78">
                  <c:v>2.3959039855797206</c:v>
                </c:pt>
                <c:pt idx="79">
                  <c:v>2.1208657304327785</c:v>
                </c:pt>
                <c:pt idx="80">
                  <c:v>2.4499214104856635</c:v>
                </c:pt>
                <c:pt idx="81">
                  <c:v>2.3771609407309811</c:v>
                </c:pt>
                <c:pt idx="82">
                  <c:v>2.1991224124379327</c:v>
                </c:pt>
                <c:pt idx="83">
                  <c:v>2.4627486998195054</c:v>
                </c:pt>
                <c:pt idx="84">
                  <c:v>2.4607160364706577</c:v>
                </c:pt>
                <c:pt idx="85">
                  <c:v>2.706463090268195</c:v>
                </c:pt>
                <c:pt idx="86">
                  <c:v>2.7918596264072839</c:v>
                </c:pt>
                <c:pt idx="87">
                  <c:v>2.2879321481694279</c:v>
                </c:pt>
                <c:pt idx="88">
                  <c:v>2.0780481088767875</c:v>
                </c:pt>
                <c:pt idx="89">
                  <c:v>2.4145276776288647</c:v>
                </c:pt>
                <c:pt idx="90">
                  <c:v>2.577573714330236</c:v>
                </c:pt>
                <c:pt idx="91">
                  <c:v>2.5552541805144044</c:v>
                </c:pt>
                <c:pt idx="92">
                  <c:v>2.649949676595337</c:v>
                </c:pt>
                <c:pt idx="93">
                  <c:v>2.5736830507648292</c:v>
                </c:pt>
                <c:pt idx="94">
                  <c:v>2.3811006919071014</c:v>
                </c:pt>
                <c:pt idx="95">
                  <c:v>2.9297028002359822</c:v>
                </c:pt>
                <c:pt idx="96">
                  <c:v>2.4179990653141616</c:v>
                </c:pt>
                <c:pt idx="97">
                  <c:v>2.4180815882784912</c:v>
                </c:pt>
                <c:pt idx="98">
                  <c:v>2.3811596743063501</c:v>
                </c:pt>
                <c:pt idx="99">
                  <c:v>2.4637431875591753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C6-4B8E-B86F-5381EDA8AC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2741624"/>
        <c:axId val="662743264"/>
      </c:lineChart>
      <c:catAx>
        <c:axId val="662741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43264"/>
        <c:crosses val="autoZero"/>
        <c:auto val="1"/>
        <c:lblAlgn val="ctr"/>
        <c:lblOffset val="100"/>
        <c:noMultiLvlLbl val="0"/>
      </c:catAx>
      <c:valAx>
        <c:axId val="66274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741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Allans</a:t>
            </a:r>
            <a:r>
              <a:rPr lang="en-GB" baseline="0"/>
              <a:t> 22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Sheet1!$Z$1</c:f>
              <c:strCache>
                <c:ptCount val="1"/>
                <c:pt idx="0">
                  <c:v>Dia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Sheet1!$Z$2:$Z$101</c:f>
              <c:numCache>
                <c:formatCode>0.00</c:formatCode>
                <c:ptCount val="100"/>
                <c:pt idx="0">
                  <c:v>0</c:v>
                </c:pt>
                <c:pt idx="1">
                  <c:v>7.5090695536074064</c:v>
                </c:pt>
                <c:pt idx="2">
                  <c:v>5.6687391344367821</c:v>
                </c:pt>
                <c:pt idx="3">
                  <c:v>5.4393622882009849</c:v>
                </c:pt>
                <c:pt idx="4">
                  <c:v>5.531080426323741</c:v>
                </c:pt>
                <c:pt idx="5">
                  <c:v>5.7991933422271504</c:v>
                </c:pt>
                <c:pt idx="6">
                  <c:v>8.42068103219402</c:v>
                </c:pt>
                <c:pt idx="7">
                  <c:v>8.6844461623321934</c:v>
                </c:pt>
                <c:pt idx="8">
                  <c:v>6.7043377778483553</c:v>
                </c:pt>
                <c:pt idx="9">
                  <c:v>10.545902201738174</c:v>
                </c:pt>
                <c:pt idx="10">
                  <c:v>7.4328841722133978</c:v>
                </c:pt>
                <c:pt idx="11">
                  <c:v>6.9169268964300814</c:v>
                </c:pt>
                <c:pt idx="12">
                  <c:v>7.5561971399916743</c:v>
                </c:pt>
                <c:pt idx="13">
                  <c:v>7.574363408807689</c:v>
                </c:pt>
                <c:pt idx="14">
                  <c:v>6.4683406855557211</c:v>
                </c:pt>
                <c:pt idx="15">
                  <c:v>6.8946904321606812</c:v>
                </c:pt>
                <c:pt idx="16">
                  <c:v>7.3684673147111841</c:v>
                </c:pt>
                <c:pt idx="17">
                  <c:v>6.5096458490577014</c:v>
                </c:pt>
                <c:pt idx="18">
                  <c:v>6.2815355674143953</c:v>
                </c:pt>
                <c:pt idx="19">
                  <c:v>5.6672560283371558</c:v>
                </c:pt>
                <c:pt idx="20">
                  <c:v>5.7928311115026556</c:v>
                </c:pt>
                <c:pt idx="21">
                  <c:v>6.4425549038870802</c:v>
                </c:pt>
                <c:pt idx="22">
                  <c:v>5.7273649723853222</c:v>
                </c:pt>
                <c:pt idx="23">
                  <c:v>5.8402316774018894</c:v>
                </c:pt>
                <c:pt idx="24">
                  <c:v>6.5518549976011213</c:v>
                </c:pt>
                <c:pt idx="25">
                  <c:v>6.1904179549551088</c:v>
                </c:pt>
                <c:pt idx="26">
                  <c:v>5.5363339431301934</c:v>
                </c:pt>
                <c:pt idx="27">
                  <c:v>5.3287480917766779</c:v>
                </c:pt>
                <c:pt idx="28">
                  <c:v>5.361573400555681</c:v>
                </c:pt>
                <c:pt idx="29">
                  <c:v>7.1968774772837358</c:v>
                </c:pt>
                <c:pt idx="30">
                  <c:v>6.6282958750691918</c:v>
                </c:pt>
                <c:pt idx="31">
                  <c:v>6.4070859035053074</c:v>
                </c:pt>
                <c:pt idx="32">
                  <c:v>5.6535666696615179</c:v>
                </c:pt>
                <c:pt idx="33">
                  <c:v>6.37178985827454</c:v>
                </c:pt>
                <c:pt idx="34">
                  <c:v>5.2439830344914151</c:v>
                </c:pt>
                <c:pt idx="35">
                  <c:v>5.9246220818334949</c:v>
                </c:pt>
                <c:pt idx="36">
                  <c:v>7.4052655915000676</c:v>
                </c:pt>
                <c:pt idx="37">
                  <c:v>6.0566682672650751</c:v>
                </c:pt>
                <c:pt idx="38">
                  <c:v>6.3551594165151695</c:v>
                </c:pt>
                <c:pt idx="39">
                  <c:v>5.896971068800088</c:v>
                </c:pt>
                <c:pt idx="40">
                  <c:v>5.562521448245568</c:v>
                </c:pt>
                <c:pt idx="41">
                  <c:v>6.8152937706771306</c:v>
                </c:pt>
                <c:pt idx="42">
                  <c:v>6.7832789936948439</c:v>
                </c:pt>
                <c:pt idx="43">
                  <c:v>5.4745515154295026</c:v>
                </c:pt>
                <c:pt idx="44">
                  <c:v>5.8355476985642429</c:v>
                </c:pt>
                <c:pt idx="45">
                  <c:v>7.3125879534624385</c:v>
                </c:pt>
                <c:pt idx="46">
                  <c:v>5.7837459958930362</c:v>
                </c:pt>
                <c:pt idx="47">
                  <c:v>5.9110864771662417</c:v>
                </c:pt>
                <c:pt idx="48">
                  <c:v>6.3943627873596043</c:v>
                </c:pt>
                <c:pt idx="49">
                  <c:v>5.7287564270528062</c:v>
                </c:pt>
                <c:pt idx="50">
                  <c:v>6.3851955344360674</c:v>
                </c:pt>
                <c:pt idx="51">
                  <c:v>5.6560607297235848</c:v>
                </c:pt>
                <c:pt idx="52">
                  <c:v>5.4175586660450703</c:v>
                </c:pt>
                <c:pt idx="53">
                  <c:v>5.8200468680101114</c:v>
                </c:pt>
                <c:pt idx="54">
                  <c:v>6.6866281895741135</c:v>
                </c:pt>
                <c:pt idx="55">
                  <c:v>7.1082422072757776</c:v>
                </c:pt>
                <c:pt idx="56">
                  <c:v>5.9684771165346016</c:v>
                </c:pt>
                <c:pt idx="57">
                  <c:v>6.2310645959362576</c:v>
                </c:pt>
                <c:pt idx="58">
                  <c:v>5.6124393462523612</c:v>
                </c:pt>
                <c:pt idx="59">
                  <c:v>6.1078837398089982</c:v>
                </c:pt>
                <c:pt idx="60">
                  <c:v>7.7642161978593247</c:v>
                </c:pt>
                <c:pt idx="61">
                  <c:v>6.631447157921631</c:v>
                </c:pt>
                <c:pt idx="62">
                  <c:v>5.7239386651274256</c:v>
                </c:pt>
                <c:pt idx="63">
                  <c:v>5.5766054595856751</c:v>
                </c:pt>
                <c:pt idx="64">
                  <c:v>6.1374080399638959</c:v>
                </c:pt>
                <c:pt idx="65">
                  <c:v>5.6587129633451898</c:v>
                </c:pt>
                <c:pt idx="66">
                  <c:v>5.6240890466851816</c:v>
                </c:pt>
                <c:pt idx="67">
                  <c:v>5.8223216732721133</c:v>
                </c:pt>
                <c:pt idx="68">
                  <c:v>6.5675081946159128</c:v>
                </c:pt>
                <c:pt idx="69">
                  <c:v>5.6686244054977175</c:v>
                </c:pt>
                <c:pt idx="70">
                  <c:v>5.7877442361051994</c:v>
                </c:pt>
                <c:pt idx="71">
                  <c:v>5.6654096995565428</c:v>
                </c:pt>
                <c:pt idx="72">
                  <c:v>6.0134108296165669</c:v>
                </c:pt>
                <c:pt idx="73">
                  <c:v>5.776941383956494</c:v>
                </c:pt>
                <c:pt idx="74">
                  <c:v>5.65985246747102</c:v>
                </c:pt>
                <c:pt idx="75">
                  <c:v>6.0919366718244454</c:v>
                </c:pt>
                <c:pt idx="76">
                  <c:v>5.6778660013441291</c:v>
                </c:pt>
                <c:pt idx="77">
                  <c:v>5.3560254644579457</c:v>
                </c:pt>
                <c:pt idx="78">
                  <c:v>5.2073394708522054</c:v>
                </c:pt>
                <c:pt idx="79">
                  <c:v>5.0344170109354796</c:v>
                </c:pt>
                <c:pt idx="80">
                  <c:v>5.8251690184653091</c:v>
                </c:pt>
                <c:pt idx="81">
                  <c:v>6.1043805774244797</c:v>
                </c:pt>
                <c:pt idx="82">
                  <c:v>5.894659224898982</c:v>
                </c:pt>
                <c:pt idx="83">
                  <c:v>5.2326361498500527</c:v>
                </c:pt>
                <c:pt idx="84">
                  <c:v>5.5663600811713128</c:v>
                </c:pt>
                <c:pt idx="85">
                  <c:v>5.6835361333482393</c:v>
                </c:pt>
                <c:pt idx="86">
                  <c:v>5.90893476318276</c:v>
                </c:pt>
                <c:pt idx="87">
                  <c:v>5.3836855542750079</c:v>
                </c:pt>
                <c:pt idx="88">
                  <c:v>5.0865004193525456</c:v>
                </c:pt>
                <c:pt idx="89">
                  <c:v>5.6240604127815361</c:v>
                </c:pt>
                <c:pt idx="90">
                  <c:v>5.1135814003721887</c:v>
                </c:pt>
                <c:pt idx="91">
                  <c:v>5.3808051275178101</c:v>
                </c:pt>
                <c:pt idx="92">
                  <c:v>6.0044769794218169</c:v>
                </c:pt>
                <c:pt idx="93">
                  <c:v>5.2164153287583401</c:v>
                </c:pt>
                <c:pt idx="94">
                  <c:v>5.6349289860748728</c:v>
                </c:pt>
                <c:pt idx="95">
                  <c:v>4.953435358473004</c:v>
                </c:pt>
                <c:pt idx="96">
                  <c:v>5.2746584619387011</c:v>
                </c:pt>
                <c:pt idx="97">
                  <c:v>5.9007716498262788</c:v>
                </c:pt>
                <c:pt idx="98">
                  <c:v>5.6272627357648446</c:v>
                </c:pt>
                <c:pt idx="99">
                  <c:v>5.0413521023151411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A-4359-9680-DFD145535DDE}"/>
            </c:ext>
          </c:extLst>
        </c:ser>
        <c:ser>
          <c:idx val="1"/>
          <c:order val="1"/>
          <c:tx>
            <c:strRef>
              <c:f>Sheet1!$AC$1</c:f>
              <c:strCache>
                <c:ptCount val="1"/>
                <c:pt idx="0">
                  <c:v>Wgt.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Sheet1!$AC$2:$AC$101</c:f>
              <c:numCache>
                <c:formatCode>0.00</c:formatCode>
                <c:ptCount val="100"/>
                <c:pt idx="0">
                  <c:v>0</c:v>
                </c:pt>
                <c:pt idx="1">
                  <c:v>4.2994499929836429</c:v>
                </c:pt>
                <c:pt idx="2">
                  <c:v>3.4304298512664579</c:v>
                </c:pt>
                <c:pt idx="3">
                  <c:v>3.4138493497464464</c:v>
                </c:pt>
                <c:pt idx="4">
                  <c:v>3.7190813876282935</c:v>
                </c:pt>
                <c:pt idx="5">
                  <c:v>4.057941713237736</c:v>
                </c:pt>
                <c:pt idx="6">
                  <c:v>7.4737692883763494</c:v>
                </c:pt>
                <c:pt idx="7">
                  <c:v>7.9395661567875919</c:v>
                </c:pt>
                <c:pt idx="8">
                  <c:v>4.6885194311463678</c:v>
                </c:pt>
                <c:pt idx="9">
                  <c:v>10.269752473236645</c:v>
                </c:pt>
                <c:pt idx="10">
                  <c:v>4.9532970597388228</c:v>
                </c:pt>
                <c:pt idx="11">
                  <c:v>4.317341633501095</c:v>
                </c:pt>
                <c:pt idx="12">
                  <c:v>6.2872492744379409</c:v>
                </c:pt>
                <c:pt idx="13">
                  <c:v>6.0940093358043459</c:v>
                </c:pt>
                <c:pt idx="14">
                  <c:v>4.5537518652836271</c:v>
                </c:pt>
                <c:pt idx="15">
                  <c:v>5.5966766927838023</c:v>
                </c:pt>
                <c:pt idx="16">
                  <c:v>6.8138030961821565</c:v>
                </c:pt>
                <c:pt idx="17">
                  <c:v>5.1484941184576725</c:v>
                </c:pt>
                <c:pt idx="18">
                  <c:v>4.8835953929673384</c:v>
                </c:pt>
                <c:pt idx="19">
                  <c:v>3.9738415170827324</c:v>
                </c:pt>
                <c:pt idx="20">
                  <c:v>3.9580317161127896</c:v>
                </c:pt>
                <c:pt idx="21">
                  <c:v>5.2119550843113336</c:v>
                </c:pt>
                <c:pt idx="22">
                  <c:v>4.0449402069796205</c:v>
                </c:pt>
                <c:pt idx="23">
                  <c:v>4.0365491086862537</c:v>
                </c:pt>
                <c:pt idx="24">
                  <c:v>5.6484218007100662</c:v>
                </c:pt>
                <c:pt idx="25">
                  <c:v>4.7445502936391177</c:v>
                </c:pt>
                <c:pt idx="26">
                  <c:v>3.8862094533047564</c:v>
                </c:pt>
                <c:pt idx="27">
                  <c:v>3.4740918636674181</c:v>
                </c:pt>
                <c:pt idx="28">
                  <c:v>3.3432397169542161</c:v>
                </c:pt>
                <c:pt idx="29">
                  <c:v>3.8397009559661766</c:v>
                </c:pt>
                <c:pt idx="30">
                  <c:v>3.961078114737937</c:v>
                </c:pt>
                <c:pt idx="31">
                  <c:v>4.9230134450218879</c:v>
                </c:pt>
                <c:pt idx="32">
                  <c:v>3.6926040447810822</c:v>
                </c:pt>
                <c:pt idx="33">
                  <c:v>4.7635402259573629</c:v>
                </c:pt>
                <c:pt idx="34">
                  <c:v>3.0788550574723663</c:v>
                </c:pt>
                <c:pt idx="35">
                  <c:v>3.9708541163970863</c:v>
                </c:pt>
                <c:pt idx="36">
                  <c:v>5.6270154935517445</c:v>
                </c:pt>
                <c:pt idx="37">
                  <c:v>4.2407425374899859</c:v>
                </c:pt>
                <c:pt idx="38">
                  <c:v>4.3588851477053643</c:v>
                </c:pt>
                <c:pt idx="39">
                  <c:v>3.6543512914470688</c:v>
                </c:pt>
                <c:pt idx="40">
                  <c:v>3.5012862523806385</c:v>
                </c:pt>
                <c:pt idx="41">
                  <c:v>5.4618788294002698</c:v>
                </c:pt>
                <c:pt idx="42">
                  <c:v>5.0154014638964766</c:v>
                </c:pt>
                <c:pt idx="43">
                  <c:v>3.282255772769199</c:v>
                </c:pt>
                <c:pt idx="44">
                  <c:v>3.8443451730311495</c:v>
                </c:pt>
                <c:pt idx="45">
                  <c:v>7.1060902509400892</c:v>
                </c:pt>
                <c:pt idx="46">
                  <c:v>3.9354393202352833</c:v>
                </c:pt>
                <c:pt idx="47">
                  <c:v>4.6860234480392471</c:v>
                </c:pt>
                <c:pt idx="48">
                  <c:v>4.7691259077807659</c:v>
                </c:pt>
                <c:pt idx="49">
                  <c:v>3.7359582046109989</c:v>
                </c:pt>
                <c:pt idx="50">
                  <c:v>4.703791544212014</c:v>
                </c:pt>
                <c:pt idx="51">
                  <c:v>3.3639193691492109</c:v>
                </c:pt>
                <c:pt idx="52">
                  <c:v>3.323887430485426</c:v>
                </c:pt>
                <c:pt idx="53">
                  <c:v>3.7193611126870225</c:v>
                </c:pt>
                <c:pt idx="54">
                  <c:v>5.1430137481460498</c:v>
                </c:pt>
                <c:pt idx="55">
                  <c:v>5.4849367805713527</c:v>
                </c:pt>
                <c:pt idx="56">
                  <c:v>3.9308351440669349</c:v>
                </c:pt>
                <c:pt idx="57">
                  <c:v>4.8622604299627472</c:v>
                </c:pt>
                <c:pt idx="58">
                  <c:v>3.8617717406520597</c:v>
                </c:pt>
                <c:pt idx="59">
                  <c:v>4.9275595677771973</c:v>
                </c:pt>
                <c:pt idx="60">
                  <c:v>6.9674672132030446</c:v>
                </c:pt>
                <c:pt idx="61">
                  <c:v>5.4023824283723032</c:v>
                </c:pt>
                <c:pt idx="62">
                  <c:v>3.7089250041608586</c:v>
                </c:pt>
                <c:pt idx="63">
                  <c:v>3.746106910801267</c:v>
                </c:pt>
                <c:pt idx="64">
                  <c:v>4.2523762132523109</c:v>
                </c:pt>
                <c:pt idx="65">
                  <c:v>3.8463567349790249</c:v>
                </c:pt>
                <c:pt idx="66">
                  <c:v>3.9186666820397247</c:v>
                </c:pt>
                <c:pt idx="67">
                  <c:v>4.0260314234153203</c:v>
                </c:pt>
                <c:pt idx="68">
                  <c:v>5.3420811149178267</c:v>
                </c:pt>
                <c:pt idx="69">
                  <c:v>4.2966776697585409</c:v>
                </c:pt>
                <c:pt idx="70">
                  <c:v>4.4234402426646442</c:v>
                </c:pt>
                <c:pt idx="71">
                  <c:v>3.8544165814718845</c:v>
                </c:pt>
                <c:pt idx="72">
                  <c:v>4.7270000857766776</c:v>
                </c:pt>
                <c:pt idx="73">
                  <c:v>4.291844372689364</c:v>
                </c:pt>
                <c:pt idx="74">
                  <c:v>4.0021666284772666</c:v>
                </c:pt>
                <c:pt idx="75">
                  <c:v>4.2243373902430479</c:v>
                </c:pt>
                <c:pt idx="76">
                  <c:v>4.0800278381276378</c:v>
                </c:pt>
                <c:pt idx="77">
                  <c:v>3.5745096477961087</c:v>
                </c:pt>
                <c:pt idx="78">
                  <c:v>3.4331121686045454</c:v>
                </c:pt>
                <c:pt idx="79">
                  <c:v>3.0722764324593133</c:v>
                </c:pt>
                <c:pt idx="80">
                  <c:v>4.1198350202163425</c:v>
                </c:pt>
                <c:pt idx="81">
                  <c:v>4.4484341192449364</c:v>
                </c:pt>
                <c:pt idx="82">
                  <c:v>4.3658655561485489</c:v>
                </c:pt>
                <c:pt idx="83">
                  <c:v>3.6081101032807195</c:v>
                </c:pt>
                <c:pt idx="84">
                  <c:v>3.7643193248365918</c:v>
                </c:pt>
                <c:pt idx="85">
                  <c:v>3.9531472848064197</c:v>
                </c:pt>
                <c:pt idx="86">
                  <c:v>4.7735884001963083</c:v>
                </c:pt>
                <c:pt idx="87">
                  <c:v>4.0578929931441037</c:v>
                </c:pt>
                <c:pt idx="88">
                  <c:v>3.4935692059989365</c:v>
                </c:pt>
                <c:pt idx="89">
                  <c:v>4.1037761369694721</c:v>
                </c:pt>
                <c:pt idx="90">
                  <c:v>3.7816984655873407</c:v>
                </c:pt>
                <c:pt idx="91">
                  <c:v>3.7354094058800222</c:v>
                </c:pt>
                <c:pt idx="92">
                  <c:v>3.6488303802036177</c:v>
                </c:pt>
                <c:pt idx="93">
                  <c:v>3.3238424522558145</c:v>
                </c:pt>
                <c:pt idx="94">
                  <c:v>4.2928104025192555</c:v>
                </c:pt>
                <c:pt idx="95">
                  <c:v>3.4238031603101242</c:v>
                </c:pt>
                <c:pt idx="96">
                  <c:v>3.4782019922309377</c:v>
                </c:pt>
                <c:pt idx="97">
                  <c:v>3.5262804194374273</c:v>
                </c:pt>
                <c:pt idx="98">
                  <c:v>3.5336275216487438</c:v>
                </c:pt>
                <c:pt idx="99">
                  <c:v>3.3761361449819329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A-4359-9680-DFD145535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2168976"/>
        <c:axId val="513504440"/>
      </c:lineChart>
      <c:catAx>
        <c:axId val="67216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504440"/>
        <c:crosses val="autoZero"/>
        <c:auto val="1"/>
        <c:lblAlgn val="ctr"/>
        <c:lblOffset val="100"/>
        <c:noMultiLvlLbl val="0"/>
      </c:catAx>
      <c:valAx>
        <c:axId val="51350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6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Rosedene</a:t>
            </a:r>
            <a:r>
              <a:rPr lang="en-GB" baseline="0"/>
              <a:t> 25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Dia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Sheet1!$P$2:$P$100</c:f>
              <c:numCache>
                <c:formatCode>0.00</c:formatCode>
                <c:ptCount val="99"/>
                <c:pt idx="0">
                  <c:v>0</c:v>
                </c:pt>
                <c:pt idx="1">
                  <c:v>2.5546976741175156</c:v>
                </c:pt>
                <c:pt idx="2">
                  <c:v>2.1049276028007822</c:v>
                </c:pt>
                <c:pt idx="3">
                  <c:v>5.0259817121061179</c:v>
                </c:pt>
                <c:pt idx="4">
                  <c:v>3.8981464174381415</c:v>
                </c:pt>
                <c:pt idx="5">
                  <c:v>3.96394685227872</c:v>
                </c:pt>
                <c:pt idx="6">
                  <c:v>3.9991468623264796</c:v>
                </c:pt>
                <c:pt idx="7">
                  <c:v>3.7264588566159826</c:v>
                </c:pt>
                <c:pt idx="8">
                  <c:v>3.5022144952968519</c:v>
                </c:pt>
                <c:pt idx="9">
                  <c:v>3.1821338638809218</c:v>
                </c:pt>
                <c:pt idx="10">
                  <c:v>3.0920103098428533</c:v>
                </c:pt>
                <c:pt idx="11">
                  <c:v>3.0044778949455146</c:v>
                </c:pt>
                <c:pt idx="12">
                  <c:v>2.8182780517249562</c:v>
                </c:pt>
                <c:pt idx="13">
                  <c:v>2.7046522561232584</c:v>
                </c:pt>
                <c:pt idx="14">
                  <c:v>2.6623357205681715</c:v>
                </c:pt>
                <c:pt idx="15">
                  <c:v>3.6328971694805383</c:v>
                </c:pt>
                <c:pt idx="16">
                  <c:v>3.1251226022639402</c:v>
                </c:pt>
                <c:pt idx="17">
                  <c:v>3.2428116731233625</c:v>
                </c:pt>
                <c:pt idx="18">
                  <c:v>3.4501052177988067</c:v>
                </c:pt>
                <c:pt idx="19">
                  <c:v>3.044731789435811</c:v>
                </c:pt>
                <c:pt idx="20">
                  <c:v>3.2947765218793656</c:v>
                </c:pt>
                <c:pt idx="21">
                  <c:v>3.1140443872945038</c:v>
                </c:pt>
                <c:pt idx="22">
                  <c:v>2.9283281407439206</c:v>
                </c:pt>
                <c:pt idx="23">
                  <c:v>3.739907707891486</c:v>
                </c:pt>
                <c:pt idx="24">
                  <c:v>3.5343645750659998</c:v>
                </c:pt>
                <c:pt idx="25">
                  <c:v>3.2065372841021551</c:v>
                </c:pt>
                <c:pt idx="26">
                  <c:v>3.1914432031535744</c:v>
                </c:pt>
                <c:pt idx="27">
                  <c:v>3.3182518631710303</c:v>
                </c:pt>
                <c:pt idx="28">
                  <c:v>3.1450802642177407</c:v>
                </c:pt>
                <c:pt idx="29">
                  <c:v>3.0547137633452097</c:v>
                </c:pt>
                <c:pt idx="30">
                  <c:v>3.1940856828928426</c:v>
                </c:pt>
                <c:pt idx="31">
                  <c:v>3.3354240753670901</c:v>
                </c:pt>
                <c:pt idx="32">
                  <c:v>2.9727199584420854</c:v>
                </c:pt>
                <c:pt idx="33">
                  <c:v>3.1623638787357971</c:v>
                </c:pt>
                <c:pt idx="34">
                  <c:v>3.0847774591295671</c:v>
                </c:pt>
                <c:pt idx="35">
                  <c:v>3.0424785176364724</c:v>
                </c:pt>
                <c:pt idx="36">
                  <c:v>2.9797897906547637</c:v>
                </c:pt>
                <c:pt idx="37">
                  <c:v>2.9351902441931292</c:v>
                </c:pt>
                <c:pt idx="38">
                  <c:v>3.0654894844301492</c:v>
                </c:pt>
                <c:pt idx="39">
                  <c:v>2.9617775326691409</c:v>
                </c:pt>
                <c:pt idx="40">
                  <c:v>2.9275474702305253</c:v>
                </c:pt>
                <c:pt idx="41">
                  <c:v>2.9404627389722711</c:v>
                </c:pt>
                <c:pt idx="42">
                  <c:v>2.8723596688272348</c:v>
                </c:pt>
                <c:pt idx="43">
                  <c:v>3.0527913962496771</c:v>
                </c:pt>
                <c:pt idx="44">
                  <c:v>2.8623351227416824</c:v>
                </c:pt>
                <c:pt idx="45">
                  <c:v>2.8129005467969099</c:v>
                </c:pt>
                <c:pt idx="46">
                  <c:v>2.8486255996670877</c:v>
                </c:pt>
                <c:pt idx="47">
                  <c:v>2.6446069062262452</c:v>
                </c:pt>
                <c:pt idx="48">
                  <c:v>3.0214873519332088</c:v>
                </c:pt>
                <c:pt idx="49">
                  <c:v>2.7377061490800214</c:v>
                </c:pt>
                <c:pt idx="50">
                  <c:v>2.8256204108819163</c:v>
                </c:pt>
                <c:pt idx="51">
                  <c:v>3.146508395919136</c:v>
                </c:pt>
                <c:pt idx="52">
                  <c:v>3.0279827165876094</c:v>
                </c:pt>
                <c:pt idx="53">
                  <c:v>3.2524368114863456</c:v>
                </c:pt>
                <c:pt idx="54">
                  <c:v>2.9550029844892682</c:v>
                </c:pt>
                <c:pt idx="55">
                  <c:v>2.8353750737521861</c:v>
                </c:pt>
                <c:pt idx="56">
                  <c:v>3.179723546312283</c:v>
                </c:pt>
                <c:pt idx="57">
                  <c:v>2.7908342704544378</c:v>
                </c:pt>
                <c:pt idx="58">
                  <c:v>2.9620137549770047</c:v>
                </c:pt>
                <c:pt idx="59">
                  <c:v>2.9088881032296481</c:v>
                </c:pt>
                <c:pt idx="60">
                  <c:v>3.0818282152246708</c:v>
                </c:pt>
                <c:pt idx="61">
                  <c:v>3.0140328393987077</c:v>
                </c:pt>
                <c:pt idx="62">
                  <c:v>2.9567380883829766</c:v>
                </c:pt>
                <c:pt idx="63">
                  <c:v>2.9987089251193573</c:v>
                </c:pt>
                <c:pt idx="64">
                  <c:v>2.7359319443987999</c:v>
                </c:pt>
                <c:pt idx="65">
                  <c:v>3.4283445422920007</c:v>
                </c:pt>
                <c:pt idx="66">
                  <c:v>3.221347407898064</c:v>
                </c:pt>
                <c:pt idx="67">
                  <c:v>3.0568518009824452</c:v>
                </c:pt>
                <c:pt idx="68">
                  <c:v>2.9006203455409736</c:v>
                </c:pt>
                <c:pt idx="69">
                  <c:v>2.8523927453567035</c:v>
                </c:pt>
                <c:pt idx="70">
                  <c:v>2.8316363794988164</c:v>
                </c:pt>
                <c:pt idx="71">
                  <c:v>2.8704385646850201</c:v>
                </c:pt>
                <c:pt idx="72">
                  <c:v>3.1216221717498303</c:v>
                </c:pt>
                <c:pt idx="73">
                  <c:v>3.1418221952114616</c:v>
                </c:pt>
                <c:pt idx="74">
                  <c:v>3.4126090106909102</c:v>
                </c:pt>
                <c:pt idx="75">
                  <c:v>3.9044635399978267</c:v>
                </c:pt>
                <c:pt idx="76">
                  <c:v>3.2104211354606229</c:v>
                </c:pt>
                <c:pt idx="77">
                  <c:v>3.0516559714975782</c:v>
                </c:pt>
                <c:pt idx="78">
                  <c:v>3.0402198038437822</c:v>
                </c:pt>
                <c:pt idx="79">
                  <c:v>3.3339045264798646</c:v>
                </c:pt>
                <c:pt idx="80">
                  <c:v>3.5677741826796678</c:v>
                </c:pt>
                <c:pt idx="81">
                  <c:v>3.9112486400141071</c:v>
                </c:pt>
                <c:pt idx="82">
                  <c:v>3.1956828041126855</c:v>
                </c:pt>
                <c:pt idx="83">
                  <c:v>3.200319212986678</c:v>
                </c:pt>
                <c:pt idx="84">
                  <c:v>3.3019972027581979</c:v>
                </c:pt>
                <c:pt idx="85">
                  <c:v>3.7216505691033555</c:v>
                </c:pt>
                <c:pt idx="86">
                  <c:v>3.6278738839341509</c:v>
                </c:pt>
                <c:pt idx="87">
                  <c:v>3.6368457664348588</c:v>
                </c:pt>
                <c:pt idx="88">
                  <c:v>3.5993063274890718</c:v>
                </c:pt>
                <c:pt idx="89">
                  <c:v>3.6541290997432925</c:v>
                </c:pt>
                <c:pt idx="90">
                  <c:v>3.3128709785205688</c:v>
                </c:pt>
                <c:pt idx="91">
                  <c:v>3.2818032271722162</c:v>
                </c:pt>
                <c:pt idx="92">
                  <c:v>3.4535387630813532</c:v>
                </c:pt>
                <c:pt idx="93">
                  <c:v>3.4848985297274155</c:v>
                </c:pt>
                <c:pt idx="94">
                  <c:v>3.7520750555247901</c:v>
                </c:pt>
                <c:pt idx="95">
                  <c:v>3.6679702624541797</c:v>
                </c:pt>
                <c:pt idx="96">
                  <c:v>3.2747669348266264</c:v>
                </c:pt>
                <c:pt idx="97">
                  <c:v>3.4558147517459541</c:v>
                </c:pt>
                <c:pt idx="98">
                  <c:v>3.6429733397158408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9-4BD7-8FCB-5C9FD4621944}"/>
            </c:ext>
          </c:extLst>
        </c:ser>
        <c:ser>
          <c:idx val="1"/>
          <c:order val="1"/>
          <c:tx>
            <c:strRef>
              <c:f>Sheet1!$S$1</c:f>
              <c:strCache>
                <c:ptCount val="1"/>
                <c:pt idx="0">
                  <c:v>Wgt.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Sheet1!$S$2:$S$100</c:f>
              <c:numCache>
                <c:formatCode>0.00</c:formatCode>
                <c:ptCount val="99"/>
                <c:pt idx="0">
                  <c:v>0</c:v>
                </c:pt>
                <c:pt idx="1">
                  <c:v>0.47263147550953077</c:v>
                </c:pt>
                <c:pt idx="2">
                  <c:v>0.8912213090427159</c:v>
                </c:pt>
                <c:pt idx="3">
                  <c:v>2.0611813772814433</c:v>
                </c:pt>
                <c:pt idx="4">
                  <c:v>1.5574789709360066</c:v>
                </c:pt>
                <c:pt idx="5">
                  <c:v>1.5589211225223591</c:v>
                </c:pt>
                <c:pt idx="6">
                  <c:v>1.4739525841275956</c:v>
                </c:pt>
                <c:pt idx="7">
                  <c:v>1.6140952667518327</c:v>
                </c:pt>
                <c:pt idx="8">
                  <c:v>1.433201859929214</c:v>
                </c:pt>
                <c:pt idx="9">
                  <c:v>1.3052820564405332</c:v>
                </c:pt>
                <c:pt idx="10">
                  <c:v>1.2689651281286154</c:v>
                </c:pt>
                <c:pt idx="11">
                  <c:v>1.2418909198848138</c:v>
                </c:pt>
                <c:pt idx="12">
                  <c:v>1.2349158028980471</c:v>
                </c:pt>
                <c:pt idx="13">
                  <c:v>1.1819246103431587</c:v>
                </c:pt>
                <c:pt idx="14">
                  <c:v>1.2406140766978393</c:v>
                </c:pt>
                <c:pt idx="15">
                  <c:v>1.946574787520013</c:v>
                </c:pt>
                <c:pt idx="16">
                  <c:v>1.5562363239891788</c:v>
                </c:pt>
                <c:pt idx="17">
                  <c:v>1.5716851890920298</c:v>
                </c:pt>
                <c:pt idx="18">
                  <c:v>1.6387187179754164</c:v>
                </c:pt>
                <c:pt idx="19">
                  <c:v>1.4625898742442833</c:v>
                </c:pt>
                <c:pt idx="20">
                  <c:v>1.5465198022571378</c:v>
                </c:pt>
                <c:pt idx="21">
                  <c:v>1.5355987061283694</c:v>
                </c:pt>
                <c:pt idx="22">
                  <c:v>1.5682564872266549</c:v>
                </c:pt>
                <c:pt idx="23">
                  <c:v>2.2130245106633182</c:v>
                </c:pt>
                <c:pt idx="24">
                  <c:v>2.0892062458368743</c:v>
                </c:pt>
                <c:pt idx="25">
                  <c:v>1.8559418603838003</c:v>
                </c:pt>
                <c:pt idx="26">
                  <c:v>1.8478150959678459</c:v>
                </c:pt>
                <c:pt idx="27">
                  <c:v>2.0303993417247601</c:v>
                </c:pt>
                <c:pt idx="28">
                  <c:v>1.9359485529476885</c:v>
                </c:pt>
                <c:pt idx="29">
                  <c:v>1.8334128264807883</c:v>
                </c:pt>
                <c:pt idx="30">
                  <c:v>2.0528145090839596</c:v>
                </c:pt>
                <c:pt idx="31">
                  <c:v>2.1970508850476143</c:v>
                </c:pt>
                <c:pt idx="32">
                  <c:v>1.754138695651656</c:v>
                </c:pt>
                <c:pt idx="33">
                  <c:v>1.9984583584809252</c:v>
                </c:pt>
                <c:pt idx="34">
                  <c:v>1.9340418760127387</c:v>
                </c:pt>
                <c:pt idx="35">
                  <c:v>1.8973615180707624</c:v>
                </c:pt>
                <c:pt idx="36">
                  <c:v>1.7762104710141835</c:v>
                </c:pt>
                <c:pt idx="37">
                  <c:v>1.7763900521900857</c:v>
                </c:pt>
                <c:pt idx="38">
                  <c:v>1.8249198715459378</c:v>
                </c:pt>
                <c:pt idx="39">
                  <c:v>2.0109515664500464</c:v>
                </c:pt>
                <c:pt idx="40">
                  <c:v>1.6497778837808381</c:v>
                </c:pt>
                <c:pt idx="41">
                  <c:v>1.9096223178617755</c:v>
                </c:pt>
                <c:pt idx="42">
                  <c:v>1.7523516641995724</c:v>
                </c:pt>
                <c:pt idx="43">
                  <c:v>1.8706974264702336</c:v>
                </c:pt>
                <c:pt idx="44">
                  <c:v>1.9095386035404516</c:v>
                </c:pt>
                <c:pt idx="45">
                  <c:v>1.7497832689141533</c:v>
                </c:pt>
                <c:pt idx="46">
                  <c:v>1.8174080935337547</c:v>
                </c:pt>
                <c:pt idx="47">
                  <c:v>1.6457283594952088</c:v>
                </c:pt>
                <c:pt idx="48">
                  <c:v>1.811317137351119</c:v>
                </c:pt>
                <c:pt idx="49">
                  <c:v>1.6344473466423344</c:v>
                </c:pt>
                <c:pt idx="50">
                  <c:v>1.650954755151526</c:v>
                </c:pt>
                <c:pt idx="51">
                  <c:v>1.9966593909132169</c:v>
                </c:pt>
                <c:pt idx="52">
                  <c:v>1.8328660659749032</c:v>
                </c:pt>
                <c:pt idx="53">
                  <c:v>2.0292452777436045</c:v>
                </c:pt>
                <c:pt idx="54">
                  <c:v>1.7016068515714557</c:v>
                </c:pt>
                <c:pt idx="55">
                  <c:v>1.6718080626721612</c:v>
                </c:pt>
                <c:pt idx="56">
                  <c:v>1.8145481164070876</c:v>
                </c:pt>
                <c:pt idx="57">
                  <c:v>1.6216981971156255</c:v>
                </c:pt>
                <c:pt idx="58">
                  <c:v>1.77598373977305</c:v>
                </c:pt>
                <c:pt idx="59">
                  <c:v>1.6836246071943828</c:v>
                </c:pt>
                <c:pt idx="60">
                  <c:v>1.8170448039663678</c:v>
                </c:pt>
                <c:pt idx="61">
                  <c:v>1.7733207903125718</c:v>
                </c:pt>
                <c:pt idx="62">
                  <c:v>1.6275051067836939</c:v>
                </c:pt>
                <c:pt idx="63">
                  <c:v>1.7215244159534251</c:v>
                </c:pt>
                <c:pt idx="64">
                  <c:v>1.51954426337114</c:v>
                </c:pt>
                <c:pt idx="65">
                  <c:v>1.5559503396676571</c:v>
                </c:pt>
                <c:pt idx="66">
                  <c:v>1.5462052064530067</c:v>
                </c:pt>
                <c:pt idx="67">
                  <c:v>1.5257559683999173</c:v>
                </c:pt>
                <c:pt idx="68">
                  <c:v>1.4842438316531259</c:v>
                </c:pt>
                <c:pt idx="69">
                  <c:v>1.4874840272364982</c:v>
                </c:pt>
                <c:pt idx="70">
                  <c:v>1.5959729298244347</c:v>
                </c:pt>
                <c:pt idx="71">
                  <c:v>1.5829808145903126</c:v>
                </c:pt>
                <c:pt idx="72">
                  <c:v>1.677288623083891</c:v>
                </c:pt>
                <c:pt idx="73">
                  <c:v>1.6689650679622658</c:v>
                </c:pt>
                <c:pt idx="74">
                  <c:v>1.6255954671244548</c:v>
                </c:pt>
                <c:pt idx="75">
                  <c:v>2.0796430861828288</c:v>
                </c:pt>
                <c:pt idx="76">
                  <c:v>1.605876371890383</c:v>
                </c:pt>
                <c:pt idx="77">
                  <c:v>1.6280448056182726</c:v>
                </c:pt>
                <c:pt idx="78">
                  <c:v>1.6203512617884561</c:v>
                </c:pt>
                <c:pt idx="79">
                  <c:v>1.6958129839346203</c:v>
                </c:pt>
                <c:pt idx="80">
                  <c:v>1.6885379540829795</c:v>
                </c:pt>
                <c:pt idx="81">
                  <c:v>1.8466194841167529</c:v>
                </c:pt>
                <c:pt idx="82">
                  <c:v>1.6566676699556833</c:v>
                </c:pt>
                <c:pt idx="83">
                  <c:v>1.6141357099780038</c:v>
                </c:pt>
                <c:pt idx="84">
                  <c:v>1.7123673565480622</c:v>
                </c:pt>
                <c:pt idx="85">
                  <c:v>1.7615977147963491</c:v>
                </c:pt>
                <c:pt idx="86">
                  <c:v>1.787802264416926</c:v>
                </c:pt>
                <c:pt idx="87">
                  <c:v>1.6705863238901653</c:v>
                </c:pt>
                <c:pt idx="88">
                  <c:v>1.701633298538916</c:v>
                </c:pt>
                <c:pt idx="89">
                  <c:v>1.6800077333480521</c:v>
                </c:pt>
                <c:pt idx="90">
                  <c:v>1.6302604947592911</c:v>
                </c:pt>
                <c:pt idx="91">
                  <c:v>1.6325686472140106</c:v>
                </c:pt>
                <c:pt idx="92">
                  <c:v>1.7932944656115777</c:v>
                </c:pt>
                <c:pt idx="93">
                  <c:v>1.6984024429523501</c:v>
                </c:pt>
                <c:pt idx="94">
                  <c:v>1.83914204986328</c:v>
                </c:pt>
                <c:pt idx="95">
                  <c:v>1.7976998102330737</c:v>
                </c:pt>
                <c:pt idx="96">
                  <c:v>1.6051082758274335</c:v>
                </c:pt>
                <c:pt idx="97">
                  <c:v>1.7626688270207518</c:v>
                </c:pt>
                <c:pt idx="98">
                  <c:v>1.6464847732623327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9-4BD7-8FCB-5C9FD46219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7325872"/>
        <c:axId val="577328496"/>
      </c:lineChart>
      <c:catAx>
        <c:axId val="577325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8496"/>
        <c:crosses val="autoZero"/>
        <c:auto val="1"/>
        <c:lblAlgn val="ctr"/>
        <c:lblOffset val="100"/>
        <c:noMultiLvlLbl val="0"/>
      </c:catAx>
      <c:valAx>
        <c:axId val="57732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325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Wissey</a:t>
            </a:r>
            <a:r>
              <a:rPr lang="en-GB" baseline="0"/>
              <a:t> 36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Dia Precision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Sheet1!$F$2:$F$101</c:f>
              <c:numCache>
                <c:formatCode>0.00</c:formatCode>
                <c:ptCount val="100"/>
                <c:pt idx="0">
                  <c:v>0</c:v>
                </c:pt>
                <c:pt idx="1">
                  <c:v>1.0457631691139346</c:v>
                </c:pt>
                <c:pt idx="2">
                  <c:v>1.1368371678758098</c:v>
                </c:pt>
                <c:pt idx="3">
                  <c:v>1.1703594359801068</c:v>
                </c:pt>
                <c:pt idx="4">
                  <c:v>2.3455007370100796</c:v>
                </c:pt>
                <c:pt idx="5">
                  <c:v>5.3569364302578286</c:v>
                </c:pt>
                <c:pt idx="6">
                  <c:v>7.8173143031784837</c:v>
                </c:pt>
                <c:pt idx="7">
                  <c:v>8.5109814968622519</c:v>
                </c:pt>
                <c:pt idx="8">
                  <c:v>7.3487274280831247</c:v>
                </c:pt>
                <c:pt idx="9">
                  <c:v>6.8428778692117289</c:v>
                </c:pt>
                <c:pt idx="10">
                  <c:v>5.8913644843494426</c:v>
                </c:pt>
                <c:pt idx="11">
                  <c:v>5.7819122107373477</c:v>
                </c:pt>
                <c:pt idx="12">
                  <c:v>6.1981370863194041</c:v>
                </c:pt>
                <c:pt idx="13">
                  <c:v>5.4398530471147044</c:v>
                </c:pt>
                <c:pt idx="14">
                  <c:v>6.70552821911682</c:v>
                </c:pt>
                <c:pt idx="15">
                  <c:v>5.8189497054320043</c:v>
                </c:pt>
                <c:pt idx="16">
                  <c:v>5.4698623816206275</c:v>
                </c:pt>
                <c:pt idx="17">
                  <c:v>5.3062622973302025</c:v>
                </c:pt>
                <c:pt idx="18">
                  <c:v>4.9224806112294557</c:v>
                </c:pt>
                <c:pt idx="19">
                  <c:v>5.3987118281937487</c:v>
                </c:pt>
                <c:pt idx="20">
                  <c:v>5.9466608702274435</c:v>
                </c:pt>
                <c:pt idx="21">
                  <c:v>5.8730054276309316</c:v>
                </c:pt>
                <c:pt idx="22">
                  <c:v>5.1351648763341373</c:v>
                </c:pt>
                <c:pt idx="23">
                  <c:v>5.3055145697437522</c:v>
                </c:pt>
                <c:pt idx="24">
                  <c:v>4.8639717408679202</c:v>
                </c:pt>
                <c:pt idx="25">
                  <c:v>4.6172845444403938</c:v>
                </c:pt>
                <c:pt idx="26">
                  <c:v>4.7181325953648336</c:v>
                </c:pt>
                <c:pt idx="27">
                  <c:v>4.7604140587593458</c:v>
                </c:pt>
                <c:pt idx="28">
                  <c:v>5.1046269694159747</c:v>
                </c:pt>
                <c:pt idx="29">
                  <c:v>5.3255614405448686</c:v>
                </c:pt>
                <c:pt idx="30">
                  <c:v>4.8889175218500975</c:v>
                </c:pt>
                <c:pt idx="31">
                  <c:v>4.6161870758711956</c:v>
                </c:pt>
                <c:pt idx="32">
                  <c:v>4.6306498651670829</c:v>
                </c:pt>
                <c:pt idx="33">
                  <c:v>4.2504123881605764</c:v>
                </c:pt>
                <c:pt idx="34">
                  <c:v>4.3518829072355549</c:v>
                </c:pt>
                <c:pt idx="35">
                  <c:v>4.6099950008273005</c:v>
                </c:pt>
                <c:pt idx="36">
                  <c:v>4.4233405690824892</c:v>
                </c:pt>
                <c:pt idx="37">
                  <c:v>4.3300052233314554</c:v>
                </c:pt>
                <c:pt idx="38">
                  <c:v>4.3331425546362441</c:v>
                </c:pt>
                <c:pt idx="39">
                  <c:v>4.2694019441232536</c:v>
                </c:pt>
                <c:pt idx="40">
                  <c:v>4.2321720994008798</c:v>
                </c:pt>
                <c:pt idx="41">
                  <c:v>4.2285224648051685</c:v>
                </c:pt>
                <c:pt idx="42">
                  <c:v>4.0039408551155811</c:v>
                </c:pt>
                <c:pt idx="43">
                  <c:v>4.2028052689224191</c:v>
                </c:pt>
                <c:pt idx="44">
                  <c:v>4.2739753656765993</c:v>
                </c:pt>
                <c:pt idx="45">
                  <c:v>4.3978308066171374</c:v>
                </c:pt>
                <c:pt idx="46">
                  <c:v>3.9585289319768111</c:v>
                </c:pt>
                <c:pt idx="47">
                  <c:v>4.0489902327222511</c:v>
                </c:pt>
                <c:pt idx="48">
                  <c:v>4.0235607443941754</c:v>
                </c:pt>
                <c:pt idx="49">
                  <c:v>4.0585833155679207</c:v>
                </c:pt>
                <c:pt idx="50">
                  <c:v>4.132274867420743</c:v>
                </c:pt>
                <c:pt idx="51">
                  <c:v>4.1739903062782693</c:v>
                </c:pt>
                <c:pt idx="52">
                  <c:v>3.8549025035540438</c:v>
                </c:pt>
                <c:pt idx="53">
                  <c:v>4.4590113838437446</c:v>
                </c:pt>
                <c:pt idx="54">
                  <c:v>4.6116265364709221</c:v>
                </c:pt>
                <c:pt idx="55">
                  <c:v>4.4722091541554327</c:v>
                </c:pt>
                <c:pt idx="56">
                  <c:v>4.0099264150018907</c:v>
                </c:pt>
                <c:pt idx="57">
                  <c:v>3.8553160860467663</c:v>
                </c:pt>
                <c:pt idx="58">
                  <c:v>4.2286984678530217</c:v>
                </c:pt>
                <c:pt idx="59">
                  <c:v>4.3525064285793293</c:v>
                </c:pt>
                <c:pt idx="60">
                  <c:v>4.0872846952489983</c:v>
                </c:pt>
                <c:pt idx="61">
                  <c:v>4.4305795499206679</c:v>
                </c:pt>
                <c:pt idx="62">
                  <c:v>4.303339812675806</c:v>
                </c:pt>
                <c:pt idx="63">
                  <c:v>4.7198466989466716</c:v>
                </c:pt>
                <c:pt idx="64">
                  <c:v>4.2505338008185962</c:v>
                </c:pt>
                <c:pt idx="65">
                  <c:v>4.3052917252615073</c:v>
                </c:pt>
                <c:pt idx="66">
                  <c:v>4.1620446616567737</c:v>
                </c:pt>
                <c:pt idx="67">
                  <c:v>4.6418583961189848</c:v>
                </c:pt>
                <c:pt idx="68">
                  <c:v>4.9747423602848073</c:v>
                </c:pt>
                <c:pt idx="69">
                  <c:v>4.4624085833833211</c:v>
                </c:pt>
                <c:pt idx="70">
                  <c:v>6.0877021143293248</c:v>
                </c:pt>
                <c:pt idx="71">
                  <c:v>4.8626179401598169</c:v>
                </c:pt>
                <c:pt idx="72">
                  <c:v>4.6397852837812161</c:v>
                </c:pt>
                <c:pt idx="73">
                  <c:v>4.9765688541785229</c:v>
                </c:pt>
                <c:pt idx="74">
                  <c:v>4.8274447287583069</c:v>
                </c:pt>
                <c:pt idx="75">
                  <c:v>4.6395063353098314</c:v>
                </c:pt>
                <c:pt idx="76">
                  <c:v>4.3612251708416805</c:v>
                </c:pt>
                <c:pt idx="77">
                  <c:v>4.9566754418514414</c:v>
                </c:pt>
                <c:pt idx="78">
                  <c:v>5.1866052042080373</c:v>
                </c:pt>
                <c:pt idx="79">
                  <c:v>4.4892582418517009</c:v>
                </c:pt>
                <c:pt idx="80">
                  <c:v>4.9326866462868972</c:v>
                </c:pt>
                <c:pt idx="81">
                  <c:v>4.9867190282604241</c:v>
                </c:pt>
                <c:pt idx="82">
                  <c:v>4.4903942733212814</c:v>
                </c:pt>
                <c:pt idx="83">
                  <c:v>4.622740967908463</c:v>
                </c:pt>
                <c:pt idx="84">
                  <c:v>5.3724715434923551</c:v>
                </c:pt>
                <c:pt idx="85">
                  <c:v>5.0733552000824735</c:v>
                </c:pt>
                <c:pt idx="86">
                  <c:v>4.9896771687343504</c:v>
                </c:pt>
                <c:pt idx="87">
                  <c:v>5.286124335647715</c:v>
                </c:pt>
                <c:pt idx="88">
                  <c:v>4.8448510390199049</c:v>
                </c:pt>
                <c:pt idx="89">
                  <c:v>5.2862428555788048</c:v>
                </c:pt>
                <c:pt idx="90">
                  <c:v>4.5744223915477589</c:v>
                </c:pt>
                <c:pt idx="91">
                  <c:v>4.7352789184580715</c:v>
                </c:pt>
                <c:pt idx="92">
                  <c:v>5.0502681933433546</c:v>
                </c:pt>
                <c:pt idx="93">
                  <c:v>4.8450487164491118</c:v>
                </c:pt>
                <c:pt idx="94">
                  <c:v>5.3970774195860365</c:v>
                </c:pt>
                <c:pt idx="95">
                  <c:v>4.9664753222277884</c:v>
                </c:pt>
                <c:pt idx="96">
                  <c:v>5.3071902125282859</c:v>
                </c:pt>
                <c:pt idx="97">
                  <c:v>4.7303345230745952</c:v>
                </c:pt>
                <c:pt idx="98">
                  <c:v>4.9465065315405461</c:v>
                </c:pt>
                <c:pt idx="99">
                  <c:v>4.8178208446488267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F6-48FA-90DE-768BEAE658EC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Wgt.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Sheet1!$I$2:$I$101</c:f>
              <c:numCache>
                <c:formatCode>0.00</c:formatCode>
                <c:ptCount val="100"/>
                <c:pt idx="0">
                  <c:v>0</c:v>
                </c:pt>
                <c:pt idx="1">
                  <c:v>0.26141470574401204</c:v>
                </c:pt>
                <c:pt idx="2">
                  <c:v>0.49033243001733784</c:v>
                </c:pt>
                <c:pt idx="3">
                  <c:v>0.75251816701527907</c:v>
                </c:pt>
                <c:pt idx="4">
                  <c:v>1.8270527652731989</c:v>
                </c:pt>
                <c:pt idx="5">
                  <c:v>4.2085176592732587</c:v>
                </c:pt>
                <c:pt idx="6">
                  <c:v>3.7050244620554436</c:v>
                </c:pt>
                <c:pt idx="7">
                  <c:v>4.3472735498919528</c:v>
                </c:pt>
                <c:pt idx="8">
                  <c:v>4.8109393677896328</c:v>
                </c:pt>
                <c:pt idx="9">
                  <c:v>4.1338621246167744</c:v>
                </c:pt>
                <c:pt idx="10">
                  <c:v>3.4075927206917807</c:v>
                </c:pt>
                <c:pt idx="11">
                  <c:v>3.9399480005795464</c:v>
                </c:pt>
                <c:pt idx="12">
                  <c:v>3.884882697252241</c:v>
                </c:pt>
                <c:pt idx="13">
                  <c:v>3.0440477867126963</c:v>
                </c:pt>
                <c:pt idx="14">
                  <c:v>4.0341891593580161</c:v>
                </c:pt>
                <c:pt idx="15">
                  <c:v>2.8255218955590156</c:v>
                </c:pt>
                <c:pt idx="16">
                  <c:v>2.8805814488103056</c:v>
                </c:pt>
                <c:pt idx="17">
                  <c:v>2.8950070221941431</c:v>
                </c:pt>
                <c:pt idx="18">
                  <c:v>2.5620299399731818</c:v>
                </c:pt>
                <c:pt idx="19">
                  <c:v>3.5328578386179617</c:v>
                </c:pt>
                <c:pt idx="20">
                  <c:v>4.2510477787143017</c:v>
                </c:pt>
                <c:pt idx="21">
                  <c:v>4.7829461294306803</c:v>
                </c:pt>
                <c:pt idx="22">
                  <c:v>3.5061026733471232</c:v>
                </c:pt>
                <c:pt idx="23">
                  <c:v>3.6572203280875657</c:v>
                </c:pt>
                <c:pt idx="24">
                  <c:v>3.4999783575606846</c:v>
                </c:pt>
                <c:pt idx="25">
                  <c:v>3.1625227489930468</c:v>
                </c:pt>
                <c:pt idx="26">
                  <c:v>3.138128892797492</c:v>
                </c:pt>
                <c:pt idx="27">
                  <c:v>3.3701019856125236</c:v>
                </c:pt>
                <c:pt idx="28">
                  <c:v>4.0381787289876403</c:v>
                </c:pt>
                <c:pt idx="29">
                  <c:v>3.7243766068868602</c:v>
                </c:pt>
                <c:pt idx="30">
                  <c:v>4.2426206437136544</c:v>
                </c:pt>
                <c:pt idx="31">
                  <c:v>3.7545970712061303</c:v>
                </c:pt>
                <c:pt idx="32">
                  <c:v>3.5312061565054895</c:v>
                </c:pt>
                <c:pt idx="33">
                  <c:v>2.8944642832127792</c:v>
                </c:pt>
                <c:pt idx="34">
                  <c:v>2.8093706996560197</c:v>
                </c:pt>
                <c:pt idx="35">
                  <c:v>3.3452073838051342</c:v>
                </c:pt>
                <c:pt idx="36">
                  <c:v>3.3499918441084984</c:v>
                </c:pt>
                <c:pt idx="37">
                  <c:v>3.2735248385878446</c:v>
                </c:pt>
                <c:pt idx="38">
                  <c:v>2.9013618675814858</c:v>
                </c:pt>
                <c:pt idx="39">
                  <c:v>2.9872111806310691</c:v>
                </c:pt>
                <c:pt idx="40">
                  <c:v>2.939248043370696</c:v>
                </c:pt>
                <c:pt idx="41">
                  <c:v>3.0513640943033873</c:v>
                </c:pt>
                <c:pt idx="42">
                  <c:v>2.6753933872004048</c:v>
                </c:pt>
                <c:pt idx="43">
                  <c:v>3.0084920585597485</c:v>
                </c:pt>
                <c:pt idx="44">
                  <c:v>3.1620749557423307</c:v>
                </c:pt>
                <c:pt idx="45">
                  <c:v>3.5946883004531416</c:v>
                </c:pt>
                <c:pt idx="46">
                  <c:v>3.0022482571657605</c:v>
                </c:pt>
                <c:pt idx="47">
                  <c:v>2.8885477803240835</c:v>
                </c:pt>
                <c:pt idx="48">
                  <c:v>2.8884686803393378</c:v>
                </c:pt>
                <c:pt idx="49">
                  <c:v>3.0455149433936795</c:v>
                </c:pt>
                <c:pt idx="50">
                  <c:v>3.0729543011303448</c:v>
                </c:pt>
                <c:pt idx="51">
                  <c:v>3.0156827719626809</c:v>
                </c:pt>
                <c:pt idx="52">
                  <c:v>2.618838471171697</c:v>
                </c:pt>
                <c:pt idx="53">
                  <c:v>3.3869015618942719</c:v>
                </c:pt>
                <c:pt idx="54">
                  <c:v>2.7574711830504381</c:v>
                </c:pt>
                <c:pt idx="55">
                  <c:v>3.4204024577300141</c:v>
                </c:pt>
                <c:pt idx="56">
                  <c:v>2.7186026316596181</c:v>
                </c:pt>
                <c:pt idx="57">
                  <c:v>2.6302524226584176</c:v>
                </c:pt>
                <c:pt idx="58">
                  <c:v>3.386471286317708</c:v>
                </c:pt>
                <c:pt idx="59">
                  <c:v>3.2557576566009283</c:v>
                </c:pt>
                <c:pt idx="60">
                  <c:v>3.0499065578522369</c:v>
                </c:pt>
                <c:pt idx="61">
                  <c:v>3.3033001280320509</c:v>
                </c:pt>
                <c:pt idx="62">
                  <c:v>3.0862170628661558</c:v>
                </c:pt>
                <c:pt idx="63">
                  <c:v>3.0719016742154945</c:v>
                </c:pt>
                <c:pt idx="64">
                  <c:v>2.6447300794648303</c:v>
                </c:pt>
                <c:pt idx="65">
                  <c:v>2.7737654474203604</c:v>
                </c:pt>
                <c:pt idx="66">
                  <c:v>2.8084525974092713</c:v>
                </c:pt>
                <c:pt idx="67">
                  <c:v>3.4076132075910515</c:v>
                </c:pt>
                <c:pt idx="68">
                  <c:v>3.6786795610332397</c:v>
                </c:pt>
                <c:pt idx="69">
                  <c:v>2.9919143145433496</c:v>
                </c:pt>
                <c:pt idx="70">
                  <c:v>3.7148128192228156</c:v>
                </c:pt>
                <c:pt idx="71">
                  <c:v>3.0370902326461371</c:v>
                </c:pt>
                <c:pt idx="72">
                  <c:v>2.8185765603790367</c:v>
                </c:pt>
                <c:pt idx="73">
                  <c:v>2.8775390177845179</c:v>
                </c:pt>
                <c:pt idx="74">
                  <c:v>2.6660773856093427</c:v>
                </c:pt>
                <c:pt idx="75">
                  <c:v>2.5939646982620532</c:v>
                </c:pt>
                <c:pt idx="76">
                  <c:v>2.8404336933497647</c:v>
                </c:pt>
                <c:pt idx="77">
                  <c:v>2.7836378948011054</c:v>
                </c:pt>
                <c:pt idx="78">
                  <c:v>2.9087605983618761</c:v>
                </c:pt>
                <c:pt idx="79">
                  <c:v>2.5375089752607485</c:v>
                </c:pt>
                <c:pt idx="80">
                  <c:v>2.7615297560388781</c:v>
                </c:pt>
                <c:pt idx="81">
                  <c:v>2.7198154519346591</c:v>
                </c:pt>
                <c:pt idx="82">
                  <c:v>2.4906390423050362</c:v>
                </c:pt>
                <c:pt idx="83">
                  <c:v>2.6018791963249055</c:v>
                </c:pt>
                <c:pt idx="84">
                  <c:v>3.1129668851264127</c:v>
                </c:pt>
                <c:pt idx="85">
                  <c:v>2.5731602232118447</c:v>
                </c:pt>
                <c:pt idx="86">
                  <c:v>2.5158105192330869</c:v>
                </c:pt>
                <c:pt idx="87">
                  <c:v>2.4622462276334929</c:v>
                </c:pt>
                <c:pt idx="88">
                  <c:v>2.5835244189969568</c:v>
                </c:pt>
                <c:pt idx="89">
                  <c:v>2.572287978466572</c:v>
                </c:pt>
                <c:pt idx="90">
                  <c:v>2.3460867145140361</c:v>
                </c:pt>
                <c:pt idx="91">
                  <c:v>2.4120559620203013</c:v>
                </c:pt>
                <c:pt idx="92">
                  <c:v>2.6323655934657753</c:v>
                </c:pt>
                <c:pt idx="93">
                  <c:v>2.4263621740146037</c:v>
                </c:pt>
                <c:pt idx="94">
                  <c:v>2.6019730209312897</c:v>
                </c:pt>
                <c:pt idx="95">
                  <c:v>2.38046426410417</c:v>
                </c:pt>
                <c:pt idx="96">
                  <c:v>2.7001431982857231</c:v>
                </c:pt>
                <c:pt idx="97">
                  <c:v>2.3423647990065559</c:v>
                </c:pt>
                <c:pt idx="98">
                  <c:v>2.6435302442071551</c:v>
                </c:pt>
                <c:pt idx="99">
                  <c:v>2.409764004197879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F6-48FA-90DE-768BEAE65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271496"/>
        <c:axId val="580274448"/>
      </c:lineChart>
      <c:catAx>
        <c:axId val="580271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4448"/>
        <c:crosses val="autoZero"/>
        <c:auto val="1"/>
        <c:lblAlgn val="ctr"/>
        <c:lblOffset val="100"/>
        <c:noMultiLvlLbl val="0"/>
      </c:catAx>
      <c:valAx>
        <c:axId val="5802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27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819149</xdr:colOff>
      <xdr:row>101</xdr:row>
      <xdr:rowOff>161924</xdr:rowOff>
    </xdr:from>
    <xdr:to>
      <xdr:col>38</xdr:col>
      <xdr:colOff>9524</xdr:colOff>
      <xdr:row>116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96516-5E4A-40CE-A385-449042CD1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628649</xdr:colOff>
      <xdr:row>101</xdr:row>
      <xdr:rowOff>171449</xdr:rowOff>
    </xdr:from>
    <xdr:to>
      <xdr:col>8</xdr:col>
      <xdr:colOff>9524</xdr:colOff>
      <xdr:row>117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6176B24-97AE-4CD2-81CE-22DD2207C9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809625</xdr:colOff>
      <xdr:row>100</xdr:row>
      <xdr:rowOff>180973</xdr:rowOff>
    </xdr:from>
    <xdr:to>
      <xdr:col>18</xdr:col>
      <xdr:colOff>1</xdr:colOff>
      <xdr:row>116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67FB27-60CD-4AAC-9E85-73B8B17C0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28574</xdr:colOff>
      <xdr:row>101</xdr:row>
      <xdr:rowOff>180975</xdr:rowOff>
    </xdr:from>
    <xdr:to>
      <xdr:col>28</xdr:col>
      <xdr:colOff>42861</xdr:colOff>
      <xdr:row>116</xdr:row>
      <xdr:rowOff>180975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495265-EEAF-49E9-9A31-86684C10DC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9525</xdr:colOff>
      <xdr:row>118</xdr:row>
      <xdr:rowOff>109536</xdr:rowOff>
    </xdr:from>
    <xdr:to>
      <xdr:col>38</xdr:col>
      <xdr:colOff>9525</xdr:colOff>
      <xdr:row>133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77A538-99AD-4432-A344-A202652EE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9525</xdr:colOff>
      <xdr:row>119</xdr:row>
      <xdr:rowOff>14287</xdr:rowOff>
    </xdr:from>
    <xdr:to>
      <xdr:col>27</xdr:col>
      <xdr:colOff>895350</xdr:colOff>
      <xdr:row>133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BB8FF6-135E-4A85-AE36-5ECE27FF2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809625</xdr:colOff>
      <xdr:row>118</xdr:row>
      <xdr:rowOff>185737</xdr:rowOff>
    </xdr:from>
    <xdr:to>
      <xdr:col>18</xdr:col>
      <xdr:colOff>176212</xdr:colOff>
      <xdr:row>134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61D8E6-E5F7-4EB9-B1FC-EA8399DA6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328612</xdr:colOff>
      <xdr:row>118</xdr:row>
      <xdr:rowOff>71437</xdr:rowOff>
    </xdr:from>
    <xdr:to>
      <xdr:col>7</xdr:col>
      <xdr:colOff>547687</xdr:colOff>
      <xdr:row>132</xdr:row>
      <xdr:rowOff>147637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90A0AE-F433-45E5-9AE5-0AB41124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6021F-3D6B-4901-A722-1838D2811707}">
  <dimension ref="A1:AM101"/>
  <sheetViews>
    <sheetView tabSelected="1" workbookViewId="0">
      <selection activeCell="AD112" sqref="AD112"/>
    </sheetView>
  </sheetViews>
  <sheetFormatPr defaultRowHeight="15" x14ac:dyDescent="0.25"/>
  <cols>
    <col min="1" max="1" width="9.7109375" bestFit="1" customWidth="1"/>
    <col min="2" max="2" width="9.28515625" bestFit="1" customWidth="1"/>
    <col min="3" max="3" width="7.42578125" bestFit="1" customWidth="1"/>
    <col min="4" max="4" width="12" bestFit="1" customWidth="1"/>
    <col min="5" max="5" width="12.140625" bestFit="1" customWidth="1"/>
    <col min="6" max="6" width="12.42578125" bestFit="1" customWidth="1"/>
    <col min="7" max="7" width="12" bestFit="1" customWidth="1"/>
    <col min="8" max="8" width="13.5703125" bestFit="1" customWidth="1"/>
    <col min="9" max="9" width="13.85546875" bestFit="1" customWidth="1"/>
    <col min="11" max="11" width="12.28515625" bestFit="1" customWidth="1"/>
    <col min="12" max="12" width="9.28515625" bestFit="1" customWidth="1"/>
    <col min="13" max="13" width="7.42578125" bestFit="1" customWidth="1"/>
    <col min="14" max="14" width="12" bestFit="1" customWidth="1"/>
    <col min="15" max="15" width="12.140625" bestFit="1" customWidth="1"/>
    <col min="16" max="16" width="12.42578125" bestFit="1" customWidth="1"/>
    <col min="17" max="17" width="12" bestFit="1" customWidth="1"/>
    <col min="18" max="18" width="13.5703125" bestFit="1" customWidth="1"/>
    <col min="19" max="19" width="13.85546875" bestFit="1" customWidth="1"/>
    <col min="21" max="21" width="8.85546875" bestFit="1" customWidth="1"/>
    <col min="22" max="22" width="9.28515625" bestFit="1" customWidth="1"/>
    <col min="23" max="23" width="7.42578125" bestFit="1" customWidth="1"/>
    <col min="24" max="24" width="12" bestFit="1" customWidth="1"/>
    <col min="25" max="25" width="12.140625" bestFit="1" customWidth="1"/>
    <col min="26" max="26" width="12.42578125" bestFit="1" customWidth="1"/>
    <col min="27" max="27" width="12" bestFit="1" customWidth="1"/>
    <col min="28" max="28" width="13.5703125" bestFit="1" customWidth="1"/>
    <col min="29" max="29" width="13.85546875" bestFit="1" customWidth="1"/>
    <col min="31" max="31" width="12.28515625" bestFit="1" customWidth="1"/>
    <col min="32" max="32" width="9.28515625" bestFit="1" customWidth="1"/>
    <col min="33" max="33" width="7.42578125" bestFit="1" customWidth="1"/>
    <col min="34" max="34" width="12" bestFit="1" customWidth="1"/>
    <col min="35" max="35" width="12.140625" bestFit="1" customWidth="1"/>
    <col min="36" max="36" width="12.42578125" bestFit="1" customWidth="1"/>
    <col min="37" max="37" width="12" bestFit="1" customWidth="1"/>
    <col min="38" max="38" width="13.5703125" bestFit="1" customWidth="1"/>
    <col min="39" max="39" width="13.85546875" bestFit="1" customWidth="1"/>
  </cols>
  <sheetData>
    <row r="1" spans="1:39" x14ac:dyDescent="0.25">
      <c r="A1" t="s">
        <v>8</v>
      </c>
      <c r="B1" t="s">
        <v>0</v>
      </c>
      <c r="C1" t="s">
        <v>1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K1" t="s">
        <v>6</v>
      </c>
      <c r="L1" t="s">
        <v>0</v>
      </c>
      <c r="M1" t="s">
        <v>1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U1" t="s">
        <v>5</v>
      </c>
      <c r="V1" t="s">
        <v>0</v>
      </c>
      <c r="W1" t="s">
        <v>1</v>
      </c>
      <c r="X1" t="s">
        <v>9</v>
      </c>
      <c r="Y1" t="s">
        <v>10</v>
      </c>
      <c r="Z1" t="s">
        <v>11</v>
      </c>
      <c r="AA1" t="s">
        <v>12</v>
      </c>
      <c r="AB1" t="s">
        <v>13</v>
      </c>
      <c r="AC1" t="s">
        <v>14</v>
      </c>
      <c r="AE1" t="s">
        <v>7</v>
      </c>
      <c r="AF1" t="s">
        <v>0</v>
      </c>
      <c r="AG1" t="s">
        <v>1</v>
      </c>
      <c r="AH1" t="s">
        <v>9</v>
      </c>
      <c r="AI1" t="s">
        <v>10</v>
      </c>
      <c r="AJ1" t="s">
        <v>11</v>
      </c>
      <c r="AK1" t="s">
        <v>12</v>
      </c>
      <c r="AL1" t="s">
        <v>13</v>
      </c>
      <c r="AM1" t="s">
        <v>14</v>
      </c>
    </row>
    <row r="2" spans="1:39" x14ac:dyDescent="0.25">
      <c r="A2" t="s">
        <v>2</v>
      </c>
      <c r="B2">
        <v>47.79</v>
      </c>
      <c r="C2">
        <v>529</v>
      </c>
      <c r="D2" s="1">
        <f>AVERAGE(B$2:B2)</f>
        <v>47.79</v>
      </c>
      <c r="E2" s="1" t="e">
        <f>_xlfn.STDEV.S(B$2:B2)</f>
        <v>#DIV/0!</v>
      </c>
      <c r="F2" s="1" t="e">
        <f>100*(1.96*E2/SQRT(B2))/D2</f>
        <v>#DIV/0!</v>
      </c>
      <c r="G2" s="1">
        <f>AVERAGE(C$2:C2)</f>
        <v>529</v>
      </c>
      <c r="H2" s="1" t="e">
        <f>_xlfn.STDEV.S(C$2:C2)</f>
        <v>#DIV/0!</v>
      </c>
      <c r="I2" s="1" t="e">
        <f>100*(1.96*H2/SQRT(C2))/G2</f>
        <v>#DIV/0!</v>
      </c>
      <c r="K2" t="s">
        <v>3</v>
      </c>
      <c r="L2">
        <v>46.25</v>
      </c>
      <c r="M2">
        <v>350</v>
      </c>
      <c r="N2" s="1">
        <f>AVERAGE(L$2:L2)</f>
        <v>46.25</v>
      </c>
      <c r="O2" s="1" t="e">
        <f>_xlfn.STDEV.S(L$2:L2)</f>
        <v>#DIV/0!</v>
      </c>
      <c r="P2" s="1" t="e">
        <f>100*(1.96*O2/SQRT(L2))/N2</f>
        <v>#DIV/0!</v>
      </c>
      <c r="Q2" s="1">
        <f>AVERAGE(M$2:M2)</f>
        <v>350</v>
      </c>
      <c r="R2" s="1" t="e">
        <f>_xlfn.STDEV.S(M$2:M2)</f>
        <v>#DIV/0!</v>
      </c>
      <c r="S2" s="1" t="e">
        <f>100*(1.96*R2/SQRT(M2))/Q2</f>
        <v>#DIV/0!</v>
      </c>
      <c r="U2" t="s">
        <v>4</v>
      </c>
      <c r="V2">
        <v>30.05</v>
      </c>
      <c r="W2">
        <v>177</v>
      </c>
      <c r="X2" s="1">
        <f>AVERAGE(V$2:V2)</f>
        <v>30.05</v>
      </c>
      <c r="Y2" s="1" t="e">
        <f>_xlfn.STDEV.S(V$2:V2)</f>
        <v>#DIV/0!</v>
      </c>
      <c r="Z2" s="1" t="e">
        <f>100*(1.96*Y2/SQRT(V2))/X2</f>
        <v>#DIV/0!</v>
      </c>
      <c r="AA2" s="1">
        <f>AVERAGE(W$2:W2)</f>
        <v>177</v>
      </c>
      <c r="AB2" s="1" t="e">
        <f>_xlfn.STDEV.S(W$2:W2)</f>
        <v>#DIV/0!</v>
      </c>
      <c r="AC2" s="1" t="e">
        <f>100*(1.96*AB2/SQRT(W2))/AA2</f>
        <v>#DIV/0!</v>
      </c>
      <c r="AE2" t="s">
        <v>2</v>
      </c>
      <c r="AF2">
        <v>37.83</v>
      </c>
      <c r="AG2">
        <v>225</v>
      </c>
      <c r="AH2" s="1">
        <f>AVERAGE(AF$2:AF2)</f>
        <v>37.83</v>
      </c>
      <c r="AI2" s="1" t="e">
        <f>_xlfn.STDEV.S(AF$2:AF2)</f>
        <v>#DIV/0!</v>
      </c>
      <c r="AJ2" s="1" t="e">
        <f>100*(1.96*AI2/SQRT(AF2))/AH2</f>
        <v>#DIV/0!</v>
      </c>
      <c r="AK2" s="1">
        <f>AVERAGE(AG$2:AG2)</f>
        <v>225</v>
      </c>
      <c r="AL2" s="1" t="e">
        <f>_xlfn.STDEV.S(AG$2:AG2)</f>
        <v>#DIV/0!</v>
      </c>
      <c r="AM2" s="1" t="e">
        <f>100*(1.96*AL2/SQRT(AG2))/AK2</f>
        <v>#DIV/0!</v>
      </c>
    </row>
    <row r="3" spans="1:39" x14ac:dyDescent="0.25">
      <c r="A3" t="s">
        <v>2</v>
      </c>
      <c r="B3">
        <v>45.42</v>
      </c>
      <c r="C3">
        <v>507</v>
      </c>
      <c r="D3" s="1">
        <f>AVERAGE(B$2:B3)</f>
        <v>46.605000000000004</v>
      </c>
      <c r="E3" s="1">
        <f>_xlfn.STDEV.S(B$2:B3)</f>
        <v>1.6758430714121157</v>
      </c>
      <c r="F3" s="1">
        <f t="shared" ref="F3:F66" si="0">100*(1.96*E3/SQRT(B3))/D3</f>
        <v>1.0457631691139346</v>
      </c>
      <c r="G3" s="1">
        <f>AVERAGE(C$2:C3)</f>
        <v>518</v>
      </c>
      <c r="H3" s="1">
        <f>_xlfn.STDEV.S(C$2:C3)</f>
        <v>15.556349186104045</v>
      </c>
      <c r="I3" s="1">
        <f t="shared" ref="I3:I66" si="1">100*(1.96*H3/SQRT(C3))/G3</f>
        <v>0.26141470574401204</v>
      </c>
      <c r="K3" t="s">
        <v>3</v>
      </c>
      <c r="L3">
        <v>41.09</v>
      </c>
      <c r="M3">
        <v>329</v>
      </c>
      <c r="N3" s="1">
        <f>AVERAGE(L$2:L3)</f>
        <v>43.67</v>
      </c>
      <c r="O3" s="1">
        <f>_xlfn.STDEV.S(L$2:L3)</f>
        <v>3.6486709909225827</v>
      </c>
      <c r="P3" s="1">
        <f t="shared" ref="P3:P66" si="2">100*(1.96*O3/SQRT(L3))/N3</f>
        <v>2.5546976741175156</v>
      </c>
      <c r="Q3" s="1">
        <f>AVERAGE(M$2:M3)</f>
        <v>339.5</v>
      </c>
      <c r="R3" s="1">
        <f>_xlfn.STDEV.S(M$2:M3)</f>
        <v>14.849242404917497</v>
      </c>
      <c r="S3" s="1">
        <f t="shared" ref="S3:S66" si="3">100*(1.96*R3/SQRT(M3))/Q3</f>
        <v>0.47263147550953077</v>
      </c>
      <c r="U3" t="s">
        <v>4</v>
      </c>
      <c r="V3">
        <v>43.04</v>
      </c>
      <c r="W3">
        <v>310</v>
      </c>
      <c r="X3" s="1">
        <f>AVERAGE(V$2:V3)</f>
        <v>36.545000000000002</v>
      </c>
      <c r="Y3" s="1">
        <f>_xlfn.STDEV.S(V$2:V3)</f>
        <v>9.1853170876132264</v>
      </c>
      <c r="Z3" s="1">
        <f t="shared" ref="Z3:Z66" si="4">100*(1.96*Y3/SQRT(V3))/X3</f>
        <v>7.5090695536074064</v>
      </c>
      <c r="AA3" s="1">
        <f>AVERAGE(W$2:W3)</f>
        <v>243.5</v>
      </c>
      <c r="AB3" s="1">
        <f>_xlfn.STDEV.S(W$2:W3)</f>
        <v>94.045201897810827</v>
      </c>
      <c r="AC3" s="1">
        <f t="shared" ref="AC3:AC66" si="5">100*(1.96*AB3/SQRT(W3))/AA3</f>
        <v>4.2994499929836429</v>
      </c>
      <c r="AE3" t="s">
        <v>2</v>
      </c>
      <c r="AF3">
        <v>43.91</v>
      </c>
      <c r="AG3">
        <v>431</v>
      </c>
      <c r="AH3" s="1">
        <f>AVERAGE(AF$2:AF3)</f>
        <v>40.869999999999997</v>
      </c>
      <c r="AI3" s="1">
        <f>_xlfn.STDEV.S(AF$2:AF3)</f>
        <v>4.2992092296142079</v>
      </c>
      <c r="AJ3" s="1">
        <f t="shared" ref="AJ3:AJ66" si="6">100*(1.96*AI3/SQRT(AF3))/AH3</f>
        <v>3.1114175464622602</v>
      </c>
      <c r="AK3" s="1">
        <f>AVERAGE(AG$2:AG3)</f>
        <v>328</v>
      </c>
      <c r="AL3" s="1">
        <f>_xlfn.STDEV.S(AG$2:AG3)</f>
        <v>145.6639969244288</v>
      </c>
      <c r="AM3" s="1">
        <f t="shared" ref="AM3:AM66" si="7">100*(1.96*AL3/SQRT(AG3))/AK3</f>
        <v>4.1927195652506049</v>
      </c>
    </row>
    <row r="4" spans="1:39" x14ac:dyDescent="0.25">
      <c r="A4" t="s">
        <v>2</v>
      </c>
      <c r="B4">
        <v>49.25</v>
      </c>
      <c r="C4">
        <v>570</v>
      </c>
      <c r="D4" s="1">
        <f>AVERAGE(B$2:B4)</f>
        <v>47.486666666666672</v>
      </c>
      <c r="E4" s="1">
        <f>_xlfn.STDEV.S(B$2:B4)</f>
        <v>1.9329338667769598</v>
      </c>
      <c r="F4" s="1">
        <f t="shared" si="0"/>
        <v>1.1368371678758098</v>
      </c>
      <c r="G4" s="1">
        <f>AVERAGE(C$2:C4)</f>
        <v>535.33333333333337</v>
      </c>
      <c r="H4" s="1">
        <f>_xlfn.STDEV.S(C$2:C4)</f>
        <v>31.973947728319899</v>
      </c>
      <c r="I4" s="1">
        <f t="shared" si="1"/>
        <v>0.49033243001733784</v>
      </c>
      <c r="K4" t="s">
        <v>3</v>
      </c>
      <c r="L4">
        <v>47.27</v>
      </c>
      <c r="M4">
        <v>299</v>
      </c>
      <c r="N4" s="1">
        <f>AVERAGE(L$2:L4)</f>
        <v>44.870000000000005</v>
      </c>
      <c r="O4" s="1">
        <f>_xlfn.STDEV.S(L$2:L4)</f>
        <v>3.3130650461468449</v>
      </c>
      <c r="P4" s="1">
        <f t="shared" si="2"/>
        <v>2.1049276028007822</v>
      </c>
      <c r="Q4" s="1">
        <f>AVERAGE(M$2:M4)</f>
        <v>326</v>
      </c>
      <c r="R4" s="1">
        <f>_xlfn.STDEV.S(M$2:M4)</f>
        <v>25.632011235952593</v>
      </c>
      <c r="S4" s="1">
        <f t="shared" si="3"/>
        <v>0.8912213090427159</v>
      </c>
      <c r="U4" t="s">
        <v>4</v>
      </c>
      <c r="V4">
        <v>41.72</v>
      </c>
      <c r="W4">
        <v>355</v>
      </c>
      <c r="X4" s="1">
        <f>AVERAGE(V$2:V4)</f>
        <v>38.270000000000003</v>
      </c>
      <c r="Y4" s="1">
        <f>_xlfn.STDEV.S(V$2:V4)</f>
        <v>7.1492587028306565</v>
      </c>
      <c r="Z4" s="1">
        <f t="shared" si="4"/>
        <v>5.6687391344367821</v>
      </c>
      <c r="AA4" s="1">
        <f>AVERAGE(W$2:W4)</f>
        <v>280.66666666666669</v>
      </c>
      <c r="AB4" s="1">
        <f>_xlfn.STDEV.S(W$2:W4)</f>
        <v>92.554488455900014</v>
      </c>
      <c r="AC4" s="1">
        <f t="shared" si="5"/>
        <v>3.4304298512664579</v>
      </c>
      <c r="AE4" t="s">
        <v>2</v>
      </c>
      <c r="AF4">
        <v>39.1</v>
      </c>
      <c r="AG4">
        <v>308</v>
      </c>
      <c r="AH4" s="1">
        <f>AVERAGE(AF$2:AF4)</f>
        <v>40.28</v>
      </c>
      <c r="AI4" s="1">
        <f>_xlfn.STDEV.S(AF$2:AF4)</f>
        <v>3.2071638561196072</v>
      </c>
      <c r="AJ4" s="1">
        <f t="shared" si="6"/>
        <v>2.4957402299733511</v>
      </c>
      <c r="AK4" s="1">
        <f>AVERAGE(AG$2:AG4)</f>
        <v>321.33333333333331</v>
      </c>
      <c r="AL4" s="1">
        <f>_xlfn.STDEV.S(AG$2:AG4)</f>
        <v>103.64522822268927</v>
      </c>
      <c r="AM4" s="1">
        <f t="shared" si="7"/>
        <v>3.6022532851983726</v>
      </c>
    </row>
    <row r="5" spans="1:39" x14ac:dyDescent="0.25">
      <c r="A5" t="s">
        <v>2</v>
      </c>
      <c r="B5">
        <v>50.05</v>
      </c>
      <c r="C5">
        <v>467</v>
      </c>
      <c r="D5" s="1">
        <f>AVERAGE(B$2:B5)</f>
        <v>48.127499999999998</v>
      </c>
      <c r="E5" s="1">
        <f>_xlfn.STDEV.S(B$2:B5)</f>
        <v>2.0330990302163494</v>
      </c>
      <c r="F5" s="1">
        <f t="shared" si="0"/>
        <v>1.1703594359801068</v>
      </c>
      <c r="G5" s="1">
        <f>AVERAGE(C$2:C5)</f>
        <v>518.25</v>
      </c>
      <c r="H5" s="1">
        <f>_xlfn.STDEV.S(C$2:C5)</f>
        <v>42.999030996833717</v>
      </c>
      <c r="I5" s="1">
        <f t="shared" si="1"/>
        <v>0.75251816701527907</v>
      </c>
      <c r="K5" t="s">
        <v>3</v>
      </c>
      <c r="L5">
        <v>33.6</v>
      </c>
      <c r="M5">
        <v>237</v>
      </c>
      <c r="N5" s="1">
        <f>AVERAGE(L$2:L5)</f>
        <v>42.052500000000002</v>
      </c>
      <c r="O5" s="1">
        <f>_xlfn.STDEV.S(L$2:L5)</f>
        <v>6.2506659645192837</v>
      </c>
      <c r="P5" s="1">
        <f t="shared" si="2"/>
        <v>5.0259817121061179</v>
      </c>
      <c r="Q5" s="1">
        <f>AVERAGE(M$2:M5)</f>
        <v>303.75</v>
      </c>
      <c r="R5" s="1">
        <f>_xlfn.STDEV.S(M$2:M5)</f>
        <v>49.175705383857995</v>
      </c>
      <c r="S5" s="1">
        <f t="shared" si="3"/>
        <v>2.0611813772814433</v>
      </c>
      <c r="U5" t="s">
        <v>4</v>
      </c>
      <c r="V5">
        <v>49.13</v>
      </c>
      <c r="W5">
        <v>486</v>
      </c>
      <c r="X5" s="1">
        <f>AVERAGE(V$2:V5)</f>
        <v>40.984999999999999</v>
      </c>
      <c r="Y5" s="1">
        <f>_xlfn.STDEV.S(V$2:V5)</f>
        <v>7.9724212131572676</v>
      </c>
      <c r="Z5" s="1">
        <f t="shared" si="4"/>
        <v>5.4393622882009849</v>
      </c>
      <c r="AA5" s="1">
        <f>AVERAGE(W$2:W5)</f>
        <v>332</v>
      </c>
      <c r="AB5" s="1">
        <f>_xlfn.STDEV.S(W$2:W5)</f>
        <v>127.4807174961505</v>
      </c>
      <c r="AC5" s="1">
        <f t="shared" si="5"/>
        <v>3.4138493497464464</v>
      </c>
      <c r="AE5" t="s">
        <v>2</v>
      </c>
      <c r="AF5">
        <v>39.43</v>
      </c>
      <c r="AG5">
        <v>278</v>
      </c>
      <c r="AH5" s="1">
        <f>AVERAGE(AF$2:AF5)</f>
        <v>40.067500000000003</v>
      </c>
      <c r="AI5" s="1">
        <f>_xlfn.STDEV.S(AF$2:AF5)</f>
        <v>2.6529024985224505</v>
      </c>
      <c r="AJ5" s="1">
        <f t="shared" si="6"/>
        <v>2.0666728110668453</v>
      </c>
      <c r="AK5" s="1">
        <f>AVERAGE(AG$2:AG5)</f>
        <v>310.5</v>
      </c>
      <c r="AL5" s="1">
        <f>_xlfn.STDEV.S(AG$2:AG5)</f>
        <v>87.355595127043813</v>
      </c>
      <c r="AM5" s="1">
        <f t="shared" si="7"/>
        <v>3.3072177918284575</v>
      </c>
    </row>
    <row r="6" spans="1:39" x14ac:dyDescent="0.25">
      <c r="A6" t="s">
        <v>2</v>
      </c>
      <c r="B6">
        <v>41.14</v>
      </c>
      <c r="C6">
        <v>349</v>
      </c>
      <c r="D6" s="1">
        <f>AVERAGE(B$2:B6)</f>
        <v>46.73</v>
      </c>
      <c r="E6" s="1">
        <f>_xlfn.STDEV.S(B$2:B6)</f>
        <v>3.5868021969436779</v>
      </c>
      <c r="F6" s="1">
        <f t="shared" si="0"/>
        <v>2.3455007370100796</v>
      </c>
      <c r="G6" s="1">
        <f>AVERAGE(C$2:C6)</f>
        <v>484.4</v>
      </c>
      <c r="H6" s="1">
        <f>_xlfn.STDEV.S(C$2:C6)</f>
        <v>84.355201380827651</v>
      </c>
      <c r="I6" s="1">
        <f t="shared" si="1"/>
        <v>1.8270527652731989</v>
      </c>
      <c r="K6" t="s">
        <v>3</v>
      </c>
      <c r="L6">
        <v>41.94</v>
      </c>
      <c r="M6">
        <v>340</v>
      </c>
      <c r="N6" s="1">
        <f>AVERAGE(L$2:L6)</f>
        <v>42.03</v>
      </c>
      <c r="O6" s="1">
        <f>_xlfn.STDEV.S(L$2:L6)</f>
        <v>5.413469312742083</v>
      </c>
      <c r="P6" s="1">
        <f t="shared" si="2"/>
        <v>3.8981464174381415</v>
      </c>
      <c r="Q6" s="1">
        <f>AVERAGE(M$2:M6)</f>
        <v>311</v>
      </c>
      <c r="R6" s="1">
        <f>_xlfn.STDEV.S(M$2:M6)</f>
        <v>45.56862956025779</v>
      </c>
      <c r="S6" s="1">
        <f t="shared" si="3"/>
        <v>1.5574789709360066</v>
      </c>
      <c r="U6" t="s">
        <v>4</v>
      </c>
      <c r="V6">
        <v>38.03</v>
      </c>
      <c r="W6">
        <v>315</v>
      </c>
      <c r="X6" s="1">
        <f>AVERAGE(V$2:V6)</f>
        <v>40.393999999999998</v>
      </c>
      <c r="Y6" s="1">
        <f>_xlfn.STDEV.S(V$2:V6)</f>
        <v>7.02965361877812</v>
      </c>
      <c r="Z6" s="1">
        <f t="shared" si="4"/>
        <v>5.531080426323741</v>
      </c>
      <c r="AA6" s="1">
        <f>AVERAGE(W$2:W6)</f>
        <v>328.6</v>
      </c>
      <c r="AB6" s="1">
        <f>_xlfn.STDEV.S(W$2:W6)</f>
        <v>110.66300194735361</v>
      </c>
      <c r="AC6" s="1">
        <f t="shared" si="5"/>
        <v>3.7190813876282935</v>
      </c>
      <c r="AE6" t="s">
        <v>2</v>
      </c>
      <c r="AF6">
        <v>33.76</v>
      </c>
      <c r="AG6">
        <v>246</v>
      </c>
      <c r="AH6" s="1">
        <f>AVERAGE(AF$2:AF6)</f>
        <v>38.805999999999997</v>
      </c>
      <c r="AI6" s="1">
        <f>_xlfn.STDEV.S(AF$2:AF6)</f>
        <v>3.6380393070993606</v>
      </c>
      <c r="AJ6" s="1">
        <f t="shared" si="6"/>
        <v>3.1624477593841069</v>
      </c>
      <c r="AK6" s="1">
        <f>AVERAGE(AG$2:AG6)</f>
        <v>297.60000000000002</v>
      </c>
      <c r="AL6" s="1">
        <f>_xlfn.STDEV.S(AG$2:AG6)</f>
        <v>80.964807169535106</v>
      </c>
      <c r="AM6" s="1">
        <f t="shared" si="7"/>
        <v>3.3997883142728504</v>
      </c>
    </row>
    <row r="7" spans="1:39" x14ac:dyDescent="0.25">
      <c r="A7" t="s">
        <v>2</v>
      </c>
      <c r="B7">
        <v>31.94</v>
      </c>
      <c r="C7">
        <v>208</v>
      </c>
      <c r="D7" s="1">
        <f>AVERAGE(B$2:B7)</f>
        <v>44.264999999999993</v>
      </c>
      <c r="E7" s="1">
        <f>_xlfn.STDEV.S(B$2:B7)</f>
        <v>6.8373584080403926</v>
      </c>
      <c r="F7" s="1">
        <f t="shared" si="0"/>
        <v>5.3569364302578286</v>
      </c>
      <c r="G7" s="1">
        <f>AVERAGE(C$2:C7)</f>
        <v>438.33333333333331</v>
      </c>
      <c r="H7" s="1">
        <f>_xlfn.STDEV.S(C$2:C7)</f>
        <v>135.74043858285802</v>
      </c>
      <c r="I7" s="1">
        <f t="shared" si="1"/>
        <v>4.2085176592732587</v>
      </c>
      <c r="K7" t="s">
        <v>3</v>
      </c>
      <c r="L7">
        <v>37.81</v>
      </c>
      <c r="M7">
        <v>290</v>
      </c>
      <c r="N7" s="1">
        <f>AVERAGE(L$2:L7)</f>
        <v>41.326666666666668</v>
      </c>
      <c r="O7" s="1">
        <f>_xlfn.STDEV.S(L$2:L7)</f>
        <v>5.1393177238488121</v>
      </c>
      <c r="P7" s="1">
        <f t="shared" si="2"/>
        <v>3.96394685227872</v>
      </c>
      <c r="Q7" s="1">
        <f>AVERAGE(M$2:M7)</f>
        <v>307.5</v>
      </c>
      <c r="R7" s="1">
        <f>_xlfn.STDEV.S(M$2:M7)</f>
        <v>41.649729891080923</v>
      </c>
      <c r="S7" s="1">
        <f t="shared" si="3"/>
        <v>1.5589211225223591</v>
      </c>
      <c r="U7" t="s">
        <v>4</v>
      </c>
      <c r="V7">
        <v>34.08</v>
      </c>
      <c r="W7">
        <v>252</v>
      </c>
      <c r="X7" s="1">
        <f>AVERAGE(V$2:V7)</f>
        <v>39.341666666666669</v>
      </c>
      <c r="Y7" s="1">
        <f>_xlfn.STDEV.S(V$2:V7)</f>
        <v>6.7953849535303483</v>
      </c>
      <c r="Z7" s="1">
        <f t="shared" si="4"/>
        <v>5.7991933422271504</v>
      </c>
      <c r="AA7" s="1">
        <f>AVERAGE(W$2:W7)</f>
        <v>315.83333333333331</v>
      </c>
      <c r="AB7" s="1">
        <f>_xlfn.STDEV.S(W$2:W7)</f>
        <v>103.80253689899239</v>
      </c>
      <c r="AC7" s="1">
        <f t="shared" si="5"/>
        <v>4.057941713237736</v>
      </c>
      <c r="AE7" t="s">
        <v>2</v>
      </c>
      <c r="AF7">
        <v>40.79</v>
      </c>
      <c r="AG7">
        <v>296</v>
      </c>
      <c r="AH7" s="1">
        <f>AVERAGE(AF$2:AF7)</f>
        <v>39.136666666666663</v>
      </c>
      <c r="AI7" s="1">
        <f>_xlfn.STDEV.S(AF$2:AF7)</f>
        <v>3.353253146821257</v>
      </c>
      <c r="AJ7" s="1">
        <f t="shared" si="6"/>
        <v>2.6294306814649824</v>
      </c>
      <c r="AK7" s="1">
        <f>AVERAGE(AG$2:AG7)</f>
        <v>297.33333333333331</v>
      </c>
      <c r="AL7" s="1">
        <f>_xlfn.STDEV.S(AG$2:AG7)</f>
        <v>72.420070882778589</v>
      </c>
      <c r="AM7" s="1">
        <f t="shared" si="7"/>
        <v>2.7747608720944075</v>
      </c>
    </row>
    <row r="8" spans="1:39" x14ac:dyDescent="0.25">
      <c r="A8" t="s">
        <v>2</v>
      </c>
      <c r="B8">
        <v>27.8</v>
      </c>
      <c r="C8">
        <v>294</v>
      </c>
      <c r="D8" s="1">
        <f>AVERAGE(B$2:B8)</f>
        <v>41.912857142857142</v>
      </c>
      <c r="E8" s="1">
        <f>_xlfn.STDEV.S(B$2:B8)</f>
        <v>8.8139618679413552</v>
      </c>
      <c r="F8" s="1">
        <f t="shared" si="0"/>
        <v>7.8173143031784837</v>
      </c>
      <c r="G8" s="1">
        <f>AVERAGE(C$2:C8)</f>
        <v>417.71428571428572</v>
      </c>
      <c r="H8" s="1">
        <f>_xlfn.STDEV.S(C$2:C8)</f>
        <v>135.39044068386599</v>
      </c>
      <c r="I8" s="1">
        <f t="shared" si="1"/>
        <v>3.7050244620554436</v>
      </c>
      <c r="K8" t="s">
        <v>3</v>
      </c>
      <c r="L8">
        <v>36.61</v>
      </c>
      <c r="M8">
        <v>287</v>
      </c>
      <c r="N8" s="1">
        <f>AVERAGE(L$2:L8)</f>
        <v>40.652857142857144</v>
      </c>
      <c r="O8" s="1">
        <f>_xlfn.STDEV.S(L$2:L8)</f>
        <v>5.0188269356019797</v>
      </c>
      <c r="P8" s="1">
        <f t="shared" si="2"/>
        <v>3.9991468623264796</v>
      </c>
      <c r="Q8" s="1">
        <f>AVERAGE(M$2:M8)</f>
        <v>304.57142857142856</v>
      </c>
      <c r="R8" s="1">
        <f>_xlfn.STDEV.S(M$2:M8)</f>
        <v>38.802307246078207</v>
      </c>
      <c r="S8" s="1">
        <f t="shared" si="3"/>
        <v>1.4739525841275956</v>
      </c>
      <c r="U8" t="s">
        <v>4</v>
      </c>
      <c r="V8">
        <v>25.52</v>
      </c>
      <c r="W8">
        <v>120</v>
      </c>
      <c r="X8" s="1">
        <f>AVERAGE(V$2:V8)</f>
        <v>37.367142857142859</v>
      </c>
      <c r="Y8" s="1">
        <f>_xlfn.STDEV.S(V$2:V8)</f>
        <v>8.1100096882098303</v>
      </c>
      <c r="Z8" s="1">
        <f t="shared" si="4"/>
        <v>8.42068103219402</v>
      </c>
      <c r="AA8" s="1">
        <f>AVERAGE(W$2:W8)</f>
        <v>287.85714285714283</v>
      </c>
      <c r="AB8" s="1">
        <f>_xlfn.STDEV.S(W$2:W8)</f>
        <v>120.24063175070866</v>
      </c>
      <c r="AC8" s="1">
        <f t="shared" si="5"/>
        <v>7.4737692883763494</v>
      </c>
      <c r="AE8" t="s">
        <v>2</v>
      </c>
      <c r="AF8">
        <v>36.43</v>
      </c>
      <c r="AG8">
        <v>235</v>
      </c>
      <c r="AH8" s="1">
        <f>AVERAGE(AF$2:AF8)</f>
        <v>38.75</v>
      </c>
      <c r="AI8" s="1">
        <f>_xlfn.STDEV.S(AF$2:AF8)</f>
        <v>3.2275119416252096</v>
      </c>
      <c r="AJ8" s="1">
        <f t="shared" si="6"/>
        <v>2.7047220195831461</v>
      </c>
      <c r="AK8" s="1">
        <f>AVERAGE(AG$2:AG8)</f>
        <v>288.42857142857144</v>
      </c>
      <c r="AL8" s="1">
        <f>_xlfn.STDEV.S(AG$2:AG8)</f>
        <v>70.182754631170283</v>
      </c>
      <c r="AM8" s="1">
        <f t="shared" si="7"/>
        <v>3.1111021523359903</v>
      </c>
    </row>
    <row r="9" spans="1:39" x14ac:dyDescent="0.25">
      <c r="A9" t="s">
        <v>2</v>
      </c>
      <c r="B9">
        <v>28.8</v>
      </c>
      <c r="C9">
        <v>249</v>
      </c>
      <c r="D9" s="1">
        <f>AVERAGE(B$2:B9)</f>
        <v>40.27375</v>
      </c>
      <c r="E9" s="1">
        <f>_xlfn.STDEV.S(B$2:B9)</f>
        <v>9.3851644897678899</v>
      </c>
      <c r="F9" s="1">
        <f t="shared" si="0"/>
        <v>8.5109814968622519</v>
      </c>
      <c r="G9" s="1">
        <f>AVERAGE(C$2:C9)</f>
        <v>396.625</v>
      </c>
      <c r="H9" s="1">
        <f>_xlfn.STDEV.S(C$2:C9)</f>
        <v>138.81636122178517</v>
      </c>
      <c r="I9" s="1">
        <f t="shared" si="1"/>
        <v>4.3472735498919528</v>
      </c>
      <c r="K9" t="s">
        <v>3</v>
      </c>
      <c r="L9">
        <v>38.1</v>
      </c>
      <c r="M9">
        <v>258</v>
      </c>
      <c r="N9" s="1">
        <f>AVERAGE(L$2:L9)</f>
        <v>40.333750000000002</v>
      </c>
      <c r="O9" s="1">
        <f>_xlfn.STDEV.S(L$2:L9)</f>
        <v>4.7333797574852907</v>
      </c>
      <c r="P9" s="1">
        <f t="shared" si="2"/>
        <v>3.7264588566159826</v>
      </c>
      <c r="Q9" s="1">
        <f>AVERAGE(M$2:M9)</f>
        <v>298.75</v>
      </c>
      <c r="R9" s="1">
        <f>_xlfn.STDEV.S(M$2:M9)</f>
        <v>39.517627169946039</v>
      </c>
      <c r="S9" s="1">
        <f t="shared" si="3"/>
        <v>1.6140952667518327</v>
      </c>
      <c r="U9" t="s">
        <v>4</v>
      </c>
      <c r="V9">
        <v>27.15</v>
      </c>
      <c r="W9">
        <v>131</v>
      </c>
      <c r="X9" s="1">
        <f>AVERAGE(V$2:V9)</f>
        <v>36.089999999999996</v>
      </c>
      <c r="Y9" s="1">
        <f>_xlfn.STDEV.S(V$2:V9)</f>
        <v>8.3321648704626394</v>
      </c>
      <c r="Z9" s="1">
        <f t="shared" si="4"/>
        <v>8.6844461623321934</v>
      </c>
      <c r="AA9" s="1">
        <f>AVERAGE(W$2:W9)</f>
        <v>268.25</v>
      </c>
      <c r="AB9" s="1">
        <f>_xlfn.STDEV.S(W$2:W9)</f>
        <v>124.37012732737942</v>
      </c>
      <c r="AC9" s="1">
        <f t="shared" si="5"/>
        <v>7.9395661567875919</v>
      </c>
      <c r="AE9" t="s">
        <v>2</v>
      </c>
      <c r="AF9">
        <v>42.17</v>
      </c>
      <c r="AG9">
        <v>445</v>
      </c>
      <c r="AH9" s="1">
        <f>AVERAGE(AF$2:AF9)</f>
        <v>39.177500000000002</v>
      </c>
      <c r="AI9" s="1">
        <f>_xlfn.STDEV.S(AF$2:AF9)</f>
        <v>3.2234708445578173</v>
      </c>
      <c r="AJ9" s="1">
        <f t="shared" si="6"/>
        <v>2.4833692433039967</v>
      </c>
      <c r="AK9" s="1">
        <f>AVERAGE(AG$2:AG9)</f>
        <v>308</v>
      </c>
      <c r="AL9" s="1">
        <f>_xlfn.STDEV.S(AG$2:AG9)</f>
        <v>85.35974293708783</v>
      </c>
      <c r="AM9" s="1">
        <f t="shared" si="7"/>
        <v>2.5750072010804397</v>
      </c>
    </row>
    <row r="10" spans="1:39" x14ac:dyDescent="0.25">
      <c r="A10" t="s">
        <v>2</v>
      </c>
      <c r="B10">
        <v>35.71</v>
      </c>
      <c r="C10">
        <v>231</v>
      </c>
      <c r="D10" s="1">
        <f>AVERAGE(B$2:B10)</f>
        <v>39.766666666666666</v>
      </c>
      <c r="E10" s="1">
        <f>_xlfn.STDEV.S(B$2:B10)</f>
        <v>8.9098456776759303</v>
      </c>
      <c r="F10" s="1">
        <f t="shared" si="0"/>
        <v>7.3487274280831247</v>
      </c>
      <c r="G10" s="1">
        <f>AVERAGE(C$2:C10)</f>
        <v>378.22222222222223</v>
      </c>
      <c r="H10" s="1">
        <f>_xlfn.STDEV.S(C$2:C10)</f>
        <v>141.09994487753863</v>
      </c>
      <c r="I10" s="1">
        <f t="shared" si="1"/>
        <v>4.8109393677896328</v>
      </c>
      <c r="K10" t="s">
        <v>3</v>
      </c>
      <c r="L10">
        <v>38.68</v>
      </c>
      <c r="M10">
        <v>290</v>
      </c>
      <c r="N10" s="1">
        <f>AVERAGE(L$2:L10)</f>
        <v>40.150000000000006</v>
      </c>
      <c r="O10" s="1">
        <f>_xlfn.STDEV.S(L$2:L10)</f>
        <v>4.46185499540272</v>
      </c>
      <c r="P10" s="1">
        <f t="shared" si="2"/>
        <v>3.5022144952968519</v>
      </c>
      <c r="Q10" s="1">
        <f>AVERAGE(M$2:M10)</f>
        <v>297.77777777777777</v>
      </c>
      <c r="R10" s="1">
        <f>_xlfn.STDEV.S(M$2:M10)</f>
        <v>37.080243316953002</v>
      </c>
      <c r="S10" s="1">
        <f t="shared" si="3"/>
        <v>1.433201859929214</v>
      </c>
      <c r="U10" t="s">
        <v>4</v>
      </c>
      <c r="V10">
        <v>40.01</v>
      </c>
      <c r="W10">
        <v>322</v>
      </c>
      <c r="X10" s="1">
        <f>AVERAGE(V$2:V10)</f>
        <v>36.525555555555549</v>
      </c>
      <c r="Y10" s="1">
        <f>_xlfn.STDEV.S(V$2:V10)</f>
        <v>7.9027987306889083</v>
      </c>
      <c r="Z10" s="1">
        <f t="shared" si="4"/>
        <v>6.7043377778483553</v>
      </c>
      <c r="AA10" s="1">
        <f>AVERAGE(W$2:W10)</f>
        <v>274.22222222222223</v>
      </c>
      <c r="AB10" s="1">
        <f>_xlfn.STDEV.S(W$2:W10)</f>
        <v>117.70915191455776</v>
      </c>
      <c r="AC10" s="1">
        <f t="shared" si="5"/>
        <v>4.6885194311463678</v>
      </c>
      <c r="AE10" t="s">
        <v>2</v>
      </c>
      <c r="AF10">
        <v>47.31</v>
      </c>
      <c r="AG10">
        <v>417</v>
      </c>
      <c r="AH10" s="1">
        <f>AVERAGE(AF$2:AF10)</f>
        <v>40.081111111111113</v>
      </c>
      <c r="AI10" s="1">
        <f>_xlfn.STDEV.S(AF$2:AF10)</f>
        <v>4.0546930970310333</v>
      </c>
      <c r="AJ10" s="1">
        <f t="shared" si="6"/>
        <v>2.8826892773703339</v>
      </c>
      <c r="AK10" s="1">
        <f>AVERAGE(AG$2:AG10)</f>
        <v>320.11111111111109</v>
      </c>
      <c r="AL10" s="1">
        <f>_xlfn.STDEV.S(AG$2:AG10)</f>
        <v>87.724632293963538</v>
      </c>
      <c r="AM10" s="1">
        <f t="shared" si="7"/>
        <v>2.6303216010105723</v>
      </c>
    </row>
    <row r="11" spans="1:39" x14ac:dyDescent="0.25">
      <c r="A11" t="s">
        <v>2</v>
      </c>
      <c r="B11">
        <v>37.36</v>
      </c>
      <c r="C11">
        <v>300</v>
      </c>
      <c r="D11" s="1">
        <f>AVERAGE(B$2:B11)</f>
        <v>39.525999999999996</v>
      </c>
      <c r="E11" s="1">
        <f>_xlfn.STDEV.S(B$2:B11)</f>
        <v>8.4346879017542804</v>
      </c>
      <c r="F11" s="1">
        <f t="shared" si="0"/>
        <v>6.8428778692117289</v>
      </c>
      <c r="G11" s="1">
        <f>AVERAGE(C$2:C11)</f>
        <v>370.4</v>
      </c>
      <c r="H11" s="1">
        <f>_xlfn.STDEV.S(C$2:C11)</f>
        <v>135.31050710618641</v>
      </c>
      <c r="I11" s="1">
        <f t="shared" si="1"/>
        <v>4.1338621246167744</v>
      </c>
      <c r="K11" t="s">
        <v>3</v>
      </c>
      <c r="L11">
        <v>43.3</v>
      </c>
      <c r="M11">
        <v>330</v>
      </c>
      <c r="N11" s="1">
        <f>AVERAGE(L$2:L11)</f>
        <v>40.465000000000003</v>
      </c>
      <c r="O11" s="1">
        <f>_xlfn.STDEV.S(L$2:L11)</f>
        <v>4.3230062842116537</v>
      </c>
      <c r="P11" s="1">
        <f t="shared" si="2"/>
        <v>3.1821338638809218</v>
      </c>
      <c r="Q11" s="1">
        <f>AVERAGE(M$2:M11)</f>
        <v>301</v>
      </c>
      <c r="R11" s="1">
        <f>_xlfn.STDEV.S(M$2:M11)</f>
        <v>36.414282912066248</v>
      </c>
      <c r="S11" s="1">
        <f t="shared" si="3"/>
        <v>1.3052820564405332</v>
      </c>
      <c r="U11" t="s">
        <v>4</v>
      </c>
      <c r="V11">
        <v>21.75</v>
      </c>
      <c r="W11">
        <v>88</v>
      </c>
      <c r="X11" s="1">
        <f>AVERAGE(V$2:V11)</f>
        <v>35.047999999999995</v>
      </c>
      <c r="Y11" s="1">
        <f>_xlfn.STDEV.S(V$2:V11)</f>
        <v>8.7946900646545672</v>
      </c>
      <c r="Z11" s="1">
        <f t="shared" si="4"/>
        <v>10.545902201738174</v>
      </c>
      <c r="AA11" s="1">
        <f>AVERAGE(W$2:W11)</f>
        <v>255.6</v>
      </c>
      <c r="AB11" s="1">
        <f>_xlfn.STDEV.S(W$2:W11)</f>
        <v>125.63368267396378</v>
      </c>
      <c r="AC11" s="1">
        <f t="shared" si="5"/>
        <v>10.269752473236645</v>
      </c>
      <c r="AE11" t="s">
        <v>2</v>
      </c>
      <c r="AF11">
        <v>43.71</v>
      </c>
      <c r="AG11">
        <v>437</v>
      </c>
      <c r="AH11" s="1">
        <f>AVERAGE(AF$2:AF11)</f>
        <v>40.444000000000003</v>
      </c>
      <c r="AI11" s="1">
        <f>_xlfn.STDEV.S(AF$2:AF11)</f>
        <v>3.9913272646243052</v>
      </c>
      <c r="AJ11" s="1">
        <f t="shared" si="6"/>
        <v>2.9256940275829439</v>
      </c>
      <c r="AK11" s="1">
        <f>AVERAGE(AG$2:AG11)</f>
        <v>331.8</v>
      </c>
      <c r="AL11" s="1">
        <f>_xlfn.STDEV.S(AG$2:AG11)</f>
        <v>90.591635620759462</v>
      </c>
      <c r="AM11" s="1">
        <f t="shared" si="7"/>
        <v>2.5599240002455121</v>
      </c>
    </row>
    <row r="12" spans="1:39" x14ac:dyDescent="0.25">
      <c r="A12" t="s">
        <v>2</v>
      </c>
      <c r="B12">
        <v>48.77</v>
      </c>
      <c r="C12">
        <v>394</v>
      </c>
      <c r="D12" s="1">
        <f>AVERAGE(B$2:B12)</f>
        <v>40.366363636363637</v>
      </c>
      <c r="E12" s="1">
        <f>_xlfn.STDEV.S(B$2:B12)</f>
        <v>8.4733632906034497</v>
      </c>
      <c r="F12" s="1">
        <f t="shared" si="0"/>
        <v>5.8913644843494426</v>
      </c>
      <c r="G12" s="1">
        <f>AVERAGE(C$2:C12)</f>
        <v>372.54545454545456</v>
      </c>
      <c r="H12" s="1">
        <f>_xlfn.STDEV.S(C$2:C12)</f>
        <v>128.56388578163282</v>
      </c>
      <c r="I12" s="1">
        <f t="shared" si="1"/>
        <v>3.4075927206917807</v>
      </c>
      <c r="K12" t="s">
        <v>3</v>
      </c>
      <c r="L12">
        <v>41.27</v>
      </c>
      <c r="M12">
        <v>335</v>
      </c>
      <c r="N12" s="1">
        <f>AVERAGE(L$2:L12)</f>
        <v>40.538181818181819</v>
      </c>
      <c r="O12" s="1">
        <f>_xlfn.STDEV.S(L$2:L12)</f>
        <v>4.1083398549336643</v>
      </c>
      <c r="P12" s="1">
        <f t="shared" si="2"/>
        <v>3.0920103098428533</v>
      </c>
      <c r="Q12" s="1">
        <f>AVERAGE(M$2:M12)</f>
        <v>304.09090909090907</v>
      </c>
      <c r="R12" s="1">
        <f>_xlfn.STDEV.S(M$2:M12)</f>
        <v>36.034579352212589</v>
      </c>
      <c r="S12" s="1">
        <f t="shared" si="3"/>
        <v>1.2689651281286154</v>
      </c>
      <c r="U12" t="s">
        <v>4</v>
      </c>
      <c r="V12">
        <v>39.51</v>
      </c>
      <c r="W12">
        <v>335</v>
      </c>
      <c r="X12" s="1">
        <f>AVERAGE(V$2:V12)</f>
        <v>35.453636363636356</v>
      </c>
      <c r="Y12" s="1">
        <f>_xlfn.STDEV.S(V$2:V12)</f>
        <v>8.4511458071995111</v>
      </c>
      <c r="Z12" s="1">
        <f t="shared" si="4"/>
        <v>7.4328841722133978</v>
      </c>
      <c r="AA12" s="1">
        <f>AVERAGE(W$2:W12)</f>
        <v>262.81818181818181</v>
      </c>
      <c r="AB12" s="1">
        <f>_xlfn.STDEV.S(W$2:W12)</f>
        <v>121.56711576887737</v>
      </c>
      <c r="AC12" s="1">
        <f t="shared" si="5"/>
        <v>4.9532970597388228</v>
      </c>
      <c r="AE12" t="s">
        <v>2</v>
      </c>
      <c r="AF12">
        <v>33.369999999999997</v>
      </c>
      <c r="AG12">
        <v>288</v>
      </c>
      <c r="AH12" s="1">
        <f>AVERAGE(AF$2:AF12)</f>
        <v>39.800909090909094</v>
      </c>
      <c r="AI12" s="1">
        <f>_xlfn.STDEV.S(AF$2:AF12)</f>
        <v>4.3459002624207566</v>
      </c>
      <c r="AJ12" s="1">
        <f t="shared" si="6"/>
        <v>3.7047996867361599</v>
      </c>
      <c r="AK12" s="1">
        <f>AVERAGE(AG$2:AG12)</f>
        <v>327.81818181818181</v>
      </c>
      <c r="AL12" s="1">
        <f>_xlfn.STDEV.S(AG$2:AG12)</f>
        <v>86.951501633747796</v>
      </c>
      <c r="AM12" s="1">
        <f t="shared" si="7"/>
        <v>3.0634011906943606</v>
      </c>
    </row>
    <row r="13" spans="1:39" x14ac:dyDescent="0.25">
      <c r="A13" t="s">
        <v>2</v>
      </c>
      <c r="B13">
        <v>47.8</v>
      </c>
      <c r="C13">
        <v>289</v>
      </c>
      <c r="D13" s="1">
        <f>AVERAGE(B$2:B13)</f>
        <v>40.985833333333332</v>
      </c>
      <c r="E13" s="1">
        <f>_xlfn.STDEV.S(B$2:B13)</f>
        <v>8.3591696611710713</v>
      </c>
      <c r="F13" s="1">
        <f t="shared" si="0"/>
        <v>5.7819122107373477</v>
      </c>
      <c r="G13" s="1">
        <f>AVERAGE(C$2:C13)</f>
        <v>365.58333333333331</v>
      </c>
      <c r="H13" s="1">
        <f>_xlfn.STDEV.S(C$2:C13)</f>
        <v>124.93085966633586</v>
      </c>
      <c r="I13" s="1">
        <f t="shared" si="1"/>
        <v>3.9399480005795464</v>
      </c>
      <c r="K13" t="s">
        <v>3</v>
      </c>
      <c r="L13">
        <v>39.92</v>
      </c>
      <c r="M13">
        <v>322</v>
      </c>
      <c r="N13" s="1">
        <f>AVERAGE(L$2:L13)</f>
        <v>40.486666666666672</v>
      </c>
      <c r="O13" s="1">
        <f>_xlfn.STDEV.S(L$2:L13)</f>
        <v>3.9212111610696216</v>
      </c>
      <c r="P13" s="1">
        <f t="shared" si="2"/>
        <v>3.0044778949455146</v>
      </c>
      <c r="Q13" s="1">
        <f>AVERAGE(M$2:M13)</f>
        <v>305.58333333333331</v>
      </c>
      <c r="R13" s="1">
        <f>_xlfn.STDEV.S(M$2:M13)</f>
        <v>34.744413110948493</v>
      </c>
      <c r="S13" s="1">
        <f t="shared" si="3"/>
        <v>1.2418909198848138</v>
      </c>
      <c r="U13" t="s">
        <v>4</v>
      </c>
      <c r="V13">
        <v>42.93</v>
      </c>
      <c r="W13">
        <v>419</v>
      </c>
      <c r="X13" s="1">
        <f>AVERAGE(V$2:V13)</f>
        <v>36.076666666666661</v>
      </c>
      <c r="Y13" s="1">
        <f>_xlfn.STDEV.S(V$2:V13)</f>
        <v>8.3418804652770024</v>
      </c>
      <c r="Z13" s="1">
        <f t="shared" si="4"/>
        <v>6.9169268964300814</v>
      </c>
      <c r="AA13" s="1">
        <f>AVERAGE(W$2:W13)</f>
        <v>275.83333333333331</v>
      </c>
      <c r="AB13" s="1">
        <f>_xlfn.STDEV.S(W$2:W13)</f>
        <v>124.36956170537819</v>
      </c>
      <c r="AC13" s="1">
        <f t="shared" si="5"/>
        <v>4.317341633501095</v>
      </c>
      <c r="AE13" t="s">
        <v>2</v>
      </c>
      <c r="AF13">
        <v>33.75</v>
      </c>
      <c r="AG13">
        <v>291</v>
      </c>
      <c r="AH13" s="1">
        <f>AVERAGE(AF$2:AF13)</f>
        <v>39.296666666666667</v>
      </c>
      <c r="AI13" s="1">
        <f>_xlfn.STDEV.S(AF$2:AF13)</f>
        <v>4.4967752755488526</v>
      </c>
      <c r="AJ13" s="1">
        <f t="shared" si="6"/>
        <v>3.8606875423442681</v>
      </c>
      <c r="AK13" s="1">
        <f>AVERAGE(AG$2:AG13)</f>
        <v>324.75</v>
      </c>
      <c r="AL13" s="1">
        <f>_xlfn.STDEV.S(AG$2:AG13)</f>
        <v>83.583518384036367</v>
      </c>
      <c r="AM13" s="1">
        <f t="shared" si="7"/>
        <v>2.9572025063205496</v>
      </c>
    </row>
    <row r="14" spans="1:39" x14ac:dyDescent="0.25">
      <c r="A14" t="s">
        <v>2</v>
      </c>
      <c r="B14">
        <v>38.700000000000003</v>
      </c>
      <c r="C14">
        <v>290</v>
      </c>
      <c r="D14" s="1">
        <f>AVERAGE(B$2:B14)</f>
        <v>40.809999999999995</v>
      </c>
      <c r="E14" s="1">
        <f>_xlfn.STDEV.S(B$2:B14)</f>
        <v>8.0283663759613724</v>
      </c>
      <c r="F14" s="1">
        <f t="shared" si="0"/>
        <v>6.1981370863194041</v>
      </c>
      <c r="G14" s="1">
        <f>AVERAGE(C$2:C14)</f>
        <v>359.76923076923077</v>
      </c>
      <c r="H14" s="1">
        <f>_xlfn.STDEV.S(C$2:C14)</f>
        <v>121.43527346296729</v>
      </c>
      <c r="I14" s="1">
        <f t="shared" si="1"/>
        <v>3.884882697252241</v>
      </c>
      <c r="K14" t="s">
        <v>3</v>
      </c>
      <c r="L14">
        <v>41.75</v>
      </c>
      <c r="M14">
        <v>300</v>
      </c>
      <c r="N14" s="1">
        <f>AVERAGE(L$2:L14)</f>
        <v>40.583846153846153</v>
      </c>
      <c r="O14" s="1">
        <f>_xlfn.STDEV.S(L$2:L14)</f>
        <v>3.7705891194470271</v>
      </c>
      <c r="P14" s="1">
        <f t="shared" si="2"/>
        <v>2.8182780517249562</v>
      </c>
      <c r="Q14" s="1">
        <f>AVERAGE(M$2:M14)</f>
        <v>305.15384615384613</v>
      </c>
      <c r="R14" s="1">
        <f>_xlfn.STDEV.S(M$2:M14)</f>
        <v>33.301266627177327</v>
      </c>
      <c r="S14" s="1">
        <f t="shared" si="3"/>
        <v>1.2349158028980471</v>
      </c>
      <c r="U14" t="s">
        <v>4</v>
      </c>
      <c r="V14">
        <v>33.58</v>
      </c>
      <c r="W14">
        <v>196</v>
      </c>
      <c r="X14" s="1">
        <f>AVERAGE(V$2:V14)</f>
        <v>35.88461538461538</v>
      </c>
      <c r="Y14" s="1">
        <f>_xlfn.STDEV.S(V$2:V14)</f>
        <v>8.0167040353092869</v>
      </c>
      <c r="Z14" s="1">
        <f t="shared" si="4"/>
        <v>7.5561971399916743</v>
      </c>
      <c r="AA14" s="1">
        <f>AVERAGE(W$2:W14)</f>
        <v>269.69230769230768</v>
      </c>
      <c r="AB14" s="1">
        <f>_xlfn.STDEV.S(W$2:W14)</f>
        <v>121.11591184713966</v>
      </c>
      <c r="AC14" s="1">
        <f t="shared" si="5"/>
        <v>6.2872492744379409</v>
      </c>
      <c r="AE14" t="s">
        <v>2</v>
      </c>
      <c r="AF14">
        <v>37.200000000000003</v>
      </c>
      <c r="AG14">
        <v>258</v>
      </c>
      <c r="AH14" s="1">
        <f>AVERAGE(AF$2:AF14)</f>
        <v>39.135384615384616</v>
      </c>
      <c r="AI14" s="1">
        <f>_xlfn.STDEV.S(AF$2:AF14)</f>
        <v>4.3444286455654906</v>
      </c>
      <c r="AJ14" s="1">
        <f t="shared" si="6"/>
        <v>3.567365957909161</v>
      </c>
      <c r="AK14" s="1">
        <f>AVERAGE(AG$2:AG14)</f>
        <v>319.61538461538464</v>
      </c>
      <c r="AL14" s="1">
        <f>_xlfn.STDEV.S(AG$2:AG14)</f>
        <v>82.138641395243539</v>
      </c>
      <c r="AM14" s="1">
        <f t="shared" si="7"/>
        <v>3.1359278186835464</v>
      </c>
    </row>
    <row r="15" spans="1:39" x14ac:dyDescent="0.25">
      <c r="A15" t="s">
        <v>2</v>
      </c>
      <c r="B15">
        <v>48.1</v>
      </c>
      <c r="C15">
        <v>436</v>
      </c>
      <c r="D15" s="1">
        <f>AVERAGE(B$2:B15)</f>
        <v>41.330714285714286</v>
      </c>
      <c r="E15" s="1">
        <f>_xlfn.STDEV.S(B$2:B15)</f>
        <v>7.9556660643514014</v>
      </c>
      <c r="F15" s="1">
        <f t="shared" si="0"/>
        <v>5.4398530471147044</v>
      </c>
      <c r="G15" s="1">
        <f>AVERAGE(C$2:C15)</f>
        <v>365.21428571428572</v>
      </c>
      <c r="H15" s="1">
        <f>_xlfn.STDEV.S(C$2:C15)</f>
        <v>118.43672674368469</v>
      </c>
      <c r="I15" s="1">
        <f t="shared" si="1"/>
        <v>3.0440477867126963</v>
      </c>
      <c r="K15" t="s">
        <v>3</v>
      </c>
      <c r="L15">
        <v>44.07</v>
      </c>
      <c r="M15">
        <v>363</v>
      </c>
      <c r="N15" s="1">
        <f>AVERAGE(L$2:L15)</f>
        <v>40.832857142857151</v>
      </c>
      <c r="O15" s="1">
        <f>_xlfn.STDEV.S(L$2:L15)</f>
        <v>3.7405602800638316</v>
      </c>
      <c r="P15" s="1">
        <f t="shared" si="2"/>
        <v>2.7046522561232584</v>
      </c>
      <c r="Q15" s="1">
        <f>AVERAGE(M$2:M15)</f>
        <v>309.28571428571428</v>
      </c>
      <c r="R15" s="1">
        <f>_xlfn.STDEV.S(M$2:M15)</f>
        <v>35.534227424854912</v>
      </c>
      <c r="S15" s="1">
        <f t="shared" si="3"/>
        <v>1.1819246103431587</v>
      </c>
      <c r="U15" t="s">
        <v>4</v>
      </c>
      <c r="V15">
        <v>31.93</v>
      </c>
      <c r="W15">
        <v>204</v>
      </c>
      <c r="X15" s="1">
        <f>AVERAGE(V$2:V15)</f>
        <v>35.602142857142852</v>
      </c>
      <c r="Y15" s="1">
        <f>_xlfn.STDEV.S(V$2:V15)</f>
        <v>7.7743782126551384</v>
      </c>
      <c r="Z15" s="1">
        <f t="shared" si="4"/>
        <v>7.574363408807689</v>
      </c>
      <c r="AA15" s="1">
        <f>AVERAGE(W$2:W15)</f>
        <v>265</v>
      </c>
      <c r="AB15" s="1">
        <f>_xlfn.STDEV.S(W$2:W15)</f>
        <v>117.68144746272912</v>
      </c>
      <c r="AC15" s="1">
        <f t="shared" si="5"/>
        <v>6.0940093358043459</v>
      </c>
      <c r="AE15" t="s">
        <v>2</v>
      </c>
      <c r="AF15">
        <v>32.08</v>
      </c>
      <c r="AG15">
        <v>218</v>
      </c>
      <c r="AH15" s="1">
        <f>AVERAGE(AF$2:AF15)</f>
        <v>38.631428571428572</v>
      </c>
      <c r="AI15" s="1">
        <f>_xlfn.STDEV.S(AF$2:AF15)</f>
        <v>4.5801542754379643</v>
      </c>
      <c r="AJ15" s="1">
        <f t="shared" si="6"/>
        <v>4.1027800011846791</v>
      </c>
      <c r="AK15" s="1">
        <f>AVERAGE(AG$2:AG15)</f>
        <v>312.35714285714283</v>
      </c>
      <c r="AL15" s="1">
        <f>_xlfn.STDEV.S(AG$2:AG15)</f>
        <v>83.458517694865506</v>
      </c>
      <c r="AM15" s="1">
        <f t="shared" si="7"/>
        <v>3.5468845278301027</v>
      </c>
    </row>
    <row r="16" spans="1:39" x14ac:dyDescent="0.25">
      <c r="A16" t="s">
        <v>2</v>
      </c>
      <c r="B16">
        <v>32.75</v>
      </c>
      <c r="C16">
        <v>255</v>
      </c>
      <c r="D16" s="1">
        <f>AVERAGE(B$2:B16)</f>
        <v>40.758666666666663</v>
      </c>
      <c r="E16" s="1">
        <f>_xlfn.STDEV.S(B$2:B16)</f>
        <v>7.9799936149873254</v>
      </c>
      <c r="F16" s="1">
        <f t="shared" si="0"/>
        <v>6.70552821911682</v>
      </c>
      <c r="G16" s="1">
        <f>AVERAGE(C$2:C16)</f>
        <v>357.86666666666667</v>
      </c>
      <c r="H16" s="1">
        <f>_xlfn.STDEV.S(C$2:C16)</f>
        <v>117.62280310179575</v>
      </c>
      <c r="I16" s="1">
        <f t="shared" si="1"/>
        <v>4.0341891593580161</v>
      </c>
      <c r="K16" t="s">
        <v>3</v>
      </c>
      <c r="L16">
        <v>44.19</v>
      </c>
      <c r="M16">
        <v>379</v>
      </c>
      <c r="N16" s="1">
        <f>AVERAGE(L$2:L16)</f>
        <v>41.056666666666679</v>
      </c>
      <c r="O16" s="1">
        <f>_xlfn.STDEV.S(L$2:L16)</f>
        <v>3.7072547923278876</v>
      </c>
      <c r="P16" s="1">
        <f t="shared" si="2"/>
        <v>2.6623357205681715</v>
      </c>
      <c r="Q16" s="1">
        <f>AVERAGE(M$2:M16)</f>
        <v>313.93333333333334</v>
      </c>
      <c r="R16" s="1">
        <f>_xlfn.STDEV.S(M$2:M16)</f>
        <v>38.684560719946653</v>
      </c>
      <c r="S16" s="1">
        <f t="shared" si="3"/>
        <v>1.2406140766978393</v>
      </c>
      <c r="U16" t="s">
        <v>4</v>
      </c>
      <c r="V16">
        <v>41.36</v>
      </c>
      <c r="W16">
        <v>336</v>
      </c>
      <c r="X16" s="1">
        <f>AVERAGE(V$2:V16)</f>
        <v>35.985999999999997</v>
      </c>
      <c r="Y16" s="1">
        <f>_xlfn.STDEV.S(V$2:V16)</f>
        <v>7.6376658738125247</v>
      </c>
      <c r="Z16" s="1">
        <f t="shared" si="4"/>
        <v>6.4683406855557211</v>
      </c>
      <c r="AA16" s="1">
        <f>AVERAGE(W$2:W16)</f>
        <v>269.73333333333335</v>
      </c>
      <c r="AB16" s="1">
        <f>_xlfn.STDEV.S(W$2:W16)</f>
        <v>114.87289041536717</v>
      </c>
      <c r="AC16" s="1">
        <f t="shared" si="5"/>
        <v>4.5537518652836271</v>
      </c>
      <c r="AE16" t="s">
        <v>2</v>
      </c>
      <c r="AF16">
        <v>33.19</v>
      </c>
      <c r="AG16">
        <v>212</v>
      </c>
      <c r="AH16" s="1">
        <f>AVERAGE(AF$2:AF16)</f>
        <v>38.268666666666668</v>
      </c>
      <c r="AI16" s="1">
        <f>_xlfn.STDEV.S(AF$2:AF16)</f>
        <v>4.6317751405245033</v>
      </c>
      <c r="AJ16" s="1">
        <f t="shared" si="6"/>
        <v>4.1177178171281819</v>
      </c>
      <c r="AK16" s="1">
        <f>AVERAGE(AG$2:AG16)</f>
        <v>305.66666666666669</v>
      </c>
      <c r="AL16" s="1">
        <f>_xlfn.STDEV.S(AG$2:AG16)</f>
        <v>84.494012185705145</v>
      </c>
      <c r="AM16" s="1">
        <f t="shared" si="7"/>
        <v>3.7210541747547037</v>
      </c>
    </row>
    <row r="17" spans="1:39" x14ac:dyDescent="0.25">
      <c r="A17" t="s">
        <v>2</v>
      </c>
      <c r="B17">
        <v>40.61</v>
      </c>
      <c r="C17">
        <v>514</v>
      </c>
      <c r="D17" s="1">
        <f>AVERAGE(B$2:B17)</f>
        <v>40.749375000000001</v>
      </c>
      <c r="E17" s="1">
        <f>_xlfn.STDEV.S(B$2:B17)</f>
        <v>7.7094958492757506</v>
      </c>
      <c r="F17" s="1">
        <f t="shared" si="0"/>
        <v>5.8189497054320043</v>
      </c>
      <c r="G17" s="1">
        <f>AVERAGE(C$2:C17)</f>
        <v>367.625</v>
      </c>
      <c r="H17" s="1">
        <f>_xlfn.STDEV.S(C$2:C17)</f>
        <v>120.15150158584508</v>
      </c>
      <c r="I17" s="1">
        <f t="shared" si="1"/>
        <v>2.8255218955590156</v>
      </c>
      <c r="K17" t="s">
        <v>3</v>
      </c>
      <c r="L17">
        <v>31.96</v>
      </c>
      <c r="M17">
        <v>215</v>
      </c>
      <c r="N17" s="1">
        <f>AVERAGE(L$2:L17)</f>
        <v>40.488125000000011</v>
      </c>
      <c r="O17" s="1">
        <f>_xlfn.STDEV.S(L$2:L17)</f>
        <v>4.2425608913327375</v>
      </c>
      <c r="P17" s="1">
        <f t="shared" si="2"/>
        <v>3.6328971694805383</v>
      </c>
      <c r="Q17" s="1">
        <f>AVERAGE(M$2:M17)</f>
        <v>307.75</v>
      </c>
      <c r="R17" s="1">
        <f>_xlfn.STDEV.S(M$2:M17)</f>
        <v>44.815919790479214</v>
      </c>
      <c r="S17" s="1">
        <f t="shared" si="3"/>
        <v>1.946574787520013</v>
      </c>
      <c r="U17" t="s">
        <v>4</v>
      </c>
      <c r="V17">
        <v>34.29</v>
      </c>
      <c r="W17">
        <v>216</v>
      </c>
      <c r="X17" s="1">
        <f>AVERAGE(V$2:V17)</f>
        <v>35.879999999999995</v>
      </c>
      <c r="Y17" s="1">
        <f>_xlfn.STDEV.S(V$2:V17)</f>
        <v>7.3908583173179014</v>
      </c>
      <c r="Z17" s="1">
        <f t="shared" si="4"/>
        <v>6.8946904321606812</v>
      </c>
      <c r="AA17" s="1">
        <f>AVERAGE(W$2:W17)</f>
        <v>266.375</v>
      </c>
      <c r="AB17" s="1">
        <f>_xlfn.STDEV.S(W$2:W17)</f>
        <v>111.78781984933183</v>
      </c>
      <c r="AC17" s="1">
        <f t="shared" si="5"/>
        <v>5.5966766927838023</v>
      </c>
      <c r="AE17" t="s">
        <v>2</v>
      </c>
      <c r="AF17">
        <v>35.799999999999997</v>
      </c>
      <c r="AG17">
        <v>239</v>
      </c>
      <c r="AH17" s="1">
        <f>AVERAGE(AF$2:AF17)</f>
        <v>38.114374999999995</v>
      </c>
      <c r="AI17" s="1">
        <f>_xlfn.STDEV.S(AF$2:AF17)</f>
        <v>4.5170801317518023</v>
      </c>
      <c r="AJ17" s="1">
        <f t="shared" si="6"/>
        <v>3.8822504621859872</v>
      </c>
      <c r="AK17" s="1">
        <f>AVERAGE(AG$2:AG17)</f>
        <v>301.5</v>
      </c>
      <c r="AL17" s="1">
        <f>_xlfn.STDEV.S(AG$2:AG17)</f>
        <v>83.313064201640472</v>
      </c>
      <c r="AM17" s="1">
        <f t="shared" si="7"/>
        <v>3.5033450376584243</v>
      </c>
    </row>
    <row r="18" spans="1:39" x14ac:dyDescent="0.25">
      <c r="A18" t="s">
        <v>2</v>
      </c>
      <c r="B18">
        <v>43.04</v>
      </c>
      <c r="C18">
        <v>469</v>
      </c>
      <c r="D18" s="1">
        <f>AVERAGE(B$2:B18)</f>
        <v>40.884117647058822</v>
      </c>
      <c r="E18" s="1">
        <f>_xlfn.STDEV.S(B$2:B18)</f>
        <v>7.4853323730676333</v>
      </c>
      <c r="F18" s="1">
        <f t="shared" si="0"/>
        <v>5.4698623816206275</v>
      </c>
      <c r="G18" s="1">
        <f>AVERAGE(C$2:C18)</f>
        <v>373.58823529411762</v>
      </c>
      <c r="H18" s="1">
        <f>_xlfn.STDEV.S(C$2:C18)</f>
        <v>118.90598114872597</v>
      </c>
      <c r="I18" s="1">
        <f t="shared" si="1"/>
        <v>2.8805814488103056</v>
      </c>
      <c r="K18" t="s">
        <v>3</v>
      </c>
      <c r="L18">
        <v>40.49</v>
      </c>
      <c r="M18">
        <v>315</v>
      </c>
      <c r="N18" s="1">
        <f>AVERAGE(L$2:L18)</f>
        <v>40.488235294117658</v>
      </c>
      <c r="O18" s="1">
        <f>_xlfn.STDEV.S(L$2:L18)</f>
        <v>4.1078419445222654</v>
      </c>
      <c r="P18" s="1">
        <f t="shared" si="2"/>
        <v>3.1251226022639402</v>
      </c>
      <c r="Q18" s="1">
        <f>AVERAGE(M$2:M18)</f>
        <v>308.1764705882353</v>
      </c>
      <c r="R18" s="1">
        <f>_xlfn.STDEV.S(M$2:M18)</f>
        <v>43.42844012585185</v>
      </c>
      <c r="S18" s="1">
        <f t="shared" si="3"/>
        <v>1.5562363239891788</v>
      </c>
      <c r="U18" t="s">
        <v>4</v>
      </c>
      <c r="V18">
        <v>29.89</v>
      </c>
      <c r="W18">
        <v>153</v>
      </c>
      <c r="X18" s="1">
        <f>AVERAGE(V$2:V18)</f>
        <v>35.527647058823526</v>
      </c>
      <c r="Y18" s="1">
        <f>_xlfn.STDEV.S(V$2:V18)</f>
        <v>7.302145685868485</v>
      </c>
      <c r="Z18" s="1">
        <f t="shared" si="4"/>
        <v>7.3684673147111841</v>
      </c>
      <c r="AA18" s="1">
        <f>AVERAGE(W$2:W18)</f>
        <v>259.70588235294116</v>
      </c>
      <c r="AB18" s="1">
        <f>_xlfn.STDEV.S(W$2:W18)</f>
        <v>111.6762982384145</v>
      </c>
      <c r="AC18" s="1">
        <f t="shared" si="5"/>
        <v>6.8138030961821565</v>
      </c>
      <c r="AE18" t="s">
        <v>2</v>
      </c>
      <c r="AF18">
        <v>37.29</v>
      </c>
      <c r="AG18">
        <v>276</v>
      </c>
      <c r="AH18" s="1">
        <f>AVERAGE(AF$2:AF18)</f>
        <v>38.065882352941173</v>
      </c>
      <c r="AI18" s="1">
        <f>_xlfn.STDEV.S(AF$2:AF18)</f>
        <v>4.3782117622717314</v>
      </c>
      <c r="AJ18" s="1">
        <f t="shared" si="6"/>
        <v>3.691651891858784</v>
      </c>
      <c r="AK18" s="1">
        <f>AVERAGE(AG$2:AG18)</f>
        <v>300</v>
      </c>
      <c r="AL18" s="1">
        <f>_xlfn.STDEV.S(AG$2:AG18)</f>
        <v>80.904264411710713</v>
      </c>
      <c r="AM18" s="1">
        <f t="shared" si="7"/>
        <v>3.1816447705636079</v>
      </c>
    </row>
    <row r="19" spans="1:39" x14ac:dyDescent="0.25">
      <c r="A19" t="s">
        <v>2</v>
      </c>
      <c r="B19">
        <v>43</v>
      </c>
      <c r="C19">
        <v>436</v>
      </c>
      <c r="D19" s="1">
        <f>AVERAGE(B$2:B19)</f>
        <v>41.001666666666665</v>
      </c>
      <c r="E19" s="1">
        <f>_xlfn.STDEV.S(B$2:B19)</f>
        <v>7.278944049145327</v>
      </c>
      <c r="F19" s="1">
        <f t="shared" si="0"/>
        <v>5.3062622973302025</v>
      </c>
      <c r="G19" s="1">
        <f>AVERAGE(C$2:C19)</f>
        <v>377.05555555555554</v>
      </c>
      <c r="H19" s="1">
        <f>_xlfn.STDEV.S(C$2:C19)</f>
        <v>116.28993797058547</v>
      </c>
      <c r="I19" s="1">
        <f t="shared" si="1"/>
        <v>2.8950070221941431</v>
      </c>
      <c r="K19" t="s">
        <v>3</v>
      </c>
      <c r="L19">
        <v>37.130000000000003</v>
      </c>
      <c r="M19">
        <v>294</v>
      </c>
      <c r="N19" s="1">
        <f>AVERAGE(L$2:L19)</f>
        <v>40.301666666666677</v>
      </c>
      <c r="O19" s="1">
        <f>_xlfn.STDEV.S(L$2:L19)</f>
        <v>4.0630403713012164</v>
      </c>
      <c r="P19" s="1">
        <f t="shared" si="2"/>
        <v>3.2428116731233625</v>
      </c>
      <c r="Q19" s="1">
        <f>AVERAGE(M$2:M19)</f>
        <v>307.38888888888891</v>
      </c>
      <c r="R19" s="1">
        <f>_xlfn.STDEV.S(M$2:M19)</f>
        <v>42.264070248698559</v>
      </c>
      <c r="S19" s="1">
        <f t="shared" si="3"/>
        <v>1.5716851890920298</v>
      </c>
      <c r="U19" t="s">
        <v>4</v>
      </c>
      <c r="V19">
        <v>36</v>
      </c>
      <c r="W19">
        <v>253</v>
      </c>
      <c r="X19" s="1">
        <f>AVERAGE(V$2:V19)</f>
        <v>35.553888888888885</v>
      </c>
      <c r="Y19" s="1">
        <f>_xlfn.STDEV.S(V$2:V19)</f>
        <v>7.084996690512682</v>
      </c>
      <c r="Z19" s="1">
        <f t="shared" si="4"/>
        <v>6.5096458490577014</v>
      </c>
      <c r="AA19" s="1">
        <f>AVERAGE(W$2:W19)</f>
        <v>259.33333333333331</v>
      </c>
      <c r="AB19" s="1">
        <f>_xlfn.STDEV.S(W$2:W19)</f>
        <v>108.35345212883296</v>
      </c>
      <c r="AC19" s="1">
        <f t="shared" si="5"/>
        <v>5.1484941184576725</v>
      </c>
      <c r="AE19" t="s">
        <v>2</v>
      </c>
      <c r="AF19">
        <v>38.26</v>
      </c>
      <c r="AG19">
        <v>288</v>
      </c>
      <c r="AH19" s="1">
        <f>AVERAGE(AF$2:AF19)</f>
        <v>38.076666666666661</v>
      </c>
      <c r="AI19" s="1">
        <f>_xlfn.STDEV.S(AF$2:AF19)</f>
        <v>4.2477357290125415</v>
      </c>
      <c r="AJ19" s="1">
        <f t="shared" si="6"/>
        <v>3.5349408886421521</v>
      </c>
      <c r="AK19" s="1">
        <f>AVERAGE(AG$2:AG19)</f>
        <v>299.33333333333331</v>
      </c>
      <c r="AL19" s="1">
        <f>_xlfn.STDEV.S(AG$2:AG19)</f>
        <v>78.539611586990247</v>
      </c>
      <c r="AM19" s="1">
        <f t="shared" si="7"/>
        <v>3.0303549056804004</v>
      </c>
    </row>
    <row r="20" spans="1:39" x14ac:dyDescent="0.25">
      <c r="A20" t="s">
        <v>2</v>
      </c>
      <c r="B20">
        <v>50.19</v>
      </c>
      <c r="C20">
        <v>585</v>
      </c>
      <c r="D20" s="1">
        <f>AVERAGE(B$2:B20)</f>
        <v>41.485263157894735</v>
      </c>
      <c r="E20" s="1">
        <f>_xlfn.STDEV.S(B$2:B20)</f>
        <v>7.3812580743551983</v>
      </c>
      <c r="F20" s="1">
        <f t="shared" si="0"/>
        <v>4.9224806112294557</v>
      </c>
      <c r="G20" s="1">
        <f>AVERAGE(C$2:C20)</f>
        <v>388</v>
      </c>
      <c r="H20" s="1">
        <f>_xlfn.STDEV.S(C$2:C20)</f>
        <v>122.66983691555511</v>
      </c>
      <c r="I20" s="1">
        <f t="shared" si="1"/>
        <v>2.5620299399731818</v>
      </c>
      <c r="K20" t="s">
        <v>3</v>
      </c>
      <c r="L20">
        <v>34.729999999999997</v>
      </c>
      <c r="M20">
        <v>270</v>
      </c>
      <c r="N20" s="1">
        <f>AVERAGE(L$2:L20)</f>
        <v>40.00842105263159</v>
      </c>
      <c r="O20" s="1">
        <f>_xlfn.STDEV.S(L$2:L20)</f>
        <v>4.1503055619206171</v>
      </c>
      <c r="P20" s="1">
        <f t="shared" si="2"/>
        <v>3.4501052177988067</v>
      </c>
      <c r="Q20" s="1">
        <f>AVERAGE(M$2:M20)</f>
        <v>305.42105263157896</v>
      </c>
      <c r="R20" s="1">
        <f>_xlfn.STDEV.S(M$2:M20)</f>
        <v>41.959392789634798</v>
      </c>
      <c r="S20" s="1">
        <f t="shared" si="3"/>
        <v>1.6387187179754164</v>
      </c>
      <c r="U20" t="s">
        <v>4</v>
      </c>
      <c r="V20">
        <v>36.450000000000003</v>
      </c>
      <c r="W20">
        <v>265</v>
      </c>
      <c r="X20" s="1">
        <f>AVERAGE(V$2:V20)</f>
        <v>35.601052631578945</v>
      </c>
      <c r="Y20" s="1">
        <f>_xlfn.STDEV.S(V$2:V20)</f>
        <v>6.8884475712253828</v>
      </c>
      <c r="Z20" s="1">
        <f t="shared" si="4"/>
        <v>6.2815355674143953</v>
      </c>
      <c r="AA20" s="1">
        <f>AVERAGE(W$2:W20)</f>
        <v>259.63157894736844</v>
      </c>
      <c r="AB20" s="1">
        <f>_xlfn.STDEV.S(W$2:W20)</f>
        <v>105.30865244936791</v>
      </c>
      <c r="AC20" s="1">
        <f t="shared" si="5"/>
        <v>4.8835953929673384</v>
      </c>
      <c r="AE20" t="s">
        <v>2</v>
      </c>
      <c r="AF20">
        <v>42.49</v>
      </c>
      <c r="AG20">
        <v>316</v>
      </c>
      <c r="AH20" s="1">
        <f>AVERAGE(AF$2:AF20)</f>
        <v>38.308947368421045</v>
      </c>
      <c r="AI20" s="1">
        <f>_xlfn.STDEV.S(AF$2:AF20)</f>
        <v>4.2504103001120601</v>
      </c>
      <c r="AJ20" s="1">
        <f t="shared" si="6"/>
        <v>3.3361328938553125</v>
      </c>
      <c r="AK20" s="1">
        <f>AVERAGE(AG$2:AG20)</f>
        <v>300.21052631578948</v>
      </c>
      <c r="AL20" s="1">
        <f>_xlfn.STDEV.S(AG$2:AG20)</f>
        <v>76.422494468701515</v>
      </c>
      <c r="AM20" s="1">
        <f t="shared" si="7"/>
        <v>2.8067764459058502</v>
      </c>
    </row>
    <row r="21" spans="1:39" x14ac:dyDescent="0.25">
      <c r="A21" t="s">
        <v>2</v>
      </c>
      <c r="B21">
        <v>39.799999999999997</v>
      </c>
      <c r="C21">
        <v>305</v>
      </c>
      <c r="D21" s="1">
        <f>AVERAGE(B$2:B21)</f>
        <v>41.400999999999996</v>
      </c>
      <c r="E21" s="1">
        <f>_xlfn.STDEV.S(B$2:B21)</f>
        <v>7.1942651868656835</v>
      </c>
      <c r="F21" s="1">
        <f t="shared" si="0"/>
        <v>5.3987118281937487</v>
      </c>
      <c r="G21" s="1">
        <f>AVERAGE(C$2:C21)</f>
        <v>383.85</v>
      </c>
      <c r="H21" s="1">
        <f>_xlfn.STDEV.S(C$2:C21)</f>
        <v>120.83188625872765</v>
      </c>
      <c r="I21" s="1">
        <f t="shared" si="1"/>
        <v>3.5328578386179617</v>
      </c>
      <c r="K21" t="s">
        <v>3</v>
      </c>
      <c r="L21">
        <v>43.27</v>
      </c>
      <c r="M21">
        <v>322</v>
      </c>
      <c r="N21" s="1">
        <f>AVERAGE(L$2:L21)</f>
        <v>40.171500000000009</v>
      </c>
      <c r="O21" s="1">
        <f>_xlfn.STDEV.S(L$2:L21)</f>
        <v>4.1049178144218539</v>
      </c>
      <c r="P21" s="1">
        <f t="shared" si="2"/>
        <v>3.044731789435811</v>
      </c>
      <c r="Q21" s="1">
        <f>AVERAGE(M$2:M21)</f>
        <v>306.25</v>
      </c>
      <c r="R21" s="1">
        <f>_xlfn.STDEV.S(M$2:M21)</f>
        <v>41.008182752123737</v>
      </c>
      <c r="S21" s="1">
        <f t="shared" si="3"/>
        <v>1.4625898742442833</v>
      </c>
      <c r="U21" t="s">
        <v>4</v>
      </c>
      <c r="V21">
        <v>47.57</v>
      </c>
      <c r="W21">
        <v>390</v>
      </c>
      <c r="X21" s="1">
        <f>AVERAGE(V$2:V21)</f>
        <v>36.1995</v>
      </c>
      <c r="Y21" s="1">
        <f>_xlfn.STDEV.S(V$2:V21)</f>
        <v>7.2191474019115676</v>
      </c>
      <c r="Z21" s="1">
        <f t="shared" si="4"/>
        <v>5.6672560283371558</v>
      </c>
      <c r="AA21" s="1">
        <f>AVERAGE(W$2:W21)</f>
        <v>266.14999999999998</v>
      </c>
      <c r="AB21" s="1">
        <f>_xlfn.STDEV.S(W$2:W21)</f>
        <v>106.56467025880775</v>
      </c>
      <c r="AC21" s="1">
        <f t="shared" si="5"/>
        <v>3.9738415170827324</v>
      </c>
      <c r="AE21" t="s">
        <v>2</v>
      </c>
      <c r="AF21">
        <v>28.13</v>
      </c>
      <c r="AG21">
        <v>127</v>
      </c>
      <c r="AH21" s="1">
        <f>AVERAGE(AF$2:AF21)</f>
        <v>37.799999999999997</v>
      </c>
      <c r="AI21" s="1">
        <f>_xlfn.STDEV.S(AF$2:AF21)</f>
        <v>4.7218317141594692</v>
      </c>
      <c r="AJ21" s="1">
        <f t="shared" si="6"/>
        <v>4.6162562666516447</v>
      </c>
      <c r="AK21" s="1">
        <f>AVERAGE(AG$2:AG21)</f>
        <v>291.55</v>
      </c>
      <c r="AL21" s="1">
        <f>_xlfn.STDEV.S(AG$2:AG21)</f>
        <v>83.863595389053913</v>
      </c>
      <c r="AM21" s="1">
        <f t="shared" si="7"/>
        <v>5.002817295564113</v>
      </c>
    </row>
    <row r="22" spans="1:39" x14ac:dyDescent="0.25">
      <c r="A22" t="s">
        <v>2</v>
      </c>
      <c r="B22">
        <v>33.6</v>
      </c>
      <c r="C22">
        <v>226</v>
      </c>
      <c r="D22" s="1">
        <f>AVERAGE(B$2:B22)</f>
        <v>41.029523809523809</v>
      </c>
      <c r="E22" s="1">
        <f>_xlfn.STDEV.S(B$2:B22)</f>
        <v>7.2157788742383815</v>
      </c>
      <c r="F22" s="1">
        <f t="shared" si="0"/>
        <v>5.9466608702274435</v>
      </c>
      <c r="G22" s="1">
        <f>AVERAGE(C$2:C22)</f>
        <v>376.33333333333331</v>
      </c>
      <c r="H22" s="1">
        <f>_xlfn.STDEV.S(C$2:C22)</f>
        <v>122.70628889072199</v>
      </c>
      <c r="I22" s="1">
        <f t="shared" si="1"/>
        <v>4.2510477787143017</v>
      </c>
      <c r="K22" t="s">
        <v>3</v>
      </c>
      <c r="L22">
        <v>36.68</v>
      </c>
      <c r="M22">
        <v>281</v>
      </c>
      <c r="N22" s="1">
        <f>AVERAGE(L$2:L22)</f>
        <v>40.005238095238099</v>
      </c>
      <c r="O22" s="1">
        <f>_xlfn.STDEV.S(L$2:L22)</f>
        <v>4.0728781212400884</v>
      </c>
      <c r="P22" s="1">
        <f t="shared" si="2"/>
        <v>3.2947765218793656</v>
      </c>
      <c r="Q22" s="1">
        <f>AVERAGE(M$2:M22)</f>
        <v>305.04761904761904</v>
      </c>
      <c r="R22" s="1">
        <f>_xlfn.STDEV.S(M$2:M22)</f>
        <v>40.34783289158937</v>
      </c>
      <c r="S22" s="1">
        <f t="shared" si="3"/>
        <v>1.5465198022571378</v>
      </c>
      <c r="U22" t="s">
        <v>4</v>
      </c>
      <c r="V22">
        <v>46.17</v>
      </c>
      <c r="W22">
        <v>379</v>
      </c>
      <c r="X22" s="1">
        <f>AVERAGE(V$2:V22)</f>
        <v>36.674285714285716</v>
      </c>
      <c r="Y22" s="1">
        <f>_xlfn.STDEV.S(V$2:V22)</f>
        <v>7.3650618269153814</v>
      </c>
      <c r="Z22" s="1">
        <f t="shared" si="4"/>
        <v>5.7928311115026556</v>
      </c>
      <c r="AA22" s="1">
        <f>AVERAGE(W$2:W22)</f>
        <v>271.52380952380952</v>
      </c>
      <c r="AB22" s="1">
        <f>_xlfn.STDEV.S(W$2:W22)</f>
        <v>106.74578167197946</v>
      </c>
      <c r="AC22" s="1">
        <f t="shared" si="5"/>
        <v>3.9580317161127896</v>
      </c>
      <c r="AE22" t="s">
        <v>2</v>
      </c>
      <c r="AF22">
        <v>38.39</v>
      </c>
      <c r="AG22">
        <v>324</v>
      </c>
      <c r="AH22" s="1">
        <f>AVERAGE(AF$2:AF22)</f>
        <v>37.82809523809523</v>
      </c>
      <c r="AI22" s="1">
        <f>_xlfn.STDEV.S(AF$2:AF22)</f>
        <v>4.6040727829256145</v>
      </c>
      <c r="AJ22" s="1">
        <f t="shared" si="6"/>
        <v>3.8501240450565142</v>
      </c>
      <c r="AK22" s="1">
        <f>AVERAGE(AG$2:AG22)</f>
        <v>293.09523809523807</v>
      </c>
      <c r="AL22" s="1">
        <f>_xlfn.STDEV.S(AG$2:AG22)</f>
        <v>82.04627033686829</v>
      </c>
      <c r="AM22" s="1">
        <f t="shared" si="7"/>
        <v>3.0481311373458788</v>
      </c>
    </row>
    <row r="23" spans="1:39" x14ac:dyDescent="0.25">
      <c r="A23" t="s">
        <v>2</v>
      </c>
      <c r="B23">
        <v>34.56</v>
      </c>
      <c r="C23">
        <v>196</v>
      </c>
      <c r="D23" s="1">
        <f>AVERAGE(B$2:B23)</f>
        <v>40.735454545454552</v>
      </c>
      <c r="E23" s="1">
        <f>_xlfn.STDEV.S(B$2:B23)</f>
        <v>7.1756915892163171</v>
      </c>
      <c r="F23" s="1">
        <f t="shared" si="0"/>
        <v>5.8730054276309316</v>
      </c>
      <c r="G23" s="1">
        <f>AVERAGE(C$2:C23)</f>
        <v>368.13636363636363</v>
      </c>
      <c r="H23" s="1">
        <f>_xlfn.STDEV.S(C$2:C23)</f>
        <v>125.76974253980221</v>
      </c>
      <c r="I23" s="1">
        <f t="shared" si="1"/>
        <v>4.7829461294306803</v>
      </c>
      <c r="K23" t="s">
        <v>3</v>
      </c>
      <c r="L23">
        <v>39.24</v>
      </c>
      <c r="M23">
        <v>279</v>
      </c>
      <c r="N23" s="1">
        <f>AVERAGE(L$2:L23)</f>
        <v>39.970454545454551</v>
      </c>
      <c r="O23" s="1">
        <f>_xlfn.STDEV.S(L$2:L23)</f>
        <v>3.9780690186173393</v>
      </c>
      <c r="P23" s="1">
        <f t="shared" si="2"/>
        <v>3.1140443872945038</v>
      </c>
      <c r="Q23" s="1">
        <f>AVERAGE(M$2:M23)</f>
        <v>303.86363636363637</v>
      </c>
      <c r="R23" s="1">
        <f>_xlfn.STDEV.S(M$2:M23)</f>
        <v>39.765138422570963</v>
      </c>
      <c r="S23" s="1">
        <f t="shared" si="3"/>
        <v>1.5355987061283694</v>
      </c>
      <c r="U23" t="s">
        <v>4</v>
      </c>
      <c r="V23">
        <v>35.67</v>
      </c>
      <c r="W23">
        <v>215</v>
      </c>
      <c r="X23" s="1">
        <f>AVERAGE(V$2:V23)</f>
        <v>36.62863636363636</v>
      </c>
      <c r="Y23" s="1">
        <f>_xlfn.STDEV.S(V$2:V23)</f>
        <v>7.1907528551172817</v>
      </c>
      <c r="Z23" s="1">
        <f t="shared" si="4"/>
        <v>6.4425549038870802</v>
      </c>
      <c r="AA23" s="1">
        <f>AVERAGE(W$2:W23)</f>
        <v>268.95454545454544</v>
      </c>
      <c r="AB23" s="1">
        <f>_xlfn.STDEV.S(W$2:W23)</f>
        <v>104.86793384912067</v>
      </c>
      <c r="AC23" s="1">
        <f t="shared" si="5"/>
        <v>5.2119550843113336</v>
      </c>
      <c r="AE23" t="s">
        <v>2</v>
      </c>
      <c r="AF23">
        <v>46.14</v>
      </c>
      <c r="AG23">
        <v>305</v>
      </c>
      <c r="AH23" s="1">
        <f>AVERAGE(AF$2:AF23)</f>
        <v>38.205909090909081</v>
      </c>
      <c r="AI23" s="1">
        <f>_xlfn.STDEV.S(AF$2:AF23)</f>
        <v>4.8299518474292347</v>
      </c>
      <c r="AJ23" s="1">
        <f t="shared" si="6"/>
        <v>3.6477875718030042</v>
      </c>
      <c r="AK23" s="1">
        <f>AVERAGE(AG$2:AG23)</f>
        <v>293.63636363636363</v>
      </c>
      <c r="AL23" s="1">
        <f>_xlfn.STDEV.S(AG$2:AG23)</f>
        <v>80.109178746761074</v>
      </c>
      <c r="AM23" s="1">
        <f t="shared" si="7"/>
        <v>3.0618125160440752</v>
      </c>
    </row>
    <row r="24" spans="1:39" x14ac:dyDescent="0.25">
      <c r="A24" t="s">
        <v>2</v>
      </c>
      <c r="B24">
        <v>43.15</v>
      </c>
      <c r="C24">
        <v>350</v>
      </c>
      <c r="D24" s="1">
        <f>AVERAGE(B$2:B24)</f>
        <v>40.840434782608696</v>
      </c>
      <c r="E24" s="1">
        <f>_xlfn.STDEV.S(B$2:B24)</f>
        <v>7.0287658804637605</v>
      </c>
      <c r="F24" s="1">
        <f t="shared" si="0"/>
        <v>5.1351648763341373</v>
      </c>
      <c r="G24" s="1">
        <f>AVERAGE(C$2:C24)</f>
        <v>367.3478260869565</v>
      </c>
      <c r="H24" s="1">
        <f>_xlfn.STDEV.S(C$2:C24)</f>
        <v>122.93627643312246</v>
      </c>
      <c r="I24" s="1">
        <f t="shared" si="1"/>
        <v>3.5061026733471232</v>
      </c>
      <c r="K24" t="s">
        <v>3</v>
      </c>
      <c r="L24">
        <v>45.33</v>
      </c>
      <c r="M24">
        <v>494</v>
      </c>
      <c r="N24" s="1">
        <f>AVERAGE(L$2:L24)</f>
        <v>40.203478260869574</v>
      </c>
      <c r="O24" s="1">
        <f>_xlfn.STDEV.S(L$2:L24)</f>
        <v>4.0440839042366479</v>
      </c>
      <c r="P24" s="1">
        <f t="shared" si="2"/>
        <v>2.9283281407439206</v>
      </c>
      <c r="Q24" s="1">
        <f>AVERAGE(M$2:M24)</f>
        <v>312.13043478260869</v>
      </c>
      <c r="R24" s="1">
        <f>_xlfn.STDEV.S(M$2:M24)</f>
        <v>55.508643346473669</v>
      </c>
      <c r="S24" s="1">
        <f t="shared" si="3"/>
        <v>1.5682564872266549</v>
      </c>
      <c r="U24" t="s">
        <v>4</v>
      </c>
      <c r="V24">
        <v>44.69</v>
      </c>
      <c r="W24">
        <v>340</v>
      </c>
      <c r="X24" s="1">
        <f>AVERAGE(V$2:V24)</f>
        <v>36.979130434782611</v>
      </c>
      <c r="Y24" s="1">
        <f>_xlfn.STDEV.S(V$2:V24)</f>
        <v>7.2237159368817556</v>
      </c>
      <c r="Z24" s="1">
        <f t="shared" si="4"/>
        <v>5.7273649723853222</v>
      </c>
      <c r="AA24" s="1">
        <f>AVERAGE(W$2:W24)</f>
        <v>272.04347826086956</v>
      </c>
      <c r="AB24" s="1">
        <f>_xlfn.STDEV.S(W$2:W24)</f>
        <v>103.52227615387447</v>
      </c>
      <c r="AC24" s="1">
        <f t="shared" si="5"/>
        <v>4.0449402069796205</v>
      </c>
      <c r="AE24" t="s">
        <v>2</v>
      </c>
      <c r="AF24">
        <v>47.42</v>
      </c>
      <c r="AG24">
        <v>334</v>
      </c>
      <c r="AH24" s="1">
        <f>AVERAGE(AF$2:AF24)</f>
        <v>38.606521739130429</v>
      </c>
      <c r="AI24" s="1">
        <f>_xlfn.STDEV.S(AF$2:AF24)</f>
        <v>5.0950302066155073</v>
      </c>
      <c r="AJ24" s="1">
        <f t="shared" si="6"/>
        <v>3.7563096338508859</v>
      </c>
      <c r="AK24" s="1">
        <f>AVERAGE(AG$2:AG24)</f>
        <v>295.39130434782606</v>
      </c>
      <c r="AL24" s="1">
        <f>_xlfn.STDEV.S(AG$2:AG24)</f>
        <v>78.718566096070035</v>
      </c>
      <c r="AM24" s="1">
        <f t="shared" si="7"/>
        <v>2.8580005366701386</v>
      </c>
    </row>
    <row r="25" spans="1:39" x14ac:dyDescent="0.25">
      <c r="A25" t="s">
        <v>2</v>
      </c>
      <c r="B25">
        <v>38.94</v>
      </c>
      <c r="C25">
        <v>314</v>
      </c>
      <c r="D25" s="1">
        <f>AVERAGE(B$2:B25)</f>
        <v>40.761249999999997</v>
      </c>
      <c r="E25" s="1">
        <f>_xlfn.STDEV.S(B$2:B25)</f>
        <v>6.8852055082840407</v>
      </c>
      <c r="F25" s="1">
        <f t="shared" si="0"/>
        <v>5.3055145697437522</v>
      </c>
      <c r="G25" s="1">
        <f>AVERAGE(C$2:C25)</f>
        <v>365.125</v>
      </c>
      <c r="H25" s="1">
        <f>_xlfn.STDEV.S(C$2:C25)</f>
        <v>120.72617687398494</v>
      </c>
      <c r="I25" s="1">
        <f t="shared" si="1"/>
        <v>3.6572203280875657</v>
      </c>
      <c r="K25" t="s">
        <v>3</v>
      </c>
      <c r="L25">
        <v>31.95</v>
      </c>
      <c r="M25">
        <v>253</v>
      </c>
      <c r="N25" s="1">
        <f>AVERAGE(L$2:L25)</f>
        <v>39.85958333333334</v>
      </c>
      <c r="O25" s="1">
        <f>_xlfn.STDEV.S(L$2:L25)</f>
        <v>4.2990549812585179</v>
      </c>
      <c r="P25" s="1">
        <f t="shared" si="2"/>
        <v>3.739907707891486</v>
      </c>
      <c r="Q25" s="1">
        <f>AVERAGE(M$2:M25)</f>
        <v>309.66666666666669</v>
      </c>
      <c r="R25" s="1">
        <f>_xlfn.STDEV.S(M$2:M25)</f>
        <v>55.614094762316242</v>
      </c>
      <c r="S25" s="1">
        <f t="shared" si="3"/>
        <v>2.2130245106633182</v>
      </c>
      <c r="U25" t="s">
        <v>4</v>
      </c>
      <c r="V25">
        <v>41.36</v>
      </c>
      <c r="W25">
        <v>325</v>
      </c>
      <c r="X25" s="1">
        <f>AVERAGE(V$2:V25)</f>
        <v>37.161666666666669</v>
      </c>
      <c r="Y25" s="1">
        <f>_xlfn.STDEV.S(V$2:V25)</f>
        <v>7.1213028037844825</v>
      </c>
      <c r="Z25" s="1">
        <f t="shared" si="4"/>
        <v>5.8402316774018894</v>
      </c>
      <c r="AA25" s="1">
        <f>AVERAGE(W$2:W25)</f>
        <v>274.25</v>
      </c>
      <c r="AB25" s="1">
        <f>_xlfn.STDEV.S(W$2:W25)</f>
        <v>101.82220224275852</v>
      </c>
      <c r="AC25" s="1">
        <f t="shared" si="5"/>
        <v>4.0365491086862537</v>
      </c>
      <c r="AE25" t="s">
        <v>2</v>
      </c>
      <c r="AF25">
        <v>42.1</v>
      </c>
      <c r="AG25">
        <v>324</v>
      </c>
      <c r="AH25" s="1">
        <f>AVERAGE(AF$2:AF25)</f>
        <v>38.752083333333324</v>
      </c>
      <c r="AI25" s="1">
        <f>_xlfn.STDEV.S(AF$2:AF25)</f>
        <v>5.0338039719020369</v>
      </c>
      <c r="AJ25" s="1">
        <f t="shared" si="6"/>
        <v>3.9238849677470209</v>
      </c>
      <c r="AK25" s="1">
        <f>AVERAGE(AG$2:AG25)</f>
        <v>296.58333333333331</v>
      </c>
      <c r="AL25" s="1">
        <f>_xlfn.STDEV.S(AG$2:AG25)</f>
        <v>77.209436608806328</v>
      </c>
      <c r="AM25" s="1">
        <f t="shared" si="7"/>
        <v>2.8347006790907638</v>
      </c>
    </row>
    <row r="26" spans="1:39" x14ac:dyDescent="0.25">
      <c r="A26" t="s">
        <v>2</v>
      </c>
      <c r="B26">
        <v>44.65</v>
      </c>
      <c r="C26">
        <v>332</v>
      </c>
      <c r="D26" s="1">
        <f>AVERAGE(B$2:B26)</f>
        <v>40.916799999999995</v>
      </c>
      <c r="E26" s="1">
        <f>_xlfn.STDEV.S(B$2:B26)</f>
        <v>6.7849611396578497</v>
      </c>
      <c r="F26" s="1">
        <f t="shared" si="0"/>
        <v>4.8639717408679202</v>
      </c>
      <c r="G26" s="1">
        <f>AVERAGE(C$2:C26)</f>
        <v>363.8</v>
      </c>
      <c r="H26" s="1">
        <f>_xlfn.STDEV.S(C$2:C26)</f>
        <v>118.36983005253774</v>
      </c>
      <c r="I26" s="1">
        <f t="shared" si="1"/>
        <v>3.4999783575606846</v>
      </c>
      <c r="K26" t="s">
        <v>3</v>
      </c>
      <c r="L26">
        <v>35.83</v>
      </c>
      <c r="M26">
        <v>278</v>
      </c>
      <c r="N26" s="1">
        <f>AVERAGE(L$2:L26)</f>
        <v>39.698400000000014</v>
      </c>
      <c r="O26" s="1">
        <f>_xlfn.STDEV.S(L$2:L26)</f>
        <v>4.2850084402872435</v>
      </c>
      <c r="P26" s="1">
        <f t="shared" si="2"/>
        <v>3.5343645750659998</v>
      </c>
      <c r="Q26" s="1">
        <f>AVERAGE(M$2:M26)</f>
        <v>308.39999999999998</v>
      </c>
      <c r="R26" s="1">
        <f>_xlfn.STDEV.S(M$2:M26)</f>
        <v>54.810278841351156</v>
      </c>
      <c r="S26" s="1">
        <f t="shared" si="3"/>
        <v>2.0892062458368743</v>
      </c>
      <c r="U26" t="s">
        <v>4</v>
      </c>
      <c r="V26">
        <v>32.409999999999997</v>
      </c>
      <c r="W26">
        <v>171</v>
      </c>
      <c r="X26" s="1">
        <f>AVERAGE(V$2:V26)</f>
        <v>36.971599999999995</v>
      </c>
      <c r="Y26" s="1">
        <f>_xlfn.STDEV.S(V$2:V26)</f>
        <v>7.0358402009521157</v>
      </c>
      <c r="Z26" s="1">
        <f t="shared" si="4"/>
        <v>6.5518549976011213</v>
      </c>
      <c r="AA26" s="1">
        <f>AVERAGE(W$2:W26)</f>
        <v>270.12</v>
      </c>
      <c r="AB26" s="1">
        <f>_xlfn.STDEV.S(W$2:W26)</f>
        <v>101.7948590712386</v>
      </c>
      <c r="AC26" s="1">
        <f t="shared" si="5"/>
        <v>5.6484218007100662</v>
      </c>
      <c r="AE26" t="s">
        <v>2</v>
      </c>
      <c r="AF26">
        <v>43.3</v>
      </c>
      <c r="AG26">
        <v>357</v>
      </c>
      <c r="AH26" s="1">
        <f>AVERAGE(AF$2:AF26)</f>
        <v>38.93399999999999</v>
      </c>
      <c r="AI26" s="1">
        <f>_xlfn.STDEV.S(AF$2:AF26)</f>
        <v>5.0110602670493556</v>
      </c>
      <c r="AJ26" s="1">
        <f t="shared" si="6"/>
        <v>3.8336523298256537</v>
      </c>
      <c r="AK26" s="1">
        <f>AVERAGE(AG$2:AG26)</f>
        <v>299</v>
      </c>
      <c r="AL26" s="1">
        <f>_xlfn.STDEV.S(AG$2:AG26)</f>
        <v>76.543560582629468</v>
      </c>
      <c r="AM26" s="1">
        <f t="shared" si="7"/>
        <v>2.6555802828877439</v>
      </c>
    </row>
    <row r="27" spans="1:39" x14ac:dyDescent="0.25">
      <c r="A27" t="s">
        <v>2</v>
      </c>
      <c r="B27">
        <v>50.36</v>
      </c>
      <c r="C27">
        <v>389</v>
      </c>
      <c r="D27" s="1">
        <f>AVERAGE(B$2:B27)</f>
        <v>41.28</v>
      </c>
      <c r="E27" s="1">
        <f>_xlfn.STDEV.S(B$2:B27)</f>
        <v>6.901017316309269</v>
      </c>
      <c r="F27" s="1">
        <f t="shared" si="0"/>
        <v>4.6172845444403938</v>
      </c>
      <c r="G27" s="1">
        <f>AVERAGE(C$2:C27)</f>
        <v>364.76923076923077</v>
      </c>
      <c r="H27" s="1">
        <f>_xlfn.STDEV.S(C$2:C27)</f>
        <v>116.08352430635718</v>
      </c>
      <c r="I27" s="1">
        <f t="shared" si="1"/>
        <v>3.1625227489930468</v>
      </c>
      <c r="K27" t="s">
        <v>3</v>
      </c>
      <c r="L27">
        <v>42.13</v>
      </c>
      <c r="M27">
        <v>340</v>
      </c>
      <c r="N27" s="1">
        <f>AVERAGE(L$2:L27)</f>
        <v>39.791923076923091</v>
      </c>
      <c r="O27" s="1">
        <f>_xlfn.STDEV.S(L$2:L27)</f>
        <v>4.2254297004973758</v>
      </c>
      <c r="P27" s="1">
        <f t="shared" si="2"/>
        <v>3.2065372841021551</v>
      </c>
      <c r="Q27" s="1">
        <f>AVERAGE(M$2:M27)</f>
        <v>309.61538461538464</v>
      </c>
      <c r="R27" s="1">
        <f>_xlfn.STDEV.S(M$2:M27)</f>
        <v>54.059283697124215</v>
      </c>
      <c r="S27" s="1">
        <f t="shared" si="3"/>
        <v>1.8559418603838003</v>
      </c>
      <c r="U27" t="s">
        <v>4</v>
      </c>
      <c r="V27">
        <v>35.090000000000003</v>
      </c>
      <c r="W27">
        <v>236</v>
      </c>
      <c r="X27" s="1">
        <f>AVERAGE(V$2:V27)</f>
        <v>36.899230769230769</v>
      </c>
      <c r="Y27" s="1">
        <f>_xlfn.STDEV.S(V$2:V27)</f>
        <v>6.9035567198811325</v>
      </c>
      <c r="Z27" s="1">
        <f t="shared" si="4"/>
        <v>6.1904179549551088</v>
      </c>
      <c r="AA27" s="1">
        <f>AVERAGE(W$2:W27)</f>
        <v>268.80769230769232</v>
      </c>
      <c r="AB27" s="1">
        <f>_xlfn.STDEV.S(W$2:W27)</f>
        <v>99.962400623742226</v>
      </c>
      <c r="AC27" s="1">
        <f t="shared" si="5"/>
        <v>4.7445502936391177</v>
      </c>
      <c r="AE27" t="s">
        <v>2</v>
      </c>
      <c r="AF27">
        <v>39.49</v>
      </c>
      <c r="AG27">
        <v>314</v>
      </c>
      <c r="AH27" s="1">
        <f>AVERAGE(AF$2:AF27)</f>
        <v>38.95538461538461</v>
      </c>
      <c r="AI27" s="1">
        <f>_xlfn.STDEV.S(AF$2:AF27)</f>
        <v>4.9110269645110405</v>
      </c>
      <c r="AJ27" s="1">
        <f t="shared" si="6"/>
        <v>3.9320345620959283</v>
      </c>
      <c r="AK27" s="1">
        <f>AVERAGE(AG$2:AG27)</f>
        <v>299.57692307692309</v>
      </c>
      <c r="AL27" s="1">
        <f>_xlfn.STDEV.S(AG$2:AG27)</f>
        <v>75.054738998639124</v>
      </c>
      <c r="AM27" s="1">
        <f t="shared" si="7"/>
        <v>2.7711562282164528</v>
      </c>
    </row>
    <row r="28" spans="1:39" x14ac:dyDescent="0.25">
      <c r="A28" t="s">
        <v>2</v>
      </c>
      <c r="B28">
        <v>47.18</v>
      </c>
      <c r="C28">
        <v>379</v>
      </c>
      <c r="D28" s="1">
        <f>AVERAGE(B$2:B28)</f>
        <v>41.498518518518523</v>
      </c>
      <c r="E28" s="1">
        <f>_xlfn.STDEV.S(B$2:B28)</f>
        <v>6.8616037056292898</v>
      </c>
      <c r="F28" s="1">
        <f t="shared" si="0"/>
        <v>4.7181325953648336</v>
      </c>
      <c r="G28" s="1">
        <f>AVERAGE(C$2:C28)</f>
        <v>365.2962962962963</v>
      </c>
      <c r="H28" s="1">
        <f>_xlfn.STDEV.S(C$2:C28)</f>
        <v>113.86220241854248</v>
      </c>
      <c r="I28" s="1">
        <f t="shared" si="1"/>
        <v>3.138128892797492</v>
      </c>
      <c r="K28" t="s">
        <v>3</v>
      </c>
      <c r="L28">
        <v>40.92</v>
      </c>
      <c r="M28">
        <v>330</v>
      </c>
      <c r="N28" s="1">
        <f>AVERAGE(L$2:L28)</f>
        <v>39.833703703703719</v>
      </c>
      <c r="O28" s="1">
        <f>_xlfn.STDEV.S(L$2:L28)</f>
        <v>4.1490584178804752</v>
      </c>
      <c r="P28" s="1">
        <f t="shared" si="2"/>
        <v>3.1914432031535744</v>
      </c>
      <c r="Q28" s="1">
        <f>AVERAGE(M$2:M28)</f>
        <v>310.37037037037038</v>
      </c>
      <c r="R28" s="1">
        <f>_xlfn.STDEV.S(M$2:M28)</f>
        <v>53.154454294969547</v>
      </c>
      <c r="S28" s="1">
        <f t="shared" si="3"/>
        <v>1.8478150959678459</v>
      </c>
      <c r="U28" t="s">
        <v>4</v>
      </c>
      <c r="V28">
        <v>42.89</v>
      </c>
      <c r="W28">
        <v>338</v>
      </c>
      <c r="X28" s="1">
        <f>AVERAGE(V$2:V28)</f>
        <v>37.121111111111112</v>
      </c>
      <c r="Y28" s="1">
        <f>_xlfn.STDEV.S(V$2:V28)</f>
        <v>6.8669707425827529</v>
      </c>
      <c r="Z28" s="1">
        <f t="shared" si="4"/>
        <v>5.5363339431301934</v>
      </c>
      <c r="AA28" s="1">
        <f>AVERAGE(W$2:W28)</f>
        <v>271.37037037037038</v>
      </c>
      <c r="AB28" s="1">
        <f>_xlfn.STDEV.S(W$2:W28)</f>
        <v>98.921549393814786</v>
      </c>
      <c r="AC28" s="1">
        <f t="shared" si="5"/>
        <v>3.8862094533047564</v>
      </c>
      <c r="AE28" t="s">
        <v>2</v>
      </c>
      <c r="AF28">
        <v>34.729999999999997</v>
      </c>
      <c r="AG28">
        <v>298</v>
      </c>
      <c r="AH28" s="1">
        <f>AVERAGE(AF$2:AF28)</f>
        <v>38.798888888888875</v>
      </c>
      <c r="AI28" s="1">
        <f>_xlfn.STDEV.S(AF$2:AF28)</f>
        <v>4.8838323014533165</v>
      </c>
      <c r="AJ28" s="1">
        <f t="shared" si="6"/>
        <v>4.1864425331566144</v>
      </c>
      <c r="AK28" s="1">
        <f>AVERAGE(AG$2:AG28)</f>
        <v>299.51851851851853</v>
      </c>
      <c r="AL28" s="1">
        <f>_xlfn.STDEV.S(AG$2:AG28)</f>
        <v>73.597852377932</v>
      </c>
      <c r="AM28" s="1">
        <f t="shared" si="7"/>
        <v>2.7899049148337234</v>
      </c>
    </row>
    <row r="29" spans="1:39" x14ac:dyDescent="0.25">
      <c r="A29" t="s">
        <v>2</v>
      </c>
      <c r="B29">
        <v>44.75</v>
      </c>
      <c r="C29">
        <v>321</v>
      </c>
      <c r="D29" s="1">
        <f>AVERAGE(B$2:B29)</f>
        <v>41.614642857142861</v>
      </c>
      <c r="E29" s="1">
        <f>_xlfn.STDEV.S(B$2:B29)</f>
        <v>6.7613177995301657</v>
      </c>
      <c r="F29" s="1">
        <f t="shared" si="0"/>
        <v>4.7604140587593458</v>
      </c>
      <c r="G29" s="1">
        <f>AVERAGE(C$2:C29)</f>
        <v>363.71428571428572</v>
      </c>
      <c r="H29" s="1">
        <f>_xlfn.STDEV.S(C$2:C29)</f>
        <v>112.04690061089566</v>
      </c>
      <c r="I29" s="1">
        <f t="shared" si="1"/>
        <v>3.3701019856125236</v>
      </c>
      <c r="K29" t="s">
        <v>3</v>
      </c>
      <c r="L29">
        <v>37.18</v>
      </c>
      <c r="M29">
        <v>271</v>
      </c>
      <c r="N29" s="1">
        <f>AVERAGE(L$2:L29)</f>
        <v>39.738928571428588</v>
      </c>
      <c r="O29" s="1">
        <f>_xlfn.STDEV.S(L$2:L29)</f>
        <v>4.1022688747367839</v>
      </c>
      <c r="P29" s="1">
        <f t="shared" si="2"/>
        <v>3.3182518631710303</v>
      </c>
      <c r="Q29" s="1">
        <f>AVERAGE(M$2:M29)</f>
        <v>308.96428571428572</v>
      </c>
      <c r="R29" s="1">
        <f>_xlfn.STDEV.S(M$2:M29)</f>
        <v>52.688801356263369</v>
      </c>
      <c r="S29" s="1">
        <f t="shared" si="3"/>
        <v>2.0303993417247601</v>
      </c>
      <c r="U29" t="s">
        <v>4</v>
      </c>
      <c r="V29">
        <v>47.26</v>
      </c>
      <c r="W29">
        <v>427</v>
      </c>
      <c r="X29" s="1">
        <f>AVERAGE(V$2:V29)</f>
        <v>37.483214285714283</v>
      </c>
      <c r="Y29" s="1">
        <f>_xlfn.STDEV.S(V$2:V29)</f>
        <v>7.0057204422774744</v>
      </c>
      <c r="Z29" s="1">
        <f t="shared" si="4"/>
        <v>5.3287480917766779</v>
      </c>
      <c r="AA29" s="1">
        <f>AVERAGE(W$2:W29)</f>
        <v>276.92857142857144</v>
      </c>
      <c r="AB29" s="1">
        <f>_xlfn.STDEV.S(W$2:W29)</f>
        <v>101.43011773171116</v>
      </c>
      <c r="AC29" s="1">
        <f t="shared" si="5"/>
        <v>3.4740918636674181</v>
      </c>
      <c r="AE29" t="s">
        <v>2</v>
      </c>
      <c r="AF29">
        <v>35.69</v>
      </c>
      <c r="AG29">
        <v>285</v>
      </c>
      <c r="AH29" s="1">
        <f>AVERAGE(AF$2:AF29)</f>
        <v>38.687857142857133</v>
      </c>
      <c r="AI29" s="1">
        <f>_xlfn.STDEV.S(AF$2:AF29)</f>
        <v>4.8284161632468745</v>
      </c>
      <c r="AJ29" s="1">
        <f t="shared" si="6"/>
        <v>4.0946125849266561</v>
      </c>
      <c r="AK29" s="1">
        <f>AVERAGE(AG$2:AG29)</f>
        <v>299</v>
      </c>
      <c r="AL29" s="1">
        <f>_xlfn.STDEV.S(AG$2:AG29)</f>
        <v>72.274169352235077</v>
      </c>
      <c r="AM29" s="1">
        <f t="shared" si="7"/>
        <v>2.8063740899419192</v>
      </c>
    </row>
    <row r="30" spans="1:39" x14ac:dyDescent="0.25">
      <c r="A30" t="s">
        <v>2</v>
      </c>
      <c r="B30">
        <v>38.11</v>
      </c>
      <c r="C30">
        <v>232</v>
      </c>
      <c r="D30" s="1">
        <f>AVERAGE(B$2:B30)</f>
        <v>41.493793103448276</v>
      </c>
      <c r="E30" s="1">
        <f>_xlfn.STDEV.S(B$2:B30)</f>
        <v>6.6713012297843779</v>
      </c>
      <c r="F30" s="1">
        <f t="shared" si="0"/>
        <v>5.1046269694159747</v>
      </c>
      <c r="G30" s="1">
        <f>AVERAGE(C$2:C30)</f>
        <v>359.17241379310343</v>
      </c>
      <c r="H30" s="1">
        <f>_xlfn.STDEV.S(C$2:C30)</f>
        <v>112.71362858574608</v>
      </c>
      <c r="I30" s="1">
        <f t="shared" si="1"/>
        <v>4.0381787289876403</v>
      </c>
      <c r="K30" t="s">
        <v>3</v>
      </c>
      <c r="L30">
        <v>39.9</v>
      </c>
      <c r="M30">
        <v>290</v>
      </c>
      <c r="N30" s="1">
        <f>AVERAGE(L$2:L30)</f>
        <v>39.744482758620713</v>
      </c>
      <c r="O30" s="1">
        <f>_xlfn.STDEV.S(L$2:L30)</f>
        <v>4.0284591047472098</v>
      </c>
      <c r="P30" s="1">
        <f t="shared" si="2"/>
        <v>3.1450802642177407</v>
      </c>
      <c r="Q30" s="1">
        <f>AVERAGE(M$2:M30)</f>
        <v>308.31034482758622</v>
      </c>
      <c r="R30" s="1">
        <f>_xlfn.STDEV.S(M$2:M30)</f>
        <v>51.859083408981597</v>
      </c>
      <c r="S30" s="1">
        <f t="shared" si="3"/>
        <v>1.9359485529476885</v>
      </c>
      <c r="U30" t="s">
        <v>4</v>
      </c>
      <c r="V30">
        <v>47.34</v>
      </c>
      <c r="W30">
        <v>487</v>
      </c>
      <c r="X30" s="1">
        <f>AVERAGE(V$2:V30)</f>
        <v>37.823103448275859</v>
      </c>
      <c r="Y30" s="1">
        <f>_xlfn.STDEV.S(V$2:V30)</f>
        <v>7.1188111484634877</v>
      </c>
      <c r="Z30" s="1">
        <f t="shared" si="4"/>
        <v>5.361573400555681</v>
      </c>
      <c r="AA30" s="1">
        <f>AVERAGE(W$2:W30)</f>
        <v>284.17241379310343</v>
      </c>
      <c r="AB30" s="1">
        <f>_xlfn.STDEV.S(W$2:W30)</f>
        <v>106.96897713339843</v>
      </c>
      <c r="AC30" s="1">
        <f t="shared" si="5"/>
        <v>3.3432397169542161</v>
      </c>
      <c r="AE30" t="s">
        <v>2</v>
      </c>
      <c r="AF30">
        <v>38.07</v>
      </c>
      <c r="AG30">
        <v>285</v>
      </c>
      <c r="AH30" s="1">
        <f>AVERAGE(AF$2:AF30)</f>
        <v>38.666551724137918</v>
      </c>
      <c r="AI30" s="1">
        <f>_xlfn.STDEV.S(AF$2:AF30)</f>
        <v>4.7427985077093373</v>
      </c>
      <c r="AJ30" s="1">
        <f t="shared" si="6"/>
        <v>3.8964029546208234</v>
      </c>
      <c r="AK30" s="1">
        <f>AVERAGE(AG$2:AG30)</f>
        <v>298.51724137931035</v>
      </c>
      <c r="AL30" s="1">
        <f>_xlfn.STDEV.S(AG$2:AG30)</f>
        <v>71.019424249212676</v>
      </c>
      <c r="AM30" s="1">
        <f t="shared" si="7"/>
        <v>2.7621125357828653</v>
      </c>
    </row>
    <row r="31" spans="1:39" x14ac:dyDescent="0.25">
      <c r="A31" t="s">
        <v>2</v>
      </c>
      <c r="B31">
        <v>35.200000000000003</v>
      </c>
      <c r="C31">
        <v>273</v>
      </c>
      <c r="D31" s="1">
        <f>AVERAGE(B$2:B31)</f>
        <v>41.283999999999999</v>
      </c>
      <c r="E31" s="1">
        <f>_xlfn.STDEV.S(B$2:B31)</f>
        <v>6.655220196362353</v>
      </c>
      <c r="F31" s="1">
        <f t="shared" si="0"/>
        <v>5.3255614405448686</v>
      </c>
      <c r="G31" s="1">
        <f>AVERAGE(C$2:C31)</f>
        <v>356.3</v>
      </c>
      <c r="H31" s="1">
        <f>_xlfn.STDEV.S(C$2:C31)</f>
        <v>111.86511273974499</v>
      </c>
      <c r="I31" s="1">
        <f t="shared" si="1"/>
        <v>3.7243766068868602</v>
      </c>
      <c r="K31" t="s">
        <v>3</v>
      </c>
      <c r="L31">
        <v>40.869999999999997</v>
      </c>
      <c r="M31">
        <v>312</v>
      </c>
      <c r="N31" s="1">
        <f>AVERAGE(L$2:L31)</f>
        <v>39.782000000000018</v>
      </c>
      <c r="O31" s="1">
        <f>_xlfn.STDEV.S(L$2:L31)</f>
        <v>3.9637237803480398</v>
      </c>
      <c r="P31" s="1">
        <f t="shared" si="2"/>
        <v>3.0547137633452097</v>
      </c>
      <c r="Q31" s="1">
        <f>AVERAGE(M$2:M31)</f>
        <v>308.43333333333334</v>
      </c>
      <c r="R31" s="1">
        <f>_xlfn.STDEV.S(M$2:M31)</f>
        <v>50.961569924752155</v>
      </c>
      <c r="S31" s="1">
        <f t="shared" si="3"/>
        <v>1.8334128264807883</v>
      </c>
      <c r="U31" t="s">
        <v>4</v>
      </c>
      <c r="V31">
        <v>27.65</v>
      </c>
      <c r="W31">
        <v>356</v>
      </c>
      <c r="X31" s="1">
        <f>AVERAGE(V$2:V31)</f>
        <v>37.484000000000002</v>
      </c>
      <c r="Y31" s="1">
        <f>_xlfn.STDEV.S(V$2:V31)</f>
        <v>7.2373826474912111</v>
      </c>
      <c r="Z31" s="1">
        <f t="shared" si="4"/>
        <v>7.1968774772837358</v>
      </c>
      <c r="AA31" s="1">
        <f>AVERAGE(W$2:W31)</f>
        <v>286.56666666666666</v>
      </c>
      <c r="AB31" s="1">
        <f>_xlfn.STDEV.S(W$2:W31)</f>
        <v>105.92342169873392</v>
      </c>
      <c r="AC31" s="1">
        <f t="shared" si="5"/>
        <v>3.8397009559661766</v>
      </c>
      <c r="AE31" t="s">
        <v>2</v>
      </c>
      <c r="AF31">
        <v>32.58</v>
      </c>
      <c r="AG31">
        <v>307</v>
      </c>
      <c r="AH31" s="1">
        <f>AVERAGE(AF$2:AF31)</f>
        <v>38.463666666666654</v>
      </c>
      <c r="AI31" s="1">
        <f>_xlfn.STDEV.S(AF$2:AF31)</f>
        <v>4.7909652640069122</v>
      </c>
      <c r="AJ31" s="1">
        <f t="shared" si="6"/>
        <v>4.2771341427275757</v>
      </c>
      <c r="AK31" s="1">
        <f>AVERAGE(AG$2:AG31)</f>
        <v>298.8</v>
      </c>
      <c r="AL31" s="1">
        <f>_xlfn.STDEV.S(AG$2:AG31)</f>
        <v>69.801393129067378</v>
      </c>
      <c r="AM31" s="1">
        <f t="shared" si="7"/>
        <v>2.6131863503306771</v>
      </c>
    </row>
    <row r="32" spans="1:39" x14ac:dyDescent="0.25">
      <c r="A32" t="s">
        <v>2</v>
      </c>
      <c r="B32">
        <v>40.450000000000003</v>
      </c>
      <c r="C32">
        <v>219</v>
      </c>
      <c r="D32" s="1">
        <f>AVERAGE(B$2:B32)</f>
        <v>41.257096774193549</v>
      </c>
      <c r="E32" s="1">
        <f>_xlfn.STDEV.S(B$2:B32)</f>
        <v>6.5450740731985739</v>
      </c>
      <c r="F32" s="1">
        <f t="shared" si="0"/>
        <v>4.8889175218500975</v>
      </c>
      <c r="G32" s="1">
        <f>AVERAGE(C$2:C32)</f>
        <v>351.87096774193549</v>
      </c>
      <c r="H32" s="1">
        <f>_xlfn.STDEV.S(C$2:C32)</f>
        <v>112.71549492283182</v>
      </c>
      <c r="I32" s="1">
        <f t="shared" si="1"/>
        <v>4.2426206437136544</v>
      </c>
      <c r="K32" t="s">
        <v>3</v>
      </c>
      <c r="L32">
        <v>36.93</v>
      </c>
      <c r="M32">
        <v>253</v>
      </c>
      <c r="N32" s="1">
        <f>AVERAGE(L$2:L32)</f>
        <v>39.690000000000019</v>
      </c>
      <c r="O32" s="1">
        <f>_xlfn.STDEV.S(L$2:L32)</f>
        <v>3.9306216641476284</v>
      </c>
      <c r="P32" s="1">
        <f t="shared" si="2"/>
        <v>3.1940856828928426</v>
      </c>
      <c r="Q32" s="1">
        <f>AVERAGE(M$2:M32)</f>
        <v>306.64516129032256</v>
      </c>
      <c r="R32" s="1">
        <f>_xlfn.STDEV.S(M$2:M32)</f>
        <v>51.084601976914549</v>
      </c>
      <c r="S32" s="1">
        <f t="shared" si="3"/>
        <v>2.0528145090839596</v>
      </c>
      <c r="U32" t="s">
        <v>4</v>
      </c>
      <c r="V32">
        <v>32.33</v>
      </c>
      <c r="W32">
        <v>322</v>
      </c>
      <c r="X32" s="1">
        <f>AVERAGE(V$2:V32)</f>
        <v>37.317741935483866</v>
      </c>
      <c r="Y32" s="1">
        <f>_xlfn.STDEV.S(V$2:V32)</f>
        <v>7.1756958824806478</v>
      </c>
      <c r="Z32" s="1">
        <f t="shared" si="4"/>
        <v>6.6282958750691918</v>
      </c>
      <c r="AA32" s="1">
        <f>AVERAGE(W$2:W32)</f>
        <v>287.70967741935482</v>
      </c>
      <c r="AB32" s="1">
        <f>_xlfn.STDEV.S(W$2:W32)</f>
        <v>104.33733545520738</v>
      </c>
      <c r="AC32" s="1">
        <f t="shared" si="5"/>
        <v>3.961078114737937</v>
      </c>
      <c r="AE32" t="s">
        <v>2</v>
      </c>
      <c r="AF32">
        <v>38.78</v>
      </c>
      <c r="AG32">
        <v>289</v>
      </c>
      <c r="AH32" s="1">
        <f>AVERAGE(AF$2:AF32)</f>
        <v>38.473870967741924</v>
      </c>
      <c r="AI32" s="1">
        <f>_xlfn.STDEV.S(AF$2:AF32)</f>
        <v>4.7107817308945936</v>
      </c>
      <c r="AJ32" s="1">
        <f t="shared" si="6"/>
        <v>3.8537121032730592</v>
      </c>
      <c r="AK32" s="1">
        <f>AVERAGE(AG$2:AG32)</f>
        <v>298.48387096774195</v>
      </c>
      <c r="AL32" s="1">
        <f>_xlfn.STDEV.S(AG$2:AG32)</f>
        <v>68.650744578502483</v>
      </c>
      <c r="AM32" s="1">
        <f t="shared" si="7"/>
        <v>2.6517436256538809</v>
      </c>
    </row>
    <row r="33" spans="1:39" x14ac:dyDescent="0.25">
      <c r="A33" t="s">
        <v>2</v>
      </c>
      <c r="B33">
        <v>43.97</v>
      </c>
      <c r="C33">
        <v>278</v>
      </c>
      <c r="D33" s="1">
        <f>AVERAGE(B$2:B33)</f>
        <v>41.341875000000002</v>
      </c>
      <c r="E33" s="1">
        <f>_xlfn.STDEV.S(B$2:B33)</f>
        <v>6.4564788353724989</v>
      </c>
      <c r="F33" s="1">
        <f t="shared" si="0"/>
        <v>4.6161870758711956</v>
      </c>
      <c r="G33" s="1">
        <f>AVERAGE(C$2:C33)</f>
        <v>349.5625</v>
      </c>
      <c r="H33" s="1">
        <f>_xlfn.STDEV.S(C$2:C33)</f>
        <v>111.64891328942561</v>
      </c>
      <c r="I33" s="1">
        <f t="shared" si="1"/>
        <v>3.7545970712061303</v>
      </c>
      <c r="K33" t="s">
        <v>3</v>
      </c>
      <c r="L33">
        <v>34.729999999999997</v>
      </c>
      <c r="M33">
        <v>232</v>
      </c>
      <c r="N33" s="1">
        <f>AVERAGE(L$2:L33)</f>
        <v>39.535000000000018</v>
      </c>
      <c r="O33" s="1">
        <f>_xlfn.STDEV.S(L$2:L33)</f>
        <v>3.9648715554999892</v>
      </c>
      <c r="P33" s="1">
        <f t="shared" si="2"/>
        <v>3.3354240753670901</v>
      </c>
      <c r="Q33" s="1">
        <f>AVERAGE(M$2:M33)</f>
        <v>304.3125</v>
      </c>
      <c r="R33" s="1">
        <f>_xlfn.STDEV.S(M$2:M33)</f>
        <v>51.957450023102808</v>
      </c>
      <c r="S33" s="1">
        <f t="shared" si="3"/>
        <v>2.1970508850476143</v>
      </c>
      <c r="U33" t="s">
        <v>4</v>
      </c>
      <c r="V33">
        <v>33.92</v>
      </c>
      <c r="W33">
        <v>209</v>
      </c>
      <c r="X33" s="1">
        <f>AVERAGE(V$2:V33)</f>
        <v>37.211562499999999</v>
      </c>
      <c r="Y33" s="1">
        <f>_xlfn.STDEV.S(V$2:V33)</f>
        <v>7.0845179267210971</v>
      </c>
      <c r="Z33" s="1">
        <f t="shared" si="4"/>
        <v>6.4070859035053074</v>
      </c>
      <c r="AA33" s="1">
        <f>AVERAGE(W$2:W33)</f>
        <v>285.25</v>
      </c>
      <c r="AB33" s="1">
        <f>_xlfn.STDEV.S(W$2:W33)</f>
        <v>103.57948482889532</v>
      </c>
      <c r="AC33" s="1">
        <f t="shared" si="5"/>
        <v>4.9230134450218879</v>
      </c>
      <c r="AE33" t="s">
        <v>2</v>
      </c>
      <c r="AF33">
        <v>45.83</v>
      </c>
      <c r="AG33">
        <v>377</v>
      </c>
      <c r="AH33" s="1">
        <f>AVERAGE(AF$2:AF33)</f>
        <v>38.703749999999985</v>
      </c>
      <c r="AI33" s="1">
        <f>_xlfn.STDEV.S(AF$2:AF33)</f>
        <v>4.8131726174284077</v>
      </c>
      <c r="AJ33" s="1">
        <f t="shared" si="6"/>
        <v>3.6004727990643666</v>
      </c>
      <c r="AK33" s="1">
        <f>AVERAGE(AG$2:AG33)</f>
        <v>300.9375</v>
      </c>
      <c r="AL33" s="1">
        <f>_xlfn.STDEV.S(AG$2:AG33)</f>
        <v>68.945952418098557</v>
      </c>
      <c r="AM33" s="1">
        <f t="shared" si="7"/>
        <v>2.3126923443589038</v>
      </c>
    </row>
    <row r="34" spans="1:39" x14ac:dyDescent="0.25">
      <c r="A34" t="s">
        <v>2</v>
      </c>
      <c r="B34">
        <v>42.3</v>
      </c>
      <c r="C34">
        <v>308</v>
      </c>
      <c r="D34" s="1">
        <f>AVERAGE(B$2:B34)</f>
        <v>41.370909090909095</v>
      </c>
      <c r="E34" s="1">
        <f>_xlfn.STDEV.S(B$2:B34)</f>
        <v>6.3569840351166116</v>
      </c>
      <c r="F34" s="1">
        <f t="shared" si="0"/>
        <v>4.6306498651670829</v>
      </c>
      <c r="G34" s="1">
        <f>AVERAGE(C$2:C34)</f>
        <v>348.30303030303031</v>
      </c>
      <c r="H34" s="1">
        <f>_xlfn.STDEV.S(C$2:C34)</f>
        <v>110.12847180920248</v>
      </c>
      <c r="I34" s="1">
        <f t="shared" si="1"/>
        <v>3.5312061565054895</v>
      </c>
      <c r="K34" t="s">
        <v>3</v>
      </c>
      <c r="L34">
        <v>43.3</v>
      </c>
      <c r="M34">
        <v>362</v>
      </c>
      <c r="N34" s="1">
        <f>AVERAGE(L$2:L34)</f>
        <v>39.649090909090923</v>
      </c>
      <c r="O34" s="1">
        <f>_xlfn.STDEV.S(L$2:L34)</f>
        <v>3.9570825456044352</v>
      </c>
      <c r="P34" s="1">
        <f t="shared" si="2"/>
        <v>2.9727199584420854</v>
      </c>
      <c r="Q34" s="1">
        <f>AVERAGE(M$2:M34)</f>
        <v>306.06060606060606</v>
      </c>
      <c r="R34" s="1">
        <f>_xlfn.STDEV.S(M$2:M34)</f>
        <v>52.115820171241822</v>
      </c>
      <c r="S34" s="1">
        <f t="shared" si="3"/>
        <v>1.754138695651656</v>
      </c>
      <c r="U34" t="s">
        <v>4</v>
      </c>
      <c r="V34">
        <v>42.59</v>
      </c>
      <c r="W34">
        <v>360</v>
      </c>
      <c r="X34" s="1">
        <f>AVERAGE(V$2:V34)</f>
        <v>37.374545454545455</v>
      </c>
      <c r="Y34" s="1">
        <f>_xlfn.STDEV.S(V$2:V34)</f>
        <v>7.0355197439977646</v>
      </c>
      <c r="Z34" s="1">
        <f t="shared" si="4"/>
        <v>5.6535666696615179</v>
      </c>
      <c r="AA34" s="1">
        <f>AVERAGE(W$2:W34)</f>
        <v>287.5151515151515</v>
      </c>
      <c r="AB34" s="1">
        <f>_xlfn.STDEV.S(W$2:W34)</f>
        <v>102.77527706485431</v>
      </c>
      <c r="AC34" s="1">
        <f t="shared" si="5"/>
        <v>3.6926040447810822</v>
      </c>
      <c r="AE34" t="s">
        <v>2</v>
      </c>
      <c r="AF34">
        <v>43.12</v>
      </c>
      <c r="AG34">
        <v>341</v>
      </c>
      <c r="AH34" s="1">
        <f>AVERAGE(AF$2:AF34)</f>
        <v>38.837575757575742</v>
      </c>
      <c r="AI34" s="1">
        <f>_xlfn.STDEV.S(AF$2:AF34)</f>
        <v>4.7993417714719637</v>
      </c>
      <c r="AJ34" s="1">
        <f t="shared" si="6"/>
        <v>3.6884700377290898</v>
      </c>
      <c r="AK34" s="1">
        <f>AVERAGE(AG$2:AG34)</f>
        <v>302.15151515151513</v>
      </c>
      <c r="AL34" s="1">
        <f>_xlfn.STDEV.S(AG$2:AG34)</f>
        <v>68.217538622831952</v>
      </c>
      <c r="AM34" s="1">
        <f t="shared" si="7"/>
        <v>2.3963494564903751</v>
      </c>
    </row>
    <row r="35" spans="1:39" x14ac:dyDescent="0.25">
      <c r="A35" t="s">
        <v>2</v>
      </c>
      <c r="B35">
        <v>52.08</v>
      </c>
      <c r="C35">
        <v>448</v>
      </c>
      <c r="D35" s="1">
        <f>AVERAGE(B$2:B35)</f>
        <v>41.685882352941178</v>
      </c>
      <c r="E35" s="1">
        <f>_xlfn.STDEV.S(B$2:B35)</f>
        <v>6.5237826532581709</v>
      </c>
      <c r="F35" s="1">
        <f t="shared" si="0"/>
        <v>4.2504123881605764</v>
      </c>
      <c r="G35" s="1">
        <f>AVERAGE(C$2:C35)</f>
        <v>351.23529411764707</v>
      </c>
      <c r="H35" s="1">
        <f>_xlfn.STDEV.S(C$2:C35)</f>
        <v>109.78658603924849</v>
      </c>
      <c r="I35" s="1">
        <f t="shared" si="1"/>
        <v>2.8944642832127792</v>
      </c>
      <c r="K35" t="s">
        <v>3</v>
      </c>
      <c r="L35">
        <v>37.54</v>
      </c>
      <c r="M35">
        <v>275</v>
      </c>
      <c r="N35" s="1">
        <f>AVERAGE(L$2:L35)</f>
        <v>39.587058823529425</v>
      </c>
      <c r="O35" s="1">
        <f>_xlfn.STDEV.S(L$2:L35)</f>
        <v>3.9134171144393046</v>
      </c>
      <c r="P35" s="1">
        <f t="shared" si="2"/>
        <v>3.1623638787357971</v>
      </c>
      <c r="Q35" s="1">
        <f>AVERAGE(M$2:M35)</f>
        <v>305.14705882352939</v>
      </c>
      <c r="R35" s="1">
        <f>_xlfn.STDEV.S(M$2:M35)</f>
        <v>51.595825737278282</v>
      </c>
      <c r="S35" s="1">
        <f t="shared" si="3"/>
        <v>1.9984583584809252</v>
      </c>
      <c r="U35" t="s">
        <v>4</v>
      </c>
      <c r="V35">
        <v>33.1</v>
      </c>
      <c r="W35">
        <v>216</v>
      </c>
      <c r="X35" s="1">
        <f>AVERAGE(V$2:V35)</f>
        <v>37.248823529411759</v>
      </c>
      <c r="Y35" s="1">
        <f>_xlfn.STDEV.S(V$2:V35)</f>
        <v>6.9667773362411696</v>
      </c>
      <c r="Z35" s="1">
        <f t="shared" si="4"/>
        <v>6.37178985827454</v>
      </c>
      <c r="AA35" s="1">
        <f>AVERAGE(W$2:W35)</f>
        <v>285.41176470588238</v>
      </c>
      <c r="AB35" s="1">
        <f>_xlfn.STDEV.S(W$2:W35)</f>
        <v>101.94654500872349</v>
      </c>
      <c r="AC35" s="1">
        <f t="shared" si="5"/>
        <v>4.7635402259573629</v>
      </c>
      <c r="AE35" t="s">
        <v>2</v>
      </c>
      <c r="AF35">
        <v>35.56</v>
      </c>
      <c r="AG35">
        <v>212</v>
      </c>
      <c r="AH35" s="1">
        <f>AVERAGE(AF$2:AF35)</f>
        <v>38.741176470588215</v>
      </c>
      <c r="AI35" s="1">
        <f>_xlfn.STDEV.S(AF$2:AF35)</f>
        <v>4.7593746499750713</v>
      </c>
      <c r="AJ35" s="1">
        <f t="shared" si="6"/>
        <v>4.0378695411438246</v>
      </c>
      <c r="AK35" s="1">
        <f>AVERAGE(AG$2:AG35)</f>
        <v>299.5</v>
      </c>
      <c r="AL35" s="1">
        <f>_xlfn.STDEV.S(AG$2:AG35)</f>
        <v>68.932224069382201</v>
      </c>
      <c r="AM35" s="1">
        <f t="shared" si="7"/>
        <v>3.0982296457294094</v>
      </c>
    </row>
    <row r="36" spans="1:39" x14ac:dyDescent="0.25">
      <c r="A36" t="s">
        <v>2</v>
      </c>
      <c r="B36">
        <v>49.91</v>
      </c>
      <c r="C36">
        <v>468</v>
      </c>
      <c r="D36" s="1">
        <f>AVERAGE(B$2:B36)</f>
        <v>41.920857142857145</v>
      </c>
      <c r="E36" s="1">
        <f>_xlfn.STDEV.S(B$2:B36)</f>
        <v>6.5757466010594472</v>
      </c>
      <c r="F36" s="1">
        <f t="shared" si="0"/>
        <v>4.3518829072355549</v>
      </c>
      <c r="G36" s="1">
        <f>AVERAGE(C$2:C36)</f>
        <v>354.57142857142856</v>
      </c>
      <c r="H36" s="1">
        <f>_xlfn.STDEV.S(C$2:C36)</f>
        <v>109.94605247020706</v>
      </c>
      <c r="I36" s="1">
        <f t="shared" si="1"/>
        <v>2.8093706996560197</v>
      </c>
      <c r="K36" t="s">
        <v>3</v>
      </c>
      <c r="L36">
        <v>38.450000000000003</v>
      </c>
      <c r="M36">
        <v>287</v>
      </c>
      <c r="N36" s="1">
        <f>AVERAGE(L$2:L36)</f>
        <v>39.554571428571442</v>
      </c>
      <c r="O36" s="1">
        <f>_xlfn.STDEV.S(L$2:L36)</f>
        <v>3.8602250337155697</v>
      </c>
      <c r="P36" s="1">
        <f t="shared" si="2"/>
        <v>3.0847774591295671</v>
      </c>
      <c r="Q36" s="1">
        <f>AVERAGE(M$2:M36)</f>
        <v>304.62857142857143</v>
      </c>
      <c r="R36" s="1">
        <f>_xlfn.STDEV.S(M$2:M36)</f>
        <v>50.923868039794996</v>
      </c>
      <c r="S36" s="1">
        <f t="shared" si="3"/>
        <v>1.9340418760127387</v>
      </c>
      <c r="U36" t="s">
        <v>4</v>
      </c>
      <c r="V36">
        <v>58.5</v>
      </c>
      <c r="W36">
        <v>615</v>
      </c>
      <c r="X36" s="1">
        <f>AVERAGE(V$2:V36)</f>
        <v>37.855999999999995</v>
      </c>
      <c r="Y36" s="1">
        <f>_xlfn.STDEV.S(V$2:V36)</f>
        <v>7.7467200649504928</v>
      </c>
      <c r="Z36" s="1">
        <f t="shared" si="4"/>
        <v>5.2439830344914151</v>
      </c>
      <c r="AA36" s="1">
        <f>AVERAGE(W$2:W36)</f>
        <v>294.82857142857142</v>
      </c>
      <c r="AB36" s="1">
        <f>_xlfn.STDEV.S(W$2:W36)</f>
        <v>114.85245924645227</v>
      </c>
      <c r="AC36" s="1">
        <f t="shared" si="5"/>
        <v>3.0788550574723663</v>
      </c>
      <c r="AE36" t="s">
        <v>2</v>
      </c>
      <c r="AF36">
        <v>48.51</v>
      </c>
      <c r="AG36">
        <v>441</v>
      </c>
      <c r="AH36" s="1">
        <f>AVERAGE(AF$2:AF36)</f>
        <v>39.020285714285698</v>
      </c>
      <c r="AI36" s="1">
        <f>_xlfn.STDEV.S(AF$2:AF36)</f>
        <v>4.97111567884299</v>
      </c>
      <c r="AJ36" s="1">
        <f t="shared" si="6"/>
        <v>3.5851213335480239</v>
      </c>
      <c r="AK36" s="1">
        <f>AVERAGE(AG$2:AG36)</f>
        <v>303.54285714285714</v>
      </c>
      <c r="AL36" s="1">
        <f>_xlfn.STDEV.S(AG$2:AG36)</f>
        <v>71.999731558789989</v>
      </c>
      <c r="AM36" s="1">
        <f t="shared" si="7"/>
        <v>2.2138471676585776</v>
      </c>
    </row>
    <row r="37" spans="1:39" x14ac:dyDescent="0.25">
      <c r="A37" t="s">
        <v>2</v>
      </c>
      <c r="B37">
        <v>43.18</v>
      </c>
      <c r="C37">
        <v>323</v>
      </c>
      <c r="D37" s="1">
        <f>AVERAGE(B$2:B37)</f>
        <v>41.955833333333338</v>
      </c>
      <c r="E37" s="1">
        <f>_xlfn.STDEV.S(B$2:B37)</f>
        <v>6.4845232779948576</v>
      </c>
      <c r="F37" s="1">
        <f t="shared" si="0"/>
        <v>4.6099950008273005</v>
      </c>
      <c r="G37" s="1">
        <f>AVERAGE(C$2:C37)</f>
        <v>353.69444444444446</v>
      </c>
      <c r="H37" s="1">
        <f>_xlfn.STDEV.S(C$2:C37)</f>
        <v>108.49169012139514</v>
      </c>
      <c r="I37" s="1">
        <f t="shared" si="1"/>
        <v>3.3452073838051342</v>
      </c>
      <c r="K37" t="s">
        <v>3</v>
      </c>
      <c r="L37">
        <v>38.53</v>
      </c>
      <c r="M37">
        <v>291</v>
      </c>
      <c r="N37" s="1">
        <f>AVERAGE(L$2:L37)</f>
        <v>39.526111111111128</v>
      </c>
      <c r="O37" s="1">
        <f>_xlfn.STDEV.S(L$2:L37)</f>
        <v>3.80850947805627</v>
      </c>
      <c r="P37" s="1">
        <f t="shared" si="2"/>
        <v>3.0424785176364724</v>
      </c>
      <c r="Q37" s="1">
        <f>AVERAGE(M$2:M37)</f>
        <v>304.25</v>
      </c>
      <c r="R37" s="1">
        <f>_xlfn.STDEV.S(M$2:M37)</f>
        <v>50.242483446353873</v>
      </c>
      <c r="S37" s="1">
        <f t="shared" si="3"/>
        <v>1.8973615180707624</v>
      </c>
      <c r="U37" t="s">
        <v>4</v>
      </c>
      <c r="V37">
        <v>45.17</v>
      </c>
      <c r="W37">
        <v>358</v>
      </c>
      <c r="X37" s="1">
        <f>AVERAGE(V$2:V37)</f>
        <v>38.059166666666663</v>
      </c>
      <c r="Y37" s="1">
        <f>_xlfn.STDEV.S(V$2:V37)</f>
        <v>7.7319475923876499</v>
      </c>
      <c r="Z37" s="1">
        <f t="shared" si="4"/>
        <v>5.9246220818334949</v>
      </c>
      <c r="AA37" s="1">
        <f>AVERAGE(W$2:W37)</f>
        <v>296.58333333333331</v>
      </c>
      <c r="AB37" s="1">
        <f>_xlfn.STDEV.S(W$2:W37)</f>
        <v>113.68838990855662</v>
      </c>
      <c r="AC37" s="1">
        <f t="shared" si="5"/>
        <v>3.9708541163970863</v>
      </c>
      <c r="AE37" t="s">
        <v>2</v>
      </c>
      <c r="AF37">
        <v>40.65</v>
      </c>
      <c r="AG37">
        <v>312</v>
      </c>
      <c r="AH37" s="1">
        <f>AVERAGE(AF$2:AF37)</f>
        <v>39.065555555555541</v>
      </c>
      <c r="AI37" s="1">
        <f>_xlfn.STDEV.S(AF$2:AF37)</f>
        <v>4.9071082228856895</v>
      </c>
      <c r="AJ37" s="1">
        <f t="shared" si="6"/>
        <v>3.8615123460372516</v>
      </c>
      <c r="AK37" s="1">
        <f>AVERAGE(AG$2:AG37)</f>
        <v>303.77777777777777</v>
      </c>
      <c r="AL37" s="1">
        <f>_xlfn.STDEV.S(AG$2:AG37)</f>
        <v>70.977707208918176</v>
      </c>
      <c r="AM37" s="1">
        <f t="shared" si="7"/>
        <v>2.5926550595262423</v>
      </c>
    </row>
    <row r="38" spans="1:39" x14ac:dyDescent="0.25">
      <c r="A38" t="s">
        <v>2</v>
      </c>
      <c r="B38">
        <v>45.82</v>
      </c>
      <c r="C38">
        <v>316</v>
      </c>
      <c r="D38" s="1">
        <f>AVERAGE(B$2:B38)</f>
        <v>42.060270270270273</v>
      </c>
      <c r="E38" s="1">
        <f>_xlfn.STDEV.S(B$2:B38)</f>
        <v>6.4253073798009952</v>
      </c>
      <c r="F38" s="1">
        <f t="shared" si="0"/>
        <v>4.4233405690824892</v>
      </c>
      <c r="G38" s="1">
        <f>AVERAGE(C$2:C38)</f>
        <v>352.67567567567568</v>
      </c>
      <c r="H38" s="1">
        <f>_xlfn.STDEV.S(C$2:C38)</f>
        <v>107.15359019599804</v>
      </c>
      <c r="I38" s="1">
        <f t="shared" si="1"/>
        <v>3.3499918441084984</v>
      </c>
      <c r="K38" t="s">
        <v>3</v>
      </c>
      <c r="L38">
        <v>39.090000000000003</v>
      </c>
      <c r="M38">
        <v>323</v>
      </c>
      <c r="N38" s="1">
        <f>AVERAGE(L$2:L38)</f>
        <v>39.514324324324335</v>
      </c>
      <c r="O38" s="1">
        <f>_xlfn.STDEV.S(L$2:L38)</f>
        <v>3.7559253487290225</v>
      </c>
      <c r="P38" s="1">
        <f t="shared" si="2"/>
        <v>2.9797897906547637</v>
      </c>
      <c r="Q38" s="1">
        <f>AVERAGE(M$2:M38)</f>
        <v>304.75675675675677</v>
      </c>
      <c r="R38" s="1">
        <f>_xlfn.STDEV.S(M$2:M38)</f>
        <v>49.635563754118792</v>
      </c>
      <c r="S38" s="1">
        <f t="shared" si="3"/>
        <v>1.7762104710141835</v>
      </c>
      <c r="U38" t="s">
        <v>4</v>
      </c>
      <c r="V38">
        <v>29.44</v>
      </c>
      <c r="W38">
        <v>182</v>
      </c>
      <c r="X38" s="1">
        <f>AVERAGE(V$2:V38)</f>
        <v>37.826216216216217</v>
      </c>
      <c r="Y38" s="1">
        <f>_xlfn.STDEV.S(V$2:V38)</f>
        <v>7.7543673541471785</v>
      </c>
      <c r="Z38" s="1">
        <f t="shared" si="4"/>
        <v>7.4052655915000676</v>
      </c>
      <c r="AA38" s="1">
        <f>AVERAGE(W$2:W38)</f>
        <v>293.48648648648651</v>
      </c>
      <c r="AB38" s="1">
        <f>_xlfn.STDEV.S(W$2:W38)</f>
        <v>113.66999545996235</v>
      </c>
      <c r="AC38" s="1">
        <f t="shared" si="5"/>
        <v>5.6270154935517445</v>
      </c>
      <c r="AE38" t="s">
        <v>2</v>
      </c>
      <c r="AF38">
        <v>37.19</v>
      </c>
      <c r="AG38">
        <v>258</v>
      </c>
      <c r="AH38" s="1">
        <f>AVERAGE(AF$2:AF38)</f>
        <v>39.014864864864855</v>
      </c>
      <c r="AI38" s="1">
        <f>_xlfn.STDEV.S(AF$2:AF38)</f>
        <v>4.8482887139128348</v>
      </c>
      <c r="AJ38" s="1">
        <f t="shared" si="6"/>
        <v>3.993938279479861</v>
      </c>
      <c r="AK38" s="1">
        <f>AVERAGE(AG$2:AG38)</f>
        <v>302.54054054054052</v>
      </c>
      <c r="AL38" s="1">
        <f>_xlfn.STDEV.S(AG$2:AG38)</f>
        <v>70.388443888418436</v>
      </c>
      <c r="AM38" s="1">
        <f t="shared" si="7"/>
        <v>2.8389909233044666</v>
      </c>
    </row>
    <row r="39" spans="1:39" x14ac:dyDescent="0.25">
      <c r="A39" t="s">
        <v>2</v>
      </c>
      <c r="B39">
        <v>46.97</v>
      </c>
      <c r="C39">
        <v>324</v>
      </c>
      <c r="D39" s="1">
        <f>AVERAGE(B$2:B39)</f>
        <v>42.189473684210526</v>
      </c>
      <c r="E39" s="1">
        <f>_xlfn.STDEV.S(B$2:B39)</f>
        <v>6.3877327311993275</v>
      </c>
      <c r="F39" s="1">
        <f t="shared" si="0"/>
        <v>4.3300052233314554</v>
      </c>
      <c r="G39" s="1">
        <f>AVERAGE(C$2:C39)</f>
        <v>351.92105263157896</v>
      </c>
      <c r="H39" s="1">
        <f>_xlfn.STDEV.S(C$2:C39)</f>
        <v>105.79796697043965</v>
      </c>
      <c r="I39" s="1">
        <f t="shared" si="1"/>
        <v>3.2735248385878446</v>
      </c>
      <c r="K39" t="s">
        <v>3</v>
      </c>
      <c r="L39">
        <v>39.22</v>
      </c>
      <c r="M39">
        <v>314</v>
      </c>
      <c r="N39" s="1">
        <f>AVERAGE(L$2:L39)</f>
        <v>39.506578947368432</v>
      </c>
      <c r="O39" s="1">
        <f>_xlfn.STDEV.S(L$2:L39)</f>
        <v>3.7051295898230938</v>
      </c>
      <c r="P39" s="1">
        <f t="shared" si="2"/>
        <v>2.9351902441931292</v>
      </c>
      <c r="Q39" s="1">
        <f>AVERAGE(M$2:M39)</f>
        <v>305</v>
      </c>
      <c r="R39" s="1">
        <f>_xlfn.STDEV.S(M$2:M39)</f>
        <v>48.983174165741353</v>
      </c>
      <c r="S39" s="1">
        <f t="shared" si="3"/>
        <v>1.7763900521900857</v>
      </c>
      <c r="U39" t="s">
        <v>4</v>
      </c>
      <c r="V39">
        <v>43.03</v>
      </c>
      <c r="W39">
        <v>311</v>
      </c>
      <c r="X39" s="1">
        <f>AVERAGE(V$2:V39)</f>
        <v>37.963157894736838</v>
      </c>
      <c r="Y39" s="1">
        <f>_xlfn.STDEV.S(V$2:V39)</f>
        <v>7.695302921618941</v>
      </c>
      <c r="Z39" s="1">
        <f t="shared" si="4"/>
        <v>6.0566682672650751</v>
      </c>
      <c r="AA39" s="1">
        <f>AVERAGE(W$2:W39)</f>
        <v>293.94736842105266</v>
      </c>
      <c r="AB39" s="1">
        <f>_xlfn.STDEV.S(W$2:W39)</f>
        <v>112.15938161731955</v>
      </c>
      <c r="AC39" s="1">
        <f t="shared" si="5"/>
        <v>4.2407425374899859</v>
      </c>
      <c r="AE39" t="s">
        <v>2</v>
      </c>
      <c r="AF39">
        <v>34.86</v>
      </c>
      <c r="AG39">
        <v>248</v>
      </c>
      <c r="AH39" s="1">
        <f>AVERAGE(AF$2:AF39)</f>
        <v>38.905526315789459</v>
      </c>
      <c r="AI39" s="1">
        <f>_xlfn.STDEV.S(AF$2:AF39)</f>
        <v>4.8295854544103962</v>
      </c>
      <c r="AJ39" s="1">
        <f t="shared" si="6"/>
        <v>4.1208892222396569</v>
      </c>
      <c r="AK39" s="1">
        <f>AVERAGE(AG$2:AG39)</f>
        <v>301.10526315789474</v>
      </c>
      <c r="AL39" s="1">
        <f>_xlfn.STDEV.S(AG$2:AG39)</f>
        <v>69.992196272999379</v>
      </c>
      <c r="AM39" s="1">
        <f t="shared" si="7"/>
        <v>2.8930870779270585</v>
      </c>
    </row>
    <row r="40" spans="1:39" x14ac:dyDescent="0.25">
      <c r="A40" t="s">
        <v>2</v>
      </c>
      <c r="B40">
        <v>45.86</v>
      </c>
      <c r="C40">
        <v>401</v>
      </c>
      <c r="D40" s="1">
        <f>AVERAGE(B$2:B40)</f>
        <v>42.283589743589744</v>
      </c>
      <c r="E40" s="1">
        <f>_xlfn.STDEV.S(B$2:B40)</f>
        <v>6.3304674672236398</v>
      </c>
      <c r="F40" s="1">
        <f t="shared" si="0"/>
        <v>4.3331425546362441</v>
      </c>
      <c r="G40" s="1">
        <f>AVERAGE(C$2:C40)</f>
        <v>353.17948717948718</v>
      </c>
      <c r="H40" s="1">
        <f>_xlfn.STDEV.S(C$2:C40)</f>
        <v>104.6919973302318</v>
      </c>
      <c r="I40" s="1">
        <f t="shared" si="1"/>
        <v>2.9013618675814858</v>
      </c>
      <c r="K40" t="s">
        <v>3</v>
      </c>
      <c r="L40">
        <v>36</v>
      </c>
      <c r="M40">
        <v>291</v>
      </c>
      <c r="N40" s="1">
        <f>AVERAGE(L$2:L40)</f>
        <v>39.416666666666679</v>
      </c>
      <c r="O40" s="1">
        <f>_xlfn.STDEV.S(L$2:L40)</f>
        <v>3.6989197095292377</v>
      </c>
      <c r="P40" s="1">
        <f t="shared" si="2"/>
        <v>3.0654894844301492</v>
      </c>
      <c r="Q40" s="1">
        <f>AVERAGE(M$2:M40)</f>
        <v>304.64102564102564</v>
      </c>
      <c r="R40" s="1">
        <f>_xlfn.STDEV.S(M$2:M40)</f>
        <v>48.386322110090511</v>
      </c>
      <c r="S40" s="1">
        <f t="shared" si="3"/>
        <v>1.8249198715459378</v>
      </c>
      <c r="U40" t="s">
        <v>4</v>
      </c>
      <c r="V40">
        <v>38.049999999999997</v>
      </c>
      <c r="W40">
        <v>287</v>
      </c>
      <c r="X40" s="1">
        <f>AVERAGE(V$2:V40)</f>
        <v>37.965384615384615</v>
      </c>
      <c r="Y40" s="1">
        <f>_xlfn.STDEV.S(V$2:V40)</f>
        <v>7.5933866122380209</v>
      </c>
      <c r="Z40" s="1">
        <f t="shared" si="4"/>
        <v>6.3551594165151695</v>
      </c>
      <c r="AA40" s="1">
        <f>AVERAGE(W$2:W40)</f>
        <v>293.76923076923077</v>
      </c>
      <c r="AB40" s="1">
        <f>_xlfn.STDEV.S(W$2:W40)</f>
        <v>110.67935231261556</v>
      </c>
      <c r="AC40" s="1">
        <f t="shared" si="5"/>
        <v>4.3588851477053643</v>
      </c>
      <c r="AE40" t="s">
        <v>2</v>
      </c>
      <c r="AF40">
        <v>41.99</v>
      </c>
      <c r="AG40">
        <v>286</v>
      </c>
      <c r="AH40" s="1">
        <f>AVERAGE(AF$2:AF40)</f>
        <v>38.984615384615367</v>
      </c>
      <c r="AI40" s="1">
        <f>_xlfn.STDEV.S(AF$2:AF40)</f>
        <v>4.7911408630129086</v>
      </c>
      <c r="AJ40" s="1">
        <f t="shared" si="6"/>
        <v>3.7173103402284262</v>
      </c>
      <c r="AK40" s="1">
        <f>AVERAGE(AG$2:AG40)</f>
        <v>300.71794871794873</v>
      </c>
      <c r="AL40" s="1">
        <f>_xlfn.STDEV.S(AG$2:AG40)</f>
        <v>69.10744826867672</v>
      </c>
      <c r="AM40" s="1">
        <f t="shared" si="7"/>
        <v>2.6634132861603756</v>
      </c>
    </row>
    <row r="41" spans="1:39" x14ac:dyDescent="0.25">
      <c r="A41" t="s">
        <v>2</v>
      </c>
      <c r="B41">
        <v>46.28</v>
      </c>
      <c r="C41">
        <v>368</v>
      </c>
      <c r="D41" s="1">
        <f>AVERAGE(B$2:B41)</f>
        <v>42.383499999999998</v>
      </c>
      <c r="E41" s="1">
        <f>_xlfn.STDEV.S(B$2:B41)</f>
        <v>6.2806481577980229</v>
      </c>
      <c r="F41" s="1">
        <f t="shared" si="0"/>
        <v>4.2694019441232536</v>
      </c>
      <c r="G41" s="1">
        <f>AVERAGE(C$2:C41)</f>
        <v>353.55</v>
      </c>
      <c r="H41" s="1">
        <f>_xlfn.STDEV.S(C$2:C41)</f>
        <v>103.36764112027149</v>
      </c>
      <c r="I41" s="1">
        <f t="shared" si="1"/>
        <v>2.9872111806310691</v>
      </c>
      <c r="K41" t="s">
        <v>3</v>
      </c>
      <c r="L41">
        <v>37.83</v>
      </c>
      <c r="M41">
        <v>245</v>
      </c>
      <c r="N41" s="1">
        <f>AVERAGE(L$2:L41)</f>
        <v>39.37700000000001</v>
      </c>
      <c r="O41" s="1">
        <f>_xlfn.STDEV.S(L$2:L41)</f>
        <v>3.6597983691132638</v>
      </c>
      <c r="P41" s="1">
        <f t="shared" si="2"/>
        <v>2.9617775326691409</v>
      </c>
      <c r="Q41" s="1">
        <f>AVERAGE(M$2:M41)</f>
        <v>303.14999999999998</v>
      </c>
      <c r="R41" s="1">
        <f>_xlfn.STDEV.S(M$2:M41)</f>
        <v>48.683988838536756</v>
      </c>
      <c r="S41" s="1">
        <f t="shared" si="3"/>
        <v>2.0109515664500464</v>
      </c>
      <c r="U41" t="s">
        <v>4</v>
      </c>
      <c r="V41">
        <v>43.3</v>
      </c>
      <c r="W41">
        <v>400</v>
      </c>
      <c r="X41" s="1">
        <f>AVERAGE(V$2:V41)</f>
        <v>38.098749999999995</v>
      </c>
      <c r="Y41" s="1">
        <f>_xlfn.STDEV.S(V$2:V41)</f>
        <v>7.542713307455216</v>
      </c>
      <c r="Z41" s="1">
        <f t="shared" si="4"/>
        <v>5.896971068800088</v>
      </c>
      <c r="AA41" s="1">
        <f>AVERAGE(W$2:W41)</f>
        <v>296.42500000000001</v>
      </c>
      <c r="AB41" s="1">
        <f>_xlfn.STDEV.S(W$2:W41)</f>
        <v>110.53480424155075</v>
      </c>
      <c r="AC41" s="1">
        <f t="shared" si="5"/>
        <v>3.6543512914470688</v>
      </c>
      <c r="AE41" t="s">
        <v>2</v>
      </c>
      <c r="AF41">
        <v>34.86</v>
      </c>
      <c r="AG41">
        <v>275</v>
      </c>
      <c r="AH41" s="1">
        <f>AVERAGE(AF$2:AF41)</f>
        <v>38.881499999999981</v>
      </c>
      <c r="AI41" s="1">
        <f>_xlfn.STDEV.S(AF$2:AF41)</f>
        <v>4.7740707513046816</v>
      </c>
      <c r="AJ41" s="1">
        <f t="shared" si="6"/>
        <v>4.0760379586067081</v>
      </c>
      <c r="AK41" s="1">
        <f>AVERAGE(AG$2:AG41)</f>
        <v>300.07499999999999</v>
      </c>
      <c r="AL41" s="1">
        <f>_xlfn.STDEV.S(AG$2:AG41)</f>
        <v>68.336793220726307</v>
      </c>
      <c r="AM41" s="1">
        <f t="shared" si="7"/>
        <v>2.6916246991520802</v>
      </c>
    </row>
    <row r="42" spans="1:39" x14ac:dyDescent="0.25">
      <c r="A42" t="s">
        <v>2</v>
      </c>
      <c r="B42">
        <v>46.13</v>
      </c>
      <c r="C42">
        <v>370</v>
      </c>
      <c r="D42" s="1">
        <f>AVERAGE(B$2:B42)</f>
        <v>42.474878048780489</v>
      </c>
      <c r="E42" s="1">
        <f>_xlfn.STDEV.S(B$2:B42)</f>
        <v>6.2291833822545382</v>
      </c>
      <c r="F42" s="1">
        <f t="shared" si="0"/>
        <v>4.2321720994008798</v>
      </c>
      <c r="G42" s="1">
        <f>AVERAGE(C$2:C42)</f>
        <v>353.95121951219511</v>
      </c>
      <c r="H42" s="1">
        <f>_xlfn.STDEV.S(C$2:C42)</f>
        <v>102.09969422567146</v>
      </c>
      <c r="I42" s="1">
        <f t="shared" si="1"/>
        <v>2.939248043370696</v>
      </c>
      <c r="K42" t="s">
        <v>3</v>
      </c>
      <c r="L42">
        <v>37.96</v>
      </c>
      <c r="M42">
        <v>366</v>
      </c>
      <c r="N42" s="1">
        <f>AVERAGE(L$2:L42)</f>
        <v>39.342439024390252</v>
      </c>
      <c r="O42" s="1">
        <f>_xlfn.STDEV.S(L$2:L42)</f>
        <v>3.6205308868229564</v>
      </c>
      <c r="P42" s="1">
        <f t="shared" si="2"/>
        <v>2.9275474702305253</v>
      </c>
      <c r="Q42" s="1">
        <f>AVERAGE(M$2:M42)</f>
        <v>304.6829268292683</v>
      </c>
      <c r="R42" s="1">
        <f>_xlfn.STDEV.S(M$2:M42)</f>
        <v>49.063448219825617</v>
      </c>
      <c r="S42" s="1">
        <f t="shared" si="3"/>
        <v>1.6497778837808381</v>
      </c>
      <c r="U42" t="s">
        <v>4</v>
      </c>
      <c r="V42">
        <v>49.39</v>
      </c>
      <c r="W42">
        <v>431</v>
      </c>
      <c r="X42" s="1">
        <f>AVERAGE(V$2:V42)</f>
        <v>38.374146341463415</v>
      </c>
      <c r="Y42" s="1">
        <f>_xlfn.STDEV.S(V$2:V42)</f>
        <v>7.6537428672545014</v>
      </c>
      <c r="Z42" s="1">
        <f t="shared" si="4"/>
        <v>5.562521448245568</v>
      </c>
      <c r="AA42" s="1">
        <f>AVERAGE(W$2:W42)</f>
        <v>299.70731707317071</v>
      </c>
      <c r="AB42" s="1">
        <f>_xlfn.STDEV.S(W$2:W42)</f>
        <v>111.1495038006106</v>
      </c>
      <c r="AC42" s="1">
        <f t="shared" si="5"/>
        <v>3.5012862523806385</v>
      </c>
      <c r="AE42" t="s">
        <v>2</v>
      </c>
      <c r="AF42">
        <v>37.01</v>
      </c>
      <c r="AG42">
        <v>271</v>
      </c>
      <c r="AH42" s="1">
        <f>AVERAGE(AF$2:AF42)</f>
        <v>38.835853658536571</v>
      </c>
      <c r="AI42" s="1">
        <f>_xlfn.STDEV.S(AF$2:AF42)</f>
        <v>4.7230694339645387</v>
      </c>
      <c r="AJ42" s="1">
        <f t="shared" si="6"/>
        <v>3.9182126561882655</v>
      </c>
      <c r="AK42" s="1">
        <f>AVERAGE(AG$2:AG42)</f>
        <v>299.36585365853659</v>
      </c>
      <c r="AL42" s="1">
        <f>_xlfn.STDEV.S(AG$2:AG42)</f>
        <v>67.629784894512639</v>
      </c>
      <c r="AM42" s="1">
        <f t="shared" si="7"/>
        <v>2.6897206039192589</v>
      </c>
    </row>
    <row r="43" spans="1:39" x14ac:dyDescent="0.25">
      <c r="A43" t="s">
        <v>2</v>
      </c>
      <c r="B43">
        <v>45.15</v>
      </c>
      <c r="C43">
        <v>336</v>
      </c>
      <c r="D43" s="1">
        <f>AVERAGE(B$2:B43)</f>
        <v>42.53857142857143</v>
      </c>
      <c r="E43" s="1">
        <f>_xlfn.STDEV.S(B$2:B43)</f>
        <v>6.1665797024347961</v>
      </c>
      <c r="F43" s="1">
        <f t="shared" si="0"/>
        <v>4.2285224648051685</v>
      </c>
      <c r="G43" s="1">
        <f>AVERAGE(C$2:C43)</f>
        <v>353.52380952380952</v>
      </c>
      <c r="H43" s="1">
        <f>_xlfn.STDEV.S(C$2:C43)</f>
        <v>100.8849231152149</v>
      </c>
      <c r="I43" s="1">
        <f t="shared" si="1"/>
        <v>3.0513640943033873</v>
      </c>
      <c r="K43" t="s">
        <v>3</v>
      </c>
      <c r="L43">
        <v>37.14</v>
      </c>
      <c r="M43">
        <v>271</v>
      </c>
      <c r="N43" s="1">
        <f>AVERAGE(L$2:L43)</f>
        <v>39.290000000000013</v>
      </c>
      <c r="O43" s="1">
        <f>_xlfn.STDEV.S(L$2:L43)</f>
        <v>3.5922171969751364</v>
      </c>
      <c r="P43" s="1">
        <f t="shared" si="2"/>
        <v>2.9404627389722711</v>
      </c>
      <c r="Q43" s="1">
        <f>AVERAGE(M$2:M43)</f>
        <v>303.88095238095241</v>
      </c>
      <c r="R43" s="1">
        <f>_xlfn.STDEV.S(M$2:M43)</f>
        <v>48.739327727857848</v>
      </c>
      <c r="S43" s="1">
        <f t="shared" si="3"/>
        <v>1.9096223178617755</v>
      </c>
      <c r="U43" t="s">
        <v>4</v>
      </c>
      <c r="V43">
        <v>32.75</v>
      </c>
      <c r="W43">
        <v>181</v>
      </c>
      <c r="X43" s="1">
        <f>AVERAGE(V$2:V43)</f>
        <v>38.240238095238091</v>
      </c>
      <c r="Y43" s="1">
        <f>_xlfn.STDEV.S(V$2:V43)</f>
        <v>7.6094759564750705</v>
      </c>
      <c r="Z43" s="1">
        <f t="shared" si="4"/>
        <v>6.8152937706771306</v>
      </c>
      <c r="AA43" s="1">
        <f>AVERAGE(W$2:W43)</f>
        <v>296.88095238095241</v>
      </c>
      <c r="AB43" s="1">
        <f>_xlfn.STDEV.S(W$2:W43)</f>
        <v>111.30319005376271</v>
      </c>
      <c r="AC43" s="1">
        <f t="shared" si="5"/>
        <v>5.4618788294002698</v>
      </c>
      <c r="AE43" t="s">
        <v>2</v>
      </c>
      <c r="AF43">
        <v>43.73</v>
      </c>
      <c r="AG43">
        <v>305</v>
      </c>
      <c r="AH43" s="1">
        <f>AVERAGE(AF$2:AF43)</f>
        <v>38.952380952380935</v>
      </c>
      <c r="AI43" s="1">
        <f>_xlfn.STDEV.S(AF$2:AF43)</f>
        <v>4.725844257791187</v>
      </c>
      <c r="AJ43" s="1">
        <f t="shared" si="6"/>
        <v>3.5959341395450344</v>
      </c>
      <c r="AK43" s="1">
        <f>AVERAGE(AG$2:AG43)</f>
        <v>299.5</v>
      </c>
      <c r="AL43" s="1">
        <f>_xlfn.STDEV.S(AG$2:AG43)</f>
        <v>66.805597107413448</v>
      </c>
      <c r="AM43" s="1">
        <f t="shared" si="7"/>
        <v>2.5033534660445644</v>
      </c>
    </row>
    <row r="44" spans="1:39" x14ac:dyDescent="0.25">
      <c r="A44" t="s">
        <v>2</v>
      </c>
      <c r="B44">
        <v>50.8</v>
      </c>
      <c r="C44">
        <v>428</v>
      </c>
      <c r="D44" s="1">
        <f>AVERAGE(B$2:B44)</f>
        <v>42.730697674418607</v>
      </c>
      <c r="E44" s="1">
        <f>_xlfn.STDEV.S(B$2:B44)</f>
        <v>6.2216191413293904</v>
      </c>
      <c r="F44" s="1">
        <f t="shared" si="0"/>
        <v>4.0039408551155811</v>
      </c>
      <c r="G44" s="1">
        <f>AVERAGE(C$2:C44)</f>
        <v>355.25581395348837</v>
      </c>
      <c r="H44" s="1">
        <f>_xlfn.STDEV.S(C$2:C44)</f>
        <v>100.3216477192606</v>
      </c>
      <c r="I44" s="1">
        <f t="shared" si="1"/>
        <v>2.6753933872004048</v>
      </c>
      <c r="K44" t="s">
        <v>3</v>
      </c>
      <c r="L44">
        <v>38.14</v>
      </c>
      <c r="M44">
        <v>314</v>
      </c>
      <c r="N44" s="1">
        <f>AVERAGE(L$2:L44)</f>
        <v>39.263255813953499</v>
      </c>
      <c r="O44" s="1">
        <f>_xlfn.STDEV.S(L$2:L44)</f>
        <v>3.5535252254963945</v>
      </c>
      <c r="P44" s="1">
        <f t="shared" si="2"/>
        <v>2.8723596688272348</v>
      </c>
      <c r="Q44" s="1">
        <f>AVERAGE(M$2:M44)</f>
        <v>304.11627906976742</v>
      </c>
      <c r="R44" s="1">
        <f>_xlfn.STDEV.S(M$2:M44)</f>
        <v>48.180320672560271</v>
      </c>
      <c r="S44" s="1">
        <f t="shared" si="3"/>
        <v>1.7523516641995724</v>
      </c>
      <c r="U44" t="s">
        <v>4</v>
      </c>
      <c r="V44">
        <v>32.869999999999997</v>
      </c>
      <c r="W44">
        <v>215</v>
      </c>
      <c r="X44" s="1">
        <f>AVERAGE(V$2:V44)</f>
        <v>38.115348837209297</v>
      </c>
      <c r="Y44" s="1">
        <f>_xlfn.STDEV.S(V$2:V44)</f>
        <v>7.5628129526233963</v>
      </c>
      <c r="Z44" s="1">
        <f t="shared" si="4"/>
        <v>6.7832789936948439</v>
      </c>
      <c r="AA44" s="1">
        <f>AVERAGE(W$2:W44)</f>
        <v>294.97674418604652</v>
      </c>
      <c r="AB44" s="1">
        <f>_xlfn.STDEV.S(W$2:W44)</f>
        <v>110.67681143377455</v>
      </c>
      <c r="AC44" s="1">
        <f t="shared" si="5"/>
        <v>5.0154014638964766</v>
      </c>
      <c r="AE44" t="s">
        <v>2</v>
      </c>
      <c r="AF44">
        <v>35.08</v>
      </c>
      <c r="AG44">
        <v>214</v>
      </c>
      <c r="AH44" s="1">
        <f>AVERAGE(AF$2:AF44)</f>
        <v>38.862325581395332</v>
      </c>
      <c r="AI44" s="1">
        <f>_xlfn.STDEV.S(AF$2:AF44)</f>
        <v>4.7064402872222617</v>
      </c>
      <c r="AJ44" s="1">
        <f t="shared" si="6"/>
        <v>4.0076523973908271</v>
      </c>
      <c r="AK44" s="1">
        <f>AVERAGE(AG$2:AG44)</f>
        <v>297.51162790697674</v>
      </c>
      <c r="AL44" s="1">
        <f>_xlfn.STDEV.S(AG$2:AG44)</f>
        <v>67.280992891229531</v>
      </c>
      <c r="AM44" s="1">
        <f t="shared" si="7"/>
        <v>3.0299651422599161</v>
      </c>
    </row>
    <row r="45" spans="1:39" x14ac:dyDescent="0.25">
      <c r="A45" t="s">
        <v>2</v>
      </c>
      <c r="B45">
        <v>45.07</v>
      </c>
      <c r="C45">
        <v>332</v>
      </c>
      <c r="D45" s="1">
        <f>AVERAGE(B$2:B45)</f>
        <v>42.783863636363634</v>
      </c>
      <c r="E45" s="1">
        <f>_xlfn.STDEV.S(B$2:B45)</f>
        <v>6.1589542361750276</v>
      </c>
      <c r="F45" s="1">
        <f t="shared" si="0"/>
        <v>4.2028052689224191</v>
      </c>
      <c r="G45" s="1">
        <f>AVERAGE(C$2:C45)</f>
        <v>354.72727272727275</v>
      </c>
      <c r="H45" s="1">
        <f>_xlfn.STDEV.S(C$2:C45)</f>
        <v>99.210221631190521</v>
      </c>
      <c r="I45" s="1">
        <f t="shared" si="1"/>
        <v>3.0084920585597485</v>
      </c>
      <c r="K45" t="s">
        <v>3</v>
      </c>
      <c r="L45">
        <v>34.53</v>
      </c>
      <c r="M45">
        <v>273</v>
      </c>
      <c r="N45" s="1">
        <f>AVERAGE(L$2:L45)</f>
        <v>39.155681818181833</v>
      </c>
      <c r="O45" s="1">
        <f>_xlfn.STDEV.S(L$2:L45)</f>
        <v>3.5837205544915172</v>
      </c>
      <c r="P45" s="1">
        <f t="shared" si="2"/>
        <v>3.0527913962496771</v>
      </c>
      <c r="Q45" s="1">
        <f>AVERAGE(M$2:M45)</f>
        <v>303.40909090909093</v>
      </c>
      <c r="R45" s="1">
        <f>_xlfn.STDEV.S(M$2:M45)</f>
        <v>47.847294974362271</v>
      </c>
      <c r="S45" s="1">
        <f t="shared" si="3"/>
        <v>1.8706974264702336</v>
      </c>
      <c r="U45" t="s">
        <v>4</v>
      </c>
      <c r="V45">
        <v>52.57</v>
      </c>
      <c r="W45">
        <v>519</v>
      </c>
      <c r="X45" s="1">
        <f>AVERAGE(V$2:V45)</f>
        <v>38.443863636363631</v>
      </c>
      <c r="Y45" s="1">
        <f>_xlfn.STDEV.S(V$2:V45)</f>
        <v>7.7855355496540337</v>
      </c>
      <c r="Z45" s="1">
        <f t="shared" si="4"/>
        <v>5.4745515154295026</v>
      </c>
      <c r="AA45" s="1">
        <f>AVERAGE(W$2:W45)</f>
        <v>300.06818181818181</v>
      </c>
      <c r="AB45" s="1">
        <f>_xlfn.STDEV.S(W$2:W45)</f>
        <v>114.47745745947006</v>
      </c>
      <c r="AC45" s="1">
        <f t="shared" si="5"/>
        <v>3.282255772769199</v>
      </c>
      <c r="AE45" t="s">
        <v>2</v>
      </c>
      <c r="AF45">
        <v>36.81</v>
      </c>
      <c r="AG45">
        <v>292</v>
      </c>
      <c r="AH45" s="1">
        <f>AVERAGE(AF$2:AF45)</f>
        <v>38.815681818181801</v>
      </c>
      <c r="AI45" s="1">
        <f>_xlfn.STDEV.S(AF$2:AF45)</f>
        <v>4.6616712232933937</v>
      </c>
      <c r="AJ45" s="1">
        <f t="shared" si="6"/>
        <v>3.8797843238038241</v>
      </c>
      <c r="AK45" s="1">
        <f>AVERAGE(AG$2:AG45)</f>
        <v>297.38636363636363</v>
      </c>
      <c r="AL45" s="1">
        <f>_xlfn.STDEV.S(AG$2:AG45)</f>
        <v>66.499244936818755</v>
      </c>
      <c r="AM45" s="1">
        <f t="shared" si="7"/>
        <v>2.5648401841675574</v>
      </c>
    </row>
    <row r="46" spans="1:39" x14ac:dyDescent="0.25">
      <c r="A46" t="s">
        <v>2</v>
      </c>
      <c r="B46">
        <v>42.6</v>
      </c>
      <c r="C46">
        <v>298</v>
      </c>
      <c r="D46" s="1">
        <f>AVERAGE(B$2:B46)</f>
        <v>42.779777777777774</v>
      </c>
      <c r="E46" s="1">
        <f>_xlfn.STDEV.S(B$2:B46)</f>
        <v>6.0886255684786121</v>
      </c>
      <c r="F46" s="1">
        <f t="shared" si="0"/>
        <v>4.2739753656765993</v>
      </c>
      <c r="G46" s="1">
        <f>AVERAGE(C$2:C46)</f>
        <v>353.46666666666664</v>
      </c>
      <c r="H46" s="1">
        <f>_xlfn.STDEV.S(C$2:C46)</f>
        <v>98.440244911224312</v>
      </c>
      <c r="I46" s="1">
        <f t="shared" si="1"/>
        <v>3.1620749557423307</v>
      </c>
      <c r="K46" t="s">
        <v>3</v>
      </c>
      <c r="L46">
        <v>38.450000000000003</v>
      </c>
      <c r="M46">
        <v>262</v>
      </c>
      <c r="N46" s="1">
        <f>AVERAGE(L$2:L46)</f>
        <v>39.140000000000015</v>
      </c>
      <c r="O46" s="1">
        <f>_xlfn.STDEV.S(L$2:L46)</f>
        <v>3.5443238873136047</v>
      </c>
      <c r="P46" s="1">
        <f t="shared" si="2"/>
        <v>2.8623351227416824</v>
      </c>
      <c r="Q46" s="1">
        <f>AVERAGE(M$2:M46)</f>
        <v>302.48888888888888</v>
      </c>
      <c r="R46" s="1">
        <f>_xlfn.STDEV.S(M$2:M46)</f>
        <v>47.701544773071774</v>
      </c>
      <c r="S46" s="1">
        <f t="shared" si="3"/>
        <v>1.9095386035404516</v>
      </c>
      <c r="U46" t="s">
        <v>4</v>
      </c>
      <c r="V46">
        <v>45.73</v>
      </c>
      <c r="W46">
        <v>369</v>
      </c>
      <c r="X46" s="1">
        <f>AVERAGE(V$2:V46)</f>
        <v>38.605777777777774</v>
      </c>
      <c r="Y46" s="1">
        <f>_xlfn.STDEV.S(V$2:V46)</f>
        <v>7.7728172875643544</v>
      </c>
      <c r="Z46" s="1">
        <f t="shared" si="4"/>
        <v>5.8355476985642429</v>
      </c>
      <c r="AA46" s="1">
        <f>AVERAGE(W$2:W46)</f>
        <v>301.60000000000002</v>
      </c>
      <c r="AB46" s="1">
        <f>_xlfn.STDEV.S(W$2:W46)</f>
        <v>113.6346618054384</v>
      </c>
      <c r="AC46" s="1">
        <f t="shared" si="5"/>
        <v>3.8443451730311495</v>
      </c>
      <c r="AE46" t="s">
        <v>2</v>
      </c>
      <c r="AF46">
        <v>44.37</v>
      </c>
      <c r="AG46">
        <v>342</v>
      </c>
      <c r="AH46" s="1">
        <f>AVERAGE(AF$2:AF46)</f>
        <v>38.939111111111089</v>
      </c>
      <c r="AI46" s="1">
        <f>_xlfn.STDEV.S(AF$2:AF46)</f>
        <v>4.6821847184167504</v>
      </c>
      <c r="AJ46" s="1">
        <f t="shared" si="6"/>
        <v>3.5381306587462005</v>
      </c>
      <c r="AK46" s="1">
        <f>AVERAGE(AG$2:AG46)</f>
        <v>298.37777777777779</v>
      </c>
      <c r="AL46" s="1">
        <f>_xlfn.STDEV.S(AG$2:AG46)</f>
        <v>66.074781631699466</v>
      </c>
      <c r="AM46" s="1">
        <f t="shared" si="7"/>
        <v>2.3469956232192843</v>
      </c>
    </row>
    <row r="47" spans="1:39" x14ac:dyDescent="0.25">
      <c r="A47" t="s">
        <v>2</v>
      </c>
      <c r="B47">
        <v>39.69</v>
      </c>
      <c r="C47">
        <v>236</v>
      </c>
      <c r="D47" s="1">
        <f>AVERAGE(B$2:B47)</f>
        <v>42.712608695652172</v>
      </c>
      <c r="E47" s="1">
        <f>_xlfn.STDEV.S(B$2:B47)</f>
        <v>6.0378051327660689</v>
      </c>
      <c r="F47" s="1">
        <f t="shared" si="0"/>
        <v>4.3978308066171374</v>
      </c>
      <c r="G47" s="1">
        <f>AVERAGE(C$2:C47)</f>
        <v>350.91304347826087</v>
      </c>
      <c r="H47" s="1">
        <f>_xlfn.STDEV.S(C$2:C47)</f>
        <v>98.86912248848229</v>
      </c>
      <c r="I47" s="1">
        <f t="shared" si="1"/>
        <v>3.5946883004531416</v>
      </c>
      <c r="K47" t="s">
        <v>3</v>
      </c>
      <c r="L47">
        <v>38.94</v>
      </c>
      <c r="M47">
        <v>305</v>
      </c>
      <c r="N47" s="1">
        <f>AVERAGE(L$2:L47)</f>
        <v>39.135652173913059</v>
      </c>
      <c r="O47" s="1">
        <f>_xlfn.STDEV.S(L$2:L47)</f>
        <v>3.5048453141798581</v>
      </c>
      <c r="P47" s="1">
        <f t="shared" si="2"/>
        <v>2.8129005467969099</v>
      </c>
      <c r="Q47" s="1">
        <f>AVERAGE(M$2:M47)</f>
        <v>302.54347826086956</v>
      </c>
      <c r="R47" s="1">
        <f>_xlfn.STDEV.S(M$2:M47)</f>
        <v>47.170002954674139</v>
      </c>
      <c r="S47" s="1">
        <f t="shared" si="3"/>
        <v>1.7497832689141533</v>
      </c>
      <c r="U47" t="s">
        <v>4</v>
      </c>
      <c r="V47">
        <v>29.62</v>
      </c>
      <c r="W47">
        <v>115</v>
      </c>
      <c r="X47" s="1">
        <f>AVERAGE(V$2:V47)</f>
        <v>38.410434782608689</v>
      </c>
      <c r="Y47" s="1">
        <f>_xlfn.STDEV.S(V$2:V47)</f>
        <v>7.799320755758707</v>
      </c>
      <c r="Z47" s="1">
        <f t="shared" si="4"/>
        <v>7.3125879534624385</v>
      </c>
      <c r="AA47" s="1">
        <f>AVERAGE(W$2:W47)</f>
        <v>297.54347826086956</v>
      </c>
      <c r="AB47" s="1">
        <f>_xlfn.STDEV.S(W$2:W47)</f>
        <v>115.68418820636717</v>
      </c>
      <c r="AC47" s="1">
        <f t="shared" si="5"/>
        <v>7.1060902509400892</v>
      </c>
      <c r="AE47" t="s">
        <v>2</v>
      </c>
      <c r="AF47">
        <v>38.4</v>
      </c>
      <c r="AG47">
        <v>315</v>
      </c>
      <c r="AH47" s="1">
        <f>AVERAGE(AF$2:AF47)</f>
        <v>38.927391304347807</v>
      </c>
      <c r="AI47" s="1">
        <f>_xlfn.STDEV.S(AF$2:AF47)</f>
        <v>4.6305504519359468</v>
      </c>
      <c r="AJ47" s="1">
        <f t="shared" si="6"/>
        <v>3.7624243708473499</v>
      </c>
      <c r="AK47" s="1">
        <f>AVERAGE(AG$2:AG47)</f>
        <v>298.73913043478262</v>
      </c>
      <c r="AL47" s="1">
        <f>_xlfn.STDEV.S(AG$2:AG47)</f>
        <v>65.382442353554978</v>
      </c>
      <c r="AM47" s="1">
        <f t="shared" si="7"/>
        <v>2.4169619950821075</v>
      </c>
    </row>
    <row r="48" spans="1:39" x14ac:dyDescent="0.25">
      <c r="A48" t="s">
        <v>2</v>
      </c>
      <c r="B48">
        <v>48.64</v>
      </c>
      <c r="C48">
        <v>332</v>
      </c>
      <c r="D48" s="1">
        <f>AVERAGE(B$2:B48)</f>
        <v>42.838723404255319</v>
      </c>
      <c r="E48" s="1">
        <f>_xlfn.STDEV.S(B$2:B48)</f>
        <v>6.0340798862797476</v>
      </c>
      <c r="F48" s="1">
        <f t="shared" si="0"/>
        <v>3.9585289319768111</v>
      </c>
      <c r="G48" s="1">
        <f>AVERAGE(C$2:C48)</f>
        <v>350.51063829787233</v>
      </c>
      <c r="H48" s="1">
        <f>_xlfn.STDEV.S(C$2:C48)</f>
        <v>97.827459544281638</v>
      </c>
      <c r="I48" s="1">
        <f t="shared" si="1"/>
        <v>3.0022482571657605</v>
      </c>
      <c r="K48" t="s">
        <v>3</v>
      </c>
      <c r="L48">
        <v>37.409999999999997</v>
      </c>
      <c r="M48">
        <v>279</v>
      </c>
      <c r="N48" s="1">
        <f>AVERAGE(L$2:L48)</f>
        <v>39.098936170212781</v>
      </c>
      <c r="O48" s="1">
        <f>_xlfn.STDEV.S(L$2:L48)</f>
        <v>3.4756664885048241</v>
      </c>
      <c r="P48" s="1">
        <f t="shared" si="2"/>
        <v>2.8486255996670877</v>
      </c>
      <c r="Q48" s="1">
        <f>AVERAGE(M$2:M48)</f>
        <v>302.04255319148939</v>
      </c>
      <c r="R48" s="1">
        <f>_xlfn.STDEV.S(M$2:M48)</f>
        <v>46.780689739142716</v>
      </c>
      <c r="S48" s="1">
        <f t="shared" si="3"/>
        <v>1.8174080935337547</v>
      </c>
      <c r="U48" t="s">
        <v>4</v>
      </c>
      <c r="V48">
        <v>47.12</v>
      </c>
      <c r="W48">
        <v>366</v>
      </c>
      <c r="X48" s="1">
        <f>AVERAGE(V$2:V48)</f>
        <v>38.595744680851055</v>
      </c>
      <c r="Y48" s="1">
        <f>_xlfn.STDEV.S(V$2:V48)</f>
        <v>7.8179917205182399</v>
      </c>
      <c r="Z48" s="1">
        <f t="shared" si="4"/>
        <v>5.7837459958930362</v>
      </c>
      <c r="AA48" s="1">
        <f>AVERAGE(W$2:W48)</f>
        <v>299</v>
      </c>
      <c r="AB48" s="1">
        <f>_xlfn.STDEV.S(W$2:W48)</f>
        <v>114.85472866039157</v>
      </c>
      <c r="AC48" s="1">
        <f t="shared" si="5"/>
        <v>3.9354393202352833</v>
      </c>
      <c r="AE48" t="s">
        <v>2</v>
      </c>
      <c r="AF48">
        <v>44.8</v>
      </c>
      <c r="AG48">
        <v>340</v>
      </c>
      <c r="AH48" s="1">
        <f>AVERAGE(AF$2:AF48)</f>
        <v>39.052340425531895</v>
      </c>
      <c r="AI48" s="1">
        <f>_xlfn.STDEV.S(AF$2:AF48)</f>
        <v>4.6593609436629189</v>
      </c>
      <c r="AJ48" s="1">
        <f t="shared" si="6"/>
        <v>3.4937864232917226</v>
      </c>
      <c r="AK48" s="1">
        <f>AVERAGE(AG$2:AG48)</f>
        <v>299.61702127659572</v>
      </c>
      <c r="AL48" s="1">
        <f>_xlfn.STDEV.S(AG$2:AG48)</f>
        <v>64.947320857649714</v>
      </c>
      <c r="AM48" s="1">
        <f t="shared" si="7"/>
        <v>2.3041533067715516</v>
      </c>
    </row>
    <row r="49" spans="1:39" x14ac:dyDescent="0.25">
      <c r="A49" t="s">
        <v>2</v>
      </c>
      <c r="B49">
        <v>45.58</v>
      </c>
      <c r="C49">
        <v>351</v>
      </c>
      <c r="D49" s="1">
        <f>AVERAGE(B$2:B49)</f>
        <v>42.895833333333336</v>
      </c>
      <c r="E49" s="1">
        <f>_xlfn.STDEV.S(B$2:B49)</f>
        <v>5.9826407864873659</v>
      </c>
      <c r="F49" s="1">
        <f t="shared" si="0"/>
        <v>4.0489902327222511</v>
      </c>
      <c r="G49" s="1">
        <f>AVERAGE(C$2:C49)</f>
        <v>350.52083333333331</v>
      </c>
      <c r="H49" s="1">
        <f>_xlfn.STDEV.S(C$2:C49)</f>
        <v>96.781172246560672</v>
      </c>
      <c r="I49" s="1">
        <f t="shared" si="1"/>
        <v>2.8885477803240835</v>
      </c>
      <c r="K49" t="s">
        <v>3</v>
      </c>
      <c r="L49">
        <v>44.16</v>
      </c>
      <c r="M49">
        <v>335</v>
      </c>
      <c r="N49" s="1">
        <f>AVERAGE(L$2:L49)</f>
        <v>39.20437500000002</v>
      </c>
      <c r="O49" s="1">
        <f>_xlfn.STDEV.S(L$2:L49)</f>
        <v>3.5152330549838458</v>
      </c>
      <c r="P49" s="1">
        <f t="shared" si="2"/>
        <v>2.6446069062262452</v>
      </c>
      <c r="Q49" s="1">
        <f>AVERAGE(M$2:M49)</f>
        <v>302.72916666666669</v>
      </c>
      <c r="R49" s="1">
        <f>_xlfn.STDEV.S(M$2:M49)</f>
        <v>46.52418249402772</v>
      </c>
      <c r="S49" s="1">
        <f t="shared" si="3"/>
        <v>1.6457283594952088</v>
      </c>
      <c r="U49" t="s">
        <v>4</v>
      </c>
      <c r="V49">
        <v>44.39</v>
      </c>
      <c r="W49">
        <v>255</v>
      </c>
      <c r="X49" s="1">
        <f>AVERAGE(V$2:V49)</f>
        <v>38.716458333333328</v>
      </c>
      <c r="Y49" s="1">
        <f>_xlfn.STDEV.S(V$2:V49)</f>
        <v>7.7794597224161963</v>
      </c>
      <c r="Z49" s="1">
        <f t="shared" si="4"/>
        <v>5.9110864771662417</v>
      </c>
      <c r="AA49" s="1">
        <f>AVERAGE(W$2:W49)</f>
        <v>298.08333333333331</v>
      </c>
      <c r="AB49" s="1">
        <f>_xlfn.STDEV.S(W$2:W49)</f>
        <v>113.80364450906704</v>
      </c>
      <c r="AC49" s="1">
        <f t="shared" si="5"/>
        <v>4.6860234480392471</v>
      </c>
      <c r="AE49" t="s">
        <v>2</v>
      </c>
      <c r="AF49">
        <v>40.69</v>
      </c>
      <c r="AG49">
        <v>344</v>
      </c>
      <c r="AH49" s="1">
        <f>AVERAGE(AF$2:AF49)</f>
        <v>39.086458333333319</v>
      </c>
      <c r="AI49" s="1">
        <f>_xlfn.STDEV.S(AF$2:AF49)</f>
        <v>4.6155834510896705</v>
      </c>
      <c r="AJ49" s="1">
        <f t="shared" si="6"/>
        <v>3.6283779051038434</v>
      </c>
      <c r="AK49" s="1">
        <f>AVERAGE(AG$2:AG49)</f>
        <v>300.54166666666669</v>
      </c>
      <c r="AL49" s="1">
        <f>_xlfn.STDEV.S(AG$2:AG49)</f>
        <v>64.571240002504211</v>
      </c>
      <c r="AM49" s="1">
        <f t="shared" si="7"/>
        <v>2.2704465696098914</v>
      </c>
    </row>
    <row r="50" spans="1:39" x14ac:dyDescent="0.25">
      <c r="A50" t="s">
        <v>2</v>
      </c>
      <c r="B50">
        <v>45.24</v>
      </c>
      <c r="C50">
        <v>344</v>
      </c>
      <c r="D50" s="1">
        <f>AVERAGE(B$2:B50)</f>
        <v>42.943673469387754</v>
      </c>
      <c r="E50" s="1">
        <f>_xlfn.STDEV.S(B$2:B50)</f>
        <v>5.9294577794115364</v>
      </c>
      <c r="F50" s="1">
        <f t="shared" si="0"/>
        <v>4.0235607443941754</v>
      </c>
      <c r="G50" s="1">
        <f>AVERAGE(C$2:C50)</f>
        <v>350.38775510204084</v>
      </c>
      <c r="H50" s="1">
        <f>_xlfn.STDEV.S(C$2:C50)</f>
        <v>95.772259450595143</v>
      </c>
      <c r="I50" s="1">
        <f t="shared" si="1"/>
        <v>2.8884686803393378</v>
      </c>
      <c r="K50" t="s">
        <v>3</v>
      </c>
      <c r="L50">
        <v>34.520000000000003</v>
      </c>
      <c r="M50">
        <v>274</v>
      </c>
      <c r="N50" s="1">
        <f>AVERAGE(L$2:L50)</f>
        <v>39.108775510204097</v>
      </c>
      <c r="O50" s="1">
        <f>_xlfn.STDEV.S(L$2:L50)</f>
        <v>3.5422101343729486</v>
      </c>
      <c r="P50" s="1">
        <f t="shared" si="2"/>
        <v>3.0214873519332088</v>
      </c>
      <c r="Q50" s="1">
        <f>AVERAGE(M$2:M50)</f>
        <v>302.14285714285717</v>
      </c>
      <c r="R50" s="1">
        <f>_xlfn.STDEV.S(M$2:M50)</f>
        <v>46.219584593546486</v>
      </c>
      <c r="S50" s="1">
        <f t="shared" si="3"/>
        <v>1.811317137351119</v>
      </c>
      <c r="U50" t="s">
        <v>4</v>
      </c>
      <c r="V50">
        <v>37.229999999999997</v>
      </c>
      <c r="W50">
        <v>244</v>
      </c>
      <c r="X50" s="1">
        <f>AVERAGE(V$2:V50)</f>
        <v>38.686122448979582</v>
      </c>
      <c r="Y50" s="1">
        <f>_xlfn.STDEV.S(V$2:V50)</f>
        <v>7.7009254899239981</v>
      </c>
      <c r="Z50" s="1">
        <f t="shared" si="4"/>
        <v>6.3943627873596043</v>
      </c>
      <c r="AA50" s="1">
        <f>AVERAGE(W$2:W50)</f>
        <v>296.9795918367347</v>
      </c>
      <c r="AB50" s="1">
        <f>_xlfn.STDEV.S(W$2:W50)</f>
        <v>112.87668230490864</v>
      </c>
      <c r="AC50" s="1">
        <f t="shared" si="5"/>
        <v>4.7691259077807659</v>
      </c>
      <c r="AE50" t="s">
        <v>2</v>
      </c>
      <c r="AF50">
        <v>37.619999999999997</v>
      </c>
      <c r="AG50">
        <v>300</v>
      </c>
      <c r="AH50" s="1">
        <f>AVERAGE(AF$2:AF50)</f>
        <v>39.056530612244877</v>
      </c>
      <c r="AI50" s="1">
        <f>_xlfn.STDEV.S(AF$2:AF50)</f>
        <v>4.5720534915126416</v>
      </c>
      <c r="AJ50" s="1">
        <f t="shared" si="6"/>
        <v>3.7407985080795334</v>
      </c>
      <c r="AK50" s="1">
        <f>AVERAGE(AG$2:AG50)</f>
        <v>300.53061224489795</v>
      </c>
      <c r="AL50" s="1">
        <f>_xlfn.STDEV.S(AG$2:AG50)</f>
        <v>63.895129587739348</v>
      </c>
      <c r="AM50" s="1">
        <f t="shared" si="7"/>
        <v>2.4058828877358951</v>
      </c>
    </row>
    <row r="51" spans="1:39" x14ac:dyDescent="0.25">
      <c r="A51" t="s">
        <v>2</v>
      </c>
      <c r="B51">
        <v>43.54</v>
      </c>
      <c r="C51">
        <v>306</v>
      </c>
      <c r="D51" s="1">
        <f>AVERAGE(B$2:B51)</f>
        <v>42.955599999999997</v>
      </c>
      <c r="E51" s="1">
        <f>_xlfn.STDEV.S(B$2:B51)</f>
        <v>5.8692471303866451</v>
      </c>
      <c r="F51" s="1">
        <f t="shared" si="0"/>
        <v>4.0585833155679207</v>
      </c>
      <c r="G51" s="1">
        <f>AVERAGE(C$2:C51)</f>
        <v>349.5</v>
      </c>
      <c r="H51" s="1">
        <f>_xlfn.STDEV.S(C$2:C51)</f>
        <v>94.997583213082478</v>
      </c>
      <c r="I51" s="1">
        <f t="shared" si="1"/>
        <v>3.0455149433936795</v>
      </c>
      <c r="K51" t="s">
        <v>3</v>
      </c>
      <c r="L51">
        <v>41.46</v>
      </c>
      <c r="M51">
        <v>331</v>
      </c>
      <c r="N51" s="1">
        <f>AVERAGE(L$2:L51)</f>
        <v>39.155800000000021</v>
      </c>
      <c r="O51" s="1">
        <f>_xlfn.STDEV.S(L$2:L51)</f>
        <v>3.5216120439019263</v>
      </c>
      <c r="P51" s="1">
        <f t="shared" si="2"/>
        <v>2.7377061490800214</v>
      </c>
      <c r="Q51" s="1">
        <f>AVERAGE(M$2:M51)</f>
        <v>302.72000000000003</v>
      </c>
      <c r="R51" s="1">
        <f>_xlfn.STDEV.S(M$2:M51)</f>
        <v>45.92720060162651</v>
      </c>
      <c r="S51" s="1">
        <f t="shared" si="3"/>
        <v>1.6344473466423344</v>
      </c>
      <c r="U51" t="s">
        <v>4</v>
      </c>
      <c r="V51">
        <v>45.91</v>
      </c>
      <c r="W51">
        <v>390</v>
      </c>
      <c r="X51" s="1">
        <f>AVERAGE(V$2:V51)</f>
        <v>38.830599999999997</v>
      </c>
      <c r="Y51" s="1">
        <f>_xlfn.STDEV.S(V$2:V51)</f>
        <v>7.6901008220348972</v>
      </c>
      <c r="Z51" s="1">
        <f t="shared" si="4"/>
        <v>5.7287564270528062</v>
      </c>
      <c r="AA51" s="1">
        <f>AVERAGE(W$2:W51)</f>
        <v>298.83999999999997</v>
      </c>
      <c r="AB51" s="1">
        <f>_xlfn.STDEV.S(W$2:W51)</f>
        <v>112.49079055275443</v>
      </c>
      <c r="AC51" s="1">
        <f t="shared" si="5"/>
        <v>3.7359582046109989</v>
      </c>
      <c r="AE51" t="s">
        <v>2</v>
      </c>
      <c r="AF51">
        <v>39.08</v>
      </c>
      <c r="AG51">
        <v>302</v>
      </c>
      <c r="AH51" s="1">
        <f>AVERAGE(AF$2:AF51)</f>
        <v>39.056999999999981</v>
      </c>
      <c r="AI51" s="1">
        <f>_xlfn.STDEV.S(AF$2:AF51)</f>
        <v>4.5251606127771939</v>
      </c>
      <c r="AJ51" s="1">
        <f t="shared" si="6"/>
        <v>3.6325693184090384</v>
      </c>
      <c r="AK51" s="1">
        <f>AVERAGE(AG$2:AG51)</f>
        <v>300.56</v>
      </c>
      <c r="AL51" s="1">
        <f>_xlfn.STDEV.S(AG$2:AG51)</f>
        <v>63.240119015236132</v>
      </c>
      <c r="AM51" s="1">
        <f t="shared" si="7"/>
        <v>2.3730893833970246</v>
      </c>
    </row>
    <row r="52" spans="1:39" x14ac:dyDescent="0.25">
      <c r="A52" t="s">
        <v>2</v>
      </c>
      <c r="B52">
        <v>41.29</v>
      </c>
      <c r="C52">
        <v>298</v>
      </c>
      <c r="D52" s="1">
        <f>AVERAGE(B$2:B52)</f>
        <v>42.92294117647058</v>
      </c>
      <c r="E52" s="1">
        <f>_xlfn.STDEV.S(B$2:B52)</f>
        <v>5.8149374181044529</v>
      </c>
      <c r="F52" s="1">
        <f t="shared" si="0"/>
        <v>4.132274867420743</v>
      </c>
      <c r="G52" s="1">
        <f>AVERAGE(C$2:C52)</f>
        <v>348.49019607843138</v>
      </c>
      <c r="H52" s="1">
        <f>_xlfn.STDEV.S(C$2:C52)</f>
        <v>94.318900025184718</v>
      </c>
      <c r="I52" s="1">
        <f t="shared" si="1"/>
        <v>3.0729543011303448</v>
      </c>
      <c r="K52" t="s">
        <v>3</v>
      </c>
      <c r="L52">
        <v>38.229999999999997</v>
      </c>
      <c r="M52">
        <v>318</v>
      </c>
      <c r="N52" s="1">
        <f>AVERAGE(L$2:L52)</f>
        <v>39.137647058823546</v>
      </c>
      <c r="O52" s="1">
        <f>_xlfn.STDEV.S(L$2:L52)</f>
        <v>3.4886275744110571</v>
      </c>
      <c r="P52" s="1">
        <f t="shared" si="2"/>
        <v>2.8256204108819163</v>
      </c>
      <c r="Q52" s="1">
        <f>AVERAGE(M$2:M52)</f>
        <v>303.01960784313724</v>
      </c>
      <c r="R52" s="1">
        <f>_xlfn.STDEV.S(M$2:M52)</f>
        <v>45.51592696895387</v>
      </c>
      <c r="S52" s="1">
        <f t="shared" si="3"/>
        <v>1.650954755151526</v>
      </c>
      <c r="U52" t="s">
        <v>4</v>
      </c>
      <c r="V52">
        <v>36.380000000000003</v>
      </c>
      <c r="W52">
        <v>244</v>
      </c>
      <c r="X52" s="1">
        <f>AVERAGE(V$2:V52)</f>
        <v>38.782549019607842</v>
      </c>
      <c r="Y52" s="1">
        <f>_xlfn.STDEV.S(V$2:V52)</f>
        <v>7.6205414094111177</v>
      </c>
      <c r="Z52" s="1">
        <f t="shared" si="4"/>
        <v>6.3851955344360674</v>
      </c>
      <c r="AA52" s="1">
        <f>AVERAGE(W$2:W52)</f>
        <v>297.76470588235293</v>
      </c>
      <c r="AB52" s="1">
        <f>_xlfn.STDEV.S(W$2:W52)</f>
        <v>111.62465466648378</v>
      </c>
      <c r="AC52" s="1">
        <f t="shared" si="5"/>
        <v>4.703791544212014</v>
      </c>
      <c r="AE52" t="s">
        <v>2</v>
      </c>
      <c r="AF52">
        <v>38.729999999999997</v>
      </c>
      <c r="AG52">
        <v>318</v>
      </c>
      <c r="AH52" s="1">
        <f>AVERAGE(AF$2:AF52)</f>
        <v>39.0505882352941</v>
      </c>
      <c r="AI52" s="1">
        <f>_xlfn.STDEV.S(AF$2:AF52)</f>
        <v>4.4799144687215016</v>
      </c>
      <c r="AJ52" s="1">
        <f t="shared" si="6"/>
        <v>3.6130541048161988</v>
      </c>
      <c r="AK52" s="1">
        <f>AVERAGE(AG$2:AG52)</f>
        <v>300.9019607843137</v>
      </c>
      <c r="AL52" s="1">
        <f>_xlfn.STDEV.S(AG$2:AG52)</f>
        <v>62.652136404742322</v>
      </c>
      <c r="AM52" s="1">
        <f t="shared" si="7"/>
        <v>2.2885129715078767</v>
      </c>
    </row>
    <row r="53" spans="1:39" x14ac:dyDescent="0.25">
      <c r="A53" t="s">
        <v>2</v>
      </c>
      <c r="B53">
        <v>39.979999999999997</v>
      </c>
      <c r="C53">
        <v>306</v>
      </c>
      <c r="D53" s="1">
        <f>AVERAGE(B$2:B53)</f>
        <v>42.866346153846152</v>
      </c>
      <c r="E53" s="1">
        <f>_xlfn.STDEV.S(B$2:B53)</f>
        <v>5.7720917569264136</v>
      </c>
      <c r="F53" s="1">
        <f t="shared" si="0"/>
        <v>4.1739903062782693</v>
      </c>
      <c r="G53" s="1">
        <f>AVERAGE(C$2:C53)</f>
        <v>347.67307692307691</v>
      </c>
      <c r="H53" s="1">
        <f>_xlfn.STDEV.S(C$2:C53)</f>
        <v>93.575327977160612</v>
      </c>
      <c r="I53" s="1">
        <f t="shared" si="1"/>
        <v>3.0156827719626809</v>
      </c>
      <c r="K53" t="s">
        <v>3</v>
      </c>
      <c r="L53">
        <v>32.549999999999997</v>
      </c>
      <c r="M53">
        <v>227</v>
      </c>
      <c r="N53" s="1">
        <f>AVERAGE(L$2:L53)</f>
        <v>39.010961538461558</v>
      </c>
      <c r="O53" s="1">
        <f>_xlfn.STDEV.S(L$2:L53)</f>
        <v>3.5730161146228325</v>
      </c>
      <c r="P53" s="1">
        <f t="shared" si="2"/>
        <v>3.146508395919136</v>
      </c>
      <c r="Q53" s="1">
        <f>AVERAGE(M$2:M53)</f>
        <v>301.55769230769232</v>
      </c>
      <c r="R53" s="1">
        <f>_xlfn.STDEV.S(M$2:M53)</f>
        <v>46.284039285798649</v>
      </c>
      <c r="S53" s="1">
        <f t="shared" si="3"/>
        <v>1.9966593909132169</v>
      </c>
      <c r="U53" t="s">
        <v>4</v>
      </c>
      <c r="V53">
        <v>45.91</v>
      </c>
      <c r="W53">
        <v>481</v>
      </c>
      <c r="X53" s="1">
        <f>AVERAGE(V$2:V53)</f>
        <v>38.919615384615383</v>
      </c>
      <c r="Y53" s="1">
        <f>_xlfn.STDEV.S(V$2:V53)</f>
        <v>7.6099215325470668</v>
      </c>
      <c r="Z53" s="1">
        <f t="shared" si="4"/>
        <v>5.6560607297235848</v>
      </c>
      <c r="AA53" s="1">
        <f>AVERAGE(W$2:W53)</f>
        <v>301.28846153846155</v>
      </c>
      <c r="AB53" s="1">
        <f>_xlfn.STDEV.S(W$2:W53)</f>
        <v>113.40822263968609</v>
      </c>
      <c r="AC53" s="1">
        <f t="shared" si="5"/>
        <v>3.3639193691492109</v>
      </c>
      <c r="AE53" t="s">
        <v>2</v>
      </c>
      <c r="AF53">
        <v>32.840000000000003</v>
      </c>
      <c r="AG53">
        <v>268</v>
      </c>
      <c r="AH53" s="1">
        <f>AVERAGE(AF$2:AF53)</f>
        <v>38.931153846153826</v>
      </c>
      <c r="AI53" s="1">
        <f>_xlfn.STDEV.S(AF$2:AF53)</f>
        <v>4.5186136403514912</v>
      </c>
      <c r="AJ53" s="1">
        <f t="shared" si="6"/>
        <v>3.9697433562110209</v>
      </c>
      <c r="AK53" s="1">
        <f>AVERAGE(AG$2:AG53)</f>
        <v>300.26923076923077</v>
      </c>
      <c r="AL53" s="1">
        <f>_xlfn.STDEV.S(AG$2:AG53)</f>
        <v>62.202425835242494</v>
      </c>
      <c r="AM53" s="1">
        <f t="shared" si="7"/>
        <v>2.4801912159928436</v>
      </c>
    </row>
    <row r="54" spans="1:39" x14ac:dyDescent="0.25">
      <c r="A54" t="s">
        <v>2</v>
      </c>
      <c r="B54">
        <v>46.12</v>
      </c>
      <c r="C54">
        <v>398</v>
      </c>
      <c r="D54" s="1">
        <f>AVERAGE(B$2:B54)</f>
        <v>42.927735849056596</v>
      </c>
      <c r="E54" s="1">
        <f>_xlfn.STDEV.S(B$2:B54)</f>
        <v>5.7337659263449208</v>
      </c>
      <c r="F54" s="1">
        <f t="shared" si="0"/>
        <v>3.8549025035540438</v>
      </c>
      <c r="G54" s="1">
        <f>AVERAGE(C$2:C54)</f>
        <v>348.62264150943395</v>
      </c>
      <c r="H54" s="1">
        <f>_xlfn.STDEV.S(C$2:C54)</f>
        <v>92.928679520929563</v>
      </c>
      <c r="I54" s="1">
        <f t="shared" si="1"/>
        <v>2.618838471171697</v>
      </c>
      <c r="K54" t="s">
        <v>3</v>
      </c>
      <c r="L54">
        <v>35.31</v>
      </c>
      <c r="M54">
        <v>268</v>
      </c>
      <c r="N54" s="1">
        <f>AVERAGE(L$2:L54)</f>
        <v>38.941132075471714</v>
      </c>
      <c r="O54" s="1">
        <f>_xlfn.STDEV.S(L$2:L54)</f>
        <v>3.5748247188753397</v>
      </c>
      <c r="P54" s="1">
        <f t="shared" si="2"/>
        <v>3.0279827165876094</v>
      </c>
      <c r="Q54" s="1">
        <f>AVERAGE(M$2:M54)</f>
        <v>300.92452830188677</v>
      </c>
      <c r="R54" s="1">
        <f>_xlfn.STDEV.S(M$2:M54)</f>
        <v>46.068030403458692</v>
      </c>
      <c r="S54" s="1">
        <f t="shared" si="3"/>
        <v>1.8328660659749032</v>
      </c>
      <c r="U54" t="s">
        <v>4</v>
      </c>
      <c r="V54">
        <v>50.79</v>
      </c>
      <c r="W54">
        <v>499</v>
      </c>
      <c r="X54" s="1">
        <f>AVERAGE(V$2:V54)</f>
        <v>39.143584905660383</v>
      </c>
      <c r="Y54" s="1">
        <f>_xlfn.STDEV.S(V$2:V54)</f>
        <v>7.7107612350780945</v>
      </c>
      <c r="Z54" s="1">
        <f t="shared" si="4"/>
        <v>5.4175586660450703</v>
      </c>
      <c r="AA54" s="1">
        <f>AVERAGE(W$2:W54)</f>
        <v>305.01886792452831</v>
      </c>
      <c r="AB54" s="1">
        <f>_xlfn.STDEV.S(W$2:W54)</f>
        <v>115.5492719688874</v>
      </c>
      <c r="AC54" s="1">
        <f t="shared" si="5"/>
        <v>3.323887430485426</v>
      </c>
      <c r="AE54" t="s">
        <v>2</v>
      </c>
      <c r="AF54">
        <v>42.11</v>
      </c>
      <c r="AG54">
        <v>331</v>
      </c>
      <c r="AH54" s="1">
        <f>AVERAGE(AF$2:AF54)</f>
        <v>38.991132075471675</v>
      </c>
      <c r="AI54" s="1">
        <f>_xlfn.STDEV.S(AF$2:AF54)</f>
        <v>4.4962072308771015</v>
      </c>
      <c r="AJ54" s="1">
        <f t="shared" si="6"/>
        <v>3.4829234200225683</v>
      </c>
      <c r="AK54" s="1">
        <f>AVERAGE(AG$2:AG54)</f>
        <v>300.84905660377359</v>
      </c>
      <c r="AL54" s="1">
        <f>_xlfn.STDEV.S(AG$2:AG54)</f>
        <v>61.745880032727364</v>
      </c>
      <c r="AM54" s="1">
        <f t="shared" si="7"/>
        <v>2.2110644669320978</v>
      </c>
    </row>
    <row r="55" spans="1:39" x14ac:dyDescent="0.25">
      <c r="A55" t="s">
        <v>2</v>
      </c>
      <c r="B55">
        <v>35.21</v>
      </c>
      <c r="C55">
        <v>242</v>
      </c>
      <c r="D55" s="1">
        <f>AVERAGE(B$2:B55)</f>
        <v>42.784814814814808</v>
      </c>
      <c r="E55" s="1">
        <f>_xlfn.STDEV.S(B$2:B55)</f>
        <v>5.7757073374677743</v>
      </c>
      <c r="F55" s="1">
        <f t="shared" si="0"/>
        <v>4.4590113838437446</v>
      </c>
      <c r="G55" s="1">
        <f>AVERAGE(C$2:C55)</f>
        <v>346.64814814814815</v>
      </c>
      <c r="H55" s="1">
        <f>_xlfn.STDEV.S(C$2:C55)</f>
        <v>93.184369368575645</v>
      </c>
      <c r="I55" s="1">
        <f t="shared" si="1"/>
        <v>3.3869015618942719</v>
      </c>
      <c r="K55" t="s">
        <v>3</v>
      </c>
      <c r="L55">
        <v>32.229999999999997</v>
      </c>
      <c r="M55">
        <v>227</v>
      </c>
      <c r="N55" s="1">
        <f>AVERAGE(L$2:L55)</f>
        <v>38.816851851851872</v>
      </c>
      <c r="O55" s="1">
        <f>_xlfn.STDEV.S(L$2:L55)</f>
        <v>3.6568172696589247</v>
      </c>
      <c r="P55" s="1">
        <f t="shared" si="2"/>
        <v>3.2524368114863456</v>
      </c>
      <c r="Q55" s="1">
        <f>AVERAGE(M$2:M55)</f>
        <v>299.55555555555554</v>
      </c>
      <c r="R55" s="1">
        <f>_xlfn.STDEV.S(M$2:M55)</f>
        <v>46.727094748633718</v>
      </c>
      <c r="S55" s="1">
        <f t="shared" si="3"/>
        <v>2.0292452777436045</v>
      </c>
      <c r="U55" t="s">
        <v>4</v>
      </c>
      <c r="V55">
        <v>43.24</v>
      </c>
      <c r="W55">
        <v>391</v>
      </c>
      <c r="X55" s="1">
        <f>AVERAGE(V$2:V55)</f>
        <v>39.219444444444441</v>
      </c>
      <c r="Y55" s="1">
        <f>_xlfn.STDEV.S(V$2:V55)</f>
        <v>7.6579881629839806</v>
      </c>
      <c r="Z55" s="1">
        <f t="shared" si="4"/>
        <v>5.8200468680101114</v>
      </c>
      <c r="AA55" s="1">
        <f>AVERAGE(W$2:W55)</f>
        <v>306.61111111111109</v>
      </c>
      <c r="AB55" s="1">
        <f>_xlfn.STDEV.S(W$2:W55)</f>
        <v>115.05050845978622</v>
      </c>
      <c r="AC55" s="1">
        <f t="shared" si="5"/>
        <v>3.7193611126870225</v>
      </c>
      <c r="AE55" t="s">
        <v>2</v>
      </c>
      <c r="AF55">
        <v>39.07</v>
      </c>
      <c r="AG55">
        <v>320</v>
      </c>
      <c r="AH55" s="1">
        <f>AVERAGE(AF$2:AF55)</f>
        <v>38.992592592592572</v>
      </c>
      <c r="AI55" s="1">
        <f>_xlfn.STDEV.S(AF$2:AF55)</f>
        <v>4.4536011230199186</v>
      </c>
      <c r="AJ55" s="1">
        <f t="shared" si="6"/>
        <v>3.5814885861540913</v>
      </c>
      <c r="AK55" s="1">
        <f>AVERAGE(AG$2:AG55)</f>
        <v>301.2037037037037</v>
      </c>
      <c r="AL55" s="1">
        <f>_xlfn.STDEV.S(AG$2:AG55)</f>
        <v>61.216097164565277</v>
      </c>
      <c r="AM55" s="1">
        <f t="shared" si="7"/>
        <v>2.226826659768038</v>
      </c>
    </row>
    <row r="56" spans="1:39" x14ac:dyDescent="0.25">
      <c r="A56" t="s">
        <v>2</v>
      </c>
      <c r="B56">
        <v>33.96</v>
      </c>
      <c r="C56">
        <v>358</v>
      </c>
      <c r="D56" s="1">
        <f>AVERAGE(B$2:B56)</f>
        <v>42.624363636363633</v>
      </c>
      <c r="E56" s="1">
        <f>_xlfn.STDEV.S(B$2:B56)</f>
        <v>5.8443983195169471</v>
      </c>
      <c r="F56" s="1">
        <f t="shared" si="0"/>
        <v>4.6116265364709221</v>
      </c>
      <c r="G56" s="1">
        <f>AVERAGE(C$2:C56)</f>
        <v>346.85454545454547</v>
      </c>
      <c r="H56" s="1">
        <f>_xlfn.STDEV.S(C$2:C56)</f>
        <v>92.330208166489754</v>
      </c>
      <c r="I56" s="1">
        <f t="shared" si="1"/>
        <v>2.7574711830504381</v>
      </c>
      <c r="K56" t="s">
        <v>3</v>
      </c>
      <c r="L56">
        <v>38.35</v>
      </c>
      <c r="M56">
        <v>317</v>
      </c>
      <c r="N56" s="1">
        <f>AVERAGE(L$2:L56)</f>
        <v>38.808363636363651</v>
      </c>
      <c r="O56" s="1">
        <f>_xlfn.STDEV.S(L$2:L56)</f>
        <v>3.623346500863514</v>
      </c>
      <c r="P56" s="1">
        <f t="shared" si="2"/>
        <v>2.9550029844892682</v>
      </c>
      <c r="Q56" s="1">
        <f>AVERAGE(M$2:M56)</f>
        <v>299.87272727272727</v>
      </c>
      <c r="R56" s="1">
        <f>_xlfn.STDEV.S(M$2:M56)</f>
        <v>46.352136290796174</v>
      </c>
      <c r="S56" s="1">
        <f t="shared" si="3"/>
        <v>1.7016068515714557</v>
      </c>
      <c r="U56" t="s">
        <v>4</v>
      </c>
      <c r="V56">
        <v>32.770000000000003</v>
      </c>
      <c r="W56">
        <v>206</v>
      </c>
      <c r="X56" s="1">
        <f>AVERAGE(V$2:V56)</f>
        <v>39.102181818181819</v>
      </c>
      <c r="Y56" s="1">
        <f>_xlfn.STDEV.S(V$2:V56)</f>
        <v>7.6364289431230263</v>
      </c>
      <c r="Z56" s="1">
        <f t="shared" si="4"/>
        <v>6.6866281895741135</v>
      </c>
      <c r="AA56" s="1">
        <f>AVERAGE(W$2:W56)</f>
        <v>304.78181818181821</v>
      </c>
      <c r="AB56" s="1">
        <f>_xlfn.STDEV.S(W$2:W56)</f>
        <v>114.78477297857982</v>
      </c>
      <c r="AC56" s="1">
        <f t="shared" si="5"/>
        <v>5.1430137481460498</v>
      </c>
      <c r="AE56" t="s">
        <v>2</v>
      </c>
      <c r="AF56">
        <v>31.6</v>
      </c>
      <c r="AG56">
        <v>248</v>
      </c>
      <c r="AH56" s="1">
        <f>AVERAGE(AF$2:AF56)</f>
        <v>38.858181818181798</v>
      </c>
      <c r="AI56" s="1">
        <f>_xlfn.STDEV.S(AF$2:AF56)</f>
        <v>4.5233726727632977</v>
      </c>
      <c r="AJ56" s="1">
        <f t="shared" si="6"/>
        <v>4.0587511437107047</v>
      </c>
      <c r="AK56" s="1">
        <f>AVERAGE(AG$2:AG56)</f>
        <v>300.23636363636365</v>
      </c>
      <c r="AL56" s="1">
        <f>_xlfn.STDEV.S(AG$2:AG56)</f>
        <v>61.069469742909533</v>
      </c>
      <c r="AM56" s="1">
        <f t="shared" si="7"/>
        <v>2.5315766927306176</v>
      </c>
    </row>
    <row r="57" spans="1:39" x14ac:dyDescent="0.25">
      <c r="A57" t="s">
        <v>2</v>
      </c>
      <c r="B57">
        <v>36.380000000000003</v>
      </c>
      <c r="C57">
        <v>237</v>
      </c>
      <c r="D57" s="1">
        <f>AVERAGE(B$2:B57)</f>
        <v>42.512857142857136</v>
      </c>
      <c r="E57" s="1">
        <f>_xlfn.STDEV.S(B$2:B57)</f>
        <v>5.8508326413770622</v>
      </c>
      <c r="F57" s="1">
        <f t="shared" si="0"/>
        <v>4.4722091541554327</v>
      </c>
      <c r="G57" s="1">
        <f>AVERAGE(C$2:C57)</f>
        <v>344.89285714285717</v>
      </c>
      <c r="H57" s="1">
        <f>_xlfn.STDEV.S(C$2:C57)</f>
        <v>92.657272406811828</v>
      </c>
      <c r="I57" s="1">
        <f t="shared" si="1"/>
        <v>3.4204024577300141</v>
      </c>
      <c r="K57" t="s">
        <v>3</v>
      </c>
      <c r="L57">
        <v>41.11</v>
      </c>
      <c r="M57">
        <v>323</v>
      </c>
      <c r="N57" s="1">
        <f>AVERAGE(L$2:L57)</f>
        <v>38.849464285714305</v>
      </c>
      <c r="O57" s="1">
        <f>_xlfn.STDEV.S(L$2:L57)</f>
        <v>3.6034061763043832</v>
      </c>
      <c r="P57" s="1">
        <f t="shared" si="2"/>
        <v>2.8353750737521861</v>
      </c>
      <c r="Q57" s="1">
        <f>AVERAGE(M$2:M57)</f>
        <v>300.28571428571428</v>
      </c>
      <c r="R57" s="1">
        <f>_xlfn.STDEV.S(M$2:M57)</f>
        <v>46.032681783791226</v>
      </c>
      <c r="S57" s="1">
        <f t="shared" si="3"/>
        <v>1.6718080626721612</v>
      </c>
      <c r="U57" t="s">
        <v>4</v>
      </c>
      <c r="V57">
        <v>29.54</v>
      </c>
      <c r="W57">
        <v>184</v>
      </c>
      <c r="X57" s="1">
        <f>AVERAGE(V$2:V57)</f>
        <v>38.931428571428569</v>
      </c>
      <c r="Y57" s="1">
        <f>_xlfn.STDEV.S(V$2:V57)</f>
        <v>7.6738221906027784</v>
      </c>
      <c r="Z57" s="1">
        <f t="shared" si="4"/>
        <v>7.1082422072757776</v>
      </c>
      <c r="AA57" s="1">
        <f>AVERAGE(W$2:W57)</f>
        <v>302.625</v>
      </c>
      <c r="AB57" s="1">
        <f>_xlfn.STDEV.S(W$2:W57)</f>
        <v>114.87599044978103</v>
      </c>
      <c r="AC57" s="1">
        <f t="shared" si="5"/>
        <v>5.4849367805713527</v>
      </c>
      <c r="AE57" t="s">
        <v>2</v>
      </c>
      <c r="AF57">
        <v>42.78</v>
      </c>
      <c r="AG57">
        <v>353</v>
      </c>
      <c r="AH57" s="1">
        <f>AVERAGE(AF$2:AF57)</f>
        <v>38.928214285714269</v>
      </c>
      <c r="AI57" s="1">
        <f>_xlfn.STDEV.S(AF$2:AF57)</f>
        <v>4.5125977630883156</v>
      </c>
      <c r="AJ57" s="1">
        <f t="shared" si="6"/>
        <v>3.4737441050841613</v>
      </c>
      <c r="AK57" s="1">
        <f>AVERAGE(AG$2:AG57)</f>
        <v>301.17857142857144</v>
      </c>
      <c r="AL57" s="1">
        <f>_xlfn.STDEV.S(AG$2:AG57)</f>
        <v>60.921143409211545</v>
      </c>
      <c r="AM57" s="1">
        <f t="shared" si="7"/>
        <v>2.1101469260097612</v>
      </c>
    </row>
    <row r="58" spans="1:39" x14ac:dyDescent="0.25">
      <c r="A58" t="s">
        <v>2</v>
      </c>
      <c r="B58">
        <v>44.46</v>
      </c>
      <c r="C58">
        <v>368</v>
      </c>
      <c r="D58" s="1">
        <f>AVERAGE(B$2:B58)</f>
        <v>42.547017543859646</v>
      </c>
      <c r="E58" s="1">
        <f>_xlfn.STDEV.S(B$2:B58)</f>
        <v>5.8040906033443669</v>
      </c>
      <c r="F58" s="1">
        <f t="shared" si="0"/>
        <v>4.0099264150018907</v>
      </c>
      <c r="G58" s="1">
        <f>AVERAGE(C$2:C58)</f>
        <v>345.29824561403507</v>
      </c>
      <c r="H58" s="1">
        <f>_xlfn.STDEV.S(C$2:C58)</f>
        <v>91.877240480413576</v>
      </c>
      <c r="I58" s="1">
        <f t="shared" si="1"/>
        <v>2.7186026316596181</v>
      </c>
      <c r="K58" t="s">
        <v>3</v>
      </c>
      <c r="L58">
        <v>33.520000000000003</v>
      </c>
      <c r="M58">
        <v>272</v>
      </c>
      <c r="N58" s="1">
        <f>AVERAGE(L$2:L58)</f>
        <v>38.755964912280717</v>
      </c>
      <c r="O58" s="1">
        <f>_xlfn.STDEV.S(L$2:L58)</f>
        <v>3.6401883093211396</v>
      </c>
      <c r="P58" s="1">
        <f t="shared" si="2"/>
        <v>3.179723546312283</v>
      </c>
      <c r="Q58" s="1">
        <f>AVERAGE(M$2:M58)</f>
        <v>299.78947368421052</v>
      </c>
      <c r="R58" s="1">
        <f>_xlfn.STDEV.S(M$2:M58)</f>
        <v>45.773408079561236</v>
      </c>
      <c r="S58" s="1">
        <f t="shared" si="3"/>
        <v>1.8145481164070876</v>
      </c>
      <c r="U58" t="s">
        <v>4</v>
      </c>
      <c r="V58">
        <v>41.13</v>
      </c>
      <c r="W58">
        <v>351</v>
      </c>
      <c r="X58" s="1">
        <f>AVERAGE(V$2:V58)</f>
        <v>38.97</v>
      </c>
      <c r="Y58" s="1">
        <f>_xlfn.STDEV.S(V$2:V58)</f>
        <v>7.610570656283663</v>
      </c>
      <c r="Z58" s="1">
        <f t="shared" si="4"/>
        <v>5.9684771165346016</v>
      </c>
      <c r="AA58" s="1">
        <f>AVERAGE(W$2:W58)</f>
        <v>303.4736842105263</v>
      </c>
      <c r="AB58" s="1">
        <f>_xlfn.STDEV.S(W$2:W58)</f>
        <v>114.0258594203146</v>
      </c>
      <c r="AC58" s="1">
        <f t="shared" si="5"/>
        <v>3.9308351440669349</v>
      </c>
      <c r="AE58" t="s">
        <v>2</v>
      </c>
      <c r="AF58">
        <v>45.74</v>
      </c>
      <c r="AG58">
        <v>300</v>
      </c>
      <c r="AH58" s="1">
        <f>AVERAGE(AF$2:AF58)</f>
        <v>39.047719298245596</v>
      </c>
      <c r="AI58" s="1">
        <f>_xlfn.STDEV.S(AF$2:AF58)</f>
        <v>4.5622304294313629</v>
      </c>
      <c r="AJ58" s="1">
        <f t="shared" si="6"/>
        <v>3.3860201281348492</v>
      </c>
      <c r="AK58" s="1">
        <f>AVERAGE(AG$2:AG58)</f>
        <v>301.15789473684208</v>
      </c>
      <c r="AL58" s="1">
        <f>_xlfn.STDEV.S(AG$2:AG58)</f>
        <v>60.374956218169288</v>
      </c>
      <c r="AM58" s="1">
        <f t="shared" si="7"/>
        <v>2.2686004834921873</v>
      </c>
    </row>
    <row r="59" spans="1:39" x14ac:dyDescent="0.25">
      <c r="A59" t="s">
        <v>2</v>
      </c>
      <c r="B59">
        <v>47.71</v>
      </c>
      <c r="C59">
        <v>386</v>
      </c>
      <c r="D59" s="1">
        <f>AVERAGE(B$2:B59)</f>
        <v>42.636034482758618</v>
      </c>
      <c r="E59" s="1">
        <f>_xlfn.STDEV.S(B$2:B59)</f>
        <v>5.792758619159212</v>
      </c>
      <c r="F59" s="1">
        <f t="shared" si="0"/>
        <v>3.8553160860467663</v>
      </c>
      <c r="G59" s="1">
        <f>AVERAGE(C$2:C59)</f>
        <v>346</v>
      </c>
      <c r="H59" s="1">
        <f>_xlfn.STDEV.S(C$2:C59)</f>
        <v>91.224419630064546</v>
      </c>
      <c r="I59" s="1">
        <f t="shared" si="1"/>
        <v>2.6302524226584176</v>
      </c>
      <c r="K59" t="s">
        <v>3</v>
      </c>
      <c r="L59">
        <v>44.23</v>
      </c>
      <c r="M59">
        <v>337</v>
      </c>
      <c r="N59" s="1">
        <f>AVERAGE(L$2:L59)</f>
        <v>38.850344827586227</v>
      </c>
      <c r="O59" s="1">
        <f>_xlfn.STDEV.S(L$2:L59)</f>
        <v>3.6790130090981097</v>
      </c>
      <c r="P59" s="1">
        <f t="shared" si="2"/>
        <v>2.7908342704544378</v>
      </c>
      <c r="Q59" s="1">
        <f>AVERAGE(M$2:M59)</f>
        <v>300.43103448275861</v>
      </c>
      <c r="R59" s="1">
        <f>_xlfn.STDEV.S(M$2:M59)</f>
        <v>45.632441548947277</v>
      </c>
      <c r="S59" s="1">
        <f t="shared" si="3"/>
        <v>1.6216981971156255</v>
      </c>
      <c r="U59" t="s">
        <v>4</v>
      </c>
      <c r="V59">
        <v>37.17</v>
      </c>
      <c r="W59">
        <v>229</v>
      </c>
      <c r="X59" s="1">
        <f>AVERAGE(V$2:V59)</f>
        <v>38.938965517241378</v>
      </c>
      <c r="Y59" s="1">
        <f>_xlfn.STDEV.S(V$2:V59)</f>
        <v>7.5472176096832619</v>
      </c>
      <c r="Z59" s="1">
        <f t="shared" si="4"/>
        <v>6.2310645959362576</v>
      </c>
      <c r="AA59" s="1">
        <f>AVERAGE(W$2:W59)</f>
        <v>302.18965517241378</v>
      </c>
      <c r="AB59" s="1">
        <f>_xlfn.STDEV.S(W$2:W59)</f>
        <v>113.44346407012566</v>
      </c>
      <c r="AC59" s="1">
        <f t="shared" si="5"/>
        <v>4.8622604299627472</v>
      </c>
      <c r="AE59" t="s">
        <v>2</v>
      </c>
      <c r="AF59">
        <v>39.58</v>
      </c>
      <c r="AG59">
        <v>335</v>
      </c>
      <c r="AH59" s="1">
        <f>AVERAGE(AF$2:AF59)</f>
        <v>39.056896551724115</v>
      </c>
      <c r="AI59" s="1">
        <f>_xlfn.STDEV.S(AF$2:AF59)</f>
        <v>4.5225738700617164</v>
      </c>
      <c r="AJ59" s="1">
        <f t="shared" si="6"/>
        <v>3.6074981262651189</v>
      </c>
      <c r="AK59" s="1">
        <f>AVERAGE(AG$2:AG59)</f>
        <v>301.74137931034483</v>
      </c>
      <c r="AL59" s="1">
        <f>_xlfn.STDEV.S(AG$2:AG59)</f>
        <v>60.007765680149824</v>
      </c>
      <c r="AM59" s="1">
        <f t="shared" si="7"/>
        <v>2.1296402837222144</v>
      </c>
    </row>
    <row r="60" spans="1:39" x14ac:dyDescent="0.25">
      <c r="A60" t="s">
        <v>2</v>
      </c>
      <c r="B60">
        <v>39.299999999999997</v>
      </c>
      <c r="C60">
        <v>237</v>
      </c>
      <c r="D60" s="1">
        <f>AVERAGE(B$2:B60)</f>
        <v>42.579491525423727</v>
      </c>
      <c r="E60" s="1">
        <f>_xlfn.STDEV.S(B$2:B60)</f>
        <v>5.759004171498824</v>
      </c>
      <c r="F60" s="1">
        <f t="shared" si="0"/>
        <v>4.2286984678530217</v>
      </c>
      <c r="G60" s="1">
        <f>AVERAGE(C$2:C60)</f>
        <v>344.15254237288133</v>
      </c>
      <c r="H60" s="1">
        <f>_xlfn.STDEV.S(C$2:C60)</f>
        <v>91.541174749177131</v>
      </c>
      <c r="I60" s="1">
        <f t="shared" si="1"/>
        <v>3.386471286317708</v>
      </c>
      <c r="K60" t="s">
        <v>3</v>
      </c>
      <c r="L60">
        <v>38.6</v>
      </c>
      <c r="M60">
        <v>278</v>
      </c>
      <c r="N60" s="1">
        <f>AVERAGE(L$2:L60)</f>
        <v>38.846101694915269</v>
      </c>
      <c r="O60" s="1">
        <f>_xlfn.STDEV.S(L$2:L60)</f>
        <v>3.6473051066786244</v>
      </c>
      <c r="P60" s="1">
        <f t="shared" si="2"/>
        <v>2.9620137549770047</v>
      </c>
      <c r="Q60" s="1">
        <f>AVERAGE(M$2:M60)</f>
        <v>300.05084745762713</v>
      </c>
      <c r="R60" s="1">
        <f>_xlfn.STDEV.S(M$2:M60)</f>
        <v>45.33150831178191</v>
      </c>
      <c r="S60" s="1">
        <f t="shared" si="3"/>
        <v>1.77598373977305</v>
      </c>
      <c r="U60" t="s">
        <v>4</v>
      </c>
      <c r="V60">
        <v>45.33</v>
      </c>
      <c r="W60">
        <v>356</v>
      </c>
      <c r="X60" s="1">
        <f>AVERAGE(V$2:V60)</f>
        <v>39.04728813559322</v>
      </c>
      <c r="Y60" s="1">
        <f>_xlfn.STDEV.S(V$2:V60)</f>
        <v>7.5279950690987194</v>
      </c>
      <c r="Z60" s="1">
        <f t="shared" si="4"/>
        <v>5.6124393462523612</v>
      </c>
      <c r="AA60" s="1">
        <f>AVERAGE(W$2:W60)</f>
        <v>303.10169491525426</v>
      </c>
      <c r="AB60" s="1">
        <f>_xlfn.STDEV.S(W$2:W60)</f>
        <v>112.6792357512755</v>
      </c>
      <c r="AC60" s="1">
        <f t="shared" si="5"/>
        <v>3.8617717406520597</v>
      </c>
      <c r="AE60" t="s">
        <v>2</v>
      </c>
      <c r="AF60">
        <v>39.78</v>
      </c>
      <c r="AG60">
        <v>320</v>
      </c>
      <c r="AH60" s="1">
        <f>AVERAGE(AF$2:AF60)</f>
        <v>39.069152542372862</v>
      </c>
      <c r="AI60" s="1">
        <f>_xlfn.STDEV.S(AF$2:AF60)</f>
        <v>4.4844048881059626</v>
      </c>
      <c r="AJ60" s="1">
        <f t="shared" si="6"/>
        <v>3.5669293576234713</v>
      </c>
      <c r="AK60" s="1">
        <f>AVERAGE(AG$2:AG60)</f>
        <v>302.05084745762713</v>
      </c>
      <c r="AL60" s="1">
        <f>_xlfn.STDEV.S(AG$2:AG60)</f>
        <v>59.535681485635848</v>
      </c>
      <c r="AM60" s="1">
        <f t="shared" si="7"/>
        <v>2.159625032821439</v>
      </c>
    </row>
    <row r="61" spans="1:39" x14ac:dyDescent="0.25">
      <c r="A61" t="s">
        <v>2</v>
      </c>
      <c r="B61">
        <v>37.17</v>
      </c>
      <c r="C61">
        <v>258</v>
      </c>
      <c r="D61" s="1">
        <f>AVERAGE(B$2:B61)</f>
        <v>42.489333333333335</v>
      </c>
      <c r="E61" s="1">
        <f>_xlfn.STDEV.S(B$2:B61)</f>
        <v>5.7525386780914456</v>
      </c>
      <c r="F61" s="1">
        <f t="shared" si="0"/>
        <v>4.3525064285793293</v>
      </c>
      <c r="G61" s="1">
        <f>AVERAGE(C$2:C61)</f>
        <v>342.71666666666664</v>
      </c>
      <c r="H61" s="1">
        <f>_xlfn.STDEV.S(C$2:C61)</f>
        <v>91.441023257962726</v>
      </c>
      <c r="I61" s="1">
        <f t="shared" si="1"/>
        <v>3.2557576566009283</v>
      </c>
      <c r="K61" t="s">
        <v>3</v>
      </c>
      <c r="L61">
        <v>39.340000000000003</v>
      </c>
      <c r="M61">
        <v>304</v>
      </c>
      <c r="N61" s="1">
        <f>AVERAGE(L$2:L61)</f>
        <v>38.854333333333351</v>
      </c>
      <c r="O61" s="1">
        <f>_xlfn.STDEV.S(L$2:L61)</f>
        <v>3.6168257300541748</v>
      </c>
      <c r="P61" s="1">
        <f t="shared" si="2"/>
        <v>2.9088881032296481</v>
      </c>
      <c r="Q61" s="1">
        <f>AVERAGE(M$2:M61)</f>
        <v>300.11666666666667</v>
      </c>
      <c r="R61" s="1">
        <f>_xlfn.STDEV.S(M$2:M61)</f>
        <v>44.948592733261066</v>
      </c>
      <c r="S61" s="1">
        <f t="shared" si="3"/>
        <v>1.6836246071943828</v>
      </c>
      <c r="U61" t="s">
        <v>4</v>
      </c>
      <c r="V61">
        <v>37.69</v>
      </c>
      <c r="W61">
        <v>219</v>
      </c>
      <c r="X61" s="1">
        <f>AVERAGE(V$2:V61)</f>
        <v>39.024666666666668</v>
      </c>
      <c r="Y61" s="1">
        <f>_xlfn.STDEV.S(V$2:V61)</f>
        <v>7.4659823939884093</v>
      </c>
      <c r="Z61" s="1">
        <f t="shared" si="4"/>
        <v>6.1078837398089982</v>
      </c>
      <c r="AA61" s="1">
        <f>AVERAGE(W$2:W61)</f>
        <v>301.7</v>
      </c>
      <c r="AB61" s="1">
        <f>_xlfn.STDEV.S(W$2:W61)</f>
        <v>112.24659596212591</v>
      </c>
      <c r="AC61" s="1">
        <f t="shared" si="5"/>
        <v>4.9275595677771973</v>
      </c>
      <c r="AE61" t="s">
        <v>2</v>
      </c>
      <c r="AF61">
        <v>38.64</v>
      </c>
      <c r="AG61">
        <v>238</v>
      </c>
      <c r="AH61" s="1">
        <f>AVERAGE(AF$2:AF61)</f>
        <v>39.061999999999983</v>
      </c>
      <c r="AI61" s="1">
        <f>_xlfn.STDEV.S(AF$2:AF61)</f>
        <v>4.4465842156021269</v>
      </c>
      <c r="AJ61" s="1">
        <f t="shared" si="6"/>
        <v>3.5892983458973111</v>
      </c>
      <c r="AK61" s="1">
        <f>AVERAGE(AG$2:AG61)</f>
        <v>300.98333333333335</v>
      </c>
      <c r="AL61" s="1">
        <f>_xlfn.STDEV.S(AG$2:AG61)</f>
        <v>59.605338080440553</v>
      </c>
      <c r="AM61" s="1">
        <f t="shared" si="7"/>
        <v>2.5159980538621611</v>
      </c>
    </row>
    <row r="62" spans="1:39" x14ac:dyDescent="0.25">
      <c r="A62" t="s">
        <v>2</v>
      </c>
      <c r="B62">
        <v>41.5</v>
      </c>
      <c r="C62">
        <v>292</v>
      </c>
      <c r="D62" s="1">
        <f>AVERAGE(B$2:B62)</f>
        <v>42.473114754098361</v>
      </c>
      <c r="E62" s="1">
        <f>_xlfn.STDEV.S(B$2:B62)</f>
        <v>5.7058056810537892</v>
      </c>
      <c r="F62" s="1">
        <f t="shared" si="0"/>
        <v>4.0872846952489983</v>
      </c>
      <c r="G62" s="1">
        <f>AVERAGE(C$2:C62)</f>
        <v>341.88524590163934</v>
      </c>
      <c r="H62" s="1">
        <f>_xlfn.STDEV.S(C$2:C62)</f>
        <v>90.908030147810337</v>
      </c>
      <c r="I62" s="1">
        <f t="shared" si="1"/>
        <v>3.0499065578522369</v>
      </c>
      <c r="K62" t="s">
        <v>3</v>
      </c>
      <c r="L62">
        <v>35.17</v>
      </c>
      <c r="M62">
        <v>261</v>
      </c>
      <c r="N62" s="1">
        <f>AVERAGE(L$2:L62)</f>
        <v>38.793934426229526</v>
      </c>
      <c r="O62" s="1">
        <f>_xlfn.STDEV.S(L$2:L62)</f>
        <v>3.6174485846097504</v>
      </c>
      <c r="P62" s="1">
        <f t="shared" si="2"/>
        <v>3.0818282152246708</v>
      </c>
      <c r="Q62" s="1">
        <f>AVERAGE(M$2:M62)</f>
        <v>299.47540983606558</v>
      </c>
      <c r="R62" s="1">
        <f>_xlfn.STDEV.S(M$2:M62)</f>
        <v>44.852947341795776</v>
      </c>
      <c r="S62" s="1">
        <f t="shared" si="3"/>
        <v>1.8170448039663678</v>
      </c>
      <c r="U62" t="s">
        <v>4</v>
      </c>
      <c r="V62">
        <v>24.65</v>
      </c>
      <c r="W62">
        <v>115</v>
      </c>
      <c r="X62" s="1">
        <f>AVERAGE(V$2:V62)</f>
        <v>38.789016393442623</v>
      </c>
      <c r="Y62" s="1">
        <f>_xlfn.STDEV.S(V$2:V62)</f>
        <v>7.6288447585284569</v>
      </c>
      <c r="Z62" s="1">
        <f t="shared" si="4"/>
        <v>7.7642161978593247</v>
      </c>
      <c r="AA62" s="1">
        <f>AVERAGE(W$2:W62)</f>
        <v>298.63934426229508</v>
      </c>
      <c r="AB62" s="1">
        <f>_xlfn.STDEV.S(W$2:W62)</f>
        <v>113.84522135877953</v>
      </c>
      <c r="AC62" s="1">
        <f t="shared" si="5"/>
        <v>6.9674672132030446</v>
      </c>
      <c r="AE62" t="s">
        <v>2</v>
      </c>
      <c r="AF62">
        <v>38.770000000000003</v>
      </c>
      <c r="AG62">
        <v>282</v>
      </c>
      <c r="AH62" s="1">
        <f>AVERAGE(AF$2:AF62)</f>
        <v>39.057213114754077</v>
      </c>
      <c r="AI62" s="1">
        <f>_xlfn.STDEV.S(AF$2:AF62)</f>
        <v>4.4095321487084291</v>
      </c>
      <c r="AJ62" s="1">
        <f t="shared" si="6"/>
        <v>3.5538527774794377</v>
      </c>
      <c r="AK62" s="1">
        <f>AVERAGE(AG$2:AG62)</f>
        <v>300.67213114754099</v>
      </c>
      <c r="AL62" s="1">
        <f>_xlfn.STDEV.S(AG$2:AG62)</f>
        <v>59.156493391533274</v>
      </c>
      <c r="AM62" s="1">
        <f t="shared" si="7"/>
        <v>2.2963641797866217</v>
      </c>
    </row>
    <row r="63" spans="1:39" x14ac:dyDescent="0.25">
      <c r="A63" t="s">
        <v>2</v>
      </c>
      <c r="B63">
        <v>35.72</v>
      </c>
      <c r="C63">
        <v>251</v>
      </c>
      <c r="D63" s="1">
        <f>AVERAGE(B$2:B63)</f>
        <v>42.364193548387092</v>
      </c>
      <c r="E63" s="1">
        <f>_xlfn.STDEV.S(B$2:B63)</f>
        <v>5.7234663772718593</v>
      </c>
      <c r="F63" s="1">
        <f t="shared" si="0"/>
        <v>4.4305795499206679</v>
      </c>
      <c r="G63" s="1">
        <f>AVERAGE(C$2:C63)</f>
        <v>340.41935483870969</v>
      </c>
      <c r="H63" s="1">
        <f>_xlfn.STDEV.S(C$2:C63)</f>
        <v>90.895643349419174</v>
      </c>
      <c r="I63" s="1">
        <f t="shared" si="1"/>
        <v>3.3033001280320509</v>
      </c>
      <c r="K63" t="s">
        <v>3</v>
      </c>
      <c r="L63">
        <v>36.479999999999997</v>
      </c>
      <c r="M63">
        <v>272</v>
      </c>
      <c r="N63" s="1">
        <f>AVERAGE(L$2:L63)</f>
        <v>38.756612903225829</v>
      </c>
      <c r="O63" s="1">
        <f>_xlfn.STDEV.S(L$2:L63)</f>
        <v>3.5996903070564312</v>
      </c>
      <c r="P63" s="1">
        <f t="shared" si="2"/>
        <v>3.0140328393987077</v>
      </c>
      <c r="Q63" s="1">
        <f>AVERAGE(M$2:M63)</f>
        <v>299.03225806451616</v>
      </c>
      <c r="R63" s="1">
        <f>_xlfn.STDEV.S(M$2:M63)</f>
        <v>44.620427484683724</v>
      </c>
      <c r="S63" s="1">
        <f t="shared" si="3"/>
        <v>1.7733207903125718</v>
      </c>
      <c r="U63" t="s">
        <v>4</v>
      </c>
      <c r="V63">
        <v>33.630000000000003</v>
      </c>
      <c r="W63">
        <v>193</v>
      </c>
      <c r="X63" s="1">
        <f>AVERAGE(V$2:V63)</f>
        <v>38.705806451612908</v>
      </c>
      <c r="Y63" s="1">
        <f>_xlfn.STDEV.S(V$2:V63)</f>
        <v>7.5943707686523281</v>
      </c>
      <c r="Z63" s="1">
        <f t="shared" si="4"/>
        <v>6.631447157921631</v>
      </c>
      <c r="AA63" s="1">
        <f>AVERAGE(W$2:W63)</f>
        <v>296.93548387096774</v>
      </c>
      <c r="AB63" s="1">
        <f>_xlfn.STDEV.S(W$2:W63)</f>
        <v>113.7024980575015</v>
      </c>
      <c r="AC63" s="1">
        <f t="shared" si="5"/>
        <v>5.4023824283723032</v>
      </c>
      <c r="AE63" t="s">
        <v>2</v>
      </c>
      <c r="AF63">
        <v>41.41</v>
      </c>
      <c r="AG63">
        <v>276</v>
      </c>
      <c r="AH63" s="1">
        <f>AVERAGE(AF$2:AF63)</f>
        <v>39.095161290322558</v>
      </c>
      <c r="AI63" s="1">
        <f>_xlfn.STDEV.S(AF$2:AF63)</f>
        <v>4.3834351907974423</v>
      </c>
      <c r="AJ63" s="1">
        <f t="shared" si="6"/>
        <v>3.4150340388108003</v>
      </c>
      <c r="AK63" s="1">
        <f>AVERAGE(AG$2:AG63)</f>
        <v>300.27419354838707</v>
      </c>
      <c r="AL63" s="1">
        <f>_xlfn.STDEV.S(AG$2:AG63)</f>
        <v>58.753212498102378</v>
      </c>
      <c r="AM63" s="1">
        <f t="shared" si="7"/>
        <v>2.30842165090497</v>
      </c>
    </row>
    <row r="64" spans="1:39" x14ac:dyDescent="0.25">
      <c r="A64" t="s">
        <v>2</v>
      </c>
      <c r="B64">
        <v>37.770000000000003</v>
      </c>
      <c r="C64">
        <v>286</v>
      </c>
      <c r="D64" s="1">
        <f>AVERAGE(B$2:B64)</f>
        <v>42.291269841269838</v>
      </c>
      <c r="E64" s="1">
        <f>_xlfn.STDEV.S(B$2:B64)</f>
        <v>5.7065521176252378</v>
      </c>
      <c r="F64" s="1">
        <f t="shared" si="0"/>
        <v>4.303339812675806</v>
      </c>
      <c r="G64" s="1">
        <f>AVERAGE(C$2:C64)</f>
        <v>339.55555555555554</v>
      </c>
      <c r="H64" s="1">
        <f>_xlfn.STDEV.S(C$2:C64)</f>
        <v>90.419948159073911</v>
      </c>
      <c r="I64" s="1">
        <f t="shared" si="1"/>
        <v>3.0862170628661558</v>
      </c>
      <c r="K64" t="s">
        <v>3</v>
      </c>
      <c r="L64">
        <v>37.42</v>
      </c>
      <c r="M64">
        <v>318</v>
      </c>
      <c r="N64" s="1">
        <f>AVERAGE(L$2:L64)</f>
        <v>38.735396825396847</v>
      </c>
      <c r="O64" s="1">
        <f>_xlfn.STDEV.S(L$2:L64)</f>
        <v>3.5745113924602987</v>
      </c>
      <c r="P64" s="1">
        <f t="shared" si="2"/>
        <v>2.9567380883829766</v>
      </c>
      <c r="Q64" s="1">
        <f>AVERAGE(M$2:M64)</f>
        <v>299.33333333333331</v>
      </c>
      <c r="R64" s="1">
        <f>_xlfn.STDEV.S(M$2:M64)</f>
        <v>44.323590165523484</v>
      </c>
      <c r="S64" s="1">
        <f t="shared" si="3"/>
        <v>1.6275051067836939</v>
      </c>
      <c r="U64" t="s">
        <v>4</v>
      </c>
      <c r="V64">
        <v>44.63</v>
      </c>
      <c r="W64">
        <v>404</v>
      </c>
      <c r="X64" s="1">
        <f>AVERAGE(V$2:V64)</f>
        <v>38.799841269841274</v>
      </c>
      <c r="Y64" s="1">
        <f>_xlfn.STDEV.S(V$2:V64)</f>
        <v>7.5697631726842785</v>
      </c>
      <c r="Z64" s="1">
        <f t="shared" si="4"/>
        <v>5.7239386651274256</v>
      </c>
      <c r="AA64" s="1">
        <f>AVERAGE(W$2:W64)</f>
        <v>298.63492063492066</v>
      </c>
      <c r="AB64" s="1">
        <f>_xlfn.STDEV.S(W$2:W64)</f>
        <v>113.58559392800426</v>
      </c>
      <c r="AC64" s="1">
        <f t="shared" si="5"/>
        <v>3.7089250041608586</v>
      </c>
      <c r="AE64" t="s">
        <v>2</v>
      </c>
      <c r="AF64">
        <v>45.45</v>
      </c>
      <c r="AG64">
        <v>396</v>
      </c>
      <c r="AH64" s="1">
        <f>AVERAGE(AF$2:AF64)</f>
        <v>39.196031746031721</v>
      </c>
      <c r="AI64" s="1">
        <f>_xlfn.STDEV.S(AF$2:AF64)</f>
        <v>4.4210415280255155</v>
      </c>
      <c r="AJ64" s="1">
        <f t="shared" si="6"/>
        <v>3.2792280574891697</v>
      </c>
      <c r="AK64" s="1">
        <f>AVERAGE(AG$2:AG64)</f>
        <v>301.79365079365078</v>
      </c>
      <c r="AL64" s="1">
        <f>_xlfn.STDEV.S(AG$2:AG64)</f>
        <v>59.512307951776251</v>
      </c>
      <c r="AM64" s="1">
        <f t="shared" si="7"/>
        <v>1.9422501902025462</v>
      </c>
    </row>
    <row r="65" spans="1:39" x14ac:dyDescent="0.25">
      <c r="A65" t="s">
        <v>2</v>
      </c>
      <c r="B65">
        <v>32.56</v>
      </c>
      <c r="C65">
        <v>287</v>
      </c>
      <c r="D65" s="1">
        <f>AVERAGE(B$2:B65)</f>
        <v>42.139218749999998</v>
      </c>
      <c r="E65" s="1">
        <f>_xlfn.STDEV.S(B$2:B65)</f>
        <v>5.7902924521606227</v>
      </c>
      <c r="F65" s="1">
        <f t="shared" si="0"/>
        <v>4.7198466989466716</v>
      </c>
      <c r="G65" s="1">
        <f>AVERAGE(C$2:C65)</f>
        <v>338.734375</v>
      </c>
      <c r="H65" s="1">
        <f>_xlfn.STDEV.S(C$2:C65)</f>
        <v>89.939705056414994</v>
      </c>
      <c r="I65" s="1">
        <f t="shared" si="1"/>
        <v>3.0719016742154945</v>
      </c>
      <c r="K65" t="s">
        <v>3</v>
      </c>
      <c r="L65">
        <v>36.17</v>
      </c>
      <c r="M65">
        <v>281</v>
      </c>
      <c r="N65" s="1">
        <f>AVERAGE(L$2:L65)</f>
        <v>38.695312500000021</v>
      </c>
      <c r="O65" s="1">
        <f>_xlfn.STDEV.S(L$2:L65)</f>
        <v>3.5604988810201905</v>
      </c>
      <c r="P65" s="1">
        <f t="shared" si="2"/>
        <v>2.9987089251193573</v>
      </c>
      <c r="Q65" s="1">
        <f>AVERAGE(M$2:M65)</f>
        <v>299.046875</v>
      </c>
      <c r="R65" s="1">
        <f>_xlfn.STDEV.S(M$2:M65)</f>
        <v>44.030087003183816</v>
      </c>
      <c r="S65" s="1">
        <f t="shared" si="3"/>
        <v>1.7215244159534251</v>
      </c>
      <c r="U65" t="s">
        <v>4</v>
      </c>
      <c r="V65">
        <v>46.79</v>
      </c>
      <c r="W65">
        <v>390</v>
      </c>
      <c r="X65" s="1">
        <f>AVERAGE(V$2:V65)</f>
        <v>38.924687500000005</v>
      </c>
      <c r="Y65" s="1">
        <f>_xlfn.STDEV.S(V$2:V65)</f>
        <v>7.5755733124235833</v>
      </c>
      <c r="Z65" s="1">
        <f t="shared" si="4"/>
        <v>5.5766054595856751</v>
      </c>
      <c r="AA65" s="1">
        <f>AVERAGE(W$2:W65)</f>
        <v>300.0625</v>
      </c>
      <c r="AB65" s="1">
        <f>_xlfn.STDEV.S(W$2:W65)</f>
        <v>113.25780046018626</v>
      </c>
      <c r="AC65" s="1">
        <f t="shared" si="5"/>
        <v>3.746106910801267</v>
      </c>
      <c r="AE65" t="s">
        <v>2</v>
      </c>
      <c r="AF65">
        <v>46.33</v>
      </c>
      <c r="AG65">
        <v>345</v>
      </c>
      <c r="AH65" s="1">
        <f>AVERAGE(AF$2:AF65)</f>
        <v>39.307499999999976</v>
      </c>
      <c r="AI65" s="1">
        <f>_xlfn.STDEV.S(AF$2:AF65)</f>
        <v>4.4755526394595284</v>
      </c>
      <c r="AJ65" s="1">
        <f t="shared" si="6"/>
        <v>3.2786583795892974</v>
      </c>
      <c r="AK65" s="1">
        <f>AVERAGE(AG$2:AG65)</f>
        <v>302.46875</v>
      </c>
      <c r="AL65" s="1">
        <f>_xlfn.STDEV.S(AG$2:AG65)</f>
        <v>59.284615834153591</v>
      </c>
      <c r="AM65" s="1">
        <f t="shared" si="7"/>
        <v>2.0682737605698218</v>
      </c>
    </row>
    <row r="66" spans="1:39" x14ac:dyDescent="0.25">
      <c r="A66" t="s">
        <v>2</v>
      </c>
      <c r="B66">
        <v>39.700000000000003</v>
      </c>
      <c r="C66">
        <v>381</v>
      </c>
      <c r="D66" s="1">
        <f>AVERAGE(B$2:B66)</f>
        <v>42.101692307692304</v>
      </c>
      <c r="E66" s="1">
        <f>_xlfn.STDEV.S(B$2:B66)</f>
        <v>5.7528388560646349</v>
      </c>
      <c r="F66" s="1">
        <f t="shared" si="0"/>
        <v>4.2505338008185962</v>
      </c>
      <c r="G66" s="1">
        <f>AVERAGE(C$2:C66)</f>
        <v>339.38461538461536</v>
      </c>
      <c r="H66" s="1">
        <f>_xlfn.STDEV.S(C$2:C66)</f>
        <v>89.388144541742165</v>
      </c>
      <c r="I66" s="1">
        <f t="shared" si="1"/>
        <v>2.6447300794648303</v>
      </c>
      <c r="K66" t="s">
        <v>3</v>
      </c>
      <c r="L66">
        <v>44.15</v>
      </c>
      <c r="M66">
        <v>365</v>
      </c>
      <c r="N66" s="1">
        <f>AVERAGE(L$2:L66)</f>
        <v>38.779230769230793</v>
      </c>
      <c r="O66" s="1">
        <f>_xlfn.STDEV.S(L$2:L66)</f>
        <v>3.5967790746080679</v>
      </c>
      <c r="P66" s="1">
        <f t="shared" si="2"/>
        <v>2.7359319443987999</v>
      </c>
      <c r="Q66" s="1">
        <f>AVERAGE(M$2:M66)</f>
        <v>300.06153846153848</v>
      </c>
      <c r="R66" s="1">
        <f>_xlfn.STDEV.S(M$2:M66)</f>
        <v>44.444093014102002</v>
      </c>
      <c r="S66" s="1">
        <f t="shared" si="3"/>
        <v>1.51954426337114</v>
      </c>
      <c r="U66" t="s">
        <v>4</v>
      </c>
      <c r="V66">
        <v>38.06</v>
      </c>
      <c r="W66">
        <v>298</v>
      </c>
      <c r="X66" s="1">
        <f>AVERAGE(V$2:V66)</f>
        <v>38.91138461538462</v>
      </c>
      <c r="Y66" s="1">
        <f>_xlfn.STDEV.S(V$2:V66)</f>
        <v>7.5169213023274644</v>
      </c>
      <c r="Z66" s="1">
        <f t="shared" si="4"/>
        <v>6.1374080399638959</v>
      </c>
      <c r="AA66" s="1">
        <f>AVERAGE(W$2:W66)</f>
        <v>300.03076923076924</v>
      </c>
      <c r="AB66" s="1">
        <f>_xlfn.STDEV.S(W$2:W66)</f>
        <v>112.36978147376428</v>
      </c>
      <c r="AC66" s="1">
        <f t="shared" si="5"/>
        <v>4.2523762132523109</v>
      </c>
      <c r="AE66" t="s">
        <v>2</v>
      </c>
      <c r="AF66">
        <v>41.77</v>
      </c>
      <c r="AG66">
        <v>288</v>
      </c>
      <c r="AH66" s="1">
        <f>AVERAGE(AF$2:AF66)</f>
        <v>39.345384615384589</v>
      </c>
      <c r="AI66" s="1">
        <f>_xlfn.STDEV.S(AF$2:AF66)</f>
        <v>4.4509419919143394</v>
      </c>
      <c r="AJ66" s="1">
        <f t="shared" si="6"/>
        <v>3.430693920609412</v>
      </c>
      <c r="AK66" s="1">
        <f>AVERAGE(AG$2:AG66)</f>
        <v>302.24615384615385</v>
      </c>
      <c r="AL66" s="1">
        <f>_xlfn.STDEV.S(AG$2:AG66)</f>
        <v>58.847002570551226</v>
      </c>
      <c r="AM66" s="1">
        <f t="shared" si="7"/>
        <v>2.2486579101071063</v>
      </c>
    </row>
    <row r="67" spans="1:39" x14ac:dyDescent="0.25">
      <c r="A67" t="s">
        <v>2</v>
      </c>
      <c r="B67">
        <v>38.44</v>
      </c>
      <c r="C67">
        <v>341</v>
      </c>
      <c r="D67" s="1">
        <f>AVERAGE(B$2:B67)</f>
        <v>42.046212121212115</v>
      </c>
      <c r="E67" s="1">
        <f>_xlfn.STDEV.S(B$2:B67)</f>
        <v>5.7261811049442688</v>
      </c>
      <c r="F67" s="1">
        <f t="shared" ref="F67:F101" si="8">100*(1.96*E67/SQRT(B67))/D67</f>
        <v>4.3052917252615073</v>
      </c>
      <c r="G67" s="1">
        <f>AVERAGE(C$2:C67)</f>
        <v>339.40909090909093</v>
      </c>
      <c r="H67" s="1">
        <f>_xlfn.STDEV.S(C$2:C67)</f>
        <v>88.698101145701756</v>
      </c>
      <c r="I67" s="1">
        <f t="shared" ref="I67:I101" si="9">100*(1.96*H67/SQRT(C67))/G67</f>
        <v>2.7737654474203604</v>
      </c>
      <c r="K67" t="s">
        <v>3</v>
      </c>
      <c r="L67">
        <v>30.27</v>
      </c>
      <c r="M67">
        <v>347</v>
      </c>
      <c r="N67" s="1">
        <f>AVERAGE(L$2:L67)</f>
        <v>38.65030303030305</v>
      </c>
      <c r="O67" s="1">
        <f>_xlfn.STDEV.S(L$2:L67)</f>
        <v>3.7195251846260695</v>
      </c>
      <c r="P67" s="1">
        <f t="shared" ref="P67:P100" si="10">100*(1.96*O67/SQRT(L67))/N67</f>
        <v>3.4283445422920007</v>
      </c>
      <c r="Q67" s="1">
        <f>AVERAGE(M$2:M67)</f>
        <v>300.77272727272725</v>
      </c>
      <c r="R67" s="1">
        <f>_xlfn.STDEV.S(M$2:M67)</f>
        <v>44.477754320228762</v>
      </c>
      <c r="S67" s="1">
        <f t="shared" ref="S67:S100" si="11">100*(1.96*R67/SQRT(M67))/Q67</f>
        <v>1.5559503396676571</v>
      </c>
      <c r="U67" t="s">
        <v>4</v>
      </c>
      <c r="V67">
        <v>44.24</v>
      </c>
      <c r="W67">
        <v>358</v>
      </c>
      <c r="X67" s="1">
        <f>AVERAGE(V$2:V67)</f>
        <v>38.992121212121212</v>
      </c>
      <c r="Y67" s="1">
        <f>_xlfn.STDEV.S(V$2:V67)</f>
        <v>7.4876582587926803</v>
      </c>
      <c r="Z67" s="1">
        <f t="shared" ref="Z67:Z101" si="12">100*(1.96*Y67/SQRT(V67))/X67</f>
        <v>5.6587129633451898</v>
      </c>
      <c r="AA67" s="1">
        <f>AVERAGE(W$2:W67)</f>
        <v>300.90909090909093</v>
      </c>
      <c r="AB67" s="1">
        <f>_xlfn.STDEV.S(W$2:W67)</f>
        <v>111.73013191445882</v>
      </c>
      <c r="AC67" s="1">
        <f t="shared" ref="AC67:AC101" si="13">100*(1.96*AB67/SQRT(W67))/AA67</f>
        <v>3.8463567349790249</v>
      </c>
      <c r="AE67" t="s">
        <v>2</v>
      </c>
      <c r="AF67">
        <v>36.369999999999997</v>
      </c>
      <c r="AG67">
        <v>277</v>
      </c>
      <c r="AH67" s="1">
        <f>AVERAGE(AF$2:AF67)</f>
        <v>39.300303030303006</v>
      </c>
      <c r="AI67" s="1">
        <f>_xlfn.STDEV.S(AF$2:AF67)</f>
        <v>4.4317306811040194</v>
      </c>
      <c r="AJ67" s="1">
        <f t="shared" ref="AJ67:AJ101" si="14">100*(1.96*AI67/SQRT(AF67))/AH67</f>
        <v>3.6648979148695542</v>
      </c>
      <c r="AK67" s="1">
        <f>AVERAGE(AG$2:AG67)</f>
        <v>301.86363636363637</v>
      </c>
      <c r="AL67" s="1">
        <f>_xlfn.STDEV.S(AG$2:AG67)</f>
        <v>58.475211411762729</v>
      </c>
      <c r="AM67" s="1">
        <f t="shared" ref="AM67:AM101" si="15">100*(1.96*AL67/SQRT(AG67))/AK67</f>
        <v>2.2812726198256001</v>
      </c>
    </row>
    <row r="68" spans="1:39" x14ac:dyDescent="0.25">
      <c r="A68" t="s">
        <v>2</v>
      </c>
      <c r="B68">
        <v>40.590000000000003</v>
      </c>
      <c r="C68">
        <v>328</v>
      </c>
      <c r="D68" s="1">
        <f>AVERAGE(B$2:B68)</f>
        <v>42.024477611940299</v>
      </c>
      <c r="E68" s="1">
        <f>_xlfn.STDEV.S(B$2:B68)</f>
        <v>5.6854194918874859</v>
      </c>
      <c r="F68" s="1">
        <f t="shared" si="8"/>
        <v>4.1620446616567737</v>
      </c>
      <c r="G68" s="1">
        <f>AVERAGE(C$2:C68)</f>
        <v>339.23880597014926</v>
      </c>
      <c r="H68" s="1">
        <f>_xlfn.STDEV.S(C$2:C68)</f>
        <v>88.03461604843352</v>
      </c>
      <c r="I68" s="1">
        <f t="shared" si="9"/>
        <v>2.8084525974092713</v>
      </c>
      <c r="K68" t="s">
        <v>3</v>
      </c>
      <c r="L68">
        <v>34.51</v>
      </c>
      <c r="M68">
        <v>351</v>
      </c>
      <c r="N68" s="1">
        <f>AVERAGE(L$2:L68)</f>
        <v>38.588507462686593</v>
      </c>
      <c r="O68" s="1">
        <f>_xlfn.STDEV.S(L$2:L68)</f>
        <v>3.725734930034994</v>
      </c>
      <c r="P68" s="1">
        <f t="shared" si="10"/>
        <v>3.221347407898064</v>
      </c>
      <c r="Q68" s="1">
        <f>AVERAGE(M$2:M68)</f>
        <v>301.52238805970148</v>
      </c>
      <c r="R68" s="1">
        <f>_xlfn.STDEV.S(M$2:M68)</f>
        <v>44.564001713897063</v>
      </c>
      <c r="S68" s="1">
        <f t="shared" si="11"/>
        <v>1.5462052064530067</v>
      </c>
      <c r="U68" t="s">
        <v>4</v>
      </c>
      <c r="V68">
        <v>44.26</v>
      </c>
      <c r="W68">
        <v>339</v>
      </c>
      <c r="X68" s="1">
        <f>AVERAGE(V$2:V68)</f>
        <v>39.07074626865672</v>
      </c>
      <c r="Y68" s="1">
        <f>_xlfn.STDEV.S(V$2:V68)</f>
        <v>7.4585349348272532</v>
      </c>
      <c r="Z68" s="1">
        <f t="shared" si="12"/>
        <v>5.6240890466851816</v>
      </c>
      <c r="AA68" s="1">
        <f>AVERAGE(W$2:W68)</f>
        <v>301.47761194029852</v>
      </c>
      <c r="AB68" s="1">
        <f>_xlfn.STDEV.S(W$2:W68)</f>
        <v>110.97807020730734</v>
      </c>
      <c r="AC68" s="1">
        <f t="shared" si="13"/>
        <v>3.9186666820397247</v>
      </c>
      <c r="AE68" t="s">
        <v>2</v>
      </c>
      <c r="AF68">
        <v>35.1</v>
      </c>
      <c r="AG68">
        <v>240</v>
      </c>
      <c r="AH68" s="1">
        <f>AVERAGE(AF$2:AF68)</f>
        <v>39.237611940298478</v>
      </c>
      <c r="AI68" s="1">
        <f>_xlfn.STDEV.S(AF$2:AF68)</f>
        <v>4.4278639386561034</v>
      </c>
      <c r="AJ68" s="1">
        <f t="shared" si="14"/>
        <v>3.7333113671633567</v>
      </c>
      <c r="AK68" s="1">
        <f>AVERAGE(AG$2:AG68)</f>
        <v>300.94029850746267</v>
      </c>
      <c r="AL68" s="1">
        <f>_xlfn.STDEV.S(AG$2:AG68)</f>
        <v>58.520620710945913</v>
      </c>
      <c r="AM68" s="1">
        <f t="shared" si="15"/>
        <v>2.460248790611228</v>
      </c>
    </row>
    <row r="69" spans="1:39" x14ac:dyDescent="0.25">
      <c r="A69" t="s">
        <v>2</v>
      </c>
      <c r="B69">
        <v>33.44</v>
      </c>
      <c r="C69">
        <v>227</v>
      </c>
      <c r="D69" s="1">
        <f>AVERAGE(B$2:B69)</f>
        <v>41.898235294117647</v>
      </c>
      <c r="E69" s="1">
        <f>_xlfn.STDEV.S(B$2:B69)</f>
        <v>5.7380546761249249</v>
      </c>
      <c r="F69" s="1">
        <f t="shared" si="8"/>
        <v>4.6418583961189848</v>
      </c>
      <c r="G69" s="1">
        <f>AVERAGE(C$2:C69)</f>
        <v>337.58823529411762</v>
      </c>
      <c r="H69" s="1">
        <f>_xlfn.STDEV.S(C$2:C69)</f>
        <v>88.42894698850624</v>
      </c>
      <c r="I69" s="1">
        <f t="shared" si="9"/>
        <v>3.4076132075910515</v>
      </c>
      <c r="K69" t="s">
        <v>3</v>
      </c>
      <c r="L69">
        <v>37.799999999999997</v>
      </c>
      <c r="M69">
        <v>363</v>
      </c>
      <c r="N69" s="1">
        <f>AVERAGE(L$2:L69)</f>
        <v>38.576911764705912</v>
      </c>
      <c r="O69" s="1">
        <f>_xlfn.STDEV.S(L$2:L69)</f>
        <v>3.6990625102564705</v>
      </c>
      <c r="P69" s="1">
        <f t="shared" si="10"/>
        <v>3.0568518009824452</v>
      </c>
      <c r="Q69" s="1">
        <f>AVERAGE(M$2:M69)</f>
        <v>302.4264705882353</v>
      </c>
      <c r="R69" s="1">
        <f>_xlfn.STDEV.S(M$2:M69)</f>
        <v>44.854097194331295</v>
      </c>
      <c r="S69" s="1">
        <f t="shared" si="11"/>
        <v>1.5257559683999173</v>
      </c>
      <c r="U69" t="s">
        <v>4</v>
      </c>
      <c r="V69">
        <v>40.659999999999997</v>
      </c>
      <c r="W69">
        <v>316</v>
      </c>
      <c r="X69" s="1">
        <f>AVERAGE(V$2:V69)</f>
        <v>39.094117647058823</v>
      </c>
      <c r="Y69" s="1">
        <f>_xlfn.STDEV.S(V$2:V69)</f>
        <v>7.4051733097305927</v>
      </c>
      <c r="Z69" s="1">
        <f t="shared" si="12"/>
        <v>5.8223216732721133</v>
      </c>
      <c r="AA69" s="1">
        <f>AVERAGE(W$2:W69)</f>
        <v>301.69117647058823</v>
      </c>
      <c r="AB69" s="1">
        <f>_xlfn.STDEV.S(W$2:W69)</f>
        <v>110.1608399897712</v>
      </c>
      <c r="AC69" s="1">
        <f t="shared" si="13"/>
        <v>4.0260314234153203</v>
      </c>
      <c r="AE69" t="s">
        <v>2</v>
      </c>
      <c r="AF69">
        <v>40.200000000000003</v>
      </c>
      <c r="AG69">
        <v>313</v>
      </c>
      <c r="AH69" s="1">
        <f>AVERAGE(AF$2:AF69)</f>
        <v>39.251764705882323</v>
      </c>
      <c r="AI69" s="1">
        <f>_xlfn.STDEV.S(AF$2:AF69)</f>
        <v>4.3962453251311606</v>
      </c>
      <c r="AJ69" s="1">
        <f t="shared" si="14"/>
        <v>3.4623086241069063</v>
      </c>
      <c r="AK69" s="1">
        <f>AVERAGE(AG$2:AG69)</f>
        <v>301.11764705882354</v>
      </c>
      <c r="AL69" s="1">
        <f>_xlfn.STDEV.S(AG$2:AG69)</f>
        <v>58.100666477479479</v>
      </c>
      <c r="AM69" s="1">
        <f t="shared" si="15"/>
        <v>2.1376116546631008</v>
      </c>
    </row>
    <row r="70" spans="1:39" x14ac:dyDescent="0.25">
      <c r="A70" t="s">
        <v>2</v>
      </c>
      <c r="B70">
        <v>30.57</v>
      </c>
      <c r="C70">
        <v>201</v>
      </c>
      <c r="D70" s="1">
        <f>AVERAGE(B$2:B70)</f>
        <v>41.734057971014494</v>
      </c>
      <c r="E70" s="1">
        <f>_xlfn.STDEV.S(B$2:B70)</f>
        <v>5.8566983568943689</v>
      </c>
      <c r="F70" s="1">
        <f t="shared" si="8"/>
        <v>4.9747423602848073</v>
      </c>
      <c r="G70" s="1">
        <f>AVERAGE(C$2:C70)</f>
        <v>335.60869565217394</v>
      </c>
      <c r="H70" s="1">
        <f>_xlfn.STDEV.S(C$2:C70)</f>
        <v>89.303220644001968</v>
      </c>
      <c r="I70" s="1">
        <f t="shared" si="9"/>
        <v>3.6786795610332397</v>
      </c>
      <c r="K70" t="s">
        <v>3</v>
      </c>
      <c r="L70">
        <v>41.7</v>
      </c>
      <c r="M70">
        <v>401</v>
      </c>
      <c r="N70" s="1">
        <f>AVERAGE(L$2:L70)</f>
        <v>38.622173913043504</v>
      </c>
      <c r="O70" s="1">
        <f>_xlfn.STDEV.S(L$2:L70)</f>
        <v>3.6909618822697539</v>
      </c>
      <c r="P70" s="1">
        <f t="shared" si="10"/>
        <v>2.9006203455409736</v>
      </c>
      <c r="Q70" s="1">
        <f>AVERAGE(M$2:M70)</f>
        <v>303.85507246376812</v>
      </c>
      <c r="R70" s="1">
        <f>_xlfn.STDEV.S(M$2:M70)</f>
        <v>46.077388662450851</v>
      </c>
      <c r="S70" s="1">
        <f t="shared" si="11"/>
        <v>1.4842438316531259</v>
      </c>
      <c r="U70" t="s">
        <v>4</v>
      </c>
      <c r="V70">
        <v>32.07</v>
      </c>
      <c r="W70">
        <v>182</v>
      </c>
      <c r="X70" s="1">
        <f>AVERAGE(V$2:V70)</f>
        <v>38.992318840579713</v>
      </c>
      <c r="Y70" s="1">
        <f>_xlfn.STDEV.S(V$2:V70)</f>
        <v>7.399001153758241</v>
      </c>
      <c r="Z70" s="1">
        <f t="shared" si="12"/>
        <v>6.5675081946159128</v>
      </c>
      <c r="AA70" s="1">
        <f>AVERAGE(W$2:W70)</f>
        <v>299.95652173913044</v>
      </c>
      <c r="AB70" s="1">
        <f>_xlfn.STDEV.S(W$2:W70)</f>
        <v>110.29311679000283</v>
      </c>
      <c r="AC70" s="1">
        <f t="shared" si="13"/>
        <v>5.3420811149178267</v>
      </c>
      <c r="AE70" t="s">
        <v>2</v>
      </c>
      <c r="AF70">
        <v>41.8</v>
      </c>
      <c r="AG70">
        <v>360</v>
      </c>
      <c r="AH70" s="1">
        <f>AVERAGE(AF$2:AF70)</f>
        <v>39.288695652173885</v>
      </c>
      <c r="AI70" s="1">
        <f>_xlfn.STDEV.S(AF$2:AF70)</f>
        <v>4.3745698655928846</v>
      </c>
      <c r="AJ70" s="1">
        <f t="shared" si="14"/>
        <v>3.3754810683783556</v>
      </c>
      <c r="AK70" s="1">
        <f>AVERAGE(AG$2:AG70)</f>
        <v>301.97101449275362</v>
      </c>
      <c r="AL70" s="1">
        <f>_xlfn.STDEV.S(AG$2:AG70)</f>
        <v>58.10587978106981</v>
      </c>
      <c r="AM70" s="1">
        <f t="shared" si="15"/>
        <v>1.9877403062174326</v>
      </c>
    </row>
    <row r="71" spans="1:39" x14ac:dyDescent="0.25">
      <c r="A71" t="s">
        <v>2</v>
      </c>
      <c r="B71">
        <v>37.79</v>
      </c>
      <c r="C71">
        <v>301</v>
      </c>
      <c r="D71" s="1">
        <f>AVERAGE(B$2:B71)</f>
        <v>41.677714285714288</v>
      </c>
      <c r="E71" s="1">
        <f>_xlfn.STDEV.S(B$2:B71)</f>
        <v>5.8331829806119346</v>
      </c>
      <c r="F71" s="1">
        <f t="shared" si="8"/>
        <v>4.4624085833833211</v>
      </c>
      <c r="G71" s="1">
        <f>AVERAGE(C$2:C71)</f>
        <v>335.1142857142857</v>
      </c>
      <c r="H71" s="1">
        <f>_xlfn.STDEV.S(C$2:C71)</f>
        <v>88.75018560619786</v>
      </c>
      <c r="I71" s="1">
        <f t="shared" si="9"/>
        <v>2.9919143145433496</v>
      </c>
      <c r="K71" t="s">
        <v>3</v>
      </c>
      <c r="L71">
        <v>43.36</v>
      </c>
      <c r="M71">
        <v>433</v>
      </c>
      <c r="N71" s="1">
        <f>AVERAGE(L$2:L71)</f>
        <v>38.689857142857171</v>
      </c>
      <c r="O71" s="1">
        <f>_xlfn.STDEV.S(L$2:L71)</f>
        <v>3.7076182803289504</v>
      </c>
      <c r="P71" s="1">
        <f t="shared" si="10"/>
        <v>2.8523927453567035</v>
      </c>
      <c r="Q71" s="1">
        <f>AVERAGE(M$2:M71)</f>
        <v>305.7</v>
      </c>
      <c r="R71" s="1">
        <f>_xlfn.STDEV.S(M$2:M71)</f>
        <v>48.276483307918284</v>
      </c>
      <c r="S71" s="1">
        <f t="shared" si="11"/>
        <v>1.4874840272364982</v>
      </c>
      <c r="U71" t="s">
        <v>4</v>
      </c>
      <c r="V71">
        <v>42.45</v>
      </c>
      <c r="W71">
        <v>278</v>
      </c>
      <c r="X71" s="1">
        <f>AVERAGE(V$2:V71)</f>
        <v>39.041714285714285</v>
      </c>
      <c r="Y71" s="1">
        <f>_xlfn.STDEV.S(V$2:V71)</f>
        <v>7.3568065637024027</v>
      </c>
      <c r="Z71" s="1">
        <f t="shared" si="12"/>
        <v>5.6686244054977175</v>
      </c>
      <c r="AA71" s="1">
        <f>AVERAGE(W$2:W71)</f>
        <v>299.64285714285717</v>
      </c>
      <c r="AB71" s="1">
        <f>_xlfn.STDEV.S(W$2:W71)</f>
        <v>109.52241987596214</v>
      </c>
      <c r="AC71" s="1">
        <f t="shared" si="13"/>
        <v>4.2966776697585409</v>
      </c>
      <c r="AE71" t="s">
        <v>2</v>
      </c>
      <c r="AF71">
        <v>34.33</v>
      </c>
      <c r="AG71">
        <v>242</v>
      </c>
      <c r="AH71" s="1">
        <f>AVERAGE(AF$2:AF71)</f>
        <v>39.21785714285712</v>
      </c>
      <c r="AI71" s="1">
        <f>_xlfn.STDEV.S(AF$2:AF71)</f>
        <v>4.3830106431696594</v>
      </c>
      <c r="AJ71" s="1">
        <f t="shared" si="14"/>
        <v>3.7385899543544929</v>
      </c>
      <c r="AK71" s="1">
        <f>AVERAGE(AG$2:AG71)</f>
        <v>301.1142857142857</v>
      </c>
      <c r="AL71" s="1">
        <f>_xlfn.STDEV.S(AG$2:AG71)</f>
        <v>58.126933281146016</v>
      </c>
      <c r="AM71" s="1">
        <f t="shared" si="15"/>
        <v>2.4321728646995995</v>
      </c>
    </row>
    <row r="72" spans="1:39" x14ac:dyDescent="0.25">
      <c r="A72" t="s">
        <v>2</v>
      </c>
      <c r="B72">
        <v>23.18</v>
      </c>
      <c r="C72">
        <v>201</v>
      </c>
      <c r="D72" s="1">
        <f>AVERAGE(B$2:B72)</f>
        <v>41.417183098591551</v>
      </c>
      <c r="E72" s="1">
        <f>_xlfn.STDEV.S(B$2:B72)</f>
        <v>6.1934779481780682</v>
      </c>
      <c r="F72" s="1">
        <f t="shared" si="8"/>
        <v>6.0877021143293248</v>
      </c>
      <c r="G72" s="1">
        <f>AVERAGE(C$2:C72)</f>
        <v>333.22535211267603</v>
      </c>
      <c r="H72" s="1">
        <f>_xlfn.STDEV.S(C$2:C72)</f>
        <v>89.539966684173038</v>
      </c>
      <c r="I72" s="1">
        <f t="shared" si="9"/>
        <v>3.7148128192228156</v>
      </c>
      <c r="K72" t="s">
        <v>3</v>
      </c>
      <c r="L72">
        <v>44.91</v>
      </c>
      <c r="M72">
        <v>381</v>
      </c>
      <c r="N72" s="1">
        <f>AVERAGE(L$2:L72)</f>
        <v>38.777464788732416</v>
      </c>
      <c r="O72" s="1">
        <f>_xlfn.STDEV.S(L$2:L72)</f>
        <v>3.7543292032798075</v>
      </c>
      <c r="P72" s="1">
        <f t="shared" si="10"/>
        <v>2.8316363794988164</v>
      </c>
      <c r="Q72" s="1">
        <f>AVERAGE(M$2:M72)</f>
        <v>306.76056338028167</v>
      </c>
      <c r="R72" s="1">
        <f>_xlfn.STDEV.S(M$2:M72)</f>
        <v>48.756381205433023</v>
      </c>
      <c r="S72" s="1">
        <f t="shared" si="11"/>
        <v>1.5959729298244347</v>
      </c>
      <c r="U72" t="s">
        <v>4</v>
      </c>
      <c r="V72">
        <v>40.119999999999997</v>
      </c>
      <c r="W72">
        <v>260</v>
      </c>
      <c r="X72" s="1">
        <f>AVERAGE(V$2:V72)</f>
        <v>39.056901408450706</v>
      </c>
      <c r="Y72" s="1">
        <f>_xlfn.STDEV.S(V$2:V72)</f>
        <v>7.305189856054251</v>
      </c>
      <c r="Z72" s="1">
        <f t="shared" si="12"/>
        <v>5.7877442361051994</v>
      </c>
      <c r="AA72" s="1">
        <f>AVERAGE(W$2:W72)</f>
        <v>299.08450704225351</v>
      </c>
      <c r="AB72" s="1">
        <f>_xlfn.STDEV.S(W$2:W72)</f>
        <v>108.83903533972587</v>
      </c>
      <c r="AC72" s="1">
        <f t="shared" si="13"/>
        <v>4.4234402426646442</v>
      </c>
      <c r="AE72" t="s">
        <v>2</v>
      </c>
      <c r="AF72">
        <v>34.86</v>
      </c>
      <c r="AG72">
        <v>210</v>
      </c>
      <c r="AH72" s="1">
        <f>AVERAGE(AF$2:AF72)</f>
        <v>39.156478873239415</v>
      </c>
      <c r="AI72" s="1">
        <f>_xlfn.STDEV.S(AF$2:AF72)</f>
        <v>4.3822163663712201</v>
      </c>
      <c r="AJ72" s="1">
        <f t="shared" si="14"/>
        <v>3.7152031415011351</v>
      </c>
      <c r="AK72" s="1">
        <f>AVERAGE(AG$2:AG72)</f>
        <v>299.83098591549293</v>
      </c>
      <c r="AL72" s="1">
        <f>_xlfn.STDEV.S(AG$2:AG72)</f>
        <v>58.714560354187334</v>
      </c>
      <c r="AM72" s="1">
        <f t="shared" si="15"/>
        <v>2.6485960343602977</v>
      </c>
    </row>
    <row r="73" spans="1:39" x14ac:dyDescent="0.25">
      <c r="A73" t="s">
        <v>2</v>
      </c>
      <c r="B73">
        <v>36.29</v>
      </c>
      <c r="C73">
        <v>298</v>
      </c>
      <c r="D73" s="1">
        <f>AVERAGE(B$2:B73)</f>
        <v>41.345972222222223</v>
      </c>
      <c r="E73" s="1">
        <f>_xlfn.STDEV.S(B$2:B73)</f>
        <v>6.1793211851365211</v>
      </c>
      <c r="F73" s="1">
        <f t="shared" si="8"/>
        <v>4.8626179401598169</v>
      </c>
      <c r="G73" s="1">
        <f>AVERAGE(C$2:C73)</f>
        <v>332.73611111111109</v>
      </c>
      <c r="H73" s="1">
        <f>_xlfn.STDEV.S(C$2:C73)</f>
        <v>89.004034258234611</v>
      </c>
      <c r="I73" s="1">
        <f t="shared" si="9"/>
        <v>3.0370902326461371</v>
      </c>
      <c r="K73" t="s">
        <v>3</v>
      </c>
      <c r="L73">
        <v>44.17</v>
      </c>
      <c r="M73">
        <v>397</v>
      </c>
      <c r="N73" s="1">
        <f>AVERAGE(L$2:L73)</f>
        <v>38.852361111111136</v>
      </c>
      <c r="O73" s="1">
        <f>_xlfn.STDEV.S(L$2:L73)</f>
        <v>3.7815800755454236</v>
      </c>
      <c r="P73" s="1">
        <f t="shared" si="10"/>
        <v>2.8704385646850201</v>
      </c>
      <c r="Q73" s="1">
        <f>AVERAGE(M$2:M73)</f>
        <v>308.01388888888891</v>
      </c>
      <c r="R73" s="1">
        <f>_xlfn.STDEV.S(M$2:M73)</f>
        <v>49.566143901692151</v>
      </c>
      <c r="S73" s="1">
        <f t="shared" si="11"/>
        <v>1.5829808145903126</v>
      </c>
      <c r="U73" t="s">
        <v>4</v>
      </c>
      <c r="V73">
        <v>41.27</v>
      </c>
      <c r="W73">
        <v>337</v>
      </c>
      <c r="X73" s="1">
        <f>AVERAGE(V$2:V73)</f>
        <v>39.08763888888889</v>
      </c>
      <c r="Y73" s="1">
        <f>_xlfn.STDEV.S(V$2:V73)</f>
        <v>7.258249991436271</v>
      </c>
      <c r="Z73" s="1">
        <f t="shared" si="12"/>
        <v>5.6654096995565428</v>
      </c>
      <c r="AA73" s="1">
        <f>AVERAGE(W$2:W73)</f>
        <v>299.61111111111109</v>
      </c>
      <c r="AB73" s="1">
        <f>_xlfn.STDEV.S(W$2:W73)</f>
        <v>108.1621833312059</v>
      </c>
      <c r="AC73" s="1">
        <f t="shared" si="13"/>
        <v>3.8544165814718845</v>
      </c>
      <c r="AE73" t="s">
        <v>2</v>
      </c>
      <c r="AF73">
        <v>36.49</v>
      </c>
      <c r="AG73">
        <v>224</v>
      </c>
      <c r="AH73" s="1">
        <f>AVERAGE(AF$2:AF73)</f>
        <v>39.119444444444419</v>
      </c>
      <c r="AI73" s="1">
        <f>_xlfn.STDEV.S(AF$2:AF73)</f>
        <v>4.3625789920253117</v>
      </c>
      <c r="AJ73" s="1">
        <f t="shared" si="14"/>
        <v>3.6184265790406207</v>
      </c>
      <c r="AK73" s="1">
        <f>AVERAGE(AG$2:AG73)</f>
        <v>298.77777777777777</v>
      </c>
      <c r="AL73" s="1">
        <f>_xlfn.STDEV.S(AG$2:AG73)</f>
        <v>58.980594140217121</v>
      </c>
      <c r="AM73" s="1">
        <f t="shared" si="15"/>
        <v>2.5851926499975328</v>
      </c>
    </row>
    <row r="74" spans="1:39" x14ac:dyDescent="0.25">
      <c r="A74" t="s">
        <v>2</v>
      </c>
      <c r="B74">
        <v>39.409999999999997</v>
      </c>
      <c r="C74">
        <v>341</v>
      </c>
      <c r="D74" s="1">
        <f>AVERAGE(B$2:B74)</f>
        <v>41.319452054794517</v>
      </c>
      <c r="E74" s="1">
        <f>_xlfn.STDEV.S(B$2:B74)</f>
        <v>6.1404412821906664</v>
      </c>
      <c r="F74" s="1">
        <f t="shared" si="8"/>
        <v>4.6397852837812161</v>
      </c>
      <c r="G74" s="1">
        <f>AVERAGE(C$2:C74)</f>
        <v>332.84931506849313</v>
      </c>
      <c r="H74" s="1">
        <f>_xlfn.STDEV.S(C$2:C74)</f>
        <v>88.389081658702622</v>
      </c>
      <c r="I74" s="1">
        <f t="shared" si="9"/>
        <v>2.8185765603790367</v>
      </c>
      <c r="K74" t="s">
        <v>3</v>
      </c>
      <c r="L74">
        <v>37</v>
      </c>
      <c r="M74">
        <v>351</v>
      </c>
      <c r="N74" s="1">
        <f>AVERAGE(L$2:L74)</f>
        <v>38.826986301369885</v>
      </c>
      <c r="O74" s="1">
        <f>_xlfn.STDEV.S(L$2:L74)</f>
        <v>3.7614804580006589</v>
      </c>
      <c r="P74" s="1">
        <f t="shared" si="10"/>
        <v>3.1216221717498303</v>
      </c>
      <c r="Q74" s="1">
        <f>AVERAGE(M$2:M74)</f>
        <v>308.60273972602738</v>
      </c>
      <c r="R74" s="1">
        <f>_xlfn.STDEV.S(M$2:M74)</f>
        <v>49.477194445192922</v>
      </c>
      <c r="S74" s="1">
        <f t="shared" si="11"/>
        <v>1.677288623083891</v>
      </c>
      <c r="U74" t="s">
        <v>4</v>
      </c>
      <c r="V74">
        <v>36.270000000000003</v>
      </c>
      <c r="W74">
        <v>224</v>
      </c>
      <c r="X74" s="1">
        <f>AVERAGE(V$2:V74)</f>
        <v>39.049041095890409</v>
      </c>
      <c r="Y74" s="1">
        <f>_xlfn.STDEV.S(V$2:V74)</f>
        <v>7.2152096613072274</v>
      </c>
      <c r="Z74" s="1">
        <f t="shared" si="12"/>
        <v>6.0134108296165669</v>
      </c>
      <c r="AA74" s="1">
        <f>AVERAGE(W$2:W74)</f>
        <v>298.57534246575341</v>
      </c>
      <c r="AB74" s="1">
        <f>_xlfn.STDEV.S(W$2:W74)</f>
        <v>107.77238331680277</v>
      </c>
      <c r="AC74" s="1">
        <f t="shared" si="13"/>
        <v>4.7270000857766776</v>
      </c>
      <c r="AE74" t="s">
        <v>2</v>
      </c>
      <c r="AF74">
        <v>41.22</v>
      </c>
      <c r="AG74">
        <v>313</v>
      </c>
      <c r="AH74" s="1">
        <f>AVERAGE(AF$2:AF74)</f>
        <v>39.148219178082165</v>
      </c>
      <c r="AI74" s="1">
        <f>_xlfn.STDEV.S(AF$2:AF74)</f>
        <v>4.3391478113880053</v>
      </c>
      <c r="AJ74" s="1">
        <f t="shared" si="14"/>
        <v>3.3837207215847687</v>
      </c>
      <c r="AK74" s="1">
        <f>AVERAGE(AG$2:AG74)</f>
        <v>298.97260273972603</v>
      </c>
      <c r="AL74" s="1">
        <f>_xlfn.STDEV.S(AG$2:AG74)</f>
        <v>58.593224059029765</v>
      </c>
      <c r="AM74" s="1">
        <f t="shared" si="15"/>
        <v>2.1712003773716053</v>
      </c>
    </row>
    <row r="75" spans="1:39" x14ac:dyDescent="0.25">
      <c r="A75" t="s">
        <v>2</v>
      </c>
      <c r="B75">
        <v>34.51</v>
      </c>
      <c r="C75">
        <v>323</v>
      </c>
      <c r="D75" s="1">
        <f>AVERAGE(B$2:B75)</f>
        <v>41.22743243243243</v>
      </c>
      <c r="E75" s="1">
        <f>_xlfn.STDEV.S(B$2:B75)</f>
        <v>6.1493995833006858</v>
      </c>
      <c r="F75" s="1">
        <f t="shared" si="8"/>
        <v>4.9765688541785229</v>
      </c>
      <c r="G75" s="1">
        <f>AVERAGE(C$2:C75)</f>
        <v>332.7162162162162</v>
      </c>
      <c r="H75" s="1">
        <f>_xlfn.STDEV.S(C$2:C75)</f>
        <v>87.789056058081911</v>
      </c>
      <c r="I75" s="1">
        <f t="shared" si="9"/>
        <v>2.8775390177845179</v>
      </c>
      <c r="K75" t="s">
        <v>3</v>
      </c>
      <c r="L75">
        <v>36.31</v>
      </c>
      <c r="M75">
        <v>352</v>
      </c>
      <c r="N75" s="1">
        <f>AVERAGE(L$2:L75)</f>
        <v>38.792972972972997</v>
      </c>
      <c r="O75" s="1">
        <f>_xlfn.STDEV.S(L$2:L75)</f>
        <v>3.7470692583213343</v>
      </c>
      <c r="P75" s="1">
        <f t="shared" si="10"/>
        <v>3.1418221952114616</v>
      </c>
      <c r="Q75" s="1">
        <f>AVERAGE(M$2:M75)</f>
        <v>309.18918918918916</v>
      </c>
      <c r="R75" s="1">
        <f>_xlfn.STDEV.S(M$2:M75)</f>
        <v>49.395434228491737</v>
      </c>
      <c r="S75" s="1">
        <f t="shared" si="11"/>
        <v>1.6689650679622658</v>
      </c>
      <c r="U75" t="s">
        <v>4</v>
      </c>
      <c r="V75">
        <v>38.770000000000003</v>
      </c>
      <c r="W75">
        <v>269</v>
      </c>
      <c r="X75" s="1">
        <f>AVERAGE(V$2:V75)</f>
        <v>39.045270270270272</v>
      </c>
      <c r="Y75" s="1">
        <f>_xlfn.STDEV.S(V$2:V75)</f>
        <v>7.1656934245556876</v>
      </c>
      <c r="Z75" s="1">
        <f t="shared" si="12"/>
        <v>5.776941383956494</v>
      </c>
      <c r="AA75" s="1">
        <f>AVERAGE(W$2:W75)</f>
        <v>298.17567567567568</v>
      </c>
      <c r="AB75" s="1">
        <f>_xlfn.STDEV.S(W$2:W75)</f>
        <v>107.08687525685363</v>
      </c>
      <c r="AC75" s="1">
        <f t="shared" si="13"/>
        <v>4.291844372689364</v>
      </c>
      <c r="AE75" t="s">
        <v>2</v>
      </c>
      <c r="AF75">
        <v>30.53</v>
      </c>
      <c r="AG75">
        <v>206</v>
      </c>
      <c r="AH75" s="1">
        <f>AVERAGE(AF$2:AF75)</f>
        <v>39.031756756756728</v>
      </c>
      <c r="AI75" s="1">
        <f>_xlfn.STDEV.S(AF$2:AF75)</f>
        <v>4.4242492925961514</v>
      </c>
      <c r="AJ75" s="1">
        <f t="shared" si="14"/>
        <v>4.0208156414469256</v>
      </c>
      <c r="AK75" s="1">
        <f>AVERAGE(AG$2:AG75)</f>
        <v>297.7162162162162</v>
      </c>
      <c r="AL75" s="1">
        <f>_xlfn.STDEV.S(AG$2:AG75)</f>
        <v>59.185688817731297</v>
      </c>
      <c r="AM75" s="1">
        <f t="shared" si="15"/>
        <v>2.7147927257073854</v>
      </c>
    </row>
    <row r="76" spans="1:39" x14ac:dyDescent="0.25">
      <c r="A76" t="s">
        <v>2</v>
      </c>
      <c r="B76">
        <v>36.57</v>
      </c>
      <c r="C76">
        <v>371</v>
      </c>
      <c r="D76" s="1">
        <f>AVERAGE(B$2:B76)</f>
        <v>41.165333333333336</v>
      </c>
      <c r="E76" s="1">
        <f>_xlfn.STDEV.S(B$2:B76)</f>
        <v>6.1313393742740363</v>
      </c>
      <c r="F76" s="1">
        <f t="shared" si="8"/>
        <v>4.8274447287583069</v>
      </c>
      <c r="G76" s="1">
        <f>AVERAGE(C$2:C76)</f>
        <v>333.22666666666669</v>
      </c>
      <c r="H76" s="1">
        <f>_xlfn.STDEV.S(C$2:C76)</f>
        <v>87.305857723252402</v>
      </c>
      <c r="I76" s="1">
        <f t="shared" si="9"/>
        <v>2.6660773856093427</v>
      </c>
      <c r="K76" t="s">
        <v>3</v>
      </c>
      <c r="L76">
        <v>31.9</v>
      </c>
      <c r="M76">
        <v>372</v>
      </c>
      <c r="N76" s="1">
        <f>AVERAGE(L$2:L76)</f>
        <v>38.701066666666691</v>
      </c>
      <c r="O76" s="1">
        <f>_xlfn.STDEV.S(L$2:L76)</f>
        <v>3.8058243321055745</v>
      </c>
      <c r="P76" s="1">
        <f t="shared" si="10"/>
        <v>3.4126090106909102</v>
      </c>
      <c r="Q76" s="1">
        <f>AVERAGE(M$2:M76)</f>
        <v>310.02666666666664</v>
      </c>
      <c r="R76" s="1">
        <f>_xlfn.STDEV.S(M$2:M76)</f>
        <v>49.593747789613715</v>
      </c>
      <c r="S76" s="1">
        <f t="shared" si="11"/>
        <v>1.6255954671244548</v>
      </c>
      <c r="U76" t="s">
        <v>4</v>
      </c>
      <c r="V76">
        <v>39.83</v>
      </c>
      <c r="W76">
        <v>305</v>
      </c>
      <c r="X76" s="1">
        <f>AVERAGE(V$2:V76)</f>
        <v>39.055733333333329</v>
      </c>
      <c r="Y76" s="1">
        <f>_xlfn.STDEV.S(V$2:V76)</f>
        <v>7.1176886951004494</v>
      </c>
      <c r="Z76" s="1">
        <f t="shared" si="12"/>
        <v>5.65985246747102</v>
      </c>
      <c r="AA76" s="1">
        <f>AVERAGE(W$2:W76)</f>
        <v>298.26666666666665</v>
      </c>
      <c r="AB76" s="1">
        <f>_xlfn.STDEV.S(W$2:W76)</f>
        <v>106.36377321368519</v>
      </c>
      <c r="AC76" s="1">
        <f t="shared" si="13"/>
        <v>4.0021666284772666</v>
      </c>
      <c r="AE76" t="s">
        <v>2</v>
      </c>
      <c r="AF76">
        <v>35.5</v>
      </c>
      <c r="AG76">
        <v>301</v>
      </c>
      <c r="AH76" s="1">
        <f>AVERAGE(AF$2:AF76)</f>
        <v>38.984666666666641</v>
      </c>
      <c r="AI76" s="1">
        <f>_xlfn.STDEV.S(AF$2:AF76)</f>
        <v>4.4131371244592978</v>
      </c>
      <c r="AJ76" s="1">
        <f t="shared" si="14"/>
        <v>3.7238784051756086</v>
      </c>
      <c r="AK76" s="1">
        <f>AVERAGE(AG$2:AG76)</f>
        <v>297.76</v>
      </c>
      <c r="AL76" s="1">
        <f>_xlfn.STDEV.S(AG$2:AG76)</f>
        <v>58.785648184165055</v>
      </c>
      <c r="AM76" s="1">
        <f t="shared" si="15"/>
        <v>2.2303744375099002</v>
      </c>
    </row>
    <row r="77" spans="1:39" x14ac:dyDescent="0.25">
      <c r="A77" t="s">
        <v>2</v>
      </c>
      <c r="B77">
        <v>39.17</v>
      </c>
      <c r="C77">
        <v>387</v>
      </c>
      <c r="D77" s="1">
        <f>AVERAGE(B$2:B77)</f>
        <v>41.139078947368425</v>
      </c>
      <c r="E77" s="1">
        <f>_xlfn.STDEV.S(B$2:B77)</f>
        <v>6.094625868228861</v>
      </c>
      <c r="F77" s="1">
        <f t="shared" si="8"/>
        <v>4.6395063353098314</v>
      </c>
      <c r="G77" s="1">
        <f>AVERAGE(C$2:C77)</f>
        <v>333.93421052631578</v>
      </c>
      <c r="H77" s="1">
        <f>_xlfn.STDEV.S(C$2:C77)</f>
        <v>86.940950922844252</v>
      </c>
      <c r="I77" s="1">
        <f t="shared" si="9"/>
        <v>2.5939646982620532</v>
      </c>
      <c r="K77" t="s">
        <v>3</v>
      </c>
      <c r="L77">
        <v>27.19</v>
      </c>
      <c r="M77">
        <v>233</v>
      </c>
      <c r="N77" s="1">
        <f>AVERAGE(L$2:L77)</f>
        <v>38.549605263157922</v>
      </c>
      <c r="O77" s="1">
        <f>_xlfn.STDEV.S(L$2:L77)</f>
        <v>4.0043298035298625</v>
      </c>
      <c r="P77" s="1">
        <f t="shared" si="10"/>
        <v>3.9044635399978267</v>
      </c>
      <c r="Q77" s="1">
        <f>AVERAGE(M$2:M77)</f>
        <v>309.01315789473682</v>
      </c>
      <c r="R77" s="1">
        <f>_xlfn.STDEV.S(M$2:M77)</f>
        <v>50.048108434732434</v>
      </c>
      <c r="S77" s="1">
        <f t="shared" si="11"/>
        <v>2.0796430861828288</v>
      </c>
      <c r="U77" t="s">
        <v>4</v>
      </c>
      <c r="V77">
        <v>34.24</v>
      </c>
      <c r="W77">
        <v>271</v>
      </c>
      <c r="X77" s="1">
        <f>AVERAGE(V$2:V77)</f>
        <v>38.992368421052625</v>
      </c>
      <c r="Y77" s="1">
        <f>_xlfn.STDEV.S(V$2:V77)</f>
        <v>7.0916256469014112</v>
      </c>
      <c r="Z77" s="1">
        <f t="shared" si="12"/>
        <v>6.0919366718244454</v>
      </c>
      <c r="AA77" s="1">
        <f>AVERAGE(W$2:W77)</f>
        <v>297.90789473684208</v>
      </c>
      <c r="AB77" s="1">
        <f>_xlfn.STDEV.S(W$2:W77)</f>
        <v>105.69858751898613</v>
      </c>
      <c r="AC77" s="1">
        <f t="shared" si="13"/>
        <v>4.2243373902430479</v>
      </c>
      <c r="AE77" t="s">
        <v>2</v>
      </c>
      <c r="AF77">
        <v>35.31</v>
      </c>
      <c r="AG77">
        <v>255</v>
      </c>
      <c r="AH77" s="1">
        <f>AVERAGE(AF$2:AF77)</f>
        <v>38.93631578947366</v>
      </c>
      <c r="AI77" s="1">
        <f>_xlfn.STDEV.S(AF$2:AF77)</f>
        <v>4.4038364614218972</v>
      </c>
      <c r="AJ77" s="1">
        <f t="shared" si="14"/>
        <v>3.7306416961376629</v>
      </c>
      <c r="AK77" s="1">
        <f>AVERAGE(AG$2:AG77)</f>
        <v>297.19736842105266</v>
      </c>
      <c r="AL77" s="1">
        <f>_xlfn.STDEV.S(AG$2:AG77)</f>
        <v>58.59807044305407</v>
      </c>
      <c r="AM77" s="1">
        <f t="shared" si="15"/>
        <v>2.4200499897272025</v>
      </c>
    </row>
    <row r="78" spans="1:39" x14ac:dyDescent="0.25">
      <c r="A78" t="s">
        <v>2</v>
      </c>
      <c r="B78">
        <v>43.78</v>
      </c>
      <c r="C78">
        <v>319</v>
      </c>
      <c r="D78" s="1">
        <f>AVERAGE(B$2:B78)</f>
        <v>41.173376623376626</v>
      </c>
      <c r="E78" s="1">
        <f>_xlfn.STDEV.S(B$2:B78)</f>
        <v>6.0618725633841732</v>
      </c>
      <c r="F78" s="1">
        <f t="shared" si="8"/>
        <v>4.3612251708416805</v>
      </c>
      <c r="G78" s="1">
        <f>AVERAGE(C$2:C78)</f>
        <v>333.74025974025972</v>
      </c>
      <c r="H78" s="1">
        <f>_xlfn.STDEV.S(C$2:C78)</f>
        <v>86.383843914272077</v>
      </c>
      <c r="I78" s="1">
        <f t="shared" si="9"/>
        <v>2.8404336933497647</v>
      </c>
      <c r="K78" t="s">
        <v>3</v>
      </c>
      <c r="L78">
        <v>39.700000000000003</v>
      </c>
      <c r="M78">
        <v>399</v>
      </c>
      <c r="N78" s="1">
        <f>AVERAGE(L$2:L78)</f>
        <v>38.564545454545474</v>
      </c>
      <c r="O78" s="1">
        <f>_xlfn.STDEV.S(L$2:L78)</f>
        <v>3.980058034969006</v>
      </c>
      <c r="P78" s="1">
        <f t="shared" si="10"/>
        <v>3.2104211354606229</v>
      </c>
      <c r="Q78" s="1">
        <f>AVERAGE(M$2:M78)</f>
        <v>310.18181818181819</v>
      </c>
      <c r="R78" s="1">
        <f>_xlfn.STDEV.S(M$2:M78)</f>
        <v>50.7643490922121</v>
      </c>
      <c r="S78" s="1">
        <f t="shared" si="11"/>
        <v>1.605876371890383</v>
      </c>
      <c r="U78" t="s">
        <v>4</v>
      </c>
      <c r="V78">
        <v>38.9</v>
      </c>
      <c r="W78">
        <v>287</v>
      </c>
      <c r="X78" s="1">
        <f>AVERAGE(V$2:V78)</f>
        <v>38.991168831168828</v>
      </c>
      <c r="Y78" s="1">
        <f>_xlfn.STDEV.S(V$2:V78)</f>
        <v>7.0448235893691455</v>
      </c>
      <c r="Z78" s="1">
        <f t="shared" si="12"/>
        <v>5.6778660013441291</v>
      </c>
      <c r="AA78" s="1">
        <f>AVERAGE(W$2:W78)</f>
        <v>297.76623376623377</v>
      </c>
      <c r="AB78" s="1">
        <f>_xlfn.STDEV.S(W$2:W78)</f>
        <v>105.00825733244633</v>
      </c>
      <c r="AC78" s="1">
        <f t="shared" si="13"/>
        <v>4.0800278381276378</v>
      </c>
      <c r="AE78" t="s">
        <v>2</v>
      </c>
      <c r="AF78">
        <v>32.340000000000003</v>
      </c>
      <c r="AG78">
        <v>229</v>
      </c>
      <c r="AH78" s="1">
        <f>AVERAGE(AF$2:AF78)</f>
        <v>38.850649350649327</v>
      </c>
      <c r="AI78" s="1">
        <f>_xlfn.STDEV.S(AF$2:AF78)</f>
        <v>4.4388824274107659</v>
      </c>
      <c r="AJ78" s="1">
        <f t="shared" si="14"/>
        <v>3.9378704426619642</v>
      </c>
      <c r="AK78" s="1">
        <f>AVERAGE(AG$2:AG78)</f>
        <v>296.31168831168833</v>
      </c>
      <c r="AL78" s="1">
        <f>_xlfn.STDEV.S(AG$2:AG78)</f>
        <v>58.727797538227598</v>
      </c>
      <c r="AM78" s="1">
        <f t="shared" si="15"/>
        <v>2.5670436947107618</v>
      </c>
    </row>
    <row r="79" spans="1:39" x14ac:dyDescent="0.25">
      <c r="A79" t="s">
        <v>2</v>
      </c>
      <c r="B79">
        <v>34.18</v>
      </c>
      <c r="C79">
        <v>328</v>
      </c>
      <c r="D79" s="1">
        <f>AVERAGE(B$2:B79)</f>
        <v>41.083717948717954</v>
      </c>
      <c r="E79" s="1">
        <f>_xlfn.STDEV.S(B$2:B79)</f>
        <v>6.074215273773337</v>
      </c>
      <c r="F79" s="1">
        <f t="shared" si="8"/>
        <v>4.9566754418514414</v>
      </c>
      <c r="G79" s="1">
        <f>AVERAGE(C$2:C79)</f>
        <v>333.66666666666669</v>
      </c>
      <c r="H79" s="1">
        <f>_xlfn.STDEV.S(C$2:C79)</f>
        <v>85.823537876736722</v>
      </c>
      <c r="I79" s="1">
        <f t="shared" si="9"/>
        <v>2.7836378948011054</v>
      </c>
      <c r="K79" t="s">
        <v>3</v>
      </c>
      <c r="L79">
        <v>44.41</v>
      </c>
      <c r="M79">
        <v>394</v>
      </c>
      <c r="N79" s="1">
        <f>AVERAGE(L$2:L79)</f>
        <v>38.639487179487197</v>
      </c>
      <c r="O79" s="1">
        <f>_xlfn.STDEV.S(L$2:L79)</f>
        <v>4.0091401732046936</v>
      </c>
      <c r="P79" s="1">
        <f t="shared" si="10"/>
        <v>3.0516559714975782</v>
      </c>
      <c r="Q79" s="1">
        <f>AVERAGE(M$2:M79)</f>
        <v>311.25641025641028</v>
      </c>
      <c r="R79" s="1">
        <f>_xlfn.STDEV.S(M$2:M79)</f>
        <v>51.318824144963749</v>
      </c>
      <c r="S79" s="1">
        <f t="shared" si="11"/>
        <v>1.6280448056182726</v>
      </c>
      <c r="U79" t="s">
        <v>4</v>
      </c>
      <c r="V79">
        <v>43.23</v>
      </c>
      <c r="W79">
        <v>369</v>
      </c>
      <c r="X79" s="1">
        <f>AVERAGE(V$2:V79)</f>
        <v>39.045512820512819</v>
      </c>
      <c r="Y79" s="1">
        <f>_xlfn.STDEV.S(V$2:V79)</f>
        <v>7.0153656304148049</v>
      </c>
      <c r="Z79" s="1">
        <f t="shared" si="12"/>
        <v>5.3560254644579457</v>
      </c>
      <c r="AA79" s="1">
        <f>AVERAGE(W$2:W79)</f>
        <v>298.67948717948718</v>
      </c>
      <c r="AB79" s="1">
        <f>_xlfn.STDEV.S(W$2:W79)</f>
        <v>104.63548274406845</v>
      </c>
      <c r="AC79" s="1">
        <f t="shared" si="13"/>
        <v>3.5745096477961087</v>
      </c>
      <c r="AE79" t="s">
        <v>2</v>
      </c>
      <c r="AF79">
        <v>34.94</v>
      </c>
      <c r="AG79">
        <v>263</v>
      </c>
      <c r="AH79" s="1">
        <f>AVERAGE(AF$2:AF79)</f>
        <v>38.8005128205128</v>
      </c>
      <c r="AI79" s="1">
        <f>_xlfn.STDEV.S(AF$2:AF79)</f>
        <v>4.4321384998275102</v>
      </c>
      <c r="AJ79" s="1">
        <f t="shared" si="14"/>
        <v>3.7876555611010465</v>
      </c>
      <c r="AK79" s="1">
        <f>AVERAGE(AG$2:AG79)</f>
        <v>295.88461538461536</v>
      </c>
      <c r="AL79" s="1">
        <f>_xlfn.STDEV.S(AG$2:AG79)</f>
        <v>58.466991635358809</v>
      </c>
      <c r="AM79" s="1">
        <f t="shared" si="15"/>
        <v>2.3881772716780065</v>
      </c>
    </row>
    <row r="80" spans="1:39" x14ac:dyDescent="0.25">
      <c r="A80" t="s">
        <v>2</v>
      </c>
      <c r="B80">
        <v>31.9</v>
      </c>
      <c r="C80">
        <v>298</v>
      </c>
      <c r="D80" s="1">
        <f>AVERAGE(B$2:B80)</f>
        <v>40.96746835443038</v>
      </c>
      <c r="E80" s="1">
        <f>_xlfn.STDEV.S(B$2:B80)</f>
        <v>6.1229623441252174</v>
      </c>
      <c r="F80" s="1">
        <f t="shared" si="8"/>
        <v>5.1866052042080373</v>
      </c>
      <c r="G80" s="1">
        <f>AVERAGE(C$2:C80)</f>
        <v>333.21518987341773</v>
      </c>
      <c r="H80" s="1">
        <f>_xlfn.STDEV.S(C$2:C80)</f>
        <v>85.365979965911549</v>
      </c>
      <c r="I80" s="1">
        <f t="shared" si="9"/>
        <v>2.9087605983618761</v>
      </c>
      <c r="K80" t="s">
        <v>3</v>
      </c>
      <c r="L80">
        <v>45.73</v>
      </c>
      <c r="M80">
        <v>407</v>
      </c>
      <c r="N80" s="1">
        <f>AVERAGE(L$2:L80)</f>
        <v>38.729240506329134</v>
      </c>
      <c r="O80" s="1">
        <f>_xlfn.STDEV.S(L$2:L80)</f>
        <v>4.0624543459845803</v>
      </c>
      <c r="P80" s="1">
        <f t="shared" si="10"/>
        <v>3.0402198038437822</v>
      </c>
      <c r="Q80" s="1">
        <f>AVERAGE(M$2:M80)</f>
        <v>312.46835443037975</v>
      </c>
      <c r="R80" s="1">
        <f>_xlfn.STDEV.S(M$2:M80)</f>
        <v>52.114232379342923</v>
      </c>
      <c r="S80" s="1">
        <f t="shared" si="11"/>
        <v>1.6203512617884561</v>
      </c>
      <c r="U80" t="s">
        <v>4</v>
      </c>
      <c r="V80">
        <v>45.44</v>
      </c>
      <c r="W80">
        <v>396</v>
      </c>
      <c r="X80" s="1">
        <f>AVERAGE(V$2:V80)</f>
        <v>39.126455696202527</v>
      </c>
      <c r="Y80" s="1">
        <f>_xlfn.STDEV.S(V$2:V80)</f>
        <v>7.007280286990679</v>
      </c>
      <c r="Z80" s="1">
        <f t="shared" si="12"/>
        <v>5.2073394708522054</v>
      </c>
      <c r="AA80" s="1">
        <f>AVERAGE(W$2:W80)</f>
        <v>299.91139240506328</v>
      </c>
      <c r="AB80" s="1">
        <f>_xlfn.STDEV.S(W$2:W80)</f>
        <v>104.53758861123467</v>
      </c>
      <c r="AC80" s="1">
        <f t="shared" si="13"/>
        <v>3.4331121686045454</v>
      </c>
      <c r="AE80" t="s">
        <v>2</v>
      </c>
      <c r="AF80">
        <v>35.65</v>
      </c>
      <c r="AG80">
        <v>260</v>
      </c>
      <c r="AH80" s="1">
        <f>AVERAGE(AF$2:AF80)</f>
        <v>38.760632911392385</v>
      </c>
      <c r="AI80" s="1">
        <f>_xlfn.STDEV.S(AF$2:AF80)</f>
        <v>4.4178784041990999</v>
      </c>
      <c r="AJ80" s="1">
        <f t="shared" si="14"/>
        <v>3.7415297495059692</v>
      </c>
      <c r="AK80" s="1">
        <f>AVERAGE(AG$2:AG80)</f>
        <v>295.43037974683546</v>
      </c>
      <c r="AL80" s="1">
        <f>_xlfn.STDEV.S(AG$2:AG80)</f>
        <v>58.231122955196163</v>
      </c>
      <c r="AM80" s="1">
        <f t="shared" si="15"/>
        <v>2.3959039855797206</v>
      </c>
    </row>
    <row r="81" spans="1:39" x14ac:dyDescent="0.25">
      <c r="A81" t="s">
        <v>2</v>
      </c>
      <c r="B81">
        <v>42.03</v>
      </c>
      <c r="C81">
        <v>387</v>
      </c>
      <c r="D81" s="1">
        <f>AVERAGE(B$2:B81)</f>
        <v>40.980750000000008</v>
      </c>
      <c r="E81" s="1">
        <f>_xlfn.STDEV.S(B$2:B81)</f>
        <v>6.085245649951454</v>
      </c>
      <c r="F81" s="1">
        <f t="shared" si="8"/>
        <v>4.4892582418517009</v>
      </c>
      <c r="G81" s="1">
        <f>AVERAGE(C$2:C81)</f>
        <v>333.88749999999999</v>
      </c>
      <c r="H81" s="1">
        <f>_xlfn.STDEV.S(C$2:C81)</f>
        <v>85.036848863048604</v>
      </c>
      <c r="I81" s="1">
        <f t="shared" si="9"/>
        <v>2.5375089752607485</v>
      </c>
      <c r="K81" t="s">
        <v>3</v>
      </c>
      <c r="L81">
        <v>37.61</v>
      </c>
      <c r="M81">
        <v>371</v>
      </c>
      <c r="N81" s="1">
        <f>AVERAGE(L$2:L81)</f>
        <v>38.715250000000019</v>
      </c>
      <c r="O81" s="1">
        <f>_xlfn.STDEV.S(L$2:L81)</f>
        <v>4.038599824729177</v>
      </c>
      <c r="P81" s="1">
        <f t="shared" si="10"/>
        <v>3.3339045264798646</v>
      </c>
      <c r="Q81" s="1">
        <f>AVERAGE(M$2:M81)</f>
        <v>313.2</v>
      </c>
      <c r="R81" s="1">
        <f>_xlfn.STDEV.S(M$2:M81)</f>
        <v>52.195203232733242</v>
      </c>
      <c r="S81" s="1">
        <f t="shared" si="11"/>
        <v>1.6958129839346203</v>
      </c>
      <c r="U81" t="s">
        <v>4</v>
      </c>
      <c r="V81">
        <v>48.87</v>
      </c>
      <c r="W81">
        <v>503</v>
      </c>
      <c r="X81" s="1">
        <f>AVERAGE(V$2:V81)</f>
        <v>39.248249999999999</v>
      </c>
      <c r="Y81" s="1">
        <f>_xlfn.STDEV.S(V$2:V81)</f>
        <v>7.0474918377059641</v>
      </c>
      <c r="Z81" s="1">
        <f t="shared" si="12"/>
        <v>5.0344170109354796</v>
      </c>
      <c r="AA81" s="1">
        <f>AVERAGE(W$2:W81)</f>
        <v>302.45</v>
      </c>
      <c r="AB81" s="1">
        <f>_xlfn.STDEV.S(W$2:W81)</f>
        <v>106.32656883632767</v>
      </c>
      <c r="AC81" s="1">
        <f t="shared" si="13"/>
        <v>3.0722764324593133</v>
      </c>
      <c r="AE81" t="s">
        <v>2</v>
      </c>
      <c r="AF81">
        <v>38.840000000000003</v>
      </c>
      <c r="AG81">
        <v>328</v>
      </c>
      <c r="AH81" s="1">
        <f>AVERAGE(AF$2:AF81)</f>
        <v>38.761624999999981</v>
      </c>
      <c r="AI81" s="1">
        <f>_xlfn.STDEV.S(AF$2:AF81)</f>
        <v>4.3898370673464848</v>
      </c>
      <c r="AJ81" s="1">
        <f t="shared" si="14"/>
        <v>3.5617455175192743</v>
      </c>
      <c r="AK81" s="1">
        <f>AVERAGE(AG$2:AG81)</f>
        <v>295.83749999999998</v>
      </c>
      <c r="AL81" s="1">
        <f>_xlfn.STDEV.S(AG$2:AG81)</f>
        <v>57.975866596325567</v>
      </c>
      <c r="AM81" s="1">
        <f t="shared" si="15"/>
        <v>2.1208657304327785</v>
      </c>
    </row>
    <row r="82" spans="1:39" x14ac:dyDescent="0.25">
      <c r="A82" t="s">
        <v>2</v>
      </c>
      <c r="B82">
        <v>34.93</v>
      </c>
      <c r="C82">
        <v>323</v>
      </c>
      <c r="D82" s="1">
        <f>AVERAGE(B$2:B82)</f>
        <v>40.906049382716056</v>
      </c>
      <c r="E82" s="1">
        <f>_xlfn.STDEV.S(B$2:B82)</f>
        <v>6.0843513785391004</v>
      </c>
      <c r="F82" s="1">
        <f t="shared" si="8"/>
        <v>4.9326866462868972</v>
      </c>
      <c r="G82" s="1">
        <f>AVERAGE(C$2:C82)</f>
        <v>333.75308641975306</v>
      </c>
      <c r="H82" s="1">
        <f>_xlfn.STDEV.S(C$2:C82)</f>
        <v>84.51235573337749</v>
      </c>
      <c r="I82" s="1">
        <f t="shared" si="9"/>
        <v>2.7615297560388781</v>
      </c>
      <c r="K82" t="s">
        <v>3</v>
      </c>
      <c r="L82">
        <v>33.28</v>
      </c>
      <c r="M82">
        <v>374</v>
      </c>
      <c r="N82" s="1">
        <f>AVERAGE(L$2:L82)</f>
        <v>38.648148148148174</v>
      </c>
      <c r="O82" s="1">
        <f>_xlfn.STDEV.S(L$2:L82)</f>
        <v>4.0584634133839925</v>
      </c>
      <c r="P82" s="1">
        <f t="shared" si="10"/>
        <v>3.5677741826796678</v>
      </c>
      <c r="Q82" s="1">
        <f>AVERAGE(M$2:M82)</f>
        <v>313.95061728395063</v>
      </c>
      <c r="R82" s="1">
        <f>_xlfn.STDEV.S(M$2:M82)</f>
        <v>52.306046790636003</v>
      </c>
      <c r="S82" s="1">
        <f t="shared" si="11"/>
        <v>1.6885379540829795</v>
      </c>
      <c r="U82" t="s">
        <v>4</v>
      </c>
      <c r="V82">
        <v>36.200000000000003</v>
      </c>
      <c r="W82">
        <v>277</v>
      </c>
      <c r="X82" s="1">
        <f>AVERAGE(V$2:V82)</f>
        <v>39.210617283950612</v>
      </c>
      <c r="Y82" s="1">
        <f>_xlfn.STDEV.S(V$2:V82)</f>
        <v>7.0114917003586523</v>
      </c>
      <c r="Z82" s="1">
        <f t="shared" si="12"/>
        <v>5.8251690184653091</v>
      </c>
      <c r="AA82" s="1">
        <f>AVERAGE(W$2:W82)</f>
        <v>302.1358024691358</v>
      </c>
      <c r="AB82" s="1">
        <f>_xlfn.STDEV.S(W$2:W82)</f>
        <v>105.69777115512179</v>
      </c>
      <c r="AC82" s="1">
        <f t="shared" si="13"/>
        <v>4.1198350202163425</v>
      </c>
      <c r="AE82" t="s">
        <v>2</v>
      </c>
      <c r="AF82">
        <v>34.29</v>
      </c>
      <c r="AG82">
        <v>246</v>
      </c>
      <c r="AH82" s="1">
        <f>AVERAGE(AF$2:AF82)</f>
        <v>38.706419753086401</v>
      </c>
      <c r="AI82" s="1">
        <f>_xlfn.STDEV.S(AF$2:AF82)</f>
        <v>4.390517426409537</v>
      </c>
      <c r="AJ82" s="1">
        <f t="shared" si="14"/>
        <v>3.7966890699457476</v>
      </c>
      <c r="AK82" s="1">
        <f>AVERAGE(AG$2:AG82)</f>
        <v>295.22222222222223</v>
      </c>
      <c r="AL82" s="1">
        <f>_xlfn.STDEV.S(AG$2:AG82)</f>
        <v>57.877888696807176</v>
      </c>
      <c r="AM82" s="1">
        <f t="shared" si="15"/>
        <v>2.4499214104856635</v>
      </c>
    </row>
    <row r="83" spans="1:39" x14ac:dyDescent="0.25">
      <c r="A83" t="s">
        <v>2</v>
      </c>
      <c r="B83">
        <v>34.369999999999997</v>
      </c>
      <c r="C83">
        <v>329</v>
      </c>
      <c r="D83" s="1">
        <f>AVERAGE(B$2:B83)</f>
        <v>40.826341463414636</v>
      </c>
      <c r="E83" s="1">
        <f>_xlfn.STDEV.S(B$2:B83)</f>
        <v>6.089604076447773</v>
      </c>
      <c r="F83" s="1">
        <f t="shared" si="8"/>
        <v>4.9867190282604241</v>
      </c>
      <c r="G83" s="1">
        <f>AVERAGE(C$2:C83)</f>
        <v>333.69512195121951</v>
      </c>
      <c r="H83" s="1">
        <f>_xlfn.STDEV.S(C$2:C83)</f>
        <v>83.990694520490408</v>
      </c>
      <c r="I83" s="1">
        <f t="shared" si="9"/>
        <v>2.7198154519346591</v>
      </c>
      <c r="K83" t="s">
        <v>3</v>
      </c>
      <c r="L83">
        <v>29.31</v>
      </c>
      <c r="M83">
        <v>309</v>
      </c>
      <c r="N83" s="1">
        <f>AVERAGE(L$2:L83)</f>
        <v>38.534268292682945</v>
      </c>
      <c r="O83" s="1">
        <f>_xlfn.STDEV.S(L$2:L83)</f>
        <v>4.1630763881472186</v>
      </c>
      <c r="P83" s="1">
        <f t="shared" si="10"/>
        <v>3.9112486400141071</v>
      </c>
      <c r="Q83" s="1">
        <f>AVERAGE(M$2:M83)</f>
        <v>313.89024390243901</v>
      </c>
      <c r="R83" s="1">
        <f>_xlfn.STDEV.S(M$2:M83)</f>
        <v>51.985042031352634</v>
      </c>
      <c r="S83" s="1">
        <f t="shared" si="11"/>
        <v>1.8466194841167529</v>
      </c>
      <c r="U83" t="s">
        <v>4</v>
      </c>
      <c r="V83">
        <v>33</v>
      </c>
      <c r="W83">
        <v>237</v>
      </c>
      <c r="X83" s="1">
        <f>AVERAGE(V$2:V83)</f>
        <v>39.134878048780479</v>
      </c>
      <c r="Y83" s="1">
        <f>_xlfn.STDEV.S(V$2:V83)</f>
        <v>7.0017481492437978</v>
      </c>
      <c r="Z83" s="1">
        <f t="shared" si="12"/>
        <v>6.1043805774244797</v>
      </c>
      <c r="AA83" s="1">
        <f>AVERAGE(W$2:W83)</f>
        <v>301.34146341463412</v>
      </c>
      <c r="AB83" s="1">
        <f>_xlfn.STDEV.S(W$2:W83)</f>
        <v>105.2892804636257</v>
      </c>
      <c r="AC83" s="1">
        <f t="shared" si="13"/>
        <v>4.4484341192449364</v>
      </c>
      <c r="AE83" t="s">
        <v>2</v>
      </c>
      <c r="AF83">
        <v>38.08</v>
      </c>
      <c r="AG83">
        <v>260</v>
      </c>
      <c r="AH83" s="1">
        <f>AVERAGE(AF$2:AF83)</f>
        <v>38.698780487804861</v>
      </c>
      <c r="AI83" s="1">
        <f>_xlfn.STDEV.S(AF$2:AF83)</f>
        <v>4.36387962803866</v>
      </c>
      <c r="AJ83" s="1">
        <f t="shared" si="14"/>
        <v>3.5816495101455539</v>
      </c>
      <c r="AK83" s="1">
        <f>AVERAGE(AG$2:AG83)</f>
        <v>294.79268292682929</v>
      </c>
      <c r="AL83" s="1">
        <f>_xlfn.STDEV.S(AG$2:AG83)</f>
        <v>57.650872982774516</v>
      </c>
      <c r="AM83" s="1">
        <f t="shared" si="15"/>
        <v>2.3771609407309811</v>
      </c>
    </row>
    <row r="84" spans="1:39" x14ac:dyDescent="0.25">
      <c r="A84" t="s">
        <v>2</v>
      </c>
      <c r="B84">
        <v>41.86</v>
      </c>
      <c r="C84">
        <v>388</v>
      </c>
      <c r="D84" s="1">
        <f>AVERAGE(B$2:B84)</f>
        <v>40.838795180722897</v>
      </c>
      <c r="E84" s="1">
        <f>_xlfn.STDEV.S(B$2:B84)</f>
        <v>6.0534218095122529</v>
      </c>
      <c r="F84" s="1">
        <f t="shared" si="8"/>
        <v>4.4903942733212814</v>
      </c>
      <c r="G84" s="1">
        <f>AVERAGE(C$2:C84)</f>
        <v>334.34939759036143</v>
      </c>
      <c r="H84" s="1">
        <f>_xlfn.STDEV.S(C$2:C84)</f>
        <v>83.689529859889021</v>
      </c>
      <c r="I84" s="1">
        <f t="shared" si="9"/>
        <v>2.4906390423050362</v>
      </c>
      <c r="K84" t="s">
        <v>3</v>
      </c>
      <c r="L84">
        <v>44.19</v>
      </c>
      <c r="M84">
        <v>386</v>
      </c>
      <c r="N84" s="1">
        <f>AVERAGE(L$2:L84)</f>
        <v>38.602409638554242</v>
      </c>
      <c r="O84" s="1">
        <f>_xlfn.STDEV.S(L$2:L84)</f>
        <v>4.1839261495956777</v>
      </c>
      <c r="P84" s="1">
        <f t="shared" si="10"/>
        <v>3.1956828041126855</v>
      </c>
      <c r="Q84" s="1">
        <f>AVERAGE(M$2:M84)</f>
        <v>314.75903614457832</v>
      </c>
      <c r="R84" s="1">
        <f>_xlfn.STDEV.S(M$2:M84)</f>
        <v>52.269841689823039</v>
      </c>
      <c r="S84" s="1">
        <f t="shared" si="11"/>
        <v>1.6566676699556833</v>
      </c>
      <c r="U84" t="s">
        <v>4</v>
      </c>
      <c r="V84">
        <v>35.18</v>
      </c>
      <c r="W84">
        <v>245</v>
      </c>
      <c r="X84" s="1">
        <f>AVERAGE(V$2:V84)</f>
        <v>39.087228915662642</v>
      </c>
      <c r="Y84" s="1">
        <f>_xlfn.STDEV.S(V$2:V84)</f>
        <v>6.97245037118706</v>
      </c>
      <c r="Z84" s="1">
        <f t="shared" si="12"/>
        <v>5.894659224898982</v>
      </c>
      <c r="AA84" s="1">
        <f>AVERAGE(W$2:W84)</f>
        <v>300.66265060240966</v>
      </c>
      <c r="AB84" s="1">
        <f>_xlfn.STDEV.S(W$2:W84)</f>
        <v>104.82788182312362</v>
      </c>
      <c r="AC84" s="1">
        <f t="shared" si="13"/>
        <v>4.3658655561485489</v>
      </c>
      <c r="AE84" t="s">
        <v>2</v>
      </c>
      <c r="AF84">
        <v>36.76</v>
      </c>
      <c r="AG84">
        <v>300</v>
      </c>
      <c r="AH84" s="1">
        <f>AVERAGE(AF$2:AF84)</f>
        <v>38.675421686746972</v>
      </c>
      <c r="AI84" s="1">
        <f>_xlfn.STDEV.S(AF$2:AF84)</f>
        <v>4.342406689452055</v>
      </c>
      <c r="AJ84" s="1">
        <f t="shared" si="14"/>
        <v>3.6296417135314227</v>
      </c>
      <c r="AK84" s="1">
        <f>AVERAGE(AG$2:AG84)</f>
        <v>294.85542168674698</v>
      </c>
      <c r="AL84" s="1">
        <f>_xlfn.STDEV.S(AG$2:AG84)</f>
        <v>57.301115753432839</v>
      </c>
      <c r="AM84" s="1">
        <f t="shared" si="15"/>
        <v>2.1991224124379327</v>
      </c>
    </row>
    <row r="85" spans="1:39" x14ac:dyDescent="0.25">
      <c r="A85" t="s">
        <v>2</v>
      </c>
      <c r="B85">
        <v>39.1</v>
      </c>
      <c r="C85">
        <v>351</v>
      </c>
      <c r="D85" s="1">
        <f>AVERAGE(B$2:B85)</f>
        <v>40.818095238095239</v>
      </c>
      <c r="E85" s="1">
        <f>_xlfn.STDEV.S(B$2:B85)</f>
        <v>6.0198351809063784</v>
      </c>
      <c r="F85" s="1">
        <f t="shared" si="8"/>
        <v>4.622740967908463</v>
      </c>
      <c r="G85" s="1">
        <f>AVERAGE(C$2:C85)</f>
        <v>334.54761904761904</v>
      </c>
      <c r="H85" s="1">
        <f>_xlfn.STDEV.S(C$2:C85)</f>
        <v>83.203684574620183</v>
      </c>
      <c r="I85" s="1">
        <f t="shared" si="9"/>
        <v>2.6018791963249055</v>
      </c>
      <c r="K85" t="s">
        <v>3</v>
      </c>
      <c r="L85">
        <v>44.37</v>
      </c>
      <c r="M85">
        <v>417</v>
      </c>
      <c r="N85" s="1">
        <f>AVERAGE(L$2:L85)</f>
        <v>38.671071428571452</v>
      </c>
      <c r="O85" s="1">
        <f>_xlfn.STDEV.S(L$2:L85)</f>
        <v>4.2059891370926374</v>
      </c>
      <c r="P85" s="1">
        <f t="shared" si="10"/>
        <v>3.200319212986678</v>
      </c>
      <c r="Q85" s="1">
        <f>AVERAGE(M$2:M85)</f>
        <v>315.97619047619048</v>
      </c>
      <c r="R85" s="1">
        <f>_xlfn.STDEV.S(M$2:M85)</f>
        <v>53.138141451117249</v>
      </c>
      <c r="S85" s="1">
        <f t="shared" si="11"/>
        <v>1.6141357099780038</v>
      </c>
      <c r="U85" t="s">
        <v>4</v>
      </c>
      <c r="V85">
        <v>44.26</v>
      </c>
      <c r="W85">
        <v>354</v>
      </c>
      <c r="X85" s="1">
        <f>AVERAGE(V$2:V85)</f>
        <v>39.148809523809518</v>
      </c>
      <c r="Y85" s="1">
        <f>_xlfn.STDEV.S(V$2:V85)</f>
        <v>6.9532641905109189</v>
      </c>
      <c r="Z85" s="1">
        <f t="shared" si="12"/>
        <v>5.2326361498500527</v>
      </c>
      <c r="AA85" s="1">
        <f>AVERAGE(W$2:W85)</f>
        <v>301.29761904761904</v>
      </c>
      <c r="AB85" s="1">
        <f>_xlfn.STDEV.S(W$2:W85)</f>
        <v>104.35686915024367</v>
      </c>
      <c r="AC85" s="1">
        <f t="shared" si="13"/>
        <v>3.6081101032807195</v>
      </c>
      <c r="AE85" t="s">
        <v>2</v>
      </c>
      <c r="AF85">
        <v>34.42</v>
      </c>
      <c r="AG85">
        <v>240</v>
      </c>
      <c r="AH85" s="1">
        <f>AVERAGE(AF$2:AF85)</f>
        <v>38.62476190476189</v>
      </c>
      <c r="AI85" s="1">
        <f>_xlfn.STDEV.S(AF$2:AF85)</f>
        <v>4.3410699020443957</v>
      </c>
      <c r="AJ85" s="1">
        <f t="shared" si="14"/>
        <v>3.7547549816317822</v>
      </c>
      <c r="AK85" s="1">
        <f>AVERAGE(AG$2:AG85)</f>
        <v>294.20238095238096</v>
      </c>
      <c r="AL85" s="1">
        <f>_xlfn.STDEV.S(AG$2:AG85)</f>
        <v>57.26850303653746</v>
      </c>
      <c r="AM85" s="1">
        <f t="shared" si="15"/>
        <v>2.4627486998195054</v>
      </c>
    </row>
    <row r="86" spans="1:39" x14ac:dyDescent="0.25">
      <c r="A86" t="s">
        <v>2</v>
      </c>
      <c r="B86">
        <v>29.91</v>
      </c>
      <c r="C86">
        <v>247</v>
      </c>
      <c r="D86" s="1">
        <f>AVERAGE(B$2:B86)</f>
        <v>40.689764705882354</v>
      </c>
      <c r="E86" s="1">
        <f>_xlfn.STDEV.S(B$2:B86)</f>
        <v>6.0997415980535834</v>
      </c>
      <c r="F86" s="1">
        <f t="shared" si="8"/>
        <v>5.3724715434923551</v>
      </c>
      <c r="G86" s="1">
        <f>AVERAGE(C$2:C86)</f>
        <v>333.51764705882351</v>
      </c>
      <c r="H86" s="1">
        <f>_xlfn.STDEV.S(C$2:C86)</f>
        <v>83.25028410715224</v>
      </c>
      <c r="I86" s="1">
        <f t="shared" si="9"/>
        <v>3.1129668851264127</v>
      </c>
      <c r="K86" t="s">
        <v>3</v>
      </c>
      <c r="L86">
        <v>41.31</v>
      </c>
      <c r="M86">
        <v>369</v>
      </c>
      <c r="N86" s="1">
        <f>AVERAGE(L$2:L86)</f>
        <v>38.702117647058841</v>
      </c>
      <c r="O86" s="1">
        <f>_xlfn.STDEV.S(L$2:L86)</f>
        <v>4.1906651063538982</v>
      </c>
      <c r="P86" s="1">
        <f t="shared" si="10"/>
        <v>3.3019972027581979</v>
      </c>
      <c r="Q86" s="1">
        <f>AVERAGE(M$2:M86)</f>
        <v>316.60000000000002</v>
      </c>
      <c r="R86" s="1">
        <f>_xlfn.STDEV.S(M$2:M86)</f>
        <v>53.133076416896984</v>
      </c>
      <c r="S86" s="1">
        <f t="shared" si="11"/>
        <v>1.7123673565480622</v>
      </c>
      <c r="U86" t="s">
        <v>4</v>
      </c>
      <c r="V86">
        <v>38.659999999999997</v>
      </c>
      <c r="W86">
        <v>321</v>
      </c>
      <c r="X86" s="1">
        <f>AVERAGE(V$2:V86)</f>
        <v>39.143058823529408</v>
      </c>
      <c r="Y86" s="1">
        <f>_xlfn.STDEV.S(V$2:V86)</f>
        <v>6.9119551405913366</v>
      </c>
      <c r="Z86" s="1">
        <f t="shared" si="12"/>
        <v>5.5663600811713128</v>
      </c>
      <c r="AA86" s="1">
        <f>AVERAGE(W$2:W86)</f>
        <v>301.52941176470586</v>
      </c>
      <c r="AB86" s="1">
        <f>_xlfn.STDEV.S(W$2:W86)</f>
        <v>103.75584759599886</v>
      </c>
      <c r="AC86" s="1">
        <f t="shared" si="13"/>
        <v>3.7643193248365918</v>
      </c>
      <c r="AE86" t="s">
        <v>2</v>
      </c>
      <c r="AF86">
        <v>33.340000000000003</v>
      </c>
      <c r="AG86">
        <v>241</v>
      </c>
      <c r="AH86" s="1">
        <f>AVERAGE(AF$2:AF86)</f>
        <v>38.562588235294101</v>
      </c>
      <c r="AI86" s="1">
        <f>_xlfn.STDEV.S(AF$2:AF86)</f>
        <v>4.3530583537109981</v>
      </c>
      <c r="AJ86" s="1">
        <f t="shared" si="14"/>
        <v>3.8317890103999717</v>
      </c>
      <c r="AK86" s="1">
        <f>AVERAGE(AG$2:AG86)</f>
        <v>293.57647058823528</v>
      </c>
      <c r="AL86" s="1">
        <f>_xlfn.STDEV.S(AG$2:AG86)</f>
        <v>57.218332158618566</v>
      </c>
      <c r="AM86" s="1">
        <f t="shared" si="15"/>
        <v>2.4607160364706577</v>
      </c>
    </row>
    <row r="87" spans="1:39" x14ac:dyDescent="0.25">
      <c r="A87" t="s">
        <v>2</v>
      </c>
      <c r="B87">
        <v>33.78</v>
      </c>
      <c r="C87">
        <v>357</v>
      </c>
      <c r="D87" s="1">
        <f>AVERAGE(B$2:B87)</f>
        <v>40.609418604651168</v>
      </c>
      <c r="E87" s="1">
        <f>_xlfn.STDEV.S(B$2:B87)</f>
        <v>6.1093610630882704</v>
      </c>
      <c r="F87" s="1">
        <f t="shared" si="8"/>
        <v>5.0733552000824735</v>
      </c>
      <c r="G87" s="1">
        <f>AVERAGE(C$2:C87)</f>
        <v>333.7906976744186</v>
      </c>
      <c r="H87" s="1">
        <f>_xlfn.STDEV.S(C$2:C87)</f>
        <v>82.797856789407774</v>
      </c>
      <c r="I87" s="1">
        <f t="shared" si="9"/>
        <v>2.5731602232118447</v>
      </c>
      <c r="K87" t="s">
        <v>3</v>
      </c>
      <c r="L87">
        <v>32.96</v>
      </c>
      <c r="M87">
        <v>345</v>
      </c>
      <c r="N87" s="1">
        <f>AVERAGE(L$2:L87)</f>
        <v>38.635348837209321</v>
      </c>
      <c r="O87" s="1">
        <f>_xlfn.STDEV.S(L$2:L87)</f>
        <v>4.2117051730997126</v>
      </c>
      <c r="P87" s="1">
        <f t="shared" si="10"/>
        <v>3.7216505691033555</v>
      </c>
      <c r="Q87" s="1">
        <f>AVERAGE(M$2:M87)</f>
        <v>316.93023255813955</v>
      </c>
      <c r="R87" s="1">
        <f>_xlfn.STDEV.S(M$2:M87)</f>
        <v>52.908309299073743</v>
      </c>
      <c r="S87" s="1">
        <f t="shared" si="11"/>
        <v>1.7615977147963491</v>
      </c>
      <c r="U87" t="s">
        <v>4</v>
      </c>
      <c r="V87">
        <v>36.75</v>
      </c>
      <c r="W87">
        <v>288</v>
      </c>
      <c r="X87" s="1">
        <f>AVERAGE(V$2:V87)</f>
        <v>39.115232558139525</v>
      </c>
      <c r="Y87" s="1">
        <f>_xlfn.STDEV.S(V$2:V87)</f>
        <v>6.876020177013225</v>
      </c>
      <c r="Z87" s="1">
        <f t="shared" si="12"/>
        <v>5.6835361333482393</v>
      </c>
      <c r="AA87" s="1">
        <f>AVERAGE(W$2:W87)</f>
        <v>301.37209302325579</v>
      </c>
      <c r="AB87" s="1">
        <f>_xlfn.STDEV.S(W$2:W87)</f>
        <v>103.15403063170974</v>
      </c>
      <c r="AC87" s="1">
        <f t="shared" si="13"/>
        <v>3.9531472848064197</v>
      </c>
      <c r="AE87" t="s">
        <v>2</v>
      </c>
      <c r="AF87">
        <v>32.130000000000003</v>
      </c>
      <c r="AG87">
        <v>204</v>
      </c>
      <c r="AH87" s="1">
        <f>AVERAGE(AF$2:AF87)</f>
        <v>38.487790697674406</v>
      </c>
      <c r="AI87" s="1">
        <f>_xlfn.STDEV.S(AF$2:AF87)</f>
        <v>4.3826165703534414</v>
      </c>
      <c r="AJ87" s="1">
        <f t="shared" si="14"/>
        <v>3.93741510355202</v>
      </c>
      <c r="AK87" s="1">
        <f>AVERAGE(AG$2:AG87)</f>
        <v>292.53488372093022</v>
      </c>
      <c r="AL87" s="1">
        <f>_xlfn.STDEV.S(AG$2:AG87)</f>
        <v>57.695080364114396</v>
      </c>
      <c r="AM87" s="1">
        <f t="shared" si="15"/>
        <v>2.706463090268195</v>
      </c>
    </row>
    <row r="88" spans="1:39" x14ac:dyDescent="0.25">
      <c r="A88" t="s">
        <v>2</v>
      </c>
      <c r="B88">
        <v>34.97</v>
      </c>
      <c r="C88">
        <v>369</v>
      </c>
      <c r="D88" s="1">
        <f>AVERAGE(B$2:B88)</f>
        <v>40.544597701149428</v>
      </c>
      <c r="E88" s="1">
        <f>_xlfn.STDEV.S(B$2:B88)</f>
        <v>6.1037563357363478</v>
      </c>
      <c r="F88" s="1">
        <f t="shared" si="8"/>
        <v>4.9896771687343504</v>
      </c>
      <c r="G88" s="1">
        <f>AVERAGE(C$2:C88)</f>
        <v>334.19540229885058</v>
      </c>
      <c r="H88" s="1">
        <f>_xlfn.STDEV.S(C$2:C88)</f>
        <v>82.401574702787428</v>
      </c>
      <c r="I88" s="1">
        <f t="shared" si="9"/>
        <v>2.5158105192330869</v>
      </c>
      <c r="K88" t="s">
        <v>3</v>
      </c>
      <c r="L88">
        <v>34.71</v>
      </c>
      <c r="M88">
        <v>331</v>
      </c>
      <c r="N88" s="1">
        <f>AVERAGE(L$2:L88)</f>
        <v>38.590229885057489</v>
      </c>
      <c r="O88" s="1">
        <f>_xlfn.STDEV.S(L$2:L88)</f>
        <v>4.2082427357843022</v>
      </c>
      <c r="P88" s="1">
        <f t="shared" si="10"/>
        <v>3.6278738839341509</v>
      </c>
      <c r="Q88" s="1">
        <f>AVERAGE(M$2:M88)</f>
        <v>317.09195402298849</v>
      </c>
      <c r="R88" s="1">
        <f>_xlfn.STDEV.S(M$2:M88)</f>
        <v>52.62142816335718</v>
      </c>
      <c r="S88" s="1">
        <f t="shared" si="11"/>
        <v>1.787802264416926</v>
      </c>
      <c r="U88" t="s">
        <v>4</v>
      </c>
      <c r="V88">
        <v>33.93</v>
      </c>
      <c r="W88">
        <v>199</v>
      </c>
      <c r="X88" s="1">
        <f>AVERAGE(V$2:V88)</f>
        <v>39.055632183908038</v>
      </c>
      <c r="Y88" s="1">
        <f>_xlfn.STDEV.S(V$2:V88)</f>
        <v>6.8584934105923834</v>
      </c>
      <c r="Z88" s="1">
        <f t="shared" si="12"/>
        <v>5.90893476318276</v>
      </c>
      <c r="AA88" s="1">
        <f>AVERAGE(W$2:W88)</f>
        <v>300.19540229885058</v>
      </c>
      <c r="AB88" s="1">
        <f>_xlfn.STDEV.S(W$2:W88)</f>
        <v>103.13818221094522</v>
      </c>
      <c r="AC88" s="1">
        <f t="shared" si="13"/>
        <v>4.7735884001963083</v>
      </c>
      <c r="AE88" t="s">
        <v>2</v>
      </c>
      <c r="AF88">
        <v>32.15</v>
      </c>
      <c r="AG88">
        <v>197</v>
      </c>
      <c r="AH88" s="1">
        <f>AVERAGE(AF$2:AF88)</f>
        <v>38.414942528735622</v>
      </c>
      <c r="AI88" s="1">
        <f>_xlfn.STDEV.S(AF$2:AF88)</f>
        <v>4.4097260036074495</v>
      </c>
      <c r="AJ88" s="1">
        <f t="shared" si="14"/>
        <v>3.9680487632024559</v>
      </c>
      <c r="AK88" s="1">
        <f>AVERAGE(AG$2:AG88)</f>
        <v>291.43678160919541</v>
      </c>
      <c r="AL88" s="1">
        <f>_xlfn.STDEV.S(AG$2:AG88)</f>
        <v>58.265970193113397</v>
      </c>
      <c r="AM88" s="1">
        <f t="shared" si="15"/>
        <v>2.7918596264072839</v>
      </c>
    </row>
    <row r="89" spans="1:39" x14ac:dyDescent="0.25">
      <c r="A89" t="s">
        <v>2</v>
      </c>
      <c r="B89">
        <v>31.7</v>
      </c>
      <c r="C89">
        <v>381</v>
      </c>
      <c r="D89" s="1">
        <f>AVERAGE(B$2:B89)</f>
        <v>40.44409090909091</v>
      </c>
      <c r="E89" s="1">
        <f>_xlfn.STDEV.S(B$2:B89)</f>
        <v>6.141380584680773</v>
      </c>
      <c r="F89" s="1">
        <f t="shared" si="8"/>
        <v>5.286124335647715</v>
      </c>
      <c r="G89" s="1">
        <f>AVERAGE(C$2:C89)</f>
        <v>334.72727272727275</v>
      </c>
      <c r="H89" s="1">
        <f>_xlfn.STDEV.S(C$2:C89)</f>
        <v>82.078421607788727</v>
      </c>
      <c r="I89" s="1">
        <f t="shared" si="9"/>
        <v>2.4622462276334929</v>
      </c>
      <c r="K89" t="s">
        <v>3</v>
      </c>
      <c r="L89">
        <v>34.58</v>
      </c>
      <c r="M89">
        <v>379</v>
      </c>
      <c r="N89" s="1">
        <f>AVERAGE(L$2:L89)</f>
        <v>38.544659090909107</v>
      </c>
      <c r="O89" s="1">
        <f>_xlfn.STDEV.S(L$2:L89)</f>
        <v>4.2057699689675472</v>
      </c>
      <c r="P89" s="1">
        <f t="shared" si="10"/>
        <v>3.6368457664348588</v>
      </c>
      <c r="Q89" s="1">
        <f>AVERAGE(M$2:M89)</f>
        <v>317.79545454545456</v>
      </c>
      <c r="R89" s="1">
        <f>_xlfn.STDEV.S(M$2:M89)</f>
        <v>52.73271555160219</v>
      </c>
      <c r="S89" s="1">
        <f t="shared" si="11"/>
        <v>1.6705863238901653</v>
      </c>
      <c r="U89" t="s">
        <v>4</v>
      </c>
      <c r="V89">
        <v>40.39</v>
      </c>
      <c r="W89">
        <v>273</v>
      </c>
      <c r="X89" s="1">
        <f>AVERAGE(V$2:V89)</f>
        <v>39.070795454545447</v>
      </c>
      <c r="Y89" s="1">
        <f>_xlfn.STDEV.S(V$2:V89)</f>
        <v>6.82044630986322</v>
      </c>
      <c r="Z89" s="1">
        <f t="shared" si="12"/>
        <v>5.3836855542750079</v>
      </c>
      <c r="AA89" s="1">
        <f>AVERAGE(W$2:W89)</f>
        <v>299.88636363636363</v>
      </c>
      <c r="AB89" s="1">
        <f>_xlfn.STDEV.S(W$2:W89)</f>
        <v>102.58469243633306</v>
      </c>
      <c r="AC89" s="1">
        <f t="shared" si="13"/>
        <v>4.0578929931441037</v>
      </c>
      <c r="AE89" t="s">
        <v>2</v>
      </c>
      <c r="AF89">
        <v>41.13</v>
      </c>
      <c r="AG89">
        <v>290</v>
      </c>
      <c r="AH89" s="1">
        <f>AVERAGE(AF$2:AF89)</f>
        <v>38.445795454545447</v>
      </c>
      <c r="AI89" s="1">
        <f>_xlfn.STDEV.S(AF$2:AF89)</f>
        <v>4.3938522154271515</v>
      </c>
      <c r="AJ89" s="1">
        <f t="shared" si="14"/>
        <v>3.4927967252949959</v>
      </c>
      <c r="AK89" s="1">
        <f>AVERAGE(AG$2:AG89)</f>
        <v>291.42045454545456</v>
      </c>
      <c r="AL89" s="1">
        <f>_xlfn.STDEV.S(AG$2:AG89)</f>
        <v>57.930342949733813</v>
      </c>
      <c r="AM89" s="1">
        <f t="shared" si="15"/>
        <v>2.2879321481694279</v>
      </c>
    </row>
    <row r="90" spans="1:39" x14ac:dyDescent="0.25">
      <c r="A90" t="s">
        <v>2</v>
      </c>
      <c r="B90">
        <v>37.47</v>
      </c>
      <c r="C90">
        <v>342</v>
      </c>
      <c r="D90" s="1">
        <f>AVERAGE(B$2:B90)</f>
        <v>40.410674157303369</v>
      </c>
      <c r="E90" s="1">
        <f>_xlfn.STDEV.S(B$2:B90)</f>
        <v>6.1145190098785696</v>
      </c>
      <c r="F90" s="1">
        <f t="shared" si="8"/>
        <v>4.8448510390199049</v>
      </c>
      <c r="G90" s="1">
        <f>AVERAGE(C$2:C90)</f>
        <v>334.80898876404495</v>
      </c>
      <c r="H90" s="1">
        <f>_xlfn.STDEV.S(C$2:C90)</f>
        <v>81.614375461191386</v>
      </c>
      <c r="I90" s="1">
        <f t="shared" si="9"/>
        <v>2.5835244189969568</v>
      </c>
      <c r="K90" t="s">
        <v>3</v>
      </c>
      <c r="L90">
        <v>35.22</v>
      </c>
      <c r="M90">
        <v>363</v>
      </c>
      <c r="N90" s="1">
        <f>AVERAGE(L$2:L90)</f>
        <v>38.507303370786531</v>
      </c>
      <c r="O90" s="1">
        <f>_xlfn.STDEV.S(L$2:L90)</f>
        <v>4.1966284530356699</v>
      </c>
      <c r="P90" s="1">
        <f t="shared" si="10"/>
        <v>3.5993063274890718</v>
      </c>
      <c r="Q90" s="1">
        <f>AVERAGE(M$2:M90)</f>
        <v>318.30337078651684</v>
      </c>
      <c r="R90" s="1">
        <f>_xlfn.STDEV.S(M$2:M90)</f>
        <v>52.65073695728347</v>
      </c>
      <c r="S90" s="1">
        <f t="shared" si="11"/>
        <v>1.701633298538916</v>
      </c>
      <c r="U90" t="s">
        <v>4</v>
      </c>
      <c r="V90">
        <v>44.96</v>
      </c>
      <c r="W90">
        <v>364</v>
      </c>
      <c r="X90" s="1">
        <f>AVERAGE(V$2:V90)</f>
        <v>39.136966292134822</v>
      </c>
      <c r="Y90" s="1">
        <f>_xlfn.STDEV.S(V$2:V90)</f>
        <v>6.8102542010517286</v>
      </c>
      <c r="Z90" s="1">
        <f t="shared" si="12"/>
        <v>5.0865004193525456</v>
      </c>
      <c r="AA90" s="1">
        <f>AVERAGE(W$2:W90)</f>
        <v>300.60674157303373</v>
      </c>
      <c r="AB90" s="1">
        <f>_xlfn.STDEV.S(W$2:W90)</f>
        <v>102.22631065630003</v>
      </c>
      <c r="AC90" s="1">
        <f t="shared" si="13"/>
        <v>3.4935692059989365</v>
      </c>
      <c r="AE90" t="s">
        <v>2</v>
      </c>
      <c r="AF90">
        <v>44.79</v>
      </c>
      <c r="AG90">
        <v>350</v>
      </c>
      <c r="AH90" s="1">
        <f>AVERAGE(AF$2:AF90)</f>
        <v>38.517078651685381</v>
      </c>
      <c r="AI90" s="1">
        <f>_xlfn.STDEV.S(AF$2:AF90)</f>
        <v>4.4202699943883301</v>
      </c>
      <c r="AJ90" s="1">
        <f t="shared" si="14"/>
        <v>3.3609418385023342</v>
      </c>
      <c r="AK90" s="1">
        <f>AVERAGE(AG$2:AG90)</f>
        <v>292.07865168539325</v>
      </c>
      <c r="AL90" s="1">
        <f>_xlfn.STDEV.S(AG$2:AG90)</f>
        <v>57.933979807563773</v>
      </c>
      <c r="AM90" s="1">
        <f t="shared" si="15"/>
        <v>2.0780481088767875</v>
      </c>
    </row>
    <row r="91" spans="1:39" x14ac:dyDescent="0.25">
      <c r="A91" t="s">
        <v>2</v>
      </c>
      <c r="B91">
        <v>31.94</v>
      </c>
      <c r="C91">
        <v>341</v>
      </c>
      <c r="D91" s="1">
        <f>AVERAGE(B$2:B91)</f>
        <v>40.316555555555553</v>
      </c>
      <c r="E91" s="1">
        <f>_xlfn.STDEV.S(B$2:B91)</f>
        <v>6.145283413091458</v>
      </c>
      <c r="F91" s="1">
        <f t="shared" si="8"/>
        <v>5.2862428555788048</v>
      </c>
      <c r="G91" s="1">
        <f>AVERAGE(C$2:C91)</f>
        <v>334.87777777777779</v>
      </c>
      <c r="H91" s="1">
        <f>_xlfn.STDEV.S(C$2:C91)</f>
        <v>81.157196303594517</v>
      </c>
      <c r="I91" s="1">
        <f t="shared" si="9"/>
        <v>2.572287978466572</v>
      </c>
      <c r="K91" t="s">
        <v>3</v>
      </c>
      <c r="L91">
        <v>34.26</v>
      </c>
      <c r="M91">
        <v>371</v>
      </c>
      <c r="N91" s="1">
        <f>AVERAGE(L$2:L91)</f>
        <v>38.460111111111132</v>
      </c>
      <c r="O91" s="1">
        <f>_xlfn.STDEV.S(L$2:L91)</f>
        <v>4.1969329342902526</v>
      </c>
      <c r="P91" s="1">
        <f t="shared" si="10"/>
        <v>3.6541290997432925</v>
      </c>
      <c r="Q91" s="1">
        <f>AVERAGE(M$2:M91)</f>
        <v>318.88888888888891</v>
      </c>
      <c r="R91" s="1">
        <f>_xlfn.STDEV.S(M$2:M91)</f>
        <v>52.647960457405993</v>
      </c>
      <c r="S91" s="1">
        <f t="shared" si="11"/>
        <v>1.6800077333480521</v>
      </c>
      <c r="U91" t="s">
        <v>4</v>
      </c>
      <c r="V91">
        <v>36.479999999999997</v>
      </c>
      <c r="W91">
        <v>262</v>
      </c>
      <c r="X91" s="1">
        <f>AVERAGE(V$2:V91)</f>
        <v>39.107444444444432</v>
      </c>
      <c r="Y91" s="1">
        <f>_xlfn.STDEV.S(V$2:V91)</f>
        <v>6.7776752769515944</v>
      </c>
      <c r="Z91" s="1">
        <f t="shared" si="12"/>
        <v>5.6240604127815361</v>
      </c>
      <c r="AA91" s="1">
        <f>AVERAGE(W$2:W91)</f>
        <v>300.17777777777781</v>
      </c>
      <c r="AB91" s="1">
        <f>_xlfn.STDEV.S(W$2:W91)</f>
        <v>101.73181065122664</v>
      </c>
      <c r="AC91" s="1">
        <f t="shared" si="13"/>
        <v>4.1037761369694721</v>
      </c>
      <c r="AE91" t="s">
        <v>2</v>
      </c>
      <c r="AF91">
        <v>40.51</v>
      </c>
      <c r="AG91">
        <v>258</v>
      </c>
      <c r="AH91" s="1">
        <f>AVERAGE(AF$2:AF91)</f>
        <v>38.539222222222214</v>
      </c>
      <c r="AI91" s="1">
        <f>_xlfn.STDEV.S(AF$2:AF91)</f>
        <v>4.40038410677312</v>
      </c>
      <c r="AJ91" s="1">
        <f t="shared" si="14"/>
        <v>3.5161111185315415</v>
      </c>
      <c r="AK91" s="1">
        <f>AVERAGE(AG$2:AG91)</f>
        <v>291.7</v>
      </c>
      <c r="AL91" s="1">
        <f>_xlfn.STDEV.S(AG$2:AG91)</f>
        <v>57.719478534089298</v>
      </c>
      <c r="AM91" s="1">
        <f t="shared" si="15"/>
        <v>2.4145276776288647</v>
      </c>
    </row>
    <row r="92" spans="1:39" x14ac:dyDescent="0.25">
      <c r="A92" t="s">
        <v>2</v>
      </c>
      <c r="B92">
        <v>42.18</v>
      </c>
      <c r="C92">
        <v>407</v>
      </c>
      <c r="D92" s="1">
        <f>AVERAGE(B$2:B92)</f>
        <v>40.337032967032961</v>
      </c>
      <c r="E92" s="1">
        <f>_xlfn.STDEV.S(B$2:B92)</f>
        <v>6.1141688804695331</v>
      </c>
      <c r="F92" s="1">
        <f t="shared" si="8"/>
        <v>4.5744223915477589</v>
      </c>
      <c r="G92" s="1">
        <f>AVERAGE(C$2:C92)</f>
        <v>335.67032967032969</v>
      </c>
      <c r="H92" s="1">
        <f>_xlfn.STDEV.S(C$2:C92)</f>
        <v>81.058422681840398</v>
      </c>
      <c r="I92" s="1">
        <f t="shared" si="9"/>
        <v>2.3460867145140361</v>
      </c>
      <c r="K92" t="s">
        <v>3</v>
      </c>
      <c r="L92">
        <v>41.37</v>
      </c>
      <c r="M92">
        <v>397</v>
      </c>
      <c r="N92" s="1">
        <f>AVERAGE(L$2:L92)</f>
        <v>38.492087912087932</v>
      </c>
      <c r="O92" s="1">
        <f>_xlfn.STDEV.S(L$2:L92)</f>
        <v>4.1846841156460348</v>
      </c>
      <c r="P92" s="1">
        <f t="shared" si="10"/>
        <v>3.3128709785205688</v>
      </c>
      <c r="Q92" s="1">
        <f>AVERAGE(M$2:M92)</f>
        <v>319.74725274725273</v>
      </c>
      <c r="R92" s="1">
        <f>_xlfn.STDEV.S(M$2:M92)</f>
        <v>52.991108983089148</v>
      </c>
      <c r="S92" s="1">
        <f t="shared" si="11"/>
        <v>1.6302604947592911</v>
      </c>
      <c r="U92" t="s">
        <v>4</v>
      </c>
      <c r="V92">
        <v>43.75</v>
      </c>
      <c r="W92">
        <v>305</v>
      </c>
      <c r="X92" s="1">
        <f>AVERAGE(V$2:V92)</f>
        <v>39.15846153846153</v>
      </c>
      <c r="Y92" s="1">
        <f>_xlfn.STDEV.S(V$2:V92)</f>
        <v>6.7574641731408933</v>
      </c>
      <c r="Z92" s="1">
        <f t="shared" si="12"/>
        <v>5.1135814003721887</v>
      </c>
      <c r="AA92" s="1">
        <f>AVERAGE(W$2:W92)</f>
        <v>300.23076923076923</v>
      </c>
      <c r="AB92" s="1">
        <f>_xlfn.STDEV.S(W$2:W92)</f>
        <v>101.16631816777723</v>
      </c>
      <c r="AC92" s="1">
        <f t="shared" si="13"/>
        <v>3.7816984655873407</v>
      </c>
      <c r="AE92" t="s">
        <v>2</v>
      </c>
      <c r="AF92">
        <v>38.97</v>
      </c>
      <c r="AG92">
        <v>228</v>
      </c>
      <c r="AH92" s="1">
        <f>AVERAGE(AF$2:AF92)</f>
        <v>38.543956043956037</v>
      </c>
      <c r="AI92" s="1">
        <f>_xlfn.STDEV.S(AF$2:AF92)</f>
        <v>4.3761022431487024</v>
      </c>
      <c r="AJ92" s="1">
        <f t="shared" si="14"/>
        <v>3.5646922454014054</v>
      </c>
      <c r="AK92" s="1">
        <f>AVERAGE(AG$2:AG92)</f>
        <v>291</v>
      </c>
      <c r="AL92" s="1">
        <f>_xlfn.STDEV.S(AG$2:AG92)</f>
        <v>57.785042278353586</v>
      </c>
      <c r="AM92" s="1">
        <f t="shared" si="15"/>
        <v>2.577573714330236</v>
      </c>
    </row>
    <row r="93" spans="1:39" x14ac:dyDescent="0.25">
      <c r="A93" t="s">
        <v>2</v>
      </c>
      <c r="B93">
        <v>38.979999999999997</v>
      </c>
      <c r="C93">
        <v>381</v>
      </c>
      <c r="D93" s="1">
        <f>AVERAGE(B$2:B93)</f>
        <v>40.322282608695652</v>
      </c>
      <c r="E93" s="1">
        <f>_xlfn.STDEV.S(B$2:B93)</f>
        <v>6.0821275021346324</v>
      </c>
      <c r="F93" s="1">
        <f t="shared" si="8"/>
        <v>4.7352789184580715</v>
      </c>
      <c r="G93" s="1">
        <f>AVERAGE(C$2:C93)</f>
        <v>336.16304347826087</v>
      </c>
      <c r="H93" s="1">
        <f>_xlfn.STDEV.S(C$2:C93)</f>
        <v>80.750229091487782</v>
      </c>
      <c r="I93" s="1">
        <f t="shared" si="9"/>
        <v>2.4120559620203013</v>
      </c>
      <c r="K93" t="s">
        <v>3</v>
      </c>
      <c r="L93">
        <v>41.92</v>
      </c>
      <c r="M93">
        <v>399</v>
      </c>
      <c r="N93" s="1">
        <f>AVERAGE(L$2:L93)</f>
        <v>38.529347826086976</v>
      </c>
      <c r="O93" s="1">
        <f>_xlfn.STDEV.S(L$2:L93)</f>
        <v>4.176945043888491</v>
      </c>
      <c r="P93" s="1">
        <f t="shared" si="10"/>
        <v>3.2818032271722162</v>
      </c>
      <c r="Q93" s="1">
        <f>AVERAGE(M$2:M93)</f>
        <v>320.60869565217394</v>
      </c>
      <c r="R93" s="1">
        <f>_xlfn.STDEV.S(M$2:M93)</f>
        <v>53.342961784160025</v>
      </c>
      <c r="S93" s="1">
        <f t="shared" si="11"/>
        <v>1.6325686472140106</v>
      </c>
      <c r="U93" t="s">
        <v>4</v>
      </c>
      <c r="V93">
        <v>39.08</v>
      </c>
      <c r="W93">
        <v>309</v>
      </c>
      <c r="X93" s="1">
        <f>AVERAGE(V$2:V93)</f>
        <v>39.157608695652165</v>
      </c>
      <c r="Y93" s="1">
        <f>_xlfn.STDEV.S(V$2:V93)</f>
        <v>6.7202376608886034</v>
      </c>
      <c r="Z93" s="1">
        <f t="shared" si="12"/>
        <v>5.3808051275178101</v>
      </c>
      <c r="AA93" s="1">
        <f>AVERAGE(W$2:W93)</f>
        <v>300.32608695652175</v>
      </c>
      <c r="AB93" s="1">
        <f>_xlfn.STDEV.S(W$2:W93)</f>
        <v>100.61307767832395</v>
      </c>
      <c r="AC93" s="1">
        <f t="shared" si="13"/>
        <v>3.7354094058800222</v>
      </c>
      <c r="AE93" t="s">
        <v>2</v>
      </c>
      <c r="AF93">
        <v>37.840000000000003</v>
      </c>
      <c r="AG93">
        <v>233</v>
      </c>
      <c r="AH93" s="1">
        <f>AVERAGE(AF$2:AF93)</f>
        <v>38.536304347826082</v>
      </c>
      <c r="AI93" s="1">
        <f>_xlfn.STDEV.S(AF$2:AF93)</f>
        <v>4.3526101092904446</v>
      </c>
      <c r="AJ93" s="1">
        <f t="shared" si="14"/>
        <v>3.5988207068689344</v>
      </c>
      <c r="AK93" s="1">
        <f>AVERAGE(AG$2:AG93)</f>
        <v>290.36956521739131</v>
      </c>
      <c r="AL93" s="1">
        <f>_xlfn.STDEV.S(AG$2:AG93)</f>
        <v>57.783932021011545</v>
      </c>
      <c r="AM93" s="1">
        <f t="shared" si="15"/>
        <v>2.5552541805144044</v>
      </c>
    </row>
    <row r="94" spans="1:39" x14ac:dyDescent="0.25">
      <c r="A94" t="s">
        <v>2</v>
      </c>
      <c r="B94">
        <v>34.36</v>
      </c>
      <c r="C94">
        <v>317</v>
      </c>
      <c r="D94" s="1">
        <f>AVERAGE(B$2:B94)</f>
        <v>40.258172043010752</v>
      </c>
      <c r="E94" s="1">
        <f>_xlfn.STDEV.S(B$2:B94)</f>
        <v>6.0804958940785614</v>
      </c>
      <c r="F94" s="1">
        <f t="shared" si="8"/>
        <v>5.0502681933433546</v>
      </c>
      <c r="G94" s="1">
        <f>AVERAGE(C$2:C94)</f>
        <v>335.95698924731181</v>
      </c>
      <c r="H94" s="1">
        <f>_xlfn.STDEV.S(C$2:C94)</f>
        <v>80.33474990943057</v>
      </c>
      <c r="I94" s="1">
        <f t="shared" si="9"/>
        <v>2.6323655934657753</v>
      </c>
      <c r="K94" t="s">
        <v>3</v>
      </c>
      <c r="L94">
        <v>37.49</v>
      </c>
      <c r="M94">
        <v>327</v>
      </c>
      <c r="N94" s="1">
        <f>AVERAGE(L$2:L94)</f>
        <v>38.518172043010765</v>
      </c>
      <c r="O94" s="1">
        <f>_xlfn.STDEV.S(L$2:L94)</f>
        <v>4.155580047995258</v>
      </c>
      <c r="P94" s="1">
        <f t="shared" si="10"/>
        <v>3.4535387630813532</v>
      </c>
      <c r="Q94" s="1">
        <f>AVERAGE(M$2:M94)</f>
        <v>320.67741935483872</v>
      </c>
      <c r="R94" s="1">
        <f>_xlfn.STDEV.S(M$2:M94)</f>
        <v>53.05640175493361</v>
      </c>
      <c r="S94" s="1">
        <f t="shared" si="11"/>
        <v>1.7932944656115777</v>
      </c>
      <c r="U94" t="s">
        <v>4</v>
      </c>
      <c r="V94">
        <v>31.6</v>
      </c>
      <c r="W94">
        <v>320</v>
      </c>
      <c r="X94" s="1">
        <f>AVERAGE(V$2:V94)</f>
        <v>39.076344086021493</v>
      </c>
      <c r="Y94" s="1">
        <f>_xlfn.STDEV.S(V$2:V94)</f>
        <v>6.7294036470950402</v>
      </c>
      <c r="Z94" s="1">
        <f t="shared" si="12"/>
        <v>6.0044769794218169</v>
      </c>
      <c r="AA94" s="1">
        <f>AVERAGE(W$2:W94)</f>
        <v>300.53763440860217</v>
      </c>
      <c r="AB94" s="1">
        <f>_xlfn.STDEV.S(W$2:W94)</f>
        <v>100.08556764521497</v>
      </c>
      <c r="AC94" s="1">
        <f t="shared" si="13"/>
        <v>3.6488303802036177</v>
      </c>
      <c r="AE94" t="s">
        <v>2</v>
      </c>
      <c r="AF94">
        <v>40.33</v>
      </c>
      <c r="AG94">
        <v>219</v>
      </c>
      <c r="AH94" s="1">
        <f>AVERAGE(AF$2:AF94)</f>
        <v>38.555591397849454</v>
      </c>
      <c r="AI94" s="1">
        <f>_xlfn.STDEV.S(AF$2:AF94)</f>
        <v>4.3328839834269903</v>
      </c>
      <c r="AJ94" s="1">
        <f t="shared" si="14"/>
        <v>3.4684197606200371</v>
      </c>
      <c r="AK94" s="1">
        <f>AVERAGE(AG$2:AG94)</f>
        <v>289.60215053763443</v>
      </c>
      <c r="AL94" s="1">
        <f>_xlfn.STDEV.S(AG$2:AG94)</f>
        <v>57.943589468916286</v>
      </c>
      <c r="AM94" s="1">
        <f t="shared" si="15"/>
        <v>2.649949676595337</v>
      </c>
    </row>
    <row r="95" spans="1:39" x14ac:dyDescent="0.25">
      <c r="A95" t="s">
        <v>2</v>
      </c>
      <c r="B95">
        <v>37.1</v>
      </c>
      <c r="C95">
        <v>369</v>
      </c>
      <c r="D95" s="1">
        <f>AVERAGE(B$2:B95)</f>
        <v>40.224574468085102</v>
      </c>
      <c r="E95" s="1">
        <f>_xlfn.STDEV.S(B$2:B95)</f>
        <v>6.0564828263257047</v>
      </c>
      <c r="F95" s="1">
        <f t="shared" si="8"/>
        <v>4.8450487164491118</v>
      </c>
      <c r="G95" s="1">
        <f>AVERAGE(C$2:C95)</f>
        <v>336.30851063829789</v>
      </c>
      <c r="H95" s="1">
        <f>_xlfn.STDEV.S(C$2:C95)</f>
        <v>79.974327412425112</v>
      </c>
      <c r="I95" s="1">
        <f t="shared" si="9"/>
        <v>2.4263621740146037</v>
      </c>
      <c r="K95" t="s">
        <v>3</v>
      </c>
      <c r="L95">
        <v>36.549999999999997</v>
      </c>
      <c r="M95">
        <v>362</v>
      </c>
      <c r="N95" s="1">
        <f>AVERAGE(L$2:L95)</f>
        <v>38.49723404255321</v>
      </c>
      <c r="O95" s="1">
        <f>_xlfn.STDEV.S(L$2:L95)</f>
        <v>4.1381600514360271</v>
      </c>
      <c r="P95" s="1">
        <f t="shared" si="10"/>
        <v>3.4848985297274155</v>
      </c>
      <c r="Q95" s="1">
        <f>AVERAGE(M$2:M95)</f>
        <v>321.11702127659572</v>
      </c>
      <c r="R95" s="1">
        <f>_xlfn.STDEV.S(M$2:M95)</f>
        <v>52.942219748439179</v>
      </c>
      <c r="S95" s="1">
        <f t="shared" si="11"/>
        <v>1.6984024429523501</v>
      </c>
      <c r="U95" t="s">
        <v>4</v>
      </c>
      <c r="V95">
        <v>41.42</v>
      </c>
      <c r="W95">
        <v>382</v>
      </c>
      <c r="X95" s="1">
        <f>AVERAGE(V$2:V95)</f>
        <v>39.101276595744672</v>
      </c>
      <c r="Y95" s="1">
        <f>_xlfn.STDEV.S(V$2:V95)</f>
        <v>6.6974900183821751</v>
      </c>
      <c r="Z95" s="1">
        <f t="shared" si="12"/>
        <v>5.2164153287583401</v>
      </c>
      <c r="AA95" s="1">
        <f>AVERAGE(W$2:W95)</f>
        <v>301.40425531914894</v>
      </c>
      <c r="AB95" s="1">
        <f>_xlfn.STDEV.S(W$2:W95)</f>
        <v>99.899984301390077</v>
      </c>
      <c r="AC95" s="1">
        <f t="shared" si="13"/>
        <v>3.3238424522558145</v>
      </c>
      <c r="AE95" t="s">
        <v>2</v>
      </c>
      <c r="AF95">
        <v>39.700000000000003</v>
      </c>
      <c r="AG95">
        <v>233</v>
      </c>
      <c r="AH95" s="1">
        <f>AVERAGE(AF$2:AF95)</f>
        <v>38.567765957446795</v>
      </c>
      <c r="AI95" s="1">
        <f>_xlfn.STDEV.S(AF$2:AF95)</f>
        <v>4.3111421419724776</v>
      </c>
      <c r="AJ95" s="1">
        <f t="shared" si="14"/>
        <v>3.477192042551251</v>
      </c>
      <c r="AK95" s="1">
        <f>AVERAGE(AG$2:AG95)</f>
        <v>289</v>
      </c>
      <c r="AL95" s="1">
        <f>_xlfn.STDEV.S(AG$2:AG95)</f>
        <v>57.926167318536223</v>
      </c>
      <c r="AM95" s="1">
        <f t="shared" si="15"/>
        <v>2.5736830507648292</v>
      </c>
    </row>
    <row r="96" spans="1:39" x14ac:dyDescent="0.25">
      <c r="A96" t="s">
        <v>2</v>
      </c>
      <c r="B96">
        <v>30.54</v>
      </c>
      <c r="C96">
        <v>318</v>
      </c>
      <c r="D96" s="1">
        <f>AVERAGE(B$2:B96)</f>
        <v>40.122631578947363</v>
      </c>
      <c r="E96" s="1">
        <f>_xlfn.STDEV.S(B$2:B96)</f>
        <v>6.1055740508556928</v>
      </c>
      <c r="F96" s="1">
        <f t="shared" si="8"/>
        <v>5.3970774195860365</v>
      </c>
      <c r="G96" s="1">
        <f>AVERAGE(C$2:C96)</f>
        <v>336.11578947368423</v>
      </c>
      <c r="H96" s="1">
        <f>_xlfn.STDEV.S(C$2:C96)</f>
        <v>79.56996963169739</v>
      </c>
      <c r="I96" s="1">
        <f t="shared" si="9"/>
        <v>2.6019730209312897</v>
      </c>
      <c r="K96" t="s">
        <v>3</v>
      </c>
      <c r="L96">
        <v>32.1</v>
      </c>
      <c r="M96">
        <v>306</v>
      </c>
      <c r="N96" s="1">
        <f>AVERAGE(L$2:L96)</f>
        <v>38.429894736842122</v>
      </c>
      <c r="O96" s="1">
        <f>_xlfn.STDEV.S(L$2:L96)</f>
        <v>4.1680906631256578</v>
      </c>
      <c r="P96" s="1">
        <f t="shared" si="10"/>
        <v>3.7520750555247901</v>
      </c>
      <c r="Q96" s="1">
        <f>AVERAGE(M$2:M96)</f>
        <v>320.95789473684209</v>
      </c>
      <c r="R96" s="1">
        <f>_xlfn.STDEV.S(M$2:M96)</f>
        <v>52.682694439379802</v>
      </c>
      <c r="S96" s="1">
        <f t="shared" si="11"/>
        <v>1.83914204986328</v>
      </c>
      <c r="U96" t="s">
        <v>4</v>
      </c>
      <c r="V96">
        <v>35.31</v>
      </c>
      <c r="W96">
        <v>229</v>
      </c>
      <c r="X96" s="1">
        <f>AVERAGE(V$2:V96)</f>
        <v>39.06136842105262</v>
      </c>
      <c r="Y96" s="1">
        <f>_xlfn.STDEV.S(V$2:V96)</f>
        <v>6.6731162152623478</v>
      </c>
      <c r="Z96" s="1">
        <f t="shared" si="12"/>
        <v>5.6349289860748728</v>
      </c>
      <c r="AA96" s="1">
        <f>AVERAGE(W$2:W96)</f>
        <v>300.64210526315787</v>
      </c>
      <c r="AB96" s="1">
        <f>_xlfn.STDEV.S(W$2:W96)</f>
        <v>99.644465400153663</v>
      </c>
      <c r="AC96" s="1">
        <f t="shared" si="13"/>
        <v>4.2928104025192555</v>
      </c>
      <c r="AE96" t="s">
        <v>2</v>
      </c>
      <c r="AF96">
        <v>41.26</v>
      </c>
      <c r="AG96">
        <v>270</v>
      </c>
      <c r="AH96" s="1">
        <f>AVERAGE(AF$2:AF96)</f>
        <v>38.596105263157888</v>
      </c>
      <c r="AI96" s="1">
        <f>_xlfn.STDEV.S(AF$2:AF96)</f>
        <v>4.2970361618254707</v>
      </c>
      <c r="AJ96" s="1">
        <f t="shared" si="14"/>
        <v>3.3971676974664473</v>
      </c>
      <c r="AK96" s="1">
        <f>AVERAGE(AG$2:AG96)</f>
        <v>288.8</v>
      </c>
      <c r="AL96" s="1">
        <f>_xlfn.STDEV.S(AG$2:AG96)</f>
        <v>57.650192374796688</v>
      </c>
      <c r="AM96" s="1">
        <f t="shared" si="15"/>
        <v>2.3811006919071014</v>
      </c>
    </row>
    <row r="97" spans="1:39" x14ac:dyDescent="0.25">
      <c r="A97" t="s">
        <v>2</v>
      </c>
      <c r="B97">
        <v>35.94</v>
      </c>
      <c r="C97">
        <v>376</v>
      </c>
      <c r="D97" s="1">
        <f>AVERAGE(B$2:B97)</f>
        <v>40.079062499999999</v>
      </c>
      <c r="E97" s="1">
        <f>_xlfn.STDEV.S(B$2:B97)</f>
        <v>6.0883386512984901</v>
      </c>
      <c r="F97" s="1">
        <f t="shared" si="8"/>
        <v>4.9664753222277884</v>
      </c>
      <c r="G97" s="1">
        <f>AVERAGE(C$2:C97)</f>
        <v>336.53125</v>
      </c>
      <c r="H97" s="1">
        <f>_xlfn.STDEV.S(C$2:C97)</f>
        <v>79.254679838579804</v>
      </c>
      <c r="I97" s="1">
        <f t="shared" si="9"/>
        <v>2.38046426410417</v>
      </c>
      <c r="K97" t="s">
        <v>3</v>
      </c>
      <c r="L97">
        <v>33.76</v>
      </c>
      <c r="M97">
        <v>317</v>
      </c>
      <c r="N97" s="1">
        <f>AVERAGE(L$2:L97)</f>
        <v>38.381250000000016</v>
      </c>
      <c r="O97" s="1">
        <f>_xlfn.STDEV.S(L$2:L97)</f>
        <v>4.1734005445514333</v>
      </c>
      <c r="P97" s="1">
        <f t="shared" si="10"/>
        <v>3.6679702624541797</v>
      </c>
      <c r="Q97" s="1">
        <f>AVERAGE(M$2:M97)</f>
        <v>320.91666666666669</v>
      </c>
      <c r="R97" s="1">
        <f>_xlfn.STDEV.S(M$2:M97)</f>
        <v>52.406240421229668</v>
      </c>
      <c r="S97" s="1">
        <f t="shared" si="11"/>
        <v>1.7976998102330737</v>
      </c>
      <c r="U97" t="s">
        <v>4</v>
      </c>
      <c r="V97">
        <v>45.5</v>
      </c>
      <c r="W97">
        <v>356</v>
      </c>
      <c r="X97" s="1">
        <f>AVERAGE(V$2:V97)</f>
        <v>39.12843749999999</v>
      </c>
      <c r="Y97" s="1">
        <f>_xlfn.STDEV.S(V$2:V97)</f>
        <v>6.6703501570087225</v>
      </c>
      <c r="Z97" s="1">
        <f t="shared" si="12"/>
        <v>4.953435358473004</v>
      </c>
      <c r="AA97" s="1">
        <f>AVERAGE(W$2:W97)</f>
        <v>301.21875</v>
      </c>
      <c r="AB97" s="1">
        <f>_xlfn.STDEV.S(W$2:W97)</f>
        <v>99.279531268773468</v>
      </c>
      <c r="AC97" s="1">
        <f t="shared" si="13"/>
        <v>3.4238031603101242</v>
      </c>
      <c r="AE97" t="s">
        <v>2</v>
      </c>
      <c r="AF97">
        <v>32.08</v>
      </c>
      <c r="AG97">
        <v>184</v>
      </c>
      <c r="AH97" s="1">
        <f>AVERAGE(AF$2:AF97)</f>
        <v>38.528229166666655</v>
      </c>
      <c r="AI97" s="1">
        <f>_xlfn.STDEV.S(AF$2:AF97)</f>
        <v>4.3257882749345606</v>
      </c>
      <c r="AJ97" s="1">
        <f t="shared" si="14"/>
        <v>3.8853048681637041</v>
      </c>
      <c r="AK97" s="1">
        <f>AVERAGE(AG$2:AG97)</f>
        <v>287.70833333333331</v>
      </c>
      <c r="AL97" s="1">
        <f>_xlfn.STDEV.S(AG$2:AG97)</f>
        <v>58.334952358484564</v>
      </c>
      <c r="AM97" s="1">
        <f t="shared" si="15"/>
        <v>2.9297028002359822</v>
      </c>
    </row>
    <row r="98" spans="1:39" x14ac:dyDescent="0.25">
      <c r="A98" t="s">
        <v>2</v>
      </c>
      <c r="B98">
        <v>31.87</v>
      </c>
      <c r="C98">
        <v>291</v>
      </c>
      <c r="D98" s="1">
        <f>AVERAGE(B$2:B98)</f>
        <v>39.994432989690715</v>
      </c>
      <c r="E98" s="1">
        <f>_xlfn.STDEV.S(B$2:B98)</f>
        <v>6.1136300879456513</v>
      </c>
      <c r="F98" s="1">
        <f t="shared" si="8"/>
        <v>5.3071902125282859</v>
      </c>
      <c r="G98" s="1">
        <f>AVERAGE(C$2:C98)</f>
        <v>336.06185567010311</v>
      </c>
      <c r="H98" s="1">
        <f>_xlfn.STDEV.S(C$2:C98)</f>
        <v>78.976237780870647</v>
      </c>
      <c r="I98" s="1">
        <f t="shared" si="9"/>
        <v>2.7001431982857231</v>
      </c>
      <c r="K98" t="s">
        <v>3</v>
      </c>
      <c r="L98">
        <v>42.19</v>
      </c>
      <c r="M98">
        <v>401</v>
      </c>
      <c r="N98" s="1">
        <f>AVERAGE(L$2:L98)</f>
        <v>38.420515463917546</v>
      </c>
      <c r="O98" s="1">
        <f>_xlfn.STDEV.S(L$2:L98)</f>
        <v>4.1695796578546043</v>
      </c>
      <c r="P98" s="1">
        <f t="shared" si="10"/>
        <v>3.2747669348266264</v>
      </c>
      <c r="Q98" s="1">
        <f>AVERAGE(M$2:M98)</f>
        <v>321.74226804123714</v>
      </c>
      <c r="R98" s="1">
        <f>_xlfn.STDEV.S(M$2:M98)</f>
        <v>52.762889094852788</v>
      </c>
      <c r="S98" s="1">
        <f t="shared" si="11"/>
        <v>1.6051082758274335</v>
      </c>
      <c r="U98" t="s">
        <v>4</v>
      </c>
      <c r="V98">
        <v>39.700000000000003</v>
      </c>
      <c r="W98">
        <v>341</v>
      </c>
      <c r="X98" s="1">
        <f>AVERAGE(V$2:V98)</f>
        <v>39.134329896907204</v>
      </c>
      <c r="Y98" s="1">
        <f>_xlfn.STDEV.S(V$2:V98)</f>
        <v>6.6357715745823702</v>
      </c>
      <c r="Z98" s="1">
        <f t="shared" si="12"/>
        <v>5.2746584619387011</v>
      </c>
      <c r="AA98" s="1">
        <f>AVERAGE(W$2:W98)</f>
        <v>301.62886597938143</v>
      </c>
      <c r="AB98" s="1">
        <f>_xlfn.STDEV.S(W$2:W98)</f>
        <v>98.843660181498791</v>
      </c>
      <c r="AC98" s="1">
        <f t="shared" si="13"/>
        <v>3.4782019922309377</v>
      </c>
      <c r="AE98" t="s">
        <v>2</v>
      </c>
      <c r="AF98">
        <v>35.93</v>
      </c>
      <c r="AG98">
        <v>268</v>
      </c>
      <c r="AH98" s="1">
        <f>AVERAGE(AF$2:AF98)</f>
        <v>38.501443298969065</v>
      </c>
      <c r="AI98" s="1">
        <f>_xlfn.STDEV.S(AF$2:AF98)</f>
        <v>4.3112780852691817</v>
      </c>
      <c r="AJ98" s="1">
        <f t="shared" si="14"/>
        <v>3.6614785068199143</v>
      </c>
      <c r="AK98" s="1">
        <f>AVERAGE(AG$2:AG98)</f>
        <v>287.50515463917526</v>
      </c>
      <c r="AL98" s="1">
        <f>_xlfn.STDEV.S(AG$2:AG98)</f>
        <v>58.064820766561567</v>
      </c>
      <c r="AM98" s="1">
        <f t="shared" si="15"/>
        <v>2.4179990653141616</v>
      </c>
    </row>
    <row r="99" spans="1:39" x14ac:dyDescent="0.25">
      <c r="A99" t="s">
        <v>2</v>
      </c>
      <c r="B99">
        <v>39.71</v>
      </c>
      <c r="C99">
        <v>383</v>
      </c>
      <c r="D99" s="1">
        <f>AVERAGE(B$2:B99)</f>
        <v>39.991530612244894</v>
      </c>
      <c r="E99" s="1">
        <f>_xlfn.STDEV.S(B$2:B99)</f>
        <v>6.0821027549470355</v>
      </c>
      <c r="F99" s="1">
        <f t="shared" si="8"/>
        <v>4.7303345230745952</v>
      </c>
      <c r="G99" s="1">
        <f>AVERAGE(C$2:C99)</f>
        <v>336.5408163265306</v>
      </c>
      <c r="H99" s="1">
        <f>_xlfn.STDEV.S(C$2:C99)</f>
        <v>78.711029417128429</v>
      </c>
      <c r="I99" s="1">
        <f t="shared" si="9"/>
        <v>2.3423647990065559</v>
      </c>
      <c r="K99" t="s">
        <v>3</v>
      </c>
      <c r="L99">
        <v>37.53</v>
      </c>
      <c r="M99">
        <v>329</v>
      </c>
      <c r="N99" s="1">
        <f>AVERAGE(L$2:L99)</f>
        <v>38.411428571428594</v>
      </c>
      <c r="O99" s="1">
        <f>_xlfn.STDEV.S(L$2:L99)</f>
        <v>4.1490065883416056</v>
      </c>
      <c r="P99" s="1">
        <f t="shared" si="10"/>
        <v>3.4558147517459541</v>
      </c>
      <c r="Q99" s="1">
        <f>AVERAGE(M$2:M99)</f>
        <v>321.81632653061223</v>
      </c>
      <c r="R99" s="1">
        <f>_xlfn.STDEV.S(M$2:M99)</f>
        <v>52.495330560883311</v>
      </c>
      <c r="S99" s="1">
        <f t="shared" si="11"/>
        <v>1.7626688270207518</v>
      </c>
      <c r="U99" t="s">
        <v>4</v>
      </c>
      <c r="V99">
        <v>31.9</v>
      </c>
      <c r="W99">
        <v>328</v>
      </c>
      <c r="X99" s="1">
        <f>AVERAGE(V$2:V99)</f>
        <v>39.060510204081623</v>
      </c>
      <c r="Y99" s="1">
        <f>_xlfn.STDEV.S(V$2:V99)</f>
        <v>6.6418030051853769</v>
      </c>
      <c r="Z99" s="1">
        <f t="shared" si="12"/>
        <v>5.9007716498262788</v>
      </c>
      <c r="AA99" s="1">
        <f>AVERAGE(W$2:W99)</f>
        <v>301.89795918367349</v>
      </c>
      <c r="AB99" s="1">
        <f>_xlfn.STDEV.S(W$2:W99)</f>
        <v>98.368913222499515</v>
      </c>
      <c r="AC99" s="1">
        <f t="shared" si="13"/>
        <v>3.5262804194374273</v>
      </c>
      <c r="AE99" t="s">
        <v>2</v>
      </c>
      <c r="AF99">
        <v>35.840000000000003</v>
      </c>
      <c r="AG99">
        <v>266</v>
      </c>
      <c r="AH99" s="1">
        <f>AVERAGE(AF$2:AF99)</f>
        <v>38.474285714285706</v>
      </c>
      <c r="AI99" s="1">
        <f>_xlfn.STDEV.S(AF$2:AF99)</f>
        <v>4.2974151905055251</v>
      </c>
      <c r="AJ99" s="1">
        <f t="shared" si="14"/>
        <v>3.6568640895954987</v>
      </c>
      <c r="AK99" s="1">
        <f>AVERAGE(AG$2:AG99)</f>
        <v>287.28571428571428</v>
      </c>
      <c r="AL99" s="1">
        <f>_xlfn.STDEV.S(AG$2:AG99)</f>
        <v>57.80557530275496</v>
      </c>
      <c r="AM99" s="1">
        <f t="shared" si="15"/>
        <v>2.4180815882784912</v>
      </c>
    </row>
    <row r="100" spans="1:39" x14ac:dyDescent="0.25">
      <c r="A100" t="s">
        <v>2</v>
      </c>
      <c r="B100">
        <v>36.159999999999997</v>
      </c>
      <c r="C100">
        <v>299</v>
      </c>
      <c r="D100" s="1">
        <f>AVERAGE(B$2:B100)</f>
        <v>39.952828282828278</v>
      </c>
      <c r="E100" s="1">
        <f>_xlfn.STDEV.S(B$2:B100)</f>
        <v>6.0632329627030712</v>
      </c>
      <c r="F100" s="1">
        <f t="shared" si="8"/>
        <v>4.9465065315405461</v>
      </c>
      <c r="G100" s="1">
        <f>AVERAGE(C$2:C100)</f>
        <v>336.16161616161617</v>
      </c>
      <c r="H100" s="1">
        <f>_xlfn.STDEV.S(C$2:C100)</f>
        <v>78.399253832182652</v>
      </c>
      <c r="I100" s="1">
        <f t="shared" si="9"/>
        <v>2.6435302442071551</v>
      </c>
      <c r="K100" t="s">
        <v>3</v>
      </c>
      <c r="L100">
        <v>33.909999999999997</v>
      </c>
      <c r="M100">
        <v>376</v>
      </c>
      <c r="N100" s="1">
        <f>AVERAGE(L$2:L100)</f>
        <v>38.365959595959616</v>
      </c>
      <c r="O100" s="1">
        <f>_xlfn.STDEV.S(L$2:L100)</f>
        <v>4.1525022992514842</v>
      </c>
      <c r="P100" s="1">
        <f t="shared" si="10"/>
        <v>3.6429733397158408</v>
      </c>
      <c r="Q100" s="1">
        <f>AVERAGE(M$2:M100)</f>
        <v>322.36363636363637</v>
      </c>
      <c r="R100" s="1">
        <f>_xlfn.STDEV.S(M$2:M100)</f>
        <v>52.509951349468544</v>
      </c>
      <c r="S100" s="1">
        <f t="shared" si="11"/>
        <v>1.6464847732623327</v>
      </c>
      <c r="U100" t="s">
        <v>4</v>
      </c>
      <c r="V100">
        <v>34.93</v>
      </c>
      <c r="W100">
        <v>323</v>
      </c>
      <c r="X100" s="1">
        <f>AVERAGE(V$2:V100)</f>
        <v>39.018787878787869</v>
      </c>
      <c r="Y100" s="1">
        <f>_xlfn.STDEV.S(V$2:V100)</f>
        <v>6.6208566978700167</v>
      </c>
      <c r="Z100" s="1">
        <f t="shared" si="12"/>
        <v>5.6272627357648446</v>
      </c>
      <c r="AA100" s="1">
        <f>AVERAGE(W$2:W100)</f>
        <v>302.11111111111109</v>
      </c>
      <c r="AB100" s="1">
        <f>_xlfn.STDEV.S(W$2:W100)</f>
        <v>97.88872158762193</v>
      </c>
      <c r="AC100" s="1">
        <f t="shared" si="13"/>
        <v>3.5336275216487438</v>
      </c>
      <c r="AE100" t="s">
        <v>2</v>
      </c>
      <c r="AF100">
        <v>37.29</v>
      </c>
      <c r="AG100">
        <v>272</v>
      </c>
      <c r="AH100" s="1">
        <f>AVERAGE(AF$2:AF100)</f>
        <v>38.462323232323222</v>
      </c>
      <c r="AI100" s="1">
        <f>_xlfn.STDEV.S(AF$2:AF100)</f>
        <v>4.2770898527784702</v>
      </c>
      <c r="AJ100" s="1">
        <f t="shared" si="14"/>
        <v>3.5692152536791344</v>
      </c>
      <c r="AK100" s="1">
        <f>AVERAGE(AG$2:AG100)</f>
        <v>287.13131313131311</v>
      </c>
      <c r="AL100" s="1">
        <f>_xlfn.STDEV.S(AG$2:AG100)</f>
        <v>57.530408368388962</v>
      </c>
      <c r="AM100" s="1">
        <f t="shared" si="15"/>
        <v>2.3811596743063501</v>
      </c>
    </row>
    <row r="101" spans="1:39" x14ac:dyDescent="0.25">
      <c r="A101" t="s">
        <v>2</v>
      </c>
      <c r="B101">
        <v>37.82</v>
      </c>
      <c r="C101">
        <v>356</v>
      </c>
      <c r="D101" s="1">
        <f>AVERAGE(B$2:B101)</f>
        <v>39.9315</v>
      </c>
      <c r="E101" s="1">
        <f>_xlfn.STDEV.S(B$2:B101)</f>
        <v>6.0363020278741741</v>
      </c>
      <c r="F101" s="1">
        <f t="shared" si="8"/>
        <v>4.8178208446488267</v>
      </c>
      <c r="G101" s="1">
        <f>AVERAGE(C$2:C101)</f>
        <v>336.36</v>
      </c>
      <c r="H101" s="1">
        <f>_xlfn.STDEV.S(C$2:C101)</f>
        <v>78.027516513940924</v>
      </c>
      <c r="I101" s="1">
        <f t="shared" si="9"/>
        <v>2.409764004197879</v>
      </c>
      <c r="U101" t="s">
        <v>4</v>
      </c>
      <c r="V101">
        <v>43.16</v>
      </c>
      <c r="W101">
        <v>350</v>
      </c>
      <c r="X101" s="1">
        <f>AVERAGE(V$2:V101)</f>
        <v>39.060199999999988</v>
      </c>
      <c r="Y101" s="1">
        <f>_xlfn.STDEV.S(V$2:V101)</f>
        <v>6.6003374538770068</v>
      </c>
      <c r="Z101" s="1">
        <f t="shared" si="12"/>
        <v>5.0413521023151411</v>
      </c>
      <c r="AA101" s="1">
        <f>AVERAGE(W$2:W101)</f>
        <v>302.58999999999997</v>
      </c>
      <c r="AB101" s="1">
        <f>_xlfn.STDEV.S(W$2:W101)</f>
        <v>97.510744810689189</v>
      </c>
      <c r="AC101" s="1">
        <f t="shared" si="13"/>
        <v>3.3761361449819329</v>
      </c>
      <c r="AE101" t="s">
        <v>2</v>
      </c>
      <c r="AF101">
        <v>36.549999999999997</v>
      </c>
      <c r="AG101">
        <v>253</v>
      </c>
      <c r="AH101" s="1">
        <f>AVERAGE(AF$2:AF101)</f>
        <v>38.44319999999999</v>
      </c>
      <c r="AI101" s="1">
        <f>_xlfn.STDEV.S(AF$2:AF101)</f>
        <v>4.2597282314791336</v>
      </c>
      <c r="AJ101" s="1">
        <f t="shared" si="14"/>
        <v>3.592317730963595</v>
      </c>
      <c r="AK101" s="1">
        <f>AVERAGE(AG$2:AG101)</f>
        <v>286.79000000000002</v>
      </c>
      <c r="AL101" s="1">
        <f>_xlfn.STDEV.S(AG$2:AG101)</f>
        <v>57.34078439954893</v>
      </c>
      <c r="AM101" s="1">
        <f t="shared" si="15"/>
        <v>2.4637431875591753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McClelland</dc:creator>
  <cp:lastModifiedBy>Tom McClelland</cp:lastModifiedBy>
  <dcterms:created xsi:type="dcterms:W3CDTF">2019-11-07T14:20:49Z</dcterms:created>
  <dcterms:modified xsi:type="dcterms:W3CDTF">2020-01-16T08:29:02Z</dcterms:modified>
</cp:coreProperties>
</file>