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<sst xmlns="http://schemas.openxmlformats.org/spreadsheetml/2006/main" uniqueCount="146">
  <si>
    <t>Improper Mandate Worksheet</t>
  </si>
  <si>
    <t xml:space="preserve">Date:  </t>
  </si>
  <si>
    <t>Saturday  05/04/19</t>
  </si>
  <si>
    <t xml:space="preserve">Pay Period:  </t>
  </si>
  <si>
    <t>2019-10-2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</si>
  <si>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</si>
  <si>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</si>
  <si>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</si>
  <si>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</si>
  <si>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</si>
  <si>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</si>
  <si>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</si>
  <si>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</si>
  <si>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</si>
  <si>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</si>
  <si>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</si>
  <si>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</si>
  <si>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</si>
  <si>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</si>
  <si>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</si>
  <si>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</si>
  <si>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</si>
  <si>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</si>
  <si>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elamen, a</t>
  </si>
  <si>
    <t>henderson, j</t>
  </si>
  <si>
    <t>mcmains, t</t>
  </si>
  <si>
    <t>miena sobekela, r</t>
  </si>
  <si>
    <t>mudesir sr, h</t>
  </si>
  <si>
    <t>murray, k</t>
  </si>
  <si>
    <t>osei tutu, m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</si>
  <si>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</si>
  <si>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</si>
  <si>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</si>
  <si>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</si>
  <si>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</si>
  <si>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</si>
  <si>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</si>
  <si>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</si>
  <si>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</si>
  <si>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</si>
  <si>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</si>
  <si>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</si>
  <si>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</si>
  <si>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</si>
  <si>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</si>
  <si>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</si>
  <si>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</si>
  <si>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</si>
  <si>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</si>
  <si>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</si>
  <si>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</si>
  <si>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</si>
  <si>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</si>
  <si>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</si>
  <si>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</si>
  <si>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</si>
  <si>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</si>
  <si>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</si>
  <si>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</si>
  <si>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</si>
  <si>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</si>
  <si>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</si>
  <si>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</si>
  <si>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</si>
  <si>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</si>
  <si>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</si>
  <si>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</si>
  <si>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</si>
  <si>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</si>
  <si>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</si>
  <si>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</si>
  <si>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</si>
  <si>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</si>
  <si>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</si>
  <si>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</si>
  <si>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</si>
  <si>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</si>
  <si>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</si>
  <si>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</si>
  <si>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</si>
  <si>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</si>
  <si>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</si>
  <si>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</si>
  <si>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</si>
  <si>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</si>
  <si>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</si>
  <si>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annual</t>
  </si>
  <si>
    <t>mccoumb, s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</si>
  <si>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</si>
  <si>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</si>
  <si>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</si>
  <si>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</si>
  <si>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</si>
  <si>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</si>
  <si>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</si>
  <si>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</si>
  <si>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</si>
  <si>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corothers, y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</si>
  <si>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</si>
  <si>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</si>
  <si>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</si>
  <si>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</si>
  <si>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</si>
  <si>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</si>
  <si>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</si>
  <si>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</si>
  <si>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</si>
  <si>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05/05/19</t>
  </si>
  <si>
    <t>Monday  05/06/19</t>
  </si>
  <si>
    <t>ns day</t>
  </si>
  <si>
    <t>Tuesday  05/07/19</t>
  </si>
  <si>
    <t>Wednesday  05/08/19</t>
  </si>
  <si>
    <t>*</t>
  </si>
  <si>
    <t>Thursday  05/09/19</t>
  </si>
  <si>
    <t>Friday  05/10/19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</si>
  <si>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</si>
  <si>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</si>
  <si>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</si>
  <si>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</si>
  <si>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</si>
  <si>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</si>
  <si>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</si>
  <si>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05/04/19 Sat</t>
  </si>
  <si>
    <t>05/05/19 Sun</t>
  </si>
  <si>
    <t>05/06/19 Mon</t>
  </si>
  <si>
    <t>05/07/19 Tue</t>
  </si>
  <si>
    <t>05/08/19 Wed</t>
  </si>
  <si>
    <t>05/09/19 Thu</t>
  </si>
  <si>
    <t>05/10/19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</si>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</sst>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8.99</v>
      </c>
      <c r="D8" s="8" t="n">
        <v>17.46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9</v>
      </c>
      <c r="D10" s="8" t="n">
        <v>16.95</v>
      </c>
      <c r="E10" s="8" t="n">
        <v>15.75</v>
      </c>
      <c r="F10" s="8" t="n">
        <v>16.95</v>
      </c>
      <c r="G10" s="9" t="n">
        <v>1072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8.859999999999999</v>
      </c>
      <c r="D11" s="8" t="n">
        <v>17.82</v>
      </c>
      <c r="E11" s="8" t="n">
        <v>17</v>
      </c>
      <c r="F11" s="8" t="n">
        <v>17.82</v>
      </c>
      <c r="G11" s="9" t="n">
        <v>950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7.45</v>
      </c>
      <c r="D12" s="8" t="n">
        <v>15.83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8</v>
      </c>
      <c r="D13" s="8" t="n">
        <v>0</v>
      </c>
      <c r="E13" s="8" t="n">
        <v>16</v>
      </c>
      <c r="F13" s="8" t="n">
        <v>16.92</v>
      </c>
      <c r="G13" s="9" t="n">
        <v>1072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8.220000000000001</v>
      </c>
      <c r="D14" s="8" t="n">
        <v>17.22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8</v>
      </c>
      <c r="D15" s="8" t="n">
        <v>16.49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8.779999999999999</v>
      </c>
      <c r="D16" s="8" t="n">
        <v>17.62</v>
      </c>
      <c r="E16" s="8" t="s"/>
      <c r="F16" s="8" t="s"/>
      <c r="G16" s="9" t="s"/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8.5</v>
      </c>
      <c r="D17" s="8" t="n">
        <v>17.46</v>
      </c>
      <c r="E17" s="8" t="n">
        <v>17</v>
      </c>
      <c r="F17" s="8" t="n">
        <v>17.46</v>
      </c>
      <c r="G17" s="9" t="n">
        <v>1023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10.04</v>
      </c>
      <c r="D18" s="8" t="n">
        <v>18.61</v>
      </c>
      <c r="E18" s="8" t="n">
        <v>8.109999999999999</v>
      </c>
      <c r="F18" s="8" t="n">
        <v>8.109999999999999</v>
      </c>
      <c r="G18" s="9" t="n">
        <v>1013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9.109999999999999</v>
      </c>
      <c r="D19" s="8" t="n">
        <v>17.1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32</v>
      </c>
      <c r="I34" s="10">
        <f>SUM(saturday!I8:saturday!I32)</f>
        <v/>
      </c>
    </row>
    <row r="36" spans="1:11">
      <c r="J36" s="5" t="s">
        <v>33</v>
      </c>
      <c r="K36" s="10">
        <f>SUM(saturday!K8:saturday!K32)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</v>
      </c>
      <c r="D40" s="8" t="n">
        <v>16.9</v>
      </c>
      <c r="E40" s="8" t="s"/>
      <c r="F40" s="8" t="s"/>
      <c r="G40" s="9" t="s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36</v>
      </c>
      <c r="B41" s="8" t="n"/>
      <c r="C41" s="8" t="n"/>
      <c r="D41" s="8" t="n"/>
      <c r="E41" s="8" t="n"/>
      <c r="F41" s="8" t="n"/>
      <c r="G41" s="9" t="n"/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37</v>
      </c>
      <c r="B42" s="7" t="s"/>
      <c r="C42" s="8" t="n">
        <v>8</v>
      </c>
      <c r="D42" s="8" t="n">
        <v>16.5</v>
      </c>
      <c r="E42" s="8" t="s"/>
      <c r="F42" s="8" t="s"/>
      <c r="G42" s="9" t="s"/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38</v>
      </c>
      <c r="B43" s="7" t="s"/>
      <c r="C43" s="8" t="n">
        <v>8</v>
      </c>
      <c r="D43" s="8" t="n">
        <v>16.71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39</v>
      </c>
      <c r="B44" s="7" t="s"/>
      <c r="C44" s="8" t="n">
        <v>10.23</v>
      </c>
      <c r="D44" s="8" t="n">
        <v>19.15</v>
      </c>
      <c r="E44" s="8" t="n">
        <v>18</v>
      </c>
      <c r="F44" s="8" t="n">
        <v>19.15</v>
      </c>
      <c r="G44" s="9" t="n">
        <v>1036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41</v>
      </c>
      <c r="B46" s="7" t="s"/>
      <c r="C46" s="8" t="n">
        <v>8</v>
      </c>
      <c r="D46" s="8" t="n">
        <v>16.79</v>
      </c>
      <c r="E46" s="8" t="s"/>
      <c r="F46" s="8" t="s"/>
      <c r="G46" s="9" t="s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42</v>
      </c>
      <c r="B47" s="7" t="s"/>
      <c r="C47" s="8" t="n">
        <v>8.56</v>
      </c>
      <c r="D47" s="8" t="n">
        <v>17.49</v>
      </c>
      <c r="E47" s="8" t="n">
        <v>16.5</v>
      </c>
      <c r="F47" s="8" t="n">
        <v>17</v>
      </c>
      <c r="G47" s="9" t="n">
        <v>1036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44</v>
      </c>
      <c r="B49" s="7" t="s"/>
      <c r="C49" s="8" t="n">
        <v>7.75</v>
      </c>
      <c r="D49" s="8" t="n">
        <v>16.07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45</v>
      </c>
      <c r="B50" s="7" t="s"/>
      <c r="C50" s="8" t="n">
        <v>10.53</v>
      </c>
      <c r="D50" s="8" t="n">
        <v>19.15</v>
      </c>
      <c r="E50" s="8" t="s"/>
      <c r="F50" s="8" t="s"/>
      <c r="G50" s="9" t="s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46</v>
      </c>
      <c r="B51" s="7" t="s"/>
      <c r="C51" s="8" t="n">
        <v>8</v>
      </c>
      <c r="D51" s="8" t="n">
        <v>16.38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47</v>
      </c>
      <c r="B52" s="7" t="s"/>
      <c r="C52" s="8" t="n">
        <v>8</v>
      </c>
      <c r="D52" s="8" t="n">
        <v>16.94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48</v>
      </c>
      <c r="B53" s="7" t="s"/>
      <c r="C53" s="8" t="n">
        <v>8.5</v>
      </c>
      <c r="D53" s="8" t="n">
        <v>16.92</v>
      </c>
      <c r="E53" s="8" t="n">
        <v>16.15</v>
      </c>
      <c r="F53" s="8" t="n">
        <v>16.92</v>
      </c>
      <c r="G53" s="9" t="n">
        <v>1036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53</v>
      </c>
      <c r="B58" s="7" t="s"/>
      <c r="C58" s="8" t="n">
        <v>7.77</v>
      </c>
      <c r="D58" s="8" t="n">
        <v>16.7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54</v>
      </c>
      <c r="B59" s="7" t="s"/>
      <c r="C59" s="8" t="n">
        <v>8</v>
      </c>
      <c r="D59" s="8" t="n">
        <v>16.94</v>
      </c>
      <c r="E59" s="8" t="s"/>
      <c r="F59" s="8" t="s"/>
      <c r="G59" s="9" t="s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55</v>
      </c>
      <c r="B60" s="7" t="s"/>
      <c r="C60" s="8" t="n">
        <v>8.779999999999999</v>
      </c>
      <c r="D60" s="8" t="n">
        <v>17.77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56</v>
      </c>
      <c r="B61" s="7" t="s"/>
      <c r="C61" s="8" t="n">
        <v>8</v>
      </c>
      <c r="D61" s="8" t="n">
        <v>16.95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57</v>
      </c>
      <c r="B62" s="7" t="s"/>
      <c r="C62" s="8" t="n">
        <v>8</v>
      </c>
      <c r="D62" s="8" t="n">
        <v>16.45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60</v>
      </c>
      <c r="B65" s="7" t="s"/>
      <c r="C65" s="8" t="n">
        <v>6.99</v>
      </c>
      <c r="D65" s="8" t="n">
        <v>15.47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62</v>
      </c>
      <c r="B67" s="7" t="s"/>
      <c r="C67" s="8" t="n">
        <v>8.449999999999999</v>
      </c>
      <c r="D67" s="8" t="n">
        <v>18.32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63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65</v>
      </c>
      <c r="B70" s="7" t="s"/>
      <c r="C70" s="8" t="n">
        <v>8</v>
      </c>
      <c r="D70" s="8" t="n">
        <v>16.95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66</v>
      </c>
      <c r="B71" s="7" t="s"/>
      <c r="C71" s="8" t="n">
        <v>8.51</v>
      </c>
      <c r="D71" s="8" t="n">
        <v>17.45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67</v>
      </c>
      <c r="B72" s="7" t="s"/>
      <c r="C72" s="8" t="n">
        <v>4.89</v>
      </c>
      <c r="D72" s="8" t="n">
        <v>13.37</v>
      </c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4" spans="1:11">
      <c r="J74" s="5" t="s">
        <v>68</v>
      </c>
      <c r="K74" s="10">
        <f>SUM(saturday!K40:saturday!K72)</f>
        <v/>
      </c>
    </row>
    <row r="76" spans="1:11">
      <c r="J76" s="5" t="s">
        <v>69</v>
      </c>
      <c r="K76" s="10">
        <f>SUM(saturday!K74 + saturday!K36)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11.48</v>
      </c>
      <c r="D81" s="8" t="n">
        <v>19.97</v>
      </c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75</v>
      </c>
      <c r="B82" s="7" t="s"/>
      <c r="C82" s="8" t="n">
        <v>11.43</v>
      </c>
      <c r="D82" s="8" t="n">
        <v>19.43</v>
      </c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76</v>
      </c>
      <c r="B83" s="7" t="s"/>
      <c r="C83" s="8" t="n">
        <v>11.47</v>
      </c>
      <c r="D83" s="8" t="n">
        <v>19.91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77</v>
      </c>
      <c r="B84" s="7" t="s"/>
      <c r="C84" s="8" t="n">
        <v>10.5</v>
      </c>
      <c r="D84" s="8" t="n">
        <v>18.92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78</v>
      </c>
      <c r="B85" s="7" t="s"/>
      <c r="C85" s="8" t="n">
        <v>10.19</v>
      </c>
      <c r="D85" s="8" t="n">
        <v>0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79</v>
      </c>
      <c r="B86" s="7" t="s"/>
      <c r="C86" s="8" t="n">
        <v>11.66</v>
      </c>
      <c r="D86" s="8" t="n">
        <v>19.58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80</v>
      </c>
      <c r="B87" s="7" t="s"/>
      <c r="C87" s="8" t="n">
        <v>11.38</v>
      </c>
      <c r="D87" s="8" t="n">
        <v>19.72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81</v>
      </c>
      <c r="B88" s="7" t="s"/>
      <c r="C88" s="8" t="n">
        <v>10.25</v>
      </c>
      <c r="D88" s="8" t="n">
        <v>18.7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82</v>
      </c>
      <c r="B89" s="7" t="s"/>
      <c r="C89" s="8" t="n">
        <v>11</v>
      </c>
      <c r="D89" s="8" t="n">
        <v>19.47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83</v>
      </c>
      <c r="B90" s="7" t="s"/>
      <c r="C90" s="8" t="n">
        <v>11.5</v>
      </c>
      <c r="D90" s="8" t="n">
        <v>19.99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84</v>
      </c>
      <c r="B91" s="7" t="s"/>
      <c r="C91" s="8" t="n">
        <v>10.63</v>
      </c>
      <c r="D91" s="8" t="n">
        <v>19.11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85</v>
      </c>
      <c r="B92" s="7" t="s">
        <v>86</v>
      </c>
      <c r="C92" s="8" t="s"/>
      <c r="D92" s="8" t="n">
        <v>0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87</v>
      </c>
      <c r="B93" s="7" t="s"/>
      <c r="C93" s="8" t="n">
        <v>11.6</v>
      </c>
      <c r="D93" s="8" t="n">
        <v>19.94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88</v>
      </c>
      <c r="B94" s="7" t="s"/>
      <c r="C94" s="8" t="n">
        <v>10.52</v>
      </c>
      <c r="D94" s="8" t="n">
        <v>18.42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89</v>
      </c>
      <c r="B95" s="7" t="s"/>
      <c r="C95" s="8" t="n">
        <v>11.51</v>
      </c>
      <c r="D95" s="8" t="n">
        <v>19.92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90</v>
      </c>
      <c r="B96" s="7" t="s"/>
      <c r="C96" s="8" t="n">
        <v>9.470000000000001</v>
      </c>
      <c r="D96" s="8" t="n">
        <v>17.49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91</v>
      </c>
      <c r="B97" s="7" t="s"/>
      <c r="C97" s="8" t="n">
        <v>7.11</v>
      </c>
      <c r="D97" s="8" t="n">
        <v>0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92</v>
      </c>
      <c r="B98" s="7" t="s"/>
      <c r="C98" s="8" t="n">
        <v>11.23</v>
      </c>
      <c r="D98" s="8" t="n">
        <v>19.64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7" spans="1:11">
      <c r="D107" s="5" t="s">
        <v>93</v>
      </c>
      <c r="E107" s="10">
        <f>SUM(saturday!E81:saturday!E105)</f>
        <v/>
      </c>
      <c r="F107" s="10">
        <f>SUM(saturday!F81:saturday!F105)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11.18</v>
      </c>
      <c r="D112" s="8" t="n">
        <v>19.96</v>
      </c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98</v>
      </c>
      <c r="B114" s="7" t="s"/>
      <c r="C114" s="8" t="n">
        <v>10.93</v>
      </c>
      <c r="D114" s="8" t="n">
        <v>0</v>
      </c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99</v>
      </c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101</v>
      </c>
      <c r="B117" s="7" t="s"/>
      <c r="C117" s="8" t="n">
        <v>10.63</v>
      </c>
      <c r="D117" s="8" t="n">
        <v>0</v>
      </c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103</v>
      </c>
      <c r="B119" s="7" t="s"/>
      <c r="C119" s="8" t="n">
        <v>8.699999999999999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104</v>
      </c>
      <c r="B120" s="7" t="s"/>
      <c r="C120" s="8" t="n">
        <v>11.34</v>
      </c>
      <c r="D120" s="8" t="n">
        <v>0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8" spans="1:11">
      <c r="D138" s="5" t="s">
        <v>105</v>
      </c>
      <c r="E138" s="10">
        <f>SUM(saturday!E112:saturday!E136)</f>
        <v/>
      </c>
      <c r="F138" s="10">
        <f>SUM(saturday!F112:saturday!F136)</f>
        <v/>
      </c>
    </row>
    <row r="140" spans="1:11">
      <c r="D140" s="5" t="s">
        <v>106</v>
      </c>
      <c r="E140" s="10">
        <f>SUM(saturday!E107 + saturday!E138)</f>
        <v/>
      </c>
      <c r="F140" s="10">
        <f>SUM(saturday!F107 + saturday!F138)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32</v>
      </c>
      <c r="I34" s="10">
        <f>SUM(sunday!I8:sunday!I32)</f>
        <v/>
      </c>
    </row>
    <row r="36" spans="1:11">
      <c r="J36" s="5" t="s">
        <v>33</v>
      </c>
      <c r="K36" s="10">
        <f>SUM(sunday!K8:sunday!K32)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36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37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38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41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63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4" spans="1:11">
      <c r="J74" s="5" t="s">
        <v>68</v>
      </c>
      <c r="K74" s="10">
        <f>SUM(sunday!K40:sunday!K72)</f>
        <v/>
      </c>
    </row>
    <row r="76" spans="1:11">
      <c r="J76" s="5" t="s">
        <v>69</v>
      </c>
      <c r="K76" s="10">
        <f>SUM(sunday!K74 + sunday!K36)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75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76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77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78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79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80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81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82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83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84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85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87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88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89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90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91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92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93</v>
      </c>
      <c r="E107" s="10">
        <f>SUM(sunday!E81:sunday!E105)</f>
        <v/>
      </c>
      <c r="F107" s="10">
        <f>SUM(sunday!F81:sunday!F105)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98</v>
      </c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99</v>
      </c>
      <c r="B115" s="7" t="s"/>
      <c r="C115" s="8" t="n">
        <v>5.62</v>
      </c>
      <c r="D115" s="8" t="n">
        <v>0</v>
      </c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101</v>
      </c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103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104</v>
      </c>
      <c r="B120" s="7" t="s"/>
      <c r="C120" s="8" t="n">
        <v>5.59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105</v>
      </c>
      <c r="E138" s="10">
        <f>SUM(sunday!E112:sunday!E136)</f>
        <v/>
      </c>
      <c r="F138" s="10">
        <f>SUM(sunday!F112:sunday!F136)</f>
        <v/>
      </c>
    </row>
    <row r="140" spans="1:11">
      <c r="D140" s="5" t="s">
        <v>106</v>
      </c>
      <c r="E140" s="10">
        <f>SUM(sunday!E107 + sunday!E138)</f>
        <v/>
      </c>
      <c r="F140" s="10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16.99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8.85</v>
      </c>
      <c r="D9" s="8" t="n">
        <v>18.18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>
        <v>109</v>
      </c>
      <c r="C10" s="8" t="n">
        <v>8.51</v>
      </c>
      <c r="D10" s="8" t="n">
        <v>16.45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8</v>
      </c>
      <c r="D11" s="8" t="n">
        <v>16.94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10.13</v>
      </c>
      <c r="D12" s="8" t="n">
        <v>18.98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8</v>
      </c>
      <c r="D13" s="8" t="n">
        <v>0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8</v>
      </c>
      <c r="D14" s="8" t="n">
        <v>16.96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8</v>
      </c>
      <c r="D15" s="8" t="n">
        <v>16.5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s"/>
      <c r="C17" s="8" t="n">
        <v>8</v>
      </c>
      <c r="D17" s="8" t="n">
        <v>16.98</v>
      </c>
      <c r="E17" s="8" t="s"/>
      <c r="F17" s="8" t="s"/>
      <c r="G17" s="9" t="s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8</v>
      </c>
      <c r="D18" s="8" t="n">
        <v>16.94</v>
      </c>
      <c r="E18" s="8" t="s"/>
      <c r="F18" s="8" t="s"/>
      <c r="G18" s="9" t="s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8.43</v>
      </c>
      <c r="D19" s="8" t="n">
        <v>8.029999999999999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32</v>
      </c>
      <c r="I34" s="10">
        <f>SUM(monday!I8:monday!I32)</f>
        <v/>
      </c>
    </row>
    <row r="36" spans="1:11">
      <c r="J36" s="5" t="s">
        <v>33</v>
      </c>
      <c r="K36" s="10">
        <f>SUM(monday!K8:monday!K32)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8.4</v>
      </c>
      <c r="D40" s="8" t="n">
        <v>17.4</v>
      </c>
      <c r="E40" s="8" t="s"/>
      <c r="F40" s="8" t="s"/>
      <c r="G40" s="9" t="s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36</v>
      </c>
      <c r="B41" s="7" t="s"/>
      <c r="C41" s="8" t="n">
        <v>8.51</v>
      </c>
      <c r="D41" s="8" t="n">
        <v>17.48</v>
      </c>
      <c r="E41" s="8" t="s"/>
      <c r="F41" s="8" t="s"/>
      <c r="G41" s="9" t="s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37</v>
      </c>
      <c r="B42" s="7" t="s"/>
      <c r="C42" s="8" t="n">
        <v>8</v>
      </c>
      <c r="D42" s="8" t="n">
        <v>17.01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38</v>
      </c>
      <c r="B43" s="8" t="n"/>
      <c r="C43" s="8" t="n"/>
      <c r="D43" s="8" t="n"/>
      <c r="E43" s="8" t="n"/>
      <c r="F43" s="8" t="n"/>
      <c r="G43" s="9" t="n"/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39</v>
      </c>
      <c r="B44" s="7" t="s"/>
      <c r="C44" s="8" t="n">
        <v>9.210000000000001</v>
      </c>
      <c r="D44" s="8" t="n">
        <v>18.13</v>
      </c>
      <c r="E44" s="8" t="s"/>
      <c r="F44" s="8" t="s"/>
      <c r="G44" s="9" t="s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41</v>
      </c>
      <c r="B46" s="7" t="s"/>
      <c r="C46" s="8" t="n">
        <v>8.18</v>
      </c>
      <c r="D46" s="8" t="n">
        <v>17.1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44</v>
      </c>
      <c r="B49" s="7" t="s"/>
      <c r="C49" s="8" t="n">
        <v>8</v>
      </c>
      <c r="D49" s="8" t="n">
        <v>0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46</v>
      </c>
      <c r="B51" s="7" t="s"/>
      <c r="C51" s="8" t="n">
        <v>8</v>
      </c>
      <c r="D51" s="8" t="n">
        <v>16.48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47</v>
      </c>
      <c r="B52" s="7" t="s"/>
      <c r="C52" s="8" t="n">
        <v>8</v>
      </c>
      <c r="D52" s="8" t="n">
        <v>16.54</v>
      </c>
      <c r="E52" s="8" t="s"/>
      <c r="F52" s="8" t="s"/>
      <c r="G52" s="9" t="s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48</v>
      </c>
      <c r="B53" s="7" t="s"/>
      <c r="C53" s="8" t="n">
        <v>8</v>
      </c>
      <c r="D53" s="8" t="n">
        <v>16.4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49</v>
      </c>
      <c r="B54" s="7" t="s"/>
      <c r="C54" s="8" t="n">
        <v>8</v>
      </c>
      <c r="D54" s="8" t="n">
        <v>16.64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50</v>
      </c>
      <c r="B55" s="7" t="s"/>
      <c r="C55" s="8" t="n">
        <v>8</v>
      </c>
      <c r="D55" s="8" t="n">
        <v>16.44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51</v>
      </c>
      <c r="B56" s="7" t="s"/>
      <c r="C56" s="8" t="n">
        <v>7.21</v>
      </c>
      <c r="D56" s="8" t="n">
        <v>0</v>
      </c>
      <c r="E56" s="8" t="n">
        <v>15</v>
      </c>
      <c r="F56" s="8" t="n">
        <v>16.28</v>
      </c>
      <c r="G56" s="9" t="n">
        <v>1033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52</v>
      </c>
      <c r="B57" s="7" t="s"/>
      <c r="C57" s="8" t="n">
        <v>8.25</v>
      </c>
      <c r="D57" s="8" t="n">
        <v>17.23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53</v>
      </c>
      <c r="B58" s="7" t="s"/>
      <c r="C58" s="8" t="n">
        <v>8.390000000000001</v>
      </c>
      <c r="D58" s="8" t="n">
        <v>17.43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55</v>
      </c>
      <c r="B60" s="7" t="s"/>
      <c r="C60" s="8" t="n">
        <v>9.32</v>
      </c>
      <c r="D60" s="8" t="n">
        <v>18.2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56</v>
      </c>
      <c r="B61" s="7" t="s"/>
      <c r="C61" s="8" t="n">
        <v>8.52</v>
      </c>
      <c r="D61" s="8" t="n">
        <v>17.47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57</v>
      </c>
      <c r="B62" s="7" t="s"/>
      <c r="C62" s="8" t="n">
        <v>8</v>
      </c>
      <c r="D62" s="8" t="n">
        <v>16.45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7" t="s"/>
      <c r="C63" s="8" t="n">
        <v>8</v>
      </c>
      <c r="D63" s="8" t="n">
        <v>16.95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7" t="s"/>
      <c r="C65" s="8" t="n">
        <v>8</v>
      </c>
      <c r="D65" s="8" t="n">
        <v>16.42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7" t="s"/>
      <c r="C66" s="8" t="n">
        <v>8.1</v>
      </c>
      <c r="D66" s="8" t="n">
        <v>17.08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7" t="s"/>
      <c r="C67" s="8" t="n">
        <v>8</v>
      </c>
      <c r="D67" s="8" t="n">
        <v>0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s"/>
      <c r="C68" s="8" t="n">
        <v>8.619999999999999</v>
      </c>
      <c r="D68" s="8" t="n">
        <v>17.47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7" t="s"/>
      <c r="C70" s="8" t="n">
        <v>8</v>
      </c>
      <c r="D70" s="8" t="n">
        <v>17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7" t="s"/>
      <c r="C71" s="8" t="n">
        <v>8.890000000000001</v>
      </c>
      <c r="D71" s="8" t="n">
        <v>17.85</v>
      </c>
      <c r="E71" s="8" t="s"/>
      <c r="F71" s="8" t="s"/>
      <c r="G71" s="9" t="s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4" spans="1:11">
      <c r="J74" s="5" t="s">
        <v>68</v>
      </c>
      <c r="K74" s="10">
        <f>SUM(monday!K40:monday!K72)</f>
        <v/>
      </c>
    </row>
    <row r="76" spans="1:11">
      <c r="J76" s="5" t="s">
        <v>69</v>
      </c>
      <c r="K76" s="10">
        <f>SUM(monday!K74 + monday!K36)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8.5</v>
      </c>
      <c r="D81" s="8" t="n">
        <v>16.98</v>
      </c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75</v>
      </c>
      <c r="B82" s="7" t="s"/>
      <c r="C82" s="8" t="n">
        <v>9.619999999999999</v>
      </c>
      <c r="D82" s="8" t="n">
        <v>17.62</v>
      </c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76</v>
      </c>
      <c r="B83" s="7" t="s"/>
      <c r="C83" s="8" t="n">
        <v>8.98</v>
      </c>
      <c r="D83" s="8" t="n">
        <v>17.45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77</v>
      </c>
      <c r="B84" s="7" t="s"/>
      <c r="C84" s="8" t="n">
        <v>8</v>
      </c>
      <c r="D84" s="8" t="n">
        <v>16.48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78</v>
      </c>
      <c r="B85" s="7" t="s"/>
      <c r="C85" s="8" t="n">
        <v>11.78</v>
      </c>
      <c r="D85" s="8" t="n">
        <v>9.01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79</v>
      </c>
      <c r="B86" s="7" t="s"/>
      <c r="C86" s="8" t="n">
        <v>9.52</v>
      </c>
      <c r="D86" s="8" t="n">
        <v>17.45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80</v>
      </c>
      <c r="B87" s="7" t="s"/>
      <c r="C87" s="8" t="n">
        <v>10.43</v>
      </c>
      <c r="D87" s="8" t="n">
        <v>18.94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81</v>
      </c>
      <c r="B88" s="7" t="s"/>
      <c r="C88" s="8" t="n">
        <v>8</v>
      </c>
      <c r="D88" s="8" t="n">
        <v>16.42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82</v>
      </c>
      <c r="B89" s="7" t="s"/>
      <c r="C89" s="8" t="n">
        <v>8</v>
      </c>
      <c r="D89" s="8" t="n">
        <v>16.45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83</v>
      </c>
      <c r="B90" s="7" t="s"/>
      <c r="C90" s="8" t="n">
        <v>9.5</v>
      </c>
      <c r="D90" s="8" t="n">
        <v>17.94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84</v>
      </c>
      <c r="B91" s="7" t="s"/>
      <c r="C91" s="8" t="n">
        <v>8.94</v>
      </c>
      <c r="D91" s="8" t="n">
        <v>17.44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85</v>
      </c>
      <c r="B92" s="7" t="s"/>
      <c r="C92" s="8" t="n">
        <v>9.949999999999999</v>
      </c>
      <c r="D92" s="8" t="n">
        <v>17.96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87</v>
      </c>
      <c r="B93" s="7" t="s"/>
      <c r="C93" s="8" t="n">
        <v>8.49</v>
      </c>
      <c r="D93" s="8" t="n">
        <v>16.8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88</v>
      </c>
      <c r="B94" s="7" t="s"/>
      <c r="C94" s="8" t="n">
        <v>10</v>
      </c>
      <c r="D94" s="8" t="n">
        <v>17.95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89</v>
      </c>
      <c r="B95" s="7" t="s"/>
      <c r="C95" s="8" t="n">
        <v>9.4</v>
      </c>
      <c r="D95" s="8" t="n">
        <v>17.93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90</v>
      </c>
      <c r="B96" s="7" t="s"/>
      <c r="C96" s="8" t="n">
        <v>9.470000000000001</v>
      </c>
      <c r="D96" s="8" t="n">
        <v>17.95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91</v>
      </c>
      <c r="B97" s="7" t="s"/>
      <c r="C97" s="8" t="n">
        <v>11.01</v>
      </c>
      <c r="D97" s="8" t="n">
        <v>19.33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92</v>
      </c>
      <c r="B98" s="7" t="s"/>
      <c r="C98" s="8" t="n">
        <v>9.99</v>
      </c>
      <c r="D98" s="8" t="n">
        <v>18.43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7" spans="1:11">
      <c r="D107" s="5" t="s">
        <v>93</v>
      </c>
      <c r="E107" s="10">
        <f>SUM(monday!E81:monday!E105)</f>
        <v/>
      </c>
      <c r="F107" s="10">
        <f>SUM(monday!F81:monday!F105)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10.15</v>
      </c>
      <c r="D112" s="8" t="n">
        <v>18.83</v>
      </c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98</v>
      </c>
      <c r="B114" s="7" t="s"/>
      <c r="C114" s="8" t="n">
        <v>8.279999999999999</v>
      </c>
      <c r="D114" s="8" t="n">
        <v>16.3</v>
      </c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99</v>
      </c>
      <c r="B115" s="7" t="s"/>
      <c r="C115" s="8" t="n">
        <v>9.609999999999999</v>
      </c>
      <c r="D115" s="8" t="n">
        <v>0</v>
      </c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101</v>
      </c>
      <c r="B117" s="7" t="s"/>
      <c r="C117" s="8" t="n">
        <v>10.27</v>
      </c>
      <c r="D117" s="8" t="n">
        <v>0</v>
      </c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103</v>
      </c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104</v>
      </c>
      <c r="B120" s="7" t="s"/>
      <c r="C120" s="8" t="n">
        <v>9.81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8" spans="1:11">
      <c r="D138" s="5" t="s">
        <v>105</v>
      </c>
      <c r="E138" s="10">
        <f>SUM(monday!E112:monday!E136)</f>
        <v/>
      </c>
      <c r="F138" s="10">
        <f>SUM(monday!F112:monday!F136)</f>
        <v/>
      </c>
    </row>
    <row r="140" spans="1:11">
      <c r="D140" s="5" t="s">
        <v>106</v>
      </c>
      <c r="E140" s="10">
        <f>SUM(monday!E107 + monday!E138)</f>
        <v/>
      </c>
      <c r="F140" s="10">
        <f>SUM(monday!F107 + monday!F138)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9.74</v>
      </c>
      <c r="D8" s="8" t="n">
        <v>18.76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7.69</v>
      </c>
      <c r="D9" s="8" t="n">
        <v>15.67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10.02</v>
      </c>
      <c r="D10" s="8" t="n">
        <v>17.97</v>
      </c>
      <c r="E10" s="8" t="n">
        <v>15.39</v>
      </c>
      <c r="F10" s="8" t="n">
        <v>17.97</v>
      </c>
      <c r="G10" s="9" t="n">
        <v>950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SUM(tuesday!F11 - tuesday!E11)</f>
        <v/>
      </c>
      <c r="I11" s="10">
        <f>IF(tuesday!B11 ="ns day", tuesday!C11,IF(tuesday!C11 &lt;= 8 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10.51</v>
      </c>
      <c r="D12" s="8" t="n">
        <v>18.96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8.119999999999999</v>
      </c>
      <c r="D13" s="8" t="n">
        <v>0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8.57</v>
      </c>
      <c r="D15" s="8" t="n">
        <v>16.88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8.470000000000001</v>
      </c>
      <c r="D16" s="8" t="n">
        <v>17.4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10.83</v>
      </c>
      <c r="D18" s="8" t="n">
        <v>19.57</v>
      </c>
      <c r="E18" s="8" t="n">
        <v>8.289999999999999</v>
      </c>
      <c r="F18" s="8" t="n">
        <v>8.289999999999999</v>
      </c>
      <c r="G18" s="9" t="n">
        <v>1043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9.630000000000001</v>
      </c>
      <c r="D19" s="8" t="n">
        <v>18.54</v>
      </c>
      <c r="E19" s="8" t="s"/>
      <c r="F19" s="8" t="s"/>
      <c r="G19" s="9" t="s"/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32</v>
      </c>
      <c r="I34" s="10">
        <f>SUM(tuesday!I8:tuesday!I32)</f>
        <v/>
      </c>
    </row>
    <row r="36" spans="1:11">
      <c r="J36" s="5" t="s">
        <v>33</v>
      </c>
      <c r="K36" s="10">
        <f>SUM(tuesday!K8:tuesday!K32)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8.119999999999999</v>
      </c>
      <c r="D40" s="8" t="n">
        <v>17.09</v>
      </c>
      <c r="E40" s="8" t="s"/>
      <c r="F40" s="8" t="s"/>
      <c r="G40" s="9" t="s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36</v>
      </c>
      <c r="B41" s="7" t="s"/>
      <c r="C41" s="8" t="n">
        <v>8.5</v>
      </c>
      <c r="D41" s="8" t="n">
        <v>17.46</v>
      </c>
      <c r="E41" s="8" t="s"/>
      <c r="F41" s="8" t="s"/>
      <c r="G41" s="9" t="s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37</v>
      </c>
      <c r="B42" s="8" t="n"/>
      <c r="C42" s="8" t="n"/>
      <c r="D42" s="8" t="n"/>
      <c r="E42" s="8" t="n"/>
      <c r="F42" s="8" t="n"/>
      <c r="G42" s="9" t="n"/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38</v>
      </c>
      <c r="B43" s="7" t="s"/>
      <c r="C43" s="8" t="n">
        <v>8.49</v>
      </c>
      <c r="D43" s="8" t="n">
        <v>17.4</v>
      </c>
      <c r="E43" s="8" t="s"/>
      <c r="F43" s="8" t="s"/>
      <c r="G43" s="9" t="s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40</v>
      </c>
      <c r="B45" s="7" t="s"/>
      <c r="C45" s="8" t="n">
        <v>8.42</v>
      </c>
      <c r="D45" s="8" t="n">
        <v>17.53</v>
      </c>
      <c r="E45" s="8" t="s"/>
      <c r="F45" s="8" t="s"/>
      <c r="G45" s="9" t="s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41</v>
      </c>
      <c r="B46" s="7" t="s"/>
      <c r="C46" s="8" t="n">
        <v>8.470000000000001</v>
      </c>
      <c r="D46" s="8" t="n">
        <v>17.42</v>
      </c>
      <c r="E46" s="8" t="s"/>
      <c r="F46" s="8" t="s"/>
      <c r="G46" s="9" t="s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42</v>
      </c>
      <c r="B47" s="7" t="s"/>
      <c r="C47" s="8" t="n">
        <v>9.039999999999999</v>
      </c>
      <c r="D47" s="8" t="n">
        <v>17.97</v>
      </c>
      <c r="E47" s="8" t="s"/>
      <c r="F47" s="8" t="s"/>
      <c r="G47" s="9" t="s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45</v>
      </c>
      <c r="B50" s="7" t="s"/>
      <c r="C50" s="8" t="n">
        <v>10.7</v>
      </c>
      <c r="D50" s="8" t="n">
        <v>19.47</v>
      </c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47</v>
      </c>
      <c r="B52" s="7" t="s"/>
      <c r="C52" s="8" t="n">
        <v>8.43</v>
      </c>
      <c r="D52" s="8" t="n">
        <v>17.07</v>
      </c>
      <c r="E52" s="8" t="s"/>
      <c r="F52" s="8" t="s"/>
      <c r="G52" s="9" t="s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49</v>
      </c>
      <c r="B54" s="7" t="s"/>
      <c r="C54" s="8" t="n">
        <v>8</v>
      </c>
      <c r="D54" s="8" t="n">
        <v>16.87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50</v>
      </c>
      <c r="B55" s="7" t="s"/>
      <c r="C55" s="8" t="n">
        <v>8</v>
      </c>
      <c r="D55" s="8" t="n">
        <v>16.95</v>
      </c>
      <c r="E55" s="8" t="s"/>
      <c r="F55" s="8" t="s"/>
      <c r="G55" s="9" t="s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51</v>
      </c>
      <c r="B56" s="7" t="s"/>
      <c r="C56" s="8" t="n">
        <v>4.22</v>
      </c>
      <c r="D56" s="8" t="n">
        <v>0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52</v>
      </c>
      <c r="B57" s="7" t="s"/>
      <c r="C57" s="8" t="n">
        <v>8.59</v>
      </c>
      <c r="D57" s="8" t="n">
        <v>17.55</v>
      </c>
      <c r="E57" s="8" t="s"/>
      <c r="F57" s="8" t="s"/>
      <c r="G57" s="9" t="s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53</v>
      </c>
      <c r="B58" s="7" t="s"/>
      <c r="C58" s="8" t="n">
        <v>9.01</v>
      </c>
      <c r="D58" s="8" t="n">
        <v>17.97</v>
      </c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54</v>
      </c>
      <c r="B59" s="7" t="s"/>
      <c r="C59" s="8" t="n">
        <v>8.960000000000001</v>
      </c>
      <c r="D59" s="8" t="n">
        <v>18.21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55</v>
      </c>
      <c r="B60" s="7" t="s"/>
      <c r="C60" s="8" t="n">
        <v>9.69</v>
      </c>
      <c r="D60" s="8" t="n">
        <v>18.67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56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57</v>
      </c>
      <c r="B62" s="7" t="s"/>
      <c r="C62" s="8" t="n">
        <v>8.76</v>
      </c>
      <c r="D62" s="8" t="n">
        <v>17.23</v>
      </c>
      <c r="E62" s="8" t="s"/>
      <c r="F62" s="8" t="s"/>
      <c r="G62" s="9" t="s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60</v>
      </c>
      <c r="B65" s="7" t="s"/>
      <c r="C65" s="8" t="n">
        <v>8</v>
      </c>
      <c r="D65" s="8" t="n">
        <v>16.48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61</v>
      </c>
      <c r="B66" s="7" t="s"/>
      <c r="C66" s="8" t="n">
        <v>8</v>
      </c>
      <c r="D66" s="8" t="n">
        <v>16.99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62</v>
      </c>
      <c r="B67" s="7" t="s"/>
      <c r="C67" s="8" t="n">
        <v>10.25</v>
      </c>
      <c r="D67" s="8" t="n">
        <v>19.5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63</v>
      </c>
      <c r="B68" s="7" t="s"/>
      <c r="C68" s="8" t="n">
        <v>9.130000000000001</v>
      </c>
      <c r="D68" s="8" t="n">
        <v>18.07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65</v>
      </c>
      <c r="B70" s="7" t="s"/>
      <c r="C70" s="8" t="n">
        <v>8</v>
      </c>
      <c r="D70" s="8" t="n">
        <v>16.97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7" t="s"/>
      <c r="C71" s="8" t="n">
        <v>8.17</v>
      </c>
      <c r="D71" s="8" t="n">
        <v>17.23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7" t="s"/>
      <c r="C72" s="8" t="n">
        <v>5.02</v>
      </c>
      <c r="D72" s="8" t="n">
        <v>13.44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68</v>
      </c>
      <c r="K74" s="10">
        <f>SUM(tuesday!K40:tuesday!K72)</f>
        <v/>
      </c>
    </row>
    <row r="76" spans="1:11">
      <c r="J76" s="5" t="s">
        <v>69</v>
      </c>
      <c r="K76" s="10">
        <f>SUM(tuesday!K74 + tuesday!K36)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8.5</v>
      </c>
      <c r="D81" s="8" t="n">
        <v>16.95</v>
      </c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75</v>
      </c>
      <c r="B82" s="7" t="s"/>
      <c r="C82" s="8" t="n">
        <v>11.56</v>
      </c>
      <c r="D82" s="8" t="n">
        <v>19.62</v>
      </c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76</v>
      </c>
      <c r="B83" s="7" t="s"/>
      <c r="C83" s="8" t="n">
        <v>11.12</v>
      </c>
      <c r="D83" s="8" t="n">
        <v>19.11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77</v>
      </c>
      <c r="B84" s="7" t="s"/>
      <c r="C84" s="8" t="n">
        <v>10.99</v>
      </c>
      <c r="D84" s="8" t="n">
        <v>19.44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78</v>
      </c>
      <c r="B85" s="7" t="s"/>
      <c r="C85" s="8" t="n">
        <v>11.48</v>
      </c>
      <c r="D85" s="8" t="n">
        <v>19.97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79</v>
      </c>
      <c r="B86" s="7" t="s"/>
      <c r="C86" s="8" t="n">
        <v>8</v>
      </c>
      <c r="D86" s="8" t="n">
        <v>15.92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80</v>
      </c>
      <c r="B87" s="7" t="s"/>
      <c r="C87" s="8" t="n">
        <v>10.92</v>
      </c>
      <c r="D87" s="8" t="n">
        <v>19.39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81</v>
      </c>
      <c r="B88" s="7" t="s"/>
      <c r="C88" s="8" t="n">
        <v>10.89</v>
      </c>
      <c r="D88" s="8" t="n">
        <v>19.45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82</v>
      </c>
      <c r="B89" s="7" t="s"/>
      <c r="C89" s="8" t="n">
        <v>10.99</v>
      </c>
      <c r="D89" s="8" t="n">
        <v>19.48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83</v>
      </c>
      <c r="B90" s="7" t="s"/>
      <c r="C90" s="8" t="n">
        <v>8</v>
      </c>
      <c r="D90" s="8" t="n">
        <v>15.97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84</v>
      </c>
      <c r="B91" s="7" t="s"/>
      <c r="C91" s="8" t="n">
        <v>10.8</v>
      </c>
      <c r="D91" s="8" t="n">
        <v>19.29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85</v>
      </c>
      <c r="B92" s="7" t="s"/>
      <c r="C92" s="8" t="n">
        <v>10.73</v>
      </c>
      <c r="D92" s="8" t="n">
        <v>18.77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87</v>
      </c>
      <c r="B93" s="7" t="s"/>
      <c r="C93" s="8" t="n">
        <v>10.93</v>
      </c>
      <c r="D93" s="8" t="n">
        <v>19.27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88</v>
      </c>
      <c r="B94" s="7" t="s"/>
      <c r="C94" s="8" t="n">
        <v>11.02</v>
      </c>
      <c r="D94" s="8" t="n">
        <v>18.97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8" t="n"/>
      <c r="C95" s="8" t="n"/>
      <c r="D95" s="8" t="n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7" t="s"/>
      <c r="C96" s="8" t="n">
        <v>9.970000000000001</v>
      </c>
      <c r="D96" s="8" t="n">
        <v>18.23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/>
      <c r="C97" s="8" t="n">
        <v>11.34</v>
      </c>
      <c r="D97" s="8" t="n">
        <v>19.55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92</v>
      </c>
      <c r="B98" s="7" t="s"/>
      <c r="C98" s="8" t="n">
        <v>11.25</v>
      </c>
      <c r="D98" s="8" t="n">
        <v>19.7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93</v>
      </c>
      <c r="E107" s="10">
        <f>SUM(tuesday!E81:tuesday!E105)</f>
        <v/>
      </c>
      <c r="F107" s="10">
        <f>SUM(tuesday!F81:tuesday!F105)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11.23</v>
      </c>
      <c r="D112" s="8" t="n">
        <v>19.9</v>
      </c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98</v>
      </c>
      <c r="B114" s="7" t="s"/>
      <c r="C114" s="8" t="n">
        <v>10.57</v>
      </c>
      <c r="D114" s="8" t="n">
        <v>19.85</v>
      </c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99</v>
      </c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101</v>
      </c>
      <c r="B117" s="7" t="s"/>
      <c r="C117" s="8" t="n">
        <v>10.99</v>
      </c>
      <c r="D117" s="8" t="n">
        <v>0</v>
      </c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103</v>
      </c>
      <c r="B119" s="7" t="s"/>
      <c r="C119" s="8" t="n">
        <v>9.59</v>
      </c>
      <c r="D119" s="8" t="n">
        <v>0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104</v>
      </c>
      <c r="B120" s="7" t="s"/>
      <c r="C120" s="8" t="n">
        <v>11.06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105</v>
      </c>
      <c r="E138" s="10">
        <f>SUM(tuesday!E112:tuesday!E136)</f>
        <v/>
      </c>
      <c r="F138" s="10">
        <f>SUM(tuesday!F112:tuesday!F136)</f>
        <v/>
      </c>
    </row>
    <row r="140" spans="1:11">
      <c r="D140" s="5" t="s">
        <v>106</v>
      </c>
      <c r="E140" s="10">
        <f>SUM(tuesday!E107 + tuesday!E138)</f>
        <v/>
      </c>
      <c r="F140" s="10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9.960000000000001</v>
      </c>
      <c r="D8" s="8" t="n">
        <v>19.02</v>
      </c>
      <c r="E8" s="8" t="n">
        <v>14</v>
      </c>
      <c r="F8" s="8" t="n">
        <v>19.02</v>
      </c>
      <c r="G8" s="9" t="n">
        <v>1032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8.130000000000001</v>
      </c>
      <c r="D9" s="8" t="n">
        <v>17.31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</v>
      </c>
      <c r="D10" s="8" t="n">
        <v>17.96</v>
      </c>
      <c r="E10" s="8" t="n">
        <v>15.61</v>
      </c>
      <c r="F10" s="8" t="n">
        <v>17.96</v>
      </c>
      <c r="G10" s="9" t="n">
        <v>1043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8.289999999999999</v>
      </c>
      <c r="D11" s="8" t="n">
        <v>17.17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8.94</v>
      </c>
      <c r="D14" s="8" t="n">
        <v>17.89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9.58</v>
      </c>
      <c r="D15" s="8" t="n">
        <v>18.07</v>
      </c>
      <c r="E15" s="7" t="s">
        <v>112</v>
      </c>
      <c r="F15" s="7" t="s">
        <v>112</v>
      </c>
      <c r="G15" s="7" t="s">
        <v>112</v>
      </c>
      <c r="H15" s="8">
        <f>SUM(wednesday!H17:wednesday!H16)</f>
        <v/>
      </c>
      <c r="I15" s="10">
        <f>IF(wednesday!B15 ="ns day", wednesday!C15,IF(wednesday!C15 &lt;= 8 + reference!C3, 0, MAX(wednesday!C15 - 8, 0)))</f>
        <v/>
      </c>
      <c r="J15" s="10">
        <f>wednesday!H15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E16" s="8" t="n">
        <v>8.5</v>
      </c>
      <c r="F16" s="8" t="n">
        <v>17</v>
      </c>
      <c r="G16" s="9" t="n">
        <v>928</v>
      </c>
      <c r="H16" s="8">
        <f>SUM(wednesday!F16 - wednesday!E16)</f>
        <v/>
      </c>
    </row>
    <row r="17" spans="1:11">
      <c r="E17" s="8" t="n">
        <v>18.07</v>
      </c>
      <c r="F17" s="8" t="n">
        <v>18.08</v>
      </c>
      <c r="G17" s="9" t="n">
        <v>928</v>
      </c>
      <c r="H17" s="8">
        <f>SUM(wednesday!F17 - wednesday!E17)</f>
        <v/>
      </c>
    </row>
    <row r="18" spans="1:11">
      <c r="A18" s="6" t="s">
        <v>27</v>
      </c>
      <c r="B18" s="7" t="s"/>
      <c r="C18" s="8" t="n">
        <v>10.4</v>
      </c>
      <c r="D18" s="8" t="n">
        <v>18.99</v>
      </c>
      <c r="E18" s="8" t="n">
        <v>17.12</v>
      </c>
      <c r="F18" s="8" t="n">
        <v>18.99</v>
      </c>
      <c r="G18" s="9" t="n">
        <v>950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28</v>
      </c>
      <c r="B19" s="7" t="s"/>
      <c r="C19" s="8" t="n">
        <v>9</v>
      </c>
      <c r="D19" s="8" t="n">
        <v>17.96</v>
      </c>
      <c r="E19" s="8" t="n">
        <v>17</v>
      </c>
      <c r="F19" s="8" t="n">
        <v>17.96</v>
      </c>
      <c r="G19" s="9" t="n">
        <v>1043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29</v>
      </c>
      <c r="B20" s="7" t="s"/>
      <c r="C20" s="8" t="n">
        <v>10.6</v>
      </c>
      <c r="D20" s="8" t="n">
        <v>19.6</v>
      </c>
      <c r="E20" s="8" t="n">
        <v>9.029999999999999</v>
      </c>
      <c r="F20" s="8" t="n">
        <v>11.49</v>
      </c>
      <c r="G20" s="9" t="n">
        <v>1043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30</v>
      </c>
      <c r="B21" s="7" t="s"/>
      <c r="C21" s="8" t="n">
        <v>10.38</v>
      </c>
      <c r="D21" s="8" t="n">
        <v>18.34</v>
      </c>
      <c r="E21" s="8" t="s"/>
      <c r="F21" s="8" t="s"/>
      <c r="G21" s="9" t="s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31</v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32</v>
      </c>
      <c r="I34" s="10">
        <f>SUM(wednesday!I8:wednesday!I32)</f>
        <v/>
      </c>
    </row>
    <row r="36" spans="1:11">
      <c r="J36" s="5" t="s">
        <v>33</v>
      </c>
      <c r="K36" s="10">
        <f>SUM(wednesday!K8:wednesday!K32)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</v>
      </c>
      <c r="D40" s="8" t="n">
        <v>16.98</v>
      </c>
      <c r="E40" s="8" t="s"/>
      <c r="F40" s="8" t="s"/>
      <c r="G40" s="9" t="s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36</v>
      </c>
      <c r="B41" s="8" t="n"/>
      <c r="C41" s="8" t="n"/>
      <c r="D41" s="8" t="n"/>
      <c r="E41" s="8" t="n"/>
      <c r="F41" s="8" t="n"/>
      <c r="G41" s="9" t="n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37</v>
      </c>
      <c r="B42" s="7" t="s"/>
      <c r="C42" s="8" t="n">
        <v>10.48</v>
      </c>
      <c r="D42" s="8" t="n">
        <v>19.48</v>
      </c>
      <c r="E42" s="8" t="n">
        <v>17</v>
      </c>
      <c r="F42" s="8" t="n">
        <v>19.48</v>
      </c>
      <c r="G42" s="9" t="n">
        <v>936</v>
      </c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38</v>
      </c>
      <c r="B43" s="7" t="s"/>
      <c r="C43" s="8" t="n">
        <v>8</v>
      </c>
      <c r="D43" s="8" t="n">
        <v>16.84</v>
      </c>
      <c r="E43" s="8" t="s"/>
      <c r="F43" s="8" t="s"/>
      <c r="G43" s="9" t="s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39</v>
      </c>
      <c r="B44" s="7" t="s"/>
      <c r="C44" s="8" t="n">
        <v>10.45</v>
      </c>
      <c r="D44" s="8" t="n">
        <v>19.43</v>
      </c>
      <c r="E44" s="8" t="s"/>
      <c r="F44" s="8" t="s"/>
      <c r="G44" s="9" t="s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40</v>
      </c>
      <c r="B45" s="7" t="s"/>
      <c r="C45" s="8" t="n">
        <v>8.199999999999999</v>
      </c>
      <c r="D45" s="8" t="n">
        <v>17.22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41</v>
      </c>
      <c r="B46" s="7" t="s"/>
      <c r="C46" s="8" t="n">
        <v>8</v>
      </c>
      <c r="D46" s="8" t="n">
        <v>16.87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42</v>
      </c>
      <c r="B47" s="7" t="s"/>
      <c r="C47" s="8" t="n">
        <v>8</v>
      </c>
      <c r="D47" s="8" t="n">
        <v>16.93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44</v>
      </c>
      <c r="B49" s="7" t="s"/>
      <c r="C49" s="8" t="n">
        <v>8.869999999999999</v>
      </c>
      <c r="D49" s="8" t="n">
        <v>17.3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45</v>
      </c>
      <c r="B50" s="7" t="s"/>
      <c r="C50" s="8" t="n">
        <v>10.98</v>
      </c>
      <c r="D50" s="8" t="n">
        <v>19.76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7" t="s"/>
      <c r="C51" s="8" t="n">
        <v>8</v>
      </c>
      <c r="D51" s="8" t="n">
        <v>16.46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7" t="s"/>
      <c r="C53" s="8" t="n">
        <v>8</v>
      </c>
      <c r="D53" s="8" t="n">
        <v>16.42</v>
      </c>
      <c r="E53" s="8" t="s"/>
      <c r="F53" s="8" t="s"/>
      <c r="G53" s="9" t="s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7" t="s"/>
      <c r="C55" s="8" t="n">
        <v>8</v>
      </c>
      <c r="D55" s="8" t="n">
        <v>16.94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7" t="s"/>
      <c r="C56" s="8" t="n">
        <v>7.27</v>
      </c>
      <c r="D56" s="8" t="n">
        <v>16.3</v>
      </c>
      <c r="E56" s="8" t="n">
        <v>14</v>
      </c>
      <c r="F56" s="8" t="n">
        <v>16</v>
      </c>
      <c r="G56" s="9" t="n">
        <v>1032</v>
      </c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7" t="s"/>
      <c r="C57" s="8" t="n">
        <v>9.17</v>
      </c>
      <c r="D57" s="8" t="n">
        <v>18.13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s"/>
      <c r="C58" s="8" t="n">
        <v>10.17</v>
      </c>
      <c r="D58" s="8" t="n">
        <v>19.19</v>
      </c>
      <c r="E58" s="8" t="n">
        <v>8.65</v>
      </c>
      <c r="F58" s="8" t="n">
        <v>19.32</v>
      </c>
      <c r="G58" s="9" t="n">
        <v>932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7" t="s"/>
      <c r="C59" s="8" t="n">
        <v>10.6</v>
      </c>
      <c r="D59" s="8" t="n">
        <v>19.71</v>
      </c>
      <c r="E59" s="8" t="n">
        <v>18.42</v>
      </c>
      <c r="F59" s="8" t="n">
        <v>19.71</v>
      </c>
      <c r="G59" s="9" t="n">
        <v>936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7" t="s"/>
      <c r="C60" s="8" t="n">
        <v>8.5</v>
      </c>
      <c r="D60" s="8" t="n">
        <v>17.42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7" t="s"/>
      <c r="C62" s="8" t="n">
        <v>9.5</v>
      </c>
      <c r="D62" s="8" t="n">
        <v>17.96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8.9</v>
      </c>
      <c r="D63" s="8" t="n">
        <v>17.73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61</v>
      </c>
      <c r="B66" s="7" t="s"/>
      <c r="C66" s="8" t="n">
        <v>2.1</v>
      </c>
      <c r="D66" s="8" t="n">
        <v>0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62</v>
      </c>
      <c r="B67" s="7" t="s"/>
      <c r="C67" s="8" t="n">
        <v>9.130000000000001</v>
      </c>
      <c r="D67" s="8" t="n">
        <v>18.37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63</v>
      </c>
      <c r="B68" s="7" t="s"/>
      <c r="C68" s="8" t="n">
        <v>8.449999999999999</v>
      </c>
      <c r="D68" s="8" t="n">
        <v>17.44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67</v>
      </c>
      <c r="B72" s="7" t="s"/>
      <c r="C72" s="8" t="n">
        <v>4.96</v>
      </c>
      <c r="D72" s="8" t="n">
        <v>13.41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68</v>
      </c>
      <c r="K74" s="10">
        <f>SUM(wednesday!K40:wednesday!K72)</f>
        <v/>
      </c>
    </row>
    <row r="76" spans="1:11">
      <c r="J76" s="5" t="s">
        <v>69</v>
      </c>
      <c r="K76" s="10">
        <f>SUM(wednesday!K74 + wednesday!K36)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8" t="n"/>
      <c r="C81" s="8" t="n"/>
      <c r="D81" s="8" t="n"/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75</v>
      </c>
      <c r="B82" s="7" t="s"/>
      <c r="C82" s="8" t="n">
        <v>11</v>
      </c>
      <c r="D82" s="8" t="n">
        <v>18.97</v>
      </c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76</v>
      </c>
      <c r="B83" s="8" t="n"/>
      <c r="C83" s="8" t="n"/>
      <c r="D83" s="8" t="n"/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77</v>
      </c>
      <c r="B84" s="7" t="s"/>
      <c r="C84" s="8" t="n">
        <v>10.99</v>
      </c>
      <c r="D84" s="8" t="n">
        <v>19.42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78</v>
      </c>
      <c r="B85" s="7" t="s"/>
      <c r="C85" s="8" t="n">
        <v>12.96</v>
      </c>
      <c r="D85" s="8" t="n">
        <v>0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79</v>
      </c>
      <c r="B86" s="7" t="s"/>
      <c r="C86" s="8" t="n">
        <v>11.07</v>
      </c>
      <c r="D86" s="8" t="n">
        <v>18.99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80</v>
      </c>
      <c r="B87" s="7" t="s"/>
      <c r="C87" s="8" t="n">
        <v>11.03</v>
      </c>
      <c r="D87" s="8" t="n">
        <v>19.61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81</v>
      </c>
      <c r="B88" s="7" t="s"/>
      <c r="C88" s="8" t="n">
        <v>12.67</v>
      </c>
      <c r="D88" s="8" t="n">
        <v>21.24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82</v>
      </c>
      <c r="B89" s="7" t="s"/>
      <c r="C89" s="8" t="n">
        <v>11.5</v>
      </c>
      <c r="D89" s="8" t="n">
        <v>19.95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83</v>
      </c>
      <c r="B90" s="7" t="s"/>
      <c r="C90" s="8" t="n">
        <v>10.5</v>
      </c>
      <c r="D90" s="8" t="n">
        <v>18.94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84</v>
      </c>
      <c r="B91" s="7" t="s"/>
      <c r="C91" s="8" t="n">
        <v>11.51</v>
      </c>
      <c r="D91" s="8" t="n">
        <v>19.99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85</v>
      </c>
      <c r="B92" s="7" t="s"/>
      <c r="C92" s="8" t="n">
        <v>10.15</v>
      </c>
      <c r="D92" s="8" t="n">
        <v>18.35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87</v>
      </c>
      <c r="B93" s="7" t="s"/>
      <c r="C93" s="8" t="n">
        <v>11.65</v>
      </c>
      <c r="D93" s="8" t="n">
        <v>19.94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88</v>
      </c>
      <c r="B94" s="7" t="s"/>
      <c r="C94" s="8" t="n">
        <v>10</v>
      </c>
      <c r="D94" s="8" t="n">
        <v>17.99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89</v>
      </c>
      <c r="B95" s="7" t="s"/>
      <c r="C95" s="8" t="n">
        <v>11.68</v>
      </c>
      <c r="D95" s="8" t="n">
        <v>19.98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90</v>
      </c>
      <c r="B96" s="7" t="s"/>
      <c r="C96" s="8" t="n">
        <v>9.529999999999999</v>
      </c>
      <c r="D96" s="8" t="n">
        <v>17.7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7" t="s"/>
      <c r="C97" s="8" t="n">
        <v>9.99</v>
      </c>
      <c r="D97" s="8" t="n">
        <v>18.38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7" t="s"/>
      <c r="C98" s="8" t="n">
        <v>11.52</v>
      </c>
      <c r="D98" s="8" t="n">
        <v>19.98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93</v>
      </c>
      <c r="E107" s="10">
        <f>SUM(wednesday!E81:wednesday!E105)</f>
        <v/>
      </c>
      <c r="F107" s="10">
        <f>SUM(wednesday!F81:wednesday!F105)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10.63</v>
      </c>
      <c r="D112" s="8" t="n">
        <v>19.58</v>
      </c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98</v>
      </c>
      <c r="B114" s="7" t="s"/>
      <c r="C114" s="8" t="n">
        <v>10.71</v>
      </c>
      <c r="D114" s="8" t="n">
        <v>19.66</v>
      </c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99</v>
      </c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101</v>
      </c>
      <c r="B117" s="7" t="s"/>
      <c r="C117" s="8" t="n">
        <v>9.68</v>
      </c>
      <c r="D117" s="8" t="n">
        <v>18.23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103</v>
      </c>
      <c r="B119" s="7" t="s"/>
      <c r="C119" s="8" t="n">
        <v>8.289999999999999</v>
      </c>
      <c r="D119" s="8" t="n">
        <v>0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104</v>
      </c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105</v>
      </c>
      <c r="E138" s="10">
        <f>SUM(wednesday!E112:wednesday!E136)</f>
        <v/>
      </c>
      <c r="F138" s="10">
        <f>SUM(wednesday!F112:wednesday!F136)</f>
        <v/>
      </c>
    </row>
    <row r="140" spans="1:11">
      <c r="D140" s="5" t="s">
        <v>106</v>
      </c>
      <c r="E140" s="10">
        <f>SUM(wednesday!E107 + wednesday!E138)</f>
        <v/>
      </c>
      <c r="F140" s="10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8.550000000000001</v>
      </c>
      <c r="D8" s="8" t="n">
        <v>17.6</v>
      </c>
      <c r="E8" s="7" t="s">
        <v>112</v>
      </c>
      <c r="F8" s="7" t="s">
        <v>112</v>
      </c>
      <c r="G8" s="7" t="s">
        <v>112</v>
      </c>
      <c r="H8" s="8">
        <f>SUM(thursday!H10:thursday!H9)</f>
        <v/>
      </c>
      <c r="I8" s="10">
        <f>IF(thursday!B8 ="ns day", thursday!C8,IF(thursday!C8 &lt;= 8 + reference!C3, 0, MAX(thursday!C8 - 8, 0)))</f>
        <v/>
      </c>
      <c r="J8" s="10">
        <f>thursday!H8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E9" s="8" t="n">
        <v>9.880000000000001</v>
      </c>
      <c r="F9" s="8" t="n">
        <v>11</v>
      </c>
      <c r="G9" s="9" t="n">
        <v>1033</v>
      </c>
      <c r="H9" s="8">
        <f>SUM(thursday!F9 - thursday!E9)</f>
        <v/>
      </c>
    </row>
    <row r="10" spans="1:11">
      <c r="E10" s="8" t="n">
        <v>17.6</v>
      </c>
      <c r="F10" s="8" t="n">
        <v>17.6</v>
      </c>
      <c r="G10" s="9" t="n">
        <v>1033</v>
      </c>
      <c r="H10" s="8">
        <f>SUM(thursday!F10 - thursday!E10)</f>
        <v/>
      </c>
    </row>
    <row r="11" spans="1:11">
      <c r="A11" s="6" t="s">
        <v>20</v>
      </c>
      <c r="B11" s="7" t="s"/>
      <c r="C11" s="8" t="n">
        <v>7.24</v>
      </c>
      <c r="D11" s="8" t="n">
        <v>15.75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21</v>
      </c>
      <c r="B12" s="7" t="s"/>
      <c r="C12" s="8" t="n">
        <v>9.25</v>
      </c>
      <c r="D12" s="8" t="n">
        <v>0</v>
      </c>
      <c r="E12" s="8" t="n">
        <v>15.85</v>
      </c>
      <c r="F12" s="8" t="n">
        <v>17.25</v>
      </c>
      <c r="G12" s="9" t="n">
        <v>1072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22</v>
      </c>
      <c r="B13" s="7" t="s"/>
      <c r="C13" s="8" t="n">
        <v>8</v>
      </c>
      <c r="D13" s="8" t="n">
        <v>16.94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23</v>
      </c>
      <c r="B14" s="7" t="s"/>
      <c r="C14" s="8" t="n">
        <v>8.91</v>
      </c>
      <c r="D14" s="8" t="n">
        <v>17.5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24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25</v>
      </c>
      <c r="B16" s="7" t="s"/>
      <c r="C16" s="8" t="n">
        <v>8</v>
      </c>
      <c r="D16" s="8" t="n">
        <v>16.96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26</v>
      </c>
      <c r="B17" s="7" t="s"/>
      <c r="C17" s="8" t="n">
        <v>8</v>
      </c>
      <c r="D17" s="8" t="n">
        <v>16.2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27</v>
      </c>
      <c r="B18" s="7" t="s"/>
      <c r="C18" s="8" t="n">
        <v>8</v>
      </c>
      <c r="D18" s="8" t="n">
        <v>16.45</v>
      </c>
      <c r="E18" s="8" t="s"/>
      <c r="F18" s="8" t="s"/>
      <c r="G18" s="9" t="s"/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28</v>
      </c>
      <c r="B19" s="7" t="s"/>
      <c r="C19" s="8" t="n">
        <v>8</v>
      </c>
      <c r="D19" s="8" t="n">
        <v>16.96</v>
      </c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29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30</v>
      </c>
      <c r="B21" s="7" t="s">
        <v>109</v>
      </c>
      <c r="C21" s="8" t="n">
        <v>9.25</v>
      </c>
      <c r="D21" s="8" t="n">
        <v>7.99</v>
      </c>
      <c r="E21" s="8" t="s"/>
      <c r="F21" s="8" t="s"/>
      <c r="G21" s="9" t="s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31</v>
      </c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32</v>
      </c>
      <c r="I34" s="10">
        <f>SUM(thursday!I8:thursday!I32)</f>
        <v/>
      </c>
    </row>
    <row r="36" spans="1:11">
      <c r="J36" s="5" t="s">
        <v>33</v>
      </c>
      <c r="K36" s="10">
        <f>SUM(thursday!K8:thursday!K32)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8" t="n"/>
      <c r="C40" s="8" t="n"/>
      <c r="D40" s="8" t="n"/>
      <c r="E40" s="8" t="n"/>
      <c r="F40" s="8" t="n"/>
      <c r="G40" s="9" t="n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36</v>
      </c>
      <c r="B41" s="7" t="s"/>
      <c r="C41" s="8" t="n">
        <v>8.24</v>
      </c>
      <c r="D41" s="8" t="n">
        <v>17.16</v>
      </c>
      <c r="E41" s="8" t="s"/>
      <c r="F41" s="8" t="s"/>
      <c r="G41" s="9" t="s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37</v>
      </c>
      <c r="B42" s="7" t="s"/>
      <c r="C42" s="8" t="n">
        <v>8</v>
      </c>
      <c r="D42" s="8" t="n">
        <v>16.51</v>
      </c>
      <c r="E42" s="8" t="s"/>
      <c r="F42" s="8" t="s"/>
      <c r="G42" s="9" t="s"/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38</v>
      </c>
      <c r="B43" s="7" t="s"/>
      <c r="C43" s="8" t="n">
        <v>8</v>
      </c>
      <c r="D43" s="8" t="n">
        <v>16.81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39</v>
      </c>
      <c r="B44" s="7" t="s"/>
      <c r="C44" s="8" t="n">
        <v>8</v>
      </c>
      <c r="D44" s="8" t="n">
        <v>16.47</v>
      </c>
      <c r="E44" s="8" t="s"/>
      <c r="F44" s="8" t="s"/>
      <c r="G44" s="9" t="s"/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40</v>
      </c>
      <c r="B45" s="7" t="s"/>
      <c r="C45" s="8" t="n">
        <v>8</v>
      </c>
      <c r="D45" s="8" t="n">
        <v>17.22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41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42</v>
      </c>
      <c r="B47" s="7" t="s"/>
      <c r="C47" s="8" t="n">
        <v>8</v>
      </c>
      <c r="D47" s="8" t="n">
        <v>16.9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7" t="s"/>
      <c r="C50" s="8" t="n">
        <v>10.5</v>
      </c>
      <c r="D50" s="8" t="n">
        <v>19.23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7" t="s"/>
      <c r="C51" s="8" t="n">
        <v>8</v>
      </c>
      <c r="D51" s="8" t="n">
        <v>16.47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7" t="s"/>
      <c r="C52" s="8" t="n">
        <v>8</v>
      </c>
      <c r="D52" s="8" t="n">
        <v>16.47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7" t="s"/>
      <c r="C53" s="8" t="n">
        <v>8</v>
      </c>
      <c r="D53" s="8" t="n">
        <v>16.45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7" t="s"/>
      <c r="C54" s="8" t="n">
        <v>8</v>
      </c>
      <c r="D54" s="8" t="n">
        <v>17.01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7" t="s"/>
      <c r="C56" s="8" t="n">
        <v>8.199999999999999</v>
      </c>
      <c r="D56" s="8" t="n">
        <v>17.2</v>
      </c>
      <c r="E56" s="8" t="n">
        <v>14.25</v>
      </c>
      <c r="F56" s="8" t="n">
        <v>17</v>
      </c>
      <c r="G56" s="9" t="n">
        <v>927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7" t="s"/>
      <c r="C57" s="8" t="n">
        <v>8</v>
      </c>
      <c r="D57" s="8" t="n">
        <v>16.95</v>
      </c>
      <c r="E57" s="8" t="s"/>
      <c r="F57" s="8" t="s"/>
      <c r="G57" s="9" t="s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7" t="s"/>
      <c r="C58" s="8" t="n">
        <v>8.5</v>
      </c>
      <c r="D58" s="8" t="n">
        <v>17.62</v>
      </c>
      <c r="E58" s="8" t="s"/>
      <c r="F58" s="8" t="s"/>
      <c r="G58" s="9" t="s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8</v>
      </c>
      <c r="D59" s="8" t="n">
        <v>17.46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7" t="s"/>
      <c r="C60" s="8" t="n">
        <v>8</v>
      </c>
      <c r="D60" s="8" t="n">
        <v>16.96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7" t="s"/>
      <c r="C65" s="8" t="n">
        <v>8</v>
      </c>
      <c r="D65" s="8" t="n">
        <v>16.53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7.89</v>
      </c>
      <c r="D68" s="8" t="n">
        <v>16.71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7" t="s"/>
      <c r="C70" s="8" t="n">
        <v>8</v>
      </c>
      <c r="D70" s="8" t="n">
        <v>16.93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7" t="s"/>
      <c r="C71" s="8" t="n">
        <v>8.41</v>
      </c>
      <c r="D71" s="8" t="n">
        <v>17.43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67</v>
      </c>
      <c r="B72" s="7" t="s"/>
      <c r="C72" s="8" t="n">
        <v>5.01</v>
      </c>
      <c r="D72" s="8" t="n">
        <v>13.41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4" spans="1:11">
      <c r="J74" s="5" t="s">
        <v>68</v>
      </c>
      <c r="K74" s="10">
        <f>SUM(thursday!K40:thursday!K72)</f>
        <v/>
      </c>
    </row>
    <row r="76" spans="1:11">
      <c r="J76" s="5" t="s">
        <v>69</v>
      </c>
      <c r="K76" s="10">
        <f>SUM(thursday!K74 + thursday!K36)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10.12</v>
      </c>
      <c r="D81" s="8" t="n">
        <v>18.64</v>
      </c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>
        <v>75</v>
      </c>
      <c r="B82" s="7" t="s"/>
      <c r="C82" s="8" t="n">
        <v>9.01</v>
      </c>
      <c r="D82" s="8" t="n">
        <v>16.86</v>
      </c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>
        <v>76</v>
      </c>
      <c r="B83" s="7" t="s"/>
      <c r="C83" s="8" t="n">
        <v>11.15</v>
      </c>
      <c r="D83" s="8" t="n">
        <v>19.13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77</v>
      </c>
      <c r="B84" s="7" t="s"/>
      <c r="C84" s="8" t="n">
        <v>8</v>
      </c>
      <c r="D84" s="8" t="n">
        <v>16.45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78</v>
      </c>
      <c r="B85" s="7" t="s"/>
      <c r="C85" s="8" t="n">
        <v>10.21</v>
      </c>
      <c r="D85" s="8" t="n">
        <v>0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79</v>
      </c>
      <c r="B86" s="7" t="s"/>
      <c r="C86" s="8" t="n">
        <v>8</v>
      </c>
      <c r="D86" s="8" t="n">
        <v>15.96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80</v>
      </c>
      <c r="B87" s="7" t="s"/>
      <c r="C87" s="8" t="n">
        <v>10.51</v>
      </c>
      <c r="D87" s="8" t="n">
        <v>18.78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81</v>
      </c>
      <c r="B88" s="7" t="s"/>
      <c r="C88" s="8" t="n">
        <v>8.23</v>
      </c>
      <c r="D88" s="8" t="n">
        <v>16.95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82</v>
      </c>
      <c r="B89" s="7" t="s"/>
      <c r="C89" s="8" t="n">
        <v>10.42</v>
      </c>
      <c r="D89" s="8" t="n">
        <v>18.9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83</v>
      </c>
      <c r="B90" s="7" t="s"/>
      <c r="C90" s="8" t="n">
        <v>9.5</v>
      </c>
      <c r="D90" s="8" t="n">
        <v>17.94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84</v>
      </c>
      <c r="B91" s="7" t="s"/>
      <c r="C91" s="8" t="n">
        <v>9.460000000000001</v>
      </c>
      <c r="D91" s="8" t="n">
        <v>17.95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85</v>
      </c>
      <c r="B92" s="7" t="s"/>
      <c r="C92" s="8" t="n">
        <v>9.81</v>
      </c>
      <c r="D92" s="8" t="n">
        <v>17.93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87</v>
      </c>
      <c r="B93" s="7" t="s"/>
      <c r="C93" s="8" t="n">
        <v>8</v>
      </c>
      <c r="D93" s="8" t="n">
        <v>16.45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9.51</v>
      </c>
      <c r="D94" s="8" t="n">
        <v>17.44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11</v>
      </c>
      <c r="D95" s="8" t="n">
        <v>19.48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8.789999999999999</v>
      </c>
      <c r="D96" s="8" t="n">
        <v>16.77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/>
      <c r="C97" s="8" t="n">
        <v>10.97</v>
      </c>
      <c r="D97" s="8" t="n">
        <v>19.31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7" t="s"/>
      <c r="C98" s="8" t="n">
        <v>9.84</v>
      </c>
      <c r="D98" s="8" t="n">
        <v>18.28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7" spans="1:11">
      <c r="D107" s="5" t="s">
        <v>93</v>
      </c>
      <c r="E107" s="10">
        <f>SUM(thursday!E81:thursday!E105)</f>
        <v/>
      </c>
      <c r="F107" s="10">
        <f>SUM(thursday!F81:thursday!F105)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10.37</v>
      </c>
      <c r="D112" s="8" t="n">
        <v>19.41</v>
      </c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/>
      </c>
    </row>
    <row r="114" spans="1:11">
      <c r="A114" s="6" t="s">
        <v>98</v>
      </c>
      <c r="B114" s="7" t="s"/>
      <c r="C114" s="8" t="n">
        <v>10.03</v>
      </c>
      <c r="D114" s="8" t="n">
        <v>18.89</v>
      </c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99</v>
      </c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101</v>
      </c>
      <c r="B117" s="7" t="s"/>
      <c r="C117" s="8" t="n">
        <v>10.4</v>
      </c>
      <c r="D117" s="8" t="n">
        <v>0</v>
      </c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103</v>
      </c>
      <c r="B119" s="7" t="s"/>
      <c r="C119" s="8" t="n">
        <v>7.07</v>
      </c>
      <c r="D119" s="8" t="n">
        <v>0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104</v>
      </c>
      <c r="B120" s="7" t="s"/>
      <c r="C120" s="8" t="n">
        <v>8.039999999999999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8" spans="1:11">
      <c r="D138" s="5" t="s">
        <v>105</v>
      </c>
      <c r="E138" s="10">
        <f>SUM(thursday!E112:thursday!E136)</f>
        <v/>
      </c>
      <c r="F138" s="10">
        <f>SUM(thursday!F112:thursday!F136)</f>
        <v/>
      </c>
    </row>
    <row r="140" spans="1:11">
      <c r="D140" s="5" t="s">
        <v>106</v>
      </c>
      <c r="E140" s="10">
        <f>SUM(thursday!E107 + thursday!E138)</f>
        <v/>
      </c>
      <c r="F140" s="10">
        <f>SUM(thursday!F107 + thursday!F138)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8.73</v>
      </c>
      <c r="D9" s="8" t="n">
        <v>17.78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9.5</v>
      </c>
      <c r="D10" s="8" t="n">
        <v>17.43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9</v>
      </c>
      <c r="D11" s="8" t="n">
        <v>17.94</v>
      </c>
      <c r="E11" s="8" t="n">
        <v>17</v>
      </c>
      <c r="F11" s="8" t="n">
        <v>17.94</v>
      </c>
      <c r="G11" s="9" t="n">
        <v>950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9.789999999999999</v>
      </c>
      <c r="D12" s="8" t="n">
        <v>18.5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8</v>
      </c>
      <c r="D14" s="8" t="n">
        <v>17.01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>
        <v>109</v>
      </c>
      <c r="C16" s="8" t="n">
        <v>10.28</v>
      </c>
      <c r="D16" s="8" t="n">
        <v>18.7</v>
      </c>
      <c r="E16" s="8" t="n">
        <v>17.12</v>
      </c>
      <c r="F16" s="8" t="n">
        <v>18.7</v>
      </c>
      <c r="G16" s="9" t="n">
        <v>1072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8</v>
      </c>
      <c r="D17" s="8" t="n">
        <v>16.94</v>
      </c>
      <c r="E17" s="8" t="s"/>
      <c r="F17" s="8" t="s"/>
      <c r="G17" s="9" t="s"/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10.3</v>
      </c>
      <c r="D18" s="8" t="n">
        <v>19.26</v>
      </c>
      <c r="E18" s="8" t="n">
        <v>8.9</v>
      </c>
      <c r="F18" s="8" t="n">
        <v>10.01</v>
      </c>
      <c r="G18" s="9" t="n">
        <v>1025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6.5</v>
      </c>
      <c r="D19" s="8" t="n">
        <v>14.41</v>
      </c>
      <c r="E19" s="8" t="s"/>
      <c r="F19" s="8" t="s"/>
      <c r="G19" s="9" t="s"/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32</v>
      </c>
      <c r="I34" s="10">
        <f>SUM(friday!I8:friday!I32)</f>
        <v/>
      </c>
    </row>
    <row r="36" spans="1:11">
      <c r="J36" s="5" t="s">
        <v>33</v>
      </c>
      <c r="K36" s="10">
        <f>SUM(friday!K8:friday!K32)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</v>
      </c>
      <c r="D40" s="8" t="n">
        <v>16.91</v>
      </c>
      <c r="E40" s="8" t="s"/>
      <c r="F40" s="8" t="s"/>
      <c r="G40" s="9" t="s"/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36</v>
      </c>
      <c r="B41" s="7" t="s"/>
      <c r="C41" s="8" t="n">
        <v>8.5</v>
      </c>
      <c r="D41" s="8" t="n">
        <v>17.44</v>
      </c>
      <c r="E41" s="8" t="s"/>
      <c r="F41" s="8" t="s"/>
      <c r="G41" s="9" t="s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37</v>
      </c>
      <c r="B42" s="7" t="s"/>
      <c r="C42" s="8" t="n">
        <v>8</v>
      </c>
      <c r="D42" s="8" t="n">
        <v>16.97</v>
      </c>
      <c r="E42" s="8" t="s"/>
      <c r="F42" s="8" t="s"/>
      <c r="G42" s="9" t="s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38</v>
      </c>
      <c r="B43" s="7" t="s"/>
      <c r="C43" s="8" t="n">
        <v>8</v>
      </c>
      <c r="D43" s="8" t="n">
        <v>16.87</v>
      </c>
      <c r="E43" s="8" t="s"/>
      <c r="F43" s="8" t="s"/>
      <c r="G43" s="9" t="s"/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39</v>
      </c>
      <c r="B44" s="7" t="s"/>
      <c r="C44" s="8" t="n">
        <v>8</v>
      </c>
      <c r="D44" s="8" t="n">
        <v>16.97</v>
      </c>
      <c r="E44" s="8" t="s"/>
      <c r="F44" s="8" t="s"/>
      <c r="G44" s="9" t="s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40</v>
      </c>
      <c r="B45" s="7" t="s"/>
      <c r="C45" s="8" t="n">
        <v>8</v>
      </c>
      <c r="D45" s="8" t="n">
        <v>17.03</v>
      </c>
      <c r="E45" s="8" t="s"/>
      <c r="F45" s="8" t="s"/>
      <c r="G45" s="9" t="s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41</v>
      </c>
      <c r="B46" s="7" t="s"/>
      <c r="C46" s="8" t="n">
        <v>8</v>
      </c>
      <c r="D46" s="8" t="n">
        <v>16.89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42</v>
      </c>
      <c r="B47" s="7" t="s"/>
      <c r="C47" s="8" t="n">
        <v>8</v>
      </c>
      <c r="D47" s="8" t="n">
        <v>16.95</v>
      </c>
      <c r="E47" s="8" t="s"/>
      <c r="F47" s="8" t="s"/>
      <c r="G47" s="9" t="s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44</v>
      </c>
      <c r="B49" s="7" t="s"/>
      <c r="C49" s="8" t="n">
        <v>8</v>
      </c>
      <c r="D49" s="8" t="n">
        <v>16.43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45</v>
      </c>
      <c r="B50" s="7" t="s"/>
      <c r="C50" s="8" t="n">
        <v>10.21</v>
      </c>
      <c r="D50" s="8" t="n">
        <v>19.05</v>
      </c>
      <c r="E50" s="8" t="s"/>
      <c r="F50" s="8" t="s"/>
      <c r="G50" s="9" t="s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46</v>
      </c>
      <c r="B51" s="7" t="s"/>
      <c r="C51" s="8" t="n">
        <v>8</v>
      </c>
      <c r="D51" s="8" t="n">
        <v>16.44</v>
      </c>
      <c r="E51" s="8" t="s"/>
      <c r="F51" s="8" t="s"/>
      <c r="G51" s="9" t="s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7" t="s"/>
      <c r="C53" s="8" t="n">
        <v>8.5</v>
      </c>
      <c r="D53" s="8" t="n">
        <v>17.47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7" t="s"/>
      <c r="C54" s="8" t="n">
        <v>8</v>
      </c>
      <c r="D54" s="8" t="n">
        <v>0</v>
      </c>
      <c r="E54" s="8" t="n">
        <v>14</v>
      </c>
      <c r="F54" s="8" t="n">
        <v>16.96</v>
      </c>
      <c r="G54" s="9" t="n">
        <v>1037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7" t="s"/>
      <c r="C55" s="8" t="n">
        <v>8</v>
      </c>
      <c r="D55" s="8" t="n">
        <v>16.42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52</v>
      </c>
      <c r="B57" s="7" t="s"/>
      <c r="C57" s="8" t="n">
        <v>8.5</v>
      </c>
      <c r="D57" s="8" t="n">
        <v>17.46</v>
      </c>
      <c r="E57" s="8" t="s"/>
      <c r="F57" s="8" t="s"/>
      <c r="G57" s="9" t="s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54</v>
      </c>
      <c r="B59" s="7" t="s"/>
      <c r="C59" s="8" t="n">
        <v>8</v>
      </c>
      <c r="D59" s="8" t="n">
        <v>16.94</v>
      </c>
      <c r="E59" s="8" t="s"/>
      <c r="F59" s="8" t="s"/>
      <c r="G59" s="9" t="s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7" t="s"/>
      <c r="C62" s="8" t="n">
        <v>8</v>
      </c>
      <c r="D62" s="8" t="n">
        <v>16.44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s"/>
      <c r="C65" s="8" t="n">
        <v>8</v>
      </c>
      <c r="D65" s="8" t="n">
        <v>16.41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7" t="s"/>
      <c r="C67" s="8" t="n">
        <v>9.06</v>
      </c>
      <c r="D67" s="8" t="n">
        <v>18.46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7" t="s"/>
      <c r="C68" s="8" t="n">
        <v>8.16</v>
      </c>
      <c r="D68" s="8" t="n">
        <v>16.46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7" t="s"/>
      <c r="C70" s="8" t="n">
        <v>8</v>
      </c>
      <c r="D70" s="8" t="n">
        <v>16.99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s"/>
      <c r="C71" s="8" t="n">
        <v>8.369999999999999</v>
      </c>
      <c r="D71" s="8" t="n">
        <v>17.33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7" t="s"/>
      <c r="C72" s="8" t="n">
        <v>4.77</v>
      </c>
      <c r="D72" s="8" t="n">
        <v>13.22</v>
      </c>
      <c r="E72" s="8" t="s"/>
      <c r="F72" s="8" t="s"/>
      <c r="G72" s="9" t="s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4" spans="1:11">
      <c r="J74" s="5" t="s">
        <v>68</v>
      </c>
      <c r="K74" s="10">
        <f>SUM(friday!K40:friday!K72)</f>
        <v/>
      </c>
    </row>
    <row r="76" spans="1:11">
      <c r="J76" s="5" t="s">
        <v>69</v>
      </c>
      <c r="K76" s="10">
        <f>SUM(friday!K74 + friday!K36)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9.380000000000001</v>
      </c>
      <c r="D81" s="8" t="n">
        <v>17.87</v>
      </c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>
        <v>75</v>
      </c>
      <c r="B82" s="7" t="s"/>
      <c r="C82" s="8" t="n">
        <v>10.54</v>
      </c>
      <c r="D82" s="8" t="n">
        <v>18.4</v>
      </c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>
        <v>76</v>
      </c>
      <c r="B83" s="7" t="s"/>
      <c r="C83" s="8" t="n">
        <v>10.8</v>
      </c>
      <c r="D83" s="8" t="n">
        <v>19.29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77</v>
      </c>
      <c r="B84" s="7" t="s"/>
      <c r="C84" s="8" t="n">
        <v>10.51</v>
      </c>
      <c r="D84" s="8" t="n">
        <v>18.86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78</v>
      </c>
      <c r="B85" s="7" t="s"/>
      <c r="C85" s="8" t="n">
        <v>10.86</v>
      </c>
      <c r="D85" s="8" t="n">
        <v>19.31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79</v>
      </c>
      <c r="B86" s="7" t="s"/>
      <c r="C86" s="8" t="n">
        <v>11.31</v>
      </c>
      <c r="D86" s="8" t="n">
        <v>19.75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80</v>
      </c>
      <c r="B87" s="7" t="s"/>
      <c r="C87" s="8" t="n">
        <v>8</v>
      </c>
      <c r="D87" s="8" t="n">
        <v>15.96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81</v>
      </c>
      <c r="B88" s="7" t="s"/>
      <c r="C88" s="8" t="n">
        <v>9.74</v>
      </c>
      <c r="D88" s="8" t="n">
        <v>18.42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82</v>
      </c>
      <c r="B89" s="7" t="s"/>
      <c r="C89" s="8" t="n">
        <v>10.87</v>
      </c>
      <c r="D89" s="8" t="n">
        <v>19.31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83</v>
      </c>
      <c r="B90" s="7" t="s"/>
      <c r="C90" s="8" t="n">
        <v>9.5</v>
      </c>
      <c r="D90" s="8" t="n">
        <v>17.99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84</v>
      </c>
      <c r="B91" s="7" t="s"/>
      <c r="C91" s="8" t="n">
        <v>9.390000000000001</v>
      </c>
      <c r="D91" s="8" t="n">
        <v>17.89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85</v>
      </c>
      <c r="B92" s="7" t="s"/>
      <c r="C92" s="8" t="n">
        <v>10.08</v>
      </c>
      <c r="D92" s="8" t="n">
        <v>18.2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87</v>
      </c>
      <c r="B93" s="7" t="s"/>
      <c r="C93" s="8" t="n">
        <v>10.72</v>
      </c>
      <c r="D93" s="8" t="n">
        <v>19.43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88</v>
      </c>
      <c r="B94" s="7" t="s"/>
      <c r="C94" s="8" t="n">
        <v>9.5</v>
      </c>
      <c r="D94" s="8" t="n">
        <v>8.75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89</v>
      </c>
      <c r="B95" s="7" t="s"/>
      <c r="C95" s="8" t="n">
        <v>11.12</v>
      </c>
      <c r="D95" s="8" t="n">
        <v>19.49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90</v>
      </c>
      <c r="B96" s="7" t="s"/>
      <c r="C96" s="8" t="n">
        <v>8.02</v>
      </c>
      <c r="D96" s="8" t="n">
        <v>16.02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91</v>
      </c>
      <c r="B97" s="7" t="s"/>
      <c r="C97" s="8" t="n">
        <v>10.28</v>
      </c>
      <c r="D97" s="8" t="n">
        <v>18.68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92</v>
      </c>
      <c r="B98" s="7" t="s"/>
      <c r="C98" s="8" t="n">
        <v>10.84</v>
      </c>
      <c r="D98" s="8" t="n">
        <v>19.33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7" spans="1:11">
      <c r="D107" s="5" t="s">
        <v>93</v>
      </c>
      <c r="E107" s="10">
        <f>SUM(friday!E81:friday!E105)</f>
        <v/>
      </c>
      <c r="F107" s="10">
        <f>SUM(friday!F81:friday!F105)</f>
        <v/>
      </c>
    </row>
    <row r="109" spans="1:11">
      <c r="A109" s="4" t="s">
        <v>94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95</v>
      </c>
    </row>
    <row r="112" spans="1:11">
      <c r="A112" s="6" t="s">
        <v>96</v>
      </c>
      <c r="B112" s="7" t="s"/>
      <c r="C112" s="8" t="n">
        <v>9.779999999999999</v>
      </c>
      <c r="D112" s="8" t="n">
        <v>18.71</v>
      </c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11.5 - reference!C5), 0, IF(friday!B112 = "no call", 11.5, IF(friday!C112 = 0, 0, MAX(11.5 - friday!C112, 0))))</f>
        <v/>
      </c>
    </row>
    <row r="113" spans="1:11">
      <c r="A113" s="6" t="s">
        <v>97</v>
      </c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11.5 - reference!C5), 0, IF(friday!B113 = "no call", 11.5, IF(friday!C113 = 0, 0, MAX(11.5 - friday!C113, 0))))</f>
        <v/>
      </c>
    </row>
    <row r="114" spans="1:11">
      <c r="A114" s="6" t="s">
        <v>98</v>
      </c>
      <c r="B114" s="7" t="s"/>
      <c r="C114" s="8" t="n">
        <v>9.33</v>
      </c>
      <c r="D114" s="8" t="n">
        <v>18.3</v>
      </c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99</v>
      </c>
      <c r="B115" s="7" t="s"/>
      <c r="C115" s="8" t="n">
        <v>9.76</v>
      </c>
      <c r="D115" s="8" t="n">
        <v>18.97</v>
      </c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101</v>
      </c>
      <c r="B117" s="7" t="s"/>
      <c r="C117" s="8" t="n">
        <v>8.869999999999999</v>
      </c>
      <c r="D117" s="8" t="n">
        <v>0</v>
      </c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103</v>
      </c>
      <c r="B119" s="7" t="s"/>
      <c r="C119" s="8" t="n">
        <v>8.630000000000001</v>
      </c>
      <c r="D119" s="8" t="n">
        <v>19.2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104</v>
      </c>
      <c r="B120" s="7" t="s"/>
      <c r="C120" s="8" t="n">
        <v>8.289999999999999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8" spans="1:11">
      <c r="D138" s="5" t="s">
        <v>105</v>
      </c>
      <c r="E138" s="10">
        <f>SUM(friday!E112:friday!E136)</f>
        <v/>
      </c>
      <c r="F138" s="10">
        <f>SUM(friday!F112:friday!F136)</f>
        <v/>
      </c>
    </row>
    <row r="140" spans="1:11">
      <c r="D140" s="5" t="s">
        <v>106</v>
      </c>
      <c r="E140" s="10">
        <f>SUM(friday!E107 + friday!E138)</f>
        <v/>
      </c>
      <c r="F140" s="10">
        <f>SUM(friday!F107 + friday!F138)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115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116</v>
      </c>
      <c r="C8" s="2" t="s">
        <v>117</v>
      </c>
      <c r="F8" s="2" t="s">
        <v>116</v>
      </c>
      <c r="G8" s="2" t="s">
        <v>118</v>
      </c>
    </row>
    <row r="9" spans="1:8">
      <c r="B9" s="2" t="s">
        <v>72</v>
      </c>
      <c r="C9" s="2" t="s">
        <v>119</v>
      </c>
      <c r="D9" s="2" t="s">
        <v>120</v>
      </c>
      <c r="F9" s="2" t="s">
        <v>73</v>
      </c>
      <c r="G9" s="2" t="s">
        <v>121</v>
      </c>
      <c r="H9" s="2" t="s">
        <v>120</v>
      </c>
    </row>
    <row r="10" spans="1:8">
      <c r="A10" s="11" t="s">
        <v>122</v>
      </c>
      <c r="B10" s="8">
        <f>saturday!E140</f>
        <v/>
      </c>
      <c r="C10" s="8">
        <f>saturday!I34</f>
        <v/>
      </c>
      <c r="D10" s="10">
        <f>IF(summary!B10&lt;summary!C10,summary!B10,summary!C10)</f>
        <v/>
      </c>
      <c r="F10" s="8">
        <f>saturday!F140</f>
        <v/>
      </c>
      <c r="G10" s="8">
        <f>saturday!K76</f>
        <v/>
      </c>
      <c r="H10" s="10">
        <f>IF(summary!F10&lt;summary!G10,summary!F10,summary!G10)</f>
        <v/>
      </c>
    </row>
    <row r="12" spans="1:8">
      <c r="A12" s="11" t="s">
        <v>123</v>
      </c>
      <c r="B12" s="8">
        <f>sunday!E140</f>
        <v/>
      </c>
      <c r="C12" s="8">
        <f>sunday!I34</f>
        <v/>
      </c>
      <c r="D12" s="10">
        <f>IF(summary!B12&lt;summary!C12,summary!B12,summary!C12)</f>
        <v/>
      </c>
      <c r="F12" s="8">
        <f>sunday!F140</f>
        <v/>
      </c>
      <c r="G12" s="8">
        <f>sunday!K76</f>
        <v/>
      </c>
      <c r="H12" s="10">
        <f>IF(summary!F12&lt;summary!G12,summary!F12,summary!G12)</f>
        <v/>
      </c>
    </row>
    <row r="14" spans="1:8">
      <c r="A14" s="11" t="s">
        <v>124</v>
      </c>
      <c r="B14" s="8">
        <f>monday!E140</f>
        <v/>
      </c>
      <c r="C14" s="8">
        <f>monday!I34</f>
        <v/>
      </c>
      <c r="D14" s="10">
        <f>IF(summary!B14&lt;summary!C14,summary!B14,summary!C14)</f>
        <v/>
      </c>
      <c r="F14" s="8">
        <f>monday!F140</f>
        <v/>
      </c>
      <c r="G14" s="8">
        <f>monday!K76</f>
        <v/>
      </c>
      <c r="H14" s="10">
        <f>IF(summary!F14&lt;summary!G14,summary!F14,summary!G14)</f>
        <v/>
      </c>
    </row>
    <row r="16" spans="1:8">
      <c r="A16" s="11" t="s">
        <v>125</v>
      </c>
      <c r="B16" s="8">
        <f>tuesday!E140</f>
        <v/>
      </c>
      <c r="C16" s="8">
        <f>tuesday!I34</f>
        <v/>
      </c>
      <c r="D16" s="10">
        <f>IF(summary!B16&lt;summary!C16,summary!B16,summary!C16)</f>
        <v/>
      </c>
      <c r="F16" s="8">
        <f>tuesday!F140</f>
        <v/>
      </c>
      <c r="G16" s="8">
        <f>tuesday!K76</f>
        <v/>
      </c>
      <c r="H16" s="10">
        <f>IF(summary!F16&lt;summary!G16,summary!F16,summary!G16)</f>
        <v/>
      </c>
    </row>
    <row r="18" spans="1:8">
      <c r="A18" s="11" t="s">
        <v>126</v>
      </c>
      <c r="B18" s="8">
        <f>wednesday!E140</f>
        <v/>
      </c>
      <c r="C18" s="8">
        <f>wednesday!I34</f>
        <v/>
      </c>
      <c r="D18" s="10">
        <f>IF(summary!B18&lt;summary!C18,summary!B18,summary!C18)</f>
        <v/>
      </c>
      <c r="F18" s="8">
        <f>wednesday!F140</f>
        <v/>
      </c>
      <c r="G18" s="8">
        <f>wednesday!K76</f>
        <v/>
      </c>
      <c r="H18" s="10">
        <f>IF(summary!F18&lt;summary!G18,summary!F18,summary!G18)</f>
        <v/>
      </c>
    </row>
    <row r="20" spans="1:8">
      <c r="A20" s="11" t="s">
        <v>127</v>
      </c>
      <c r="B20" s="8">
        <f>thursday!E140</f>
        <v/>
      </c>
      <c r="C20" s="8">
        <f>thursday!I34</f>
        <v/>
      </c>
      <c r="D20" s="10">
        <f>IF(summary!B20&lt;summary!C20,summary!B20,summary!C20)</f>
        <v/>
      </c>
      <c r="F20" s="8">
        <f>thursday!F140</f>
        <v/>
      </c>
      <c r="G20" s="8">
        <f>thursday!K76</f>
        <v/>
      </c>
      <c r="H20" s="10">
        <f>IF(summary!F20&lt;summary!G20,summary!F20,summary!G20)</f>
        <v/>
      </c>
    </row>
    <row r="22" spans="1:8">
      <c r="A22" s="11" t="s">
        <v>128</v>
      </c>
      <c r="B22" s="8">
        <f>friday!E140</f>
        <v/>
      </c>
      <c r="C22" s="8">
        <f>friday!I34</f>
        <v/>
      </c>
      <c r="D22" s="10">
        <f>IF(summary!B22&lt;summary!C22,summary!B22,summary!C22)</f>
        <v/>
      </c>
      <c r="F22" s="8">
        <f>friday!F140</f>
        <v/>
      </c>
      <c r="G22" s="8">
        <f>friday!K76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129</v>
      </c>
    </row>
    <row r="3" spans="1:5">
      <c r="C3" s="8" t="n">
        <v>0.25</v>
      </c>
      <c r="E3" t="s">
        <v>130</v>
      </c>
    </row>
    <row r="4" spans="1:5">
      <c r="C4" s="8" t="n">
        <v>0.25</v>
      </c>
      <c r="E4" t="s">
        <v>131</v>
      </c>
    </row>
    <row r="5" spans="1:5">
      <c r="C5" s="8" t="n">
        <v>0.25</v>
      </c>
      <c r="E5" t="s">
        <v>132</v>
      </c>
    </row>
    <row r="7" spans="1:5">
      <c r="B7" s="4" t="s">
        <v>133</v>
      </c>
    </row>
    <row r="8" spans="1:5">
      <c r="C8" s="7" t="s">
        <v>109</v>
      </c>
      <c r="E8" t="s">
        <v>134</v>
      </c>
    </row>
    <row r="10" spans="1:5">
      <c r="C10" s="7" t="s">
        <v>135</v>
      </c>
      <c r="E10" t="s">
        <v>136</v>
      </c>
    </row>
    <row r="11" spans="1:5">
      <c r="C11" s="7" t="s">
        <v>137</v>
      </c>
      <c r="E11" t="s">
        <v>138</v>
      </c>
    </row>
    <row r="12" spans="1:5">
      <c r="C12" s="7" t="s">
        <v>139</v>
      </c>
      <c r="E12" t="s">
        <v>140</v>
      </c>
    </row>
    <row r="13" spans="1:5">
      <c r="C13" s="7" t="s">
        <v>86</v>
      </c>
      <c r="E13" t="s">
        <v>141</v>
      </c>
    </row>
    <row r="14" spans="1:5">
      <c r="C14" s="7" t="s">
        <v>142</v>
      </c>
      <c r="E14" t="s">
        <v>143</v>
      </c>
    </row>
    <row r="15" spans="1:5">
      <c r="C15" s="7" t="s">
        <v>144</v>
      </c>
      <c r="E15" t="s">
        <v>145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2019-05-18T07:54:23Z</dcterms:created>
  <dcterms:modified xsi:type="dcterms:W3CDTF">2019-05-18T07:54:23Z</dcterms:modified>
</cp:coreProperties>
</file>