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<sst xmlns="http://schemas.openxmlformats.org/spreadsheetml/2006/main" uniqueCount="140">
  <si>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</si>
  <si>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</si>
  <si>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10/12/19</t>
  </si>
  <si>
    <t xml:space="preserve">Pay Period:  </t>
  </si>
  <si>
    <t>2019-22-1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</si>
  <si>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</si>
  <si>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</si>
  <si>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</si>
  <si>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</si>
  <si>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</si>
  <si>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</si>
  <si>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</si>
  <si>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</si>
  <si>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</si>
  <si>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</si>
  <si>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</si>
  <si>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</si>
  <si>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</si>
  <si>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</si>
  <si>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</si>
  <si>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driste, m</t>
  </si>
  <si>
    <t>edelman, c</t>
  </si>
  <si>
    <t>elamen, a</t>
  </si>
  <si>
    <t>erickson, a</t>
  </si>
  <si>
    <t>fisher, c</t>
  </si>
  <si>
    <t>foster, p</t>
  </si>
  <si>
    <t>geffrso, t</t>
  </si>
  <si>
    <t>henderson, j</t>
  </si>
  <si>
    <t>landers, a</t>
  </si>
  <si>
    <t>lopez, d</t>
  </si>
  <si>
    <t>minaker, e</t>
  </si>
  <si>
    <t>mudesir sr, h</t>
  </si>
  <si>
    <t>murray, k</t>
  </si>
  <si>
    <t>rockwood, j</t>
  </si>
  <si>
    <t>salih-mohamed, s</t>
  </si>
  <si>
    <t>torpey, m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</si>
  <si>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</si>
  <si>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</si>
  <si>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</si>
  <si>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</si>
  <si>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</si>
  <si>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</si>
  <si>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</si>
  <si>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</si>
  <si>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</si>
  <si>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bustos, h</t>
  </si>
  <si>
    <t>chung, b</t>
  </si>
  <si>
    <t>custodio, t</t>
  </si>
  <si>
    <t>dejesus vasquez, l</t>
  </si>
  <si>
    <t>l huillier jr, w</t>
  </si>
  <si>
    <t>martines, j</t>
  </si>
  <si>
    <t>mcdonald, n</t>
  </si>
  <si>
    <t>mcmains, t</t>
  </si>
  <si>
    <t>miller, b</t>
  </si>
  <si>
    <t>moody, k</t>
  </si>
  <si>
    <t>nguyen, d</t>
  </si>
  <si>
    <t>rose jr, a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</si>
  <si>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</si>
  <si>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</si>
  <si>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</si>
  <si>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</si>
  <si>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</si>
  <si>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</si>
  <si>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</si>
  <si>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</si>
  <si>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</si>
  <si>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</si>
  <si>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</si>
  <si>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</si>
  <si>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</si>
  <si>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</si>
  <si>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</si>
  <si>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</si>
  <si>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</si>
  <si>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</si>
  <si>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bassa, e</t>
  </si>
  <si>
    <t>benlmaloua, m</t>
  </si>
  <si>
    <t>bonilla, g</t>
  </si>
  <si>
    <t>gross, j</t>
  </si>
  <si>
    <t>helmbold, a</t>
  </si>
  <si>
    <t>kitchen, d</t>
  </si>
  <si>
    <t>la, s</t>
  </si>
  <si>
    <t>manibusan, p</t>
  </si>
  <si>
    <t>mariami, a</t>
  </si>
  <si>
    <t>mccoumb, s</t>
  </si>
  <si>
    <t>nelson, g</t>
  </si>
  <si>
    <t>osei tutu, m</t>
  </si>
  <si>
    <t>pang, d</t>
  </si>
  <si>
    <t>robertson, c</t>
  </si>
  <si>
    <t>rodriquez, j</t>
  </si>
  <si>
    <t>yeung, q</t>
  </si>
  <si>
    <t>Total OTDL Availability</t>
  </si>
  <si>
    <t>Auxiliary Assistance</t>
  </si>
  <si>
    <t>to 11.5</t>
  </si>
  <si>
    <t>flaig, b</t>
  </si>
  <si>
    <t>mestas, k</t>
  </si>
  <si>
    <t>morrison, m</t>
  </si>
  <si>
    <t>nelson, j</t>
  </si>
  <si>
    <t>stubbs, t</t>
  </si>
  <si>
    <t>Total AUX Availability</t>
  </si>
  <si>
    <t>Total Availability</t>
  </si>
  <si>
    <t>Sunday  10/13/19</t>
  </si>
  <si>
    <t>Monday  10/14/19</t>
  </si>
  <si>
    <t>Tuesday  10/15/19</t>
  </si>
  <si>
    <t>ns day</t>
  </si>
  <si>
    <t>annual</t>
  </si>
  <si>
    <t>excused</t>
  </si>
  <si>
    <t>Wednesday  10/16/19</t>
  </si>
  <si>
    <t>Thursday  10/17/19</t>
  </si>
  <si>
    <t>no call</t>
  </si>
  <si>
    <t>Friday  10/18/19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</si>
  <si>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</si>
  <si>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</si>
  <si>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</si>
  <si>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</si>
  <si>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</si>
  <si>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</si>
  <si>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</si>
  <si>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10/12/19 Sat</t>
  </si>
  <si>
    <t>10/13/19 Sun</t>
  </si>
  <si>
    <t>10/14/19 Mon</t>
  </si>
  <si>
    <t>10/15/19 Tue</t>
  </si>
  <si>
    <t>10/16/19 Wed</t>
  </si>
  <si>
    <t>10/17/19 Thu</t>
  </si>
  <si>
    <t>10/18/19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</si>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</sst>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8.33</v>
      </c>
      <c r="D9" s="7" t="s"/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SUM(saturday!F11 - saturday!E11)</f>
        <v/>
      </c>
      <c r="I11" s="9">
        <f>IF(saturday!B11 ="ns day", saturday!C11,IF(saturday!C11 &lt;= 8 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10.72</v>
      </c>
      <c r="D12" s="7" t="s"/>
      <c r="E12" s="7" t="s"/>
      <c r="F12" s="7" t="s"/>
      <c r="G12" s="8" t="s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/>
      <c r="C14" s="7" t="n">
        <v>9.98</v>
      </c>
      <c r="D14" s="7" t="s"/>
      <c r="E14" s="7" t="n">
        <v>17.44</v>
      </c>
      <c r="F14" s="7" t="n">
        <v>18.43</v>
      </c>
      <c r="G14" s="8" t="n">
        <v>929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10" t="s"/>
      <c r="C15" s="7" t="n">
        <v>11.99</v>
      </c>
      <c r="D15" s="7" t="s"/>
      <c r="E15" s="7" t="n">
        <v>17</v>
      </c>
      <c r="F15" s="7" t="n">
        <v>19.98</v>
      </c>
      <c r="G15" s="8" t="n">
        <v>911</v>
      </c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10" t="s"/>
      <c r="C16" s="7" t="n">
        <v>8</v>
      </c>
      <c r="D16" s="7" t="s"/>
      <c r="E16" s="7" t="s"/>
      <c r="F16" s="7" t="s"/>
      <c r="G16" s="8" t="s"/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10" t="s"/>
      <c r="C17" s="7" t="n">
        <v>11.09</v>
      </c>
      <c r="D17" s="7" t="s"/>
      <c r="E17" s="7" t="s"/>
      <c r="F17" s="7" t="s"/>
      <c r="G17" s="8" t="s"/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/>
      <c r="C18" s="7" t="n">
        <v>10.25</v>
      </c>
      <c r="D18" s="7" t="s"/>
      <c r="E18" s="7" t="s"/>
      <c r="F18" s="7" t="s"/>
      <c r="G18" s="8" t="s"/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SUM(saturday!F19 - saturday!E19)</f>
        <v/>
      </c>
      <c r="I19" s="9">
        <f>IF(saturday!B19 ="ns day", saturday!C19,IF(saturday!C19 &lt;= 8 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10" t="s"/>
      <c r="C20" s="7" t="n">
        <v>11.99</v>
      </c>
      <c r="D20" s="7" t="s"/>
      <c r="E20" s="7" t="n">
        <v>17.12</v>
      </c>
      <c r="F20" s="7" t="n">
        <v>19.91</v>
      </c>
      <c r="G20" s="8" t="n">
        <v>911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10" t="s"/>
      <c r="C21" s="7" t="n">
        <v>8.140000000000001</v>
      </c>
      <c r="D21" s="7" t="s"/>
      <c r="E21" s="7" t="s"/>
      <c r="F21" s="7" t="s"/>
      <c r="G21" s="8" t="s"/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10" t="s"/>
      <c r="C22" s="7" t="n">
        <v>9.640000000000001</v>
      </c>
      <c r="D22" s="7" t="s"/>
      <c r="E22" s="7" t="n">
        <v>17.5</v>
      </c>
      <c r="F22" s="7" t="n">
        <v>18.64</v>
      </c>
      <c r="G22" s="8" t="n">
        <v>1025</v>
      </c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34</v>
      </c>
      <c r="B23" s="10" t="s"/>
      <c r="C23" s="7" t="n">
        <v>9.300000000000001</v>
      </c>
      <c r="D23" s="7" t="s"/>
      <c r="E23" s="7" t="s"/>
      <c r="F23" s="7" t="s"/>
      <c r="G23" s="8" t="s"/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35</v>
      </c>
      <c r="B24" s="10" t="s"/>
      <c r="C24" s="7" t="n">
        <v>8</v>
      </c>
      <c r="D24" s="7" t="s"/>
      <c r="E24" s="7" t="s"/>
      <c r="F24" s="7" t="s"/>
      <c r="G24" s="8" t="s"/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10" t="s"/>
      <c r="C25" s="7" t="n">
        <v>8.529999999999999</v>
      </c>
      <c r="D25" s="7" t="s"/>
      <c r="E25" s="7" t="s"/>
      <c r="F25" s="7" t="s"/>
      <c r="G25" s="8" t="s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10" t="s"/>
      <c r="C26" s="7" t="n">
        <v>4</v>
      </c>
      <c r="D26" s="7" t="s"/>
      <c r="E26" s="7" t="s"/>
      <c r="F26" s="7" t="s"/>
      <c r="G26" s="8" t="s"/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38</v>
      </c>
      <c r="I39" s="9">
        <f>SUM(saturday!I8:saturday!I37)</f>
        <v/>
      </c>
    </row>
    <row r="41" spans="1:11">
      <c r="J41" s="5" t="s">
        <v>39</v>
      </c>
      <c r="K41" s="9">
        <f>SUM(saturday!K8:saturday!K37)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10" t="s"/>
      <c r="C45" s="7" t="n">
        <v>9.460000000000001</v>
      </c>
      <c r="D45" s="7" t="s"/>
      <c r="E45" s="10" t="s">
        <v>42</v>
      </c>
      <c r="F45" s="10" t="s">
        <v>42</v>
      </c>
      <c r="G45" s="10" t="s">
        <v>42</v>
      </c>
      <c r="H45" s="7">
        <f>SUM(saturday!H47:saturday!H46)</f>
        <v/>
      </c>
      <c r="I45" s="9">
        <f>IF(saturday!B45 ="ns day", saturday!C45, MAX(saturday!C45 - 8, 0))</f>
        <v/>
      </c>
      <c r="J45" s="9">
        <f>saturday!H45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E46" s="7" t="n">
        <v>8</v>
      </c>
      <c r="F46" s="7" t="n">
        <v>8.640000000000001</v>
      </c>
      <c r="G46" s="8" t="n">
        <v>1072</v>
      </c>
      <c r="H46" s="7">
        <f>SUM(saturday!F46 - saturday!E46)</f>
        <v/>
      </c>
    </row>
    <row r="47" spans="1:11">
      <c r="E47" s="7" t="n">
        <v>8.960000000000001</v>
      </c>
      <c r="F47" s="7" t="n">
        <v>9.539999999999999</v>
      </c>
      <c r="G47" s="8" t="n">
        <v>1072</v>
      </c>
      <c r="H47" s="7">
        <f>SUM(saturday!F47 - saturday!E47)</f>
        <v/>
      </c>
    </row>
    <row r="48" spans="1:11">
      <c r="A48" s="6" t="s">
        <v>43</v>
      </c>
      <c r="B48" s="10" t="s"/>
      <c r="C48" s="7" t="n">
        <v>9.91</v>
      </c>
      <c r="D48" s="7" t="s"/>
      <c r="E48" s="7" t="n">
        <v>8.51</v>
      </c>
      <c r="F48" s="7" t="n">
        <v>18.92</v>
      </c>
      <c r="G48" s="8" t="n">
        <v>1046</v>
      </c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44</v>
      </c>
      <c r="B49" s="10" t="s"/>
      <c r="C49" s="7" t="n">
        <v>11.02</v>
      </c>
      <c r="D49" s="7" t="s"/>
      <c r="E49" s="7" t="n">
        <v>17</v>
      </c>
      <c r="F49" s="7" t="n">
        <v>19.93</v>
      </c>
      <c r="G49" s="8" t="n">
        <v>1033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45</v>
      </c>
      <c r="B50" s="10" t="s"/>
      <c r="C50" s="7" t="n">
        <v>8</v>
      </c>
      <c r="D50" s="7" t="s"/>
      <c r="E50" s="7" t="s"/>
      <c r="F50" s="7" t="s"/>
      <c r="G50" s="8" t="s"/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46</v>
      </c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47</v>
      </c>
      <c r="B52" s="10" t="s"/>
      <c r="C52" s="7" t="n">
        <v>10.34</v>
      </c>
      <c r="D52" s="7" t="s"/>
      <c r="E52" s="7" t="s"/>
      <c r="F52" s="7" t="s"/>
      <c r="G52" s="8" t="s"/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48</v>
      </c>
      <c r="B53" s="10" t="s"/>
      <c r="C53" s="7" t="n">
        <v>9.039999999999999</v>
      </c>
      <c r="D53" s="7" t="s"/>
      <c r="E53" s="7" t="s"/>
      <c r="F53" s="7" t="s"/>
      <c r="G53" s="8" t="s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49</v>
      </c>
      <c r="B54" s="10" t="s"/>
      <c r="C54" s="7" t="n">
        <v>8.48</v>
      </c>
      <c r="D54" s="7" t="s"/>
      <c r="E54" s="7" t="s"/>
      <c r="F54" s="7" t="s"/>
      <c r="G54" s="8" t="s"/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50</v>
      </c>
      <c r="B55" s="10" t="s"/>
      <c r="C55" s="7" t="n">
        <v>10.77</v>
      </c>
      <c r="D55" s="7" t="s"/>
      <c r="E55" s="7" t="n">
        <v>17</v>
      </c>
      <c r="F55" s="7" t="n">
        <v>19.31</v>
      </c>
      <c r="G55" s="8" t="n">
        <v>901</v>
      </c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51</v>
      </c>
      <c r="B56" s="10" t="s"/>
      <c r="C56" s="7" t="n">
        <v>9.4</v>
      </c>
      <c r="D56" s="7" t="s"/>
      <c r="E56" s="7" t="s"/>
      <c r="F56" s="7" t="s"/>
      <c r="G56" s="8" t="s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52</v>
      </c>
      <c r="B57" s="10" t="s"/>
      <c r="C57" s="7" t="n">
        <v>9.58</v>
      </c>
      <c r="D57" s="7" t="s"/>
      <c r="E57" s="7" t="s"/>
      <c r="F57" s="7" t="s"/>
      <c r="G57" s="8" t="s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53</v>
      </c>
      <c r="B58" s="10" t="s"/>
      <c r="C58" s="7" t="n">
        <v>8.26</v>
      </c>
      <c r="D58" s="7" t="s"/>
      <c r="E58" s="7" t="s"/>
      <c r="F58" s="7" t="s"/>
      <c r="G58" s="8" t="s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54</v>
      </c>
      <c r="B59" s="10" t="s"/>
      <c r="C59" s="7" t="n">
        <v>9.15</v>
      </c>
      <c r="D59" s="7" t="s"/>
      <c r="E59" s="7" t="s"/>
      <c r="F59" s="7" t="s"/>
      <c r="G59" s="8" t="s"/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55</v>
      </c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57</v>
      </c>
      <c r="B62" s="10" t="s"/>
      <c r="C62" s="7" t="n">
        <v>9.23</v>
      </c>
      <c r="D62" s="7" t="s"/>
      <c r="E62" s="7" t="s"/>
      <c r="F62" s="7" t="s"/>
      <c r="G62" s="8" t="s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59</v>
      </c>
      <c r="B64" s="10" t="s"/>
      <c r="C64" s="7" t="n">
        <v>8</v>
      </c>
      <c r="D64" s="7" t="s"/>
      <c r="E64" s="7" t="s"/>
      <c r="F64" s="7" t="s"/>
      <c r="G64" s="8" t="s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60</v>
      </c>
      <c r="B65" s="10" t="s"/>
      <c r="C65" s="7" t="n">
        <v>10.77</v>
      </c>
      <c r="D65" s="7" t="s"/>
      <c r="E65" s="7" t="n">
        <v>17</v>
      </c>
      <c r="F65" s="7" t="n">
        <v>19.26</v>
      </c>
      <c r="G65" s="8" t="n">
        <v>901</v>
      </c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61</v>
      </c>
      <c r="B66" s="10" t="s"/>
      <c r="C66" s="7" t="n">
        <v>9.859999999999999</v>
      </c>
      <c r="D66" s="7" t="s"/>
      <c r="E66" s="7" t="s"/>
      <c r="F66" s="7" t="s"/>
      <c r="G66" s="8" t="s"/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62</v>
      </c>
      <c r="B67" s="10" t="s"/>
      <c r="C67" s="7" t="n">
        <v>10.22</v>
      </c>
      <c r="D67" s="7" t="s"/>
      <c r="E67" s="7" t="s"/>
      <c r="F67" s="7" t="s"/>
      <c r="G67" s="8" t="s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63</v>
      </c>
      <c r="B68" s="10" t="s"/>
      <c r="C68" s="7" t="n">
        <v>10.29</v>
      </c>
      <c r="D68" s="7" t="s"/>
      <c r="E68" s="7" t="n">
        <v>18.17</v>
      </c>
      <c r="F68" s="7" t="n">
        <v>19.3</v>
      </c>
      <c r="G68" s="8" t="n">
        <v>1025</v>
      </c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64</v>
      </c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65</v>
      </c>
      <c r="B70" s="10" t="s"/>
      <c r="C70" s="7" t="n">
        <v>8</v>
      </c>
      <c r="D70" s="7" t="s"/>
      <c r="E70" s="7" t="s"/>
      <c r="F70" s="7" t="s"/>
      <c r="G70" s="8" t="s"/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66</v>
      </c>
      <c r="B71" s="10" t="s"/>
      <c r="C71" s="7" t="n">
        <v>10.89</v>
      </c>
      <c r="D71" s="7" t="s"/>
      <c r="E71" s="7" t="n">
        <v>10.93</v>
      </c>
      <c r="F71" s="7" t="n">
        <v>14</v>
      </c>
      <c r="G71" s="8" t="n">
        <v>936</v>
      </c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SUM(saturday!F72 - saturday!E72)</f>
        <v/>
      </c>
      <c r="I72" s="9">
        <f>IF(saturday!B72 ="ns day", saturday!C72,IF(saturday!C72 &lt;= 8 + reference!C3, 0, MAX(saturday!C72 - 8, 0)))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67</v>
      </c>
      <c r="K76" s="9">
        <f>SUM(saturday!K45:saturday!K74)</f>
        <v/>
      </c>
    </row>
    <row r="78" spans="1:11">
      <c r="J78" s="5" t="s">
        <v>68</v>
      </c>
      <c r="K78" s="9">
        <f>SUM(saturday!K76 + saturday!K41)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10" t="s"/>
      <c r="C83" s="7" t="n">
        <v>10.99</v>
      </c>
      <c r="D83" s="7" t="s"/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74</v>
      </c>
      <c r="B84" s="10" t="s"/>
      <c r="C84" s="7" t="n">
        <v>13.08</v>
      </c>
      <c r="D84" s="7" t="s"/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75</v>
      </c>
      <c r="B85" s="10" t="s"/>
      <c r="C85" s="7" t="n">
        <v>11.69</v>
      </c>
      <c r="D85" s="7" t="s"/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76</v>
      </c>
      <c r="B86" s="10" t="s"/>
      <c r="C86" s="7" t="n">
        <v>11.55</v>
      </c>
      <c r="D86" s="7" t="s"/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77</v>
      </c>
      <c r="B87" s="10" t="s"/>
      <c r="C87" s="7" t="n">
        <v>10.5</v>
      </c>
      <c r="D87" s="7" t="s"/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78</v>
      </c>
      <c r="B88" s="10" t="s"/>
      <c r="C88" s="7" t="n">
        <v>12.73</v>
      </c>
      <c r="D88" s="7" t="s"/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79</v>
      </c>
      <c r="B89" s="10" t="s"/>
      <c r="C89" s="7" t="n">
        <v>10.5</v>
      </c>
      <c r="D89" s="7" t="s"/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80</v>
      </c>
      <c r="B90" s="10" t="s"/>
      <c r="C90" s="7" t="n">
        <v>11.91</v>
      </c>
      <c r="D90" s="7" t="s"/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81</v>
      </c>
      <c r="B91" s="10" t="s"/>
      <c r="C91" s="7" t="n">
        <v>11.2</v>
      </c>
      <c r="D91" s="7" t="s"/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82</v>
      </c>
      <c r="B92" s="10" t="s"/>
      <c r="C92" s="7" t="n">
        <v>11</v>
      </c>
      <c r="D92" s="7" t="s"/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83</v>
      </c>
      <c r="B93" s="10" t="s"/>
      <c r="C93" s="7" t="n">
        <v>10.83</v>
      </c>
      <c r="D93" s="7" t="s"/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84</v>
      </c>
      <c r="B94" s="10" t="s"/>
      <c r="C94" s="7" t="n">
        <v>11.32</v>
      </c>
      <c r="D94" s="7" t="s"/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85</v>
      </c>
      <c r="B95" s="10" t="s"/>
      <c r="C95" s="7" t="n">
        <v>10.72</v>
      </c>
      <c r="D95" s="7" t="s"/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86</v>
      </c>
      <c r="B96" s="10" t="s"/>
      <c r="C96" s="7" t="n">
        <v>10.29</v>
      </c>
      <c r="D96" s="7" t="s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87</v>
      </c>
      <c r="B97" s="10" t="s"/>
      <c r="C97" s="7" t="n">
        <v>10.7</v>
      </c>
      <c r="D97" s="7" t="s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88</v>
      </c>
      <c r="B98" s="10" t="s"/>
      <c r="C98" s="7" t="n">
        <v>11.01</v>
      </c>
      <c r="D98" s="7" t="s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89</v>
      </c>
      <c r="B99" s="10" t="s"/>
      <c r="C99" s="7" t="n">
        <v>11.56</v>
      </c>
      <c r="D99" s="7" t="s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90</v>
      </c>
      <c r="B100" s="10" t="s"/>
      <c r="C100" s="7" t="n">
        <v>11.83</v>
      </c>
      <c r="D100" s="7" t="s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 spans="1:11">
      <c r="D114" s="5" t="s">
        <v>91</v>
      </c>
      <c r="E114" s="9">
        <f>SUM(saturday!E83:saturday!E112)</f>
        <v/>
      </c>
      <c r="F114" s="9">
        <f>SUM(saturday!F83:saturday!F112)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11</v>
      </c>
      <c r="D119" s="7" t="s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96</v>
      </c>
      <c r="B121" s="10" t="s"/>
      <c r="C121" s="7" t="n">
        <v>10.64</v>
      </c>
      <c r="D121" s="7" t="s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>
        <v>98</v>
      </c>
      <c r="B123" s="10" t="s"/>
      <c r="C123" s="7" t="n">
        <v>10.17</v>
      </c>
      <c r="D123" s="7" t="s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 spans="1:11">
      <c r="D150" s="5" t="s">
        <v>99</v>
      </c>
      <c r="E150" s="9">
        <f>SUM(saturday!E119:saturday!E148)</f>
        <v/>
      </c>
      <c r="F150" s="9">
        <f>SUM(saturday!F119:saturday!F148)</f>
        <v/>
      </c>
    </row>
    <row r="152" spans="1:11">
      <c r="D152" s="5" t="s">
        <v>100</v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33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34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35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36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37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38</v>
      </c>
      <c r="I39" s="9">
        <f>SUM(sunday!I8:sunday!I37)</f>
        <v/>
      </c>
    </row>
    <row r="41" spans="1:11">
      <c r="J41" s="5" t="s">
        <v>39</v>
      </c>
      <c r="K41" s="9">
        <f>SUM(sunday!K8:sunday!K37)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43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44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45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46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47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48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49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50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51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52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53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54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55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56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57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58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59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60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61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62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63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64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65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66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sunday!C70,IF(sunday!C70 &lt;= 8 + reference!C3, 0, MAX(sunday!C70 - 8, 0)))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 spans="1:11">
      <c r="J76" s="5" t="s">
        <v>67</v>
      </c>
      <c r="K76" s="9">
        <f>SUM(sunday!K45:sunday!K74)</f>
        <v/>
      </c>
    </row>
    <row r="78" spans="1:11">
      <c r="J78" s="5" t="s">
        <v>68</v>
      </c>
      <c r="K78" s="9">
        <f>SUM(sunday!K76 + sunday!K41)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74</v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75</v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76</v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77</v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78</v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79</v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80</v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81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82</v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83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84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85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86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87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88</v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>
        <v>89</v>
      </c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>
        <v>90</v>
      </c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 spans="1:11">
      <c r="D114" s="5" t="s">
        <v>91</v>
      </c>
      <c r="E114" s="9">
        <f>SUM(sunday!E83:sunday!E112)</f>
        <v/>
      </c>
      <c r="F114" s="9">
        <f>SUM(sunday!F83:sunday!F112)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13.25</v>
      </c>
      <c r="D119" s="7" t="s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>
        <v>96</v>
      </c>
      <c r="B121" s="10" t="s"/>
      <c r="C121" s="7" t="n">
        <v>13.49</v>
      </c>
      <c r="D121" s="7" t="s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 spans="1:11">
      <c r="A123" s="6" t="s">
        <v>98</v>
      </c>
      <c r="B123" s="10" t="s"/>
      <c r="C123" s="7" t="n">
        <v>7.32</v>
      </c>
      <c r="D123" s="7" t="s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 spans="1:11">
      <c r="D150" s="5" t="s">
        <v>99</v>
      </c>
      <c r="E150" s="9">
        <f>SUM(sunday!E119:sunday!E148)</f>
        <v/>
      </c>
      <c r="F150" s="9">
        <f>SUM(sunday!F119:sunday!F148)</f>
        <v/>
      </c>
    </row>
    <row r="152" spans="1:11">
      <c r="D152" s="5" t="s">
        <v>100</v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SUM(monday!F10 - monday!E10)</f>
        <v/>
      </c>
      <c r="I10" s="9">
        <f>IF(monday!B10 ="ns day", monday!C10,IF(monday!C10 &lt;= 8 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SUM(monday!F11 - monday!E11)</f>
        <v/>
      </c>
      <c r="I11" s="9">
        <f>IF(monday!B11 ="ns day", monday!C11,IF(monday!C11 &lt;= 8 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SUM(monday!F12 - monday!E12)</f>
        <v/>
      </c>
      <c r="I12" s="9">
        <f>IF(monday!B12 ="ns day", monday!C12,IF(monday!C12 &lt;= 8 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SUM(monday!F14 - monday!E14)</f>
        <v/>
      </c>
      <c r="I14" s="9">
        <f>IF(monday!B14 ="ns day", monday!C14,IF(monday!C14 &lt;= 8 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SUM(monday!F18 - monday!E18)</f>
        <v/>
      </c>
      <c r="I18" s="9">
        <f>IF(monday!B18 ="ns day", monday!C18,IF(monday!C18 &lt;= 8 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SUM(monday!F20 - monday!E20)</f>
        <v/>
      </c>
      <c r="I20" s="9">
        <f>IF(monday!B20 ="ns day", monday!C20,IF(monday!C20 &lt;= 8 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33</v>
      </c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34</v>
      </c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35</v>
      </c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36</v>
      </c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>
        <v>37</v>
      </c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38</v>
      </c>
      <c r="I39" s="9">
        <f>SUM(monday!I8:monday!I37)</f>
        <v/>
      </c>
    </row>
    <row r="41" spans="1:11">
      <c r="J41" s="5" t="s">
        <v>39</v>
      </c>
      <c r="K41" s="9">
        <f>SUM(monday!K8:monday!K37)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43</v>
      </c>
      <c r="B46" s="7" t="n"/>
      <c r="C46" s="7" t="n"/>
      <c r="D46" s="7" t="n"/>
      <c r="E46" s="7" t="n"/>
      <c r="F46" s="7" t="n"/>
      <c r="G46" s="8" t="n"/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s">
        <v>44</v>
      </c>
      <c r="B47" s="7" t="n"/>
      <c r="C47" s="7" t="n"/>
      <c r="D47" s="7" t="n"/>
      <c r="E47" s="7" t="n"/>
      <c r="F47" s="7" t="n"/>
      <c r="G47" s="8" t="n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45</v>
      </c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46</v>
      </c>
      <c r="B49" s="7" t="n"/>
      <c r="C49" s="7" t="n"/>
      <c r="D49" s="7" t="n"/>
      <c r="E49" s="7" t="n"/>
      <c r="F49" s="7" t="n"/>
      <c r="G49" s="8" t="n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47</v>
      </c>
      <c r="B50" s="7" t="n"/>
      <c r="C50" s="7" t="n"/>
      <c r="D50" s="7" t="n"/>
      <c r="E50" s="7" t="n"/>
      <c r="F50" s="7" t="n"/>
      <c r="G50" s="8" t="n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7" t="n"/>
      <c r="C52" s="7" t="n"/>
      <c r="D52" s="7" t="n"/>
      <c r="E52" s="7" t="n"/>
      <c r="F52" s="7" t="n"/>
      <c r="G52" s="8" t="n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50</v>
      </c>
      <c r="B53" s="7" t="n"/>
      <c r="C53" s="7" t="n"/>
      <c r="D53" s="7" t="n"/>
      <c r="E53" s="7" t="n"/>
      <c r="F53" s="7" t="n"/>
      <c r="G53" s="8" t="n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51</v>
      </c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52</v>
      </c>
      <c r="B55" s="7" t="n"/>
      <c r="C55" s="7" t="n"/>
      <c r="D55" s="7" t="n"/>
      <c r="E55" s="7" t="n"/>
      <c r="F55" s="7" t="n"/>
      <c r="G55" s="8" t="n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53</v>
      </c>
      <c r="B56" s="7" t="n"/>
      <c r="C56" s="7" t="n"/>
      <c r="D56" s="7" t="n"/>
      <c r="E56" s="7" t="n"/>
      <c r="F56" s="7" t="n"/>
      <c r="G56" s="8" t="n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54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55</v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56</v>
      </c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57</v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58</v>
      </c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59</v>
      </c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60</v>
      </c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61</v>
      </c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62</v>
      </c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63</v>
      </c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64</v>
      </c>
      <c r="B67" s="7" t="n"/>
      <c r="C67" s="7" t="n"/>
      <c r="D67" s="7" t="n"/>
      <c r="E67" s="7" t="n"/>
      <c r="F67" s="7" t="n"/>
      <c r="G67" s="8" t="n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65</v>
      </c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66</v>
      </c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monday!C70,IF(monday!C70 &lt;= 8 + reference!C3, 0, MAX(monday!C70 - 8, 0)))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 spans="1:11">
      <c r="J76" s="5" t="s">
        <v>67</v>
      </c>
      <c r="K76" s="9">
        <f>SUM(monday!K45:monday!K74)</f>
        <v/>
      </c>
    </row>
    <row r="78" spans="1:11">
      <c r="J78" s="5" t="s">
        <v>68</v>
      </c>
      <c r="K78" s="9">
        <f>SUM(monday!K76 + monday!K41)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n"/>
      <c r="C83" s="7" t="n"/>
      <c r="D83" s="7" t="n"/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74</v>
      </c>
      <c r="B84" s="7" t="n"/>
      <c r="C84" s="7" t="n"/>
      <c r="D84" s="7" t="n"/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75</v>
      </c>
      <c r="B85" s="7" t="n"/>
      <c r="C85" s="7" t="n"/>
      <c r="D85" s="7" t="n"/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76</v>
      </c>
      <c r="B86" s="7" t="n"/>
      <c r="C86" s="7" t="n"/>
      <c r="D86" s="7" t="n"/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77</v>
      </c>
      <c r="B87" s="7" t="n"/>
      <c r="C87" s="7" t="n"/>
      <c r="D87" s="7" t="n"/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78</v>
      </c>
      <c r="B88" s="7" t="n"/>
      <c r="C88" s="7" t="n"/>
      <c r="D88" s="7" t="n"/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79</v>
      </c>
      <c r="B89" s="7" t="n"/>
      <c r="C89" s="7" t="n"/>
      <c r="D89" s="7" t="n"/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80</v>
      </c>
      <c r="B90" s="7" t="n"/>
      <c r="C90" s="7" t="n"/>
      <c r="D90" s="7" t="n"/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81</v>
      </c>
      <c r="B91" s="7" t="n"/>
      <c r="C91" s="7" t="n"/>
      <c r="D91" s="7" t="n"/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82</v>
      </c>
      <c r="B92" s="7" t="n"/>
      <c r="C92" s="7" t="n"/>
      <c r="D92" s="7" t="n"/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83</v>
      </c>
      <c r="B93" s="7" t="n"/>
      <c r="C93" s="7" t="n"/>
      <c r="D93" s="7" t="n"/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84</v>
      </c>
      <c r="B94" s="7" t="n"/>
      <c r="C94" s="7" t="n"/>
      <c r="D94" s="7" t="n"/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85</v>
      </c>
      <c r="B95" s="7" t="n"/>
      <c r="C95" s="7" t="n"/>
      <c r="D95" s="7" t="n"/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86</v>
      </c>
      <c r="B96" s="10" t="s"/>
      <c r="C96" s="7" t="n">
        <v>12.28</v>
      </c>
      <c r="D96" s="7" t="s"/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87</v>
      </c>
      <c r="B97" s="7" t="n"/>
      <c r="C97" s="7" t="n"/>
      <c r="D97" s="7" t="n"/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88</v>
      </c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89</v>
      </c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90</v>
      </c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 spans="1:11">
      <c r="D114" s="5" t="s">
        <v>91</v>
      </c>
      <c r="E114" s="9">
        <f>SUM(monday!E83:monday!E112)</f>
        <v/>
      </c>
      <c r="F114" s="9">
        <f>SUM(monday!F83:monday!F112)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8.07</v>
      </c>
      <c r="D119" s="7" t="s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96</v>
      </c>
      <c r="B121" s="10" t="s"/>
      <c r="C121" s="7" t="n">
        <v>8.44</v>
      </c>
      <c r="D121" s="7" t="s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>
        <v>98</v>
      </c>
      <c r="B123" s="10" t="s"/>
      <c r="C123" s="7" t="n">
        <v>8.029999999999999</v>
      </c>
      <c r="D123" s="7" t="s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 spans="1:11">
      <c r="D150" s="5" t="s">
        <v>99</v>
      </c>
      <c r="E150" s="9">
        <f>SUM(monday!E119:monday!E148)</f>
        <v/>
      </c>
      <c r="F150" s="9">
        <f>SUM(monday!F119:monday!F148)</f>
        <v/>
      </c>
    </row>
    <row r="152" spans="1:11">
      <c r="D152" s="5" t="s">
        <v>100</v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9.26</v>
      </c>
      <c r="D8" s="7" t="s"/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10.05</v>
      </c>
      <c r="D9" s="7" t="s"/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12.16</v>
      </c>
      <c r="D10" s="7" t="s"/>
      <c r="E10" s="7" t="n">
        <v>16.75</v>
      </c>
      <c r="F10" s="7" t="n">
        <v>18.25</v>
      </c>
      <c r="G10" s="8" t="n">
        <v>1016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13.18</v>
      </c>
      <c r="D12" s="7" t="s"/>
      <c r="E12" s="7" t="s"/>
      <c r="F12" s="7" t="s"/>
      <c r="G12" s="8" t="s"/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SUM(tuesday!F13 - tuesday!E13)</f>
        <v/>
      </c>
      <c r="I13" s="9">
        <f>IF(tuesday!B13 ="ns day", tuesday!C13,IF(tuesday!C13 &lt;= 8 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11.84</v>
      </c>
      <c r="D14" s="7" t="s"/>
      <c r="E14" s="7" t="n">
        <v>11.5</v>
      </c>
      <c r="F14" s="7" t="n">
        <v>14.5</v>
      </c>
      <c r="G14" s="8" t="n">
        <v>901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10" t="s"/>
      <c r="C15" s="7" t="n">
        <v>11.94</v>
      </c>
      <c r="D15" s="7" t="s"/>
      <c r="E15" s="7" t="n">
        <v>17</v>
      </c>
      <c r="F15" s="7" t="n">
        <v>19.8</v>
      </c>
      <c r="G15" s="8" t="n">
        <v>918</v>
      </c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SUM(tuesday!F16 - tuesday!E16)</f>
        <v/>
      </c>
      <c r="I16" s="9">
        <f>IF(tuesday!B16 ="ns day", tuesday!C16,IF(tuesday!C16 &lt;= 8 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13.08</v>
      </c>
      <c r="D17" s="7" t="s"/>
      <c r="E17" s="7" t="n">
        <v>12.37</v>
      </c>
      <c r="F17" s="7" t="n">
        <v>14.17</v>
      </c>
      <c r="G17" s="8" t="n">
        <v>916</v>
      </c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>
        <v>104</v>
      </c>
      <c r="C18" s="7" t="n">
        <v>12.45</v>
      </c>
      <c r="D18" s="7" t="s"/>
      <c r="E18" s="7" t="s"/>
      <c r="F18" s="7" t="s"/>
      <c r="G18" s="8" t="s"/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SUM(tuesday!F19 - tuesday!E19)</f>
        <v/>
      </c>
      <c r="I19" s="9">
        <f>IF(tuesday!B19 ="ns day", tuesday!C19,IF(tuesday!C19 &lt;= 8 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10" t="s"/>
      <c r="C20" s="7" t="n">
        <v>12.33</v>
      </c>
      <c r="D20" s="7" t="s"/>
      <c r="E20" s="7" t="n">
        <v>18.13</v>
      </c>
      <c r="F20" s="7" t="n">
        <v>20.91</v>
      </c>
      <c r="G20" s="8" t="n">
        <v>1072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10" t="s"/>
      <c r="C21" s="7" t="n">
        <v>12.47</v>
      </c>
      <c r="D21" s="7" t="s"/>
      <c r="E21" s="7" t="n">
        <v>20.25</v>
      </c>
      <c r="F21" s="7" t="n">
        <v>21.47</v>
      </c>
      <c r="G21" s="8" t="n">
        <v>1024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33</v>
      </c>
      <c r="B22" s="10" t="s"/>
      <c r="C22" s="7" t="n">
        <v>11.6</v>
      </c>
      <c r="D22" s="7" t="s"/>
      <c r="E22" s="7" t="n">
        <v>19</v>
      </c>
      <c r="F22" s="7" t="n">
        <v>20.6</v>
      </c>
      <c r="G22" s="8" t="n">
        <v>1024</v>
      </c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34</v>
      </c>
      <c r="B23" s="10" t="s"/>
      <c r="C23" s="7" t="n">
        <v>12.66</v>
      </c>
      <c r="D23" s="7" t="s"/>
      <c r="E23" s="7" t="s"/>
      <c r="F23" s="7" t="s"/>
      <c r="G23" s="8" t="s"/>
      <c r="H23" s="7">
        <f>SUM(tuesday!F23 - tuesday!E23)</f>
        <v/>
      </c>
      <c r="I23" s="9">
        <f>IF(tuesday!B23 ="ns day", tuesday!C23,IF(tuesday!C23 &lt;= 8+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35</v>
      </c>
      <c r="B24" s="10" t="s">
        <v>104</v>
      </c>
      <c r="C24" s="7" t="n">
        <v>5.19</v>
      </c>
      <c r="D24" s="7" t="s"/>
      <c r="E24" s="7" t="s"/>
      <c r="F24" s="7" t="s"/>
      <c r="G24" s="8" t="s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36</v>
      </c>
      <c r="B25" s="10" t="s"/>
      <c r="C25" s="7" t="n">
        <v>9.25</v>
      </c>
      <c r="D25" s="7" t="s"/>
      <c r="E25" s="7" t="s"/>
      <c r="F25" s="7" t="s"/>
      <c r="G25" s="8" t="s"/>
      <c r="H25" s="7">
        <f>SUM(tuesday!F25 - tuesday!E25)</f>
        <v/>
      </c>
      <c r="I25" s="9">
        <f>IF(tuesday!B25 ="ns day", tuesday!C25,IF(tuesday!C25 &lt;= 8+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37</v>
      </c>
      <c r="B26" s="10" t="s"/>
      <c r="C26" s="7" t="n">
        <v>4</v>
      </c>
      <c r="D26" s="7" t="s"/>
      <c r="E26" s="7" t="s"/>
      <c r="F26" s="7" t="s"/>
      <c r="G26" s="8" t="s"/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38</v>
      </c>
      <c r="I39" s="9">
        <f>SUM(tuesday!I8:tuesday!I37)</f>
        <v/>
      </c>
    </row>
    <row r="41" spans="1:11">
      <c r="J41" s="5" t="s">
        <v>39</v>
      </c>
      <c r="K41" s="9">
        <f>SUM(tuesday!K8:tuesday!K37)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10" t="s"/>
      <c r="C45" s="7" t="n">
        <v>11.86</v>
      </c>
      <c r="D45" s="7" t="s"/>
      <c r="E45" s="7" t="n">
        <v>8.630000000000001</v>
      </c>
      <c r="F45" s="7" t="n">
        <v>9.99</v>
      </c>
      <c r="G45" s="8" t="n">
        <v>1072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43</v>
      </c>
      <c r="B46" s="10" t="s"/>
      <c r="C46" s="7" t="n">
        <v>10.98</v>
      </c>
      <c r="D46" s="7" t="s"/>
      <c r="E46" s="7" t="n">
        <v>9.949999999999999</v>
      </c>
      <c r="F46" s="7" t="n">
        <v>13.5</v>
      </c>
      <c r="G46" s="8" t="n">
        <v>916</v>
      </c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44</v>
      </c>
      <c r="B47" s="10" t="s"/>
      <c r="C47" s="7" t="n">
        <v>12.72</v>
      </c>
      <c r="D47" s="7" t="s"/>
      <c r="E47" s="7" t="n">
        <v>19</v>
      </c>
      <c r="F47" s="7" t="n">
        <v>21.44</v>
      </c>
      <c r="G47" s="8" t="n">
        <v>1025</v>
      </c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45</v>
      </c>
      <c r="B48" s="10" t="s"/>
      <c r="C48" s="7" t="n">
        <v>10.08</v>
      </c>
      <c r="D48" s="7" t="s"/>
      <c r="E48" s="7" t="s"/>
      <c r="F48" s="7" t="s"/>
      <c r="G48" s="8" t="s"/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46</v>
      </c>
      <c r="B49" s="10" t="s"/>
      <c r="C49" s="7" t="n">
        <v>12.03</v>
      </c>
      <c r="D49" s="7" t="s"/>
      <c r="E49" s="7" t="n">
        <v>20.05</v>
      </c>
      <c r="F49" s="7" t="n">
        <v>20.25</v>
      </c>
      <c r="G49" s="8" t="n">
        <v>901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47</v>
      </c>
      <c r="B50" s="10" t="s"/>
      <c r="C50" s="7" t="n">
        <v>13.25</v>
      </c>
      <c r="D50" s="7" t="s"/>
      <c r="E50" s="7" t="s"/>
      <c r="F50" s="7" t="s"/>
      <c r="G50" s="8" t="s"/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48</v>
      </c>
      <c r="B51" s="10" t="s"/>
      <c r="C51" s="7" t="n">
        <v>10.61</v>
      </c>
      <c r="D51" s="7" t="s"/>
      <c r="E51" s="7" t="n">
        <v>12</v>
      </c>
      <c r="F51" s="7" t="n">
        <v>13</v>
      </c>
      <c r="G51" s="8" t="n">
        <v>901</v>
      </c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49</v>
      </c>
      <c r="B52" s="10" t="s"/>
      <c r="C52" s="7" t="n">
        <v>10.01</v>
      </c>
      <c r="D52" s="7" t="s"/>
      <c r="E52" s="7" t="s"/>
      <c r="F52" s="7" t="s"/>
      <c r="G52" s="8" t="s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50</v>
      </c>
      <c r="B53" s="10" t="s">
        <v>104</v>
      </c>
      <c r="C53" s="7" t="n">
        <v>10.4</v>
      </c>
      <c r="D53" s="7" t="s"/>
      <c r="E53" s="7" t="n">
        <v>18.5</v>
      </c>
      <c r="F53" s="7" t="n">
        <v>19.41</v>
      </c>
      <c r="G53" s="8" t="n">
        <v>901</v>
      </c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51</v>
      </c>
      <c r="B54" s="10" t="s"/>
      <c r="C54" s="7" t="n">
        <v>11.61</v>
      </c>
      <c r="D54" s="7" t="s"/>
      <c r="E54" s="7" t="n">
        <v>17.87</v>
      </c>
      <c r="F54" s="7" t="n">
        <v>19.95</v>
      </c>
      <c r="G54" s="8" t="n">
        <v>1025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52</v>
      </c>
      <c r="B55" s="10" t="s"/>
      <c r="C55" s="7" t="n">
        <v>10.65</v>
      </c>
      <c r="D55" s="7" t="s"/>
      <c r="E55" s="7" t="n">
        <v>18.2</v>
      </c>
      <c r="F55" s="7" t="n">
        <v>19.25</v>
      </c>
      <c r="G55" s="8" t="n">
        <v>936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53</v>
      </c>
      <c r="B56" s="7" t="n"/>
      <c r="C56" s="7" t="n"/>
      <c r="D56" s="7" t="n"/>
      <c r="E56" s="7" t="n"/>
      <c r="F56" s="7" t="n"/>
      <c r="G56" s="8" t="n"/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54</v>
      </c>
      <c r="B57" s="10" t="s"/>
      <c r="C57" s="7" t="n">
        <v>9.029999999999999</v>
      </c>
      <c r="D57" s="7" t="s"/>
      <c r="E57" s="7" t="n">
        <v>8.630000000000001</v>
      </c>
      <c r="F57" s="7" t="n">
        <v>10.84</v>
      </c>
      <c r="G57" s="8" t="n">
        <v>1024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55</v>
      </c>
      <c r="B58" s="10" t="s"/>
      <c r="C58" s="7" t="n">
        <v>11.94</v>
      </c>
      <c r="D58" s="7" t="s"/>
      <c r="E58" s="7" t="s"/>
      <c r="F58" s="7" t="s"/>
      <c r="G58" s="8" t="s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56</v>
      </c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57</v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58</v>
      </c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59</v>
      </c>
      <c r="B62" s="10" t="s"/>
      <c r="C62" s="7" t="n">
        <v>11.36</v>
      </c>
      <c r="D62" s="7" t="s"/>
      <c r="E62" s="7" t="n">
        <v>18.15</v>
      </c>
      <c r="F62" s="7" t="n">
        <v>19.45</v>
      </c>
      <c r="G62" s="8" t="n">
        <v>1024</v>
      </c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60</v>
      </c>
      <c r="B63" s="10" t="s"/>
      <c r="C63" s="7" t="n">
        <v>11.34</v>
      </c>
      <c r="D63" s="7" t="s"/>
      <c r="E63" s="7" t="n">
        <v>8.49</v>
      </c>
      <c r="F63" s="7" t="n">
        <v>11.08</v>
      </c>
      <c r="G63" s="8" t="n">
        <v>901</v>
      </c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61</v>
      </c>
      <c r="B64" s="10" t="s"/>
      <c r="C64" s="7" t="n">
        <v>10.61</v>
      </c>
      <c r="D64" s="7" t="s"/>
      <c r="E64" s="7" t="s"/>
      <c r="F64" s="7" t="s"/>
      <c r="G64" s="8" t="s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62</v>
      </c>
      <c r="B65" s="10" t="s"/>
      <c r="C65" s="7" t="n">
        <v>12.08</v>
      </c>
      <c r="D65" s="7" t="s"/>
      <c r="E65" s="7" t="s"/>
      <c r="F65" s="7" t="s"/>
      <c r="G65" s="8" t="s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63</v>
      </c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64</v>
      </c>
      <c r="B67" s="10" t="s"/>
      <c r="C67" s="7" t="n">
        <v>11.43</v>
      </c>
      <c r="D67" s="7" t="s"/>
      <c r="E67" s="7" t="n">
        <v>18.25</v>
      </c>
      <c r="F67" s="7" t="n">
        <v>20.32</v>
      </c>
      <c r="G67" s="8" t="n">
        <v>950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65</v>
      </c>
      <c r="B68" s="10" t="s"/>
      <c r="C68" s="7" t="n">
        <v>10.66</v>
      </c>
      <c r="D68" s="7" t="s"/>
      <c r="E68" s="7" t="s"/>
      <c r="F68" s="7" t="s"/>
      <c r="G68" s="8" t="s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66</v>
      </c>
      <c r="B69" s="10" t="s"/>
      <c r="C69" s="7" t="n">
        <v>11.23</v>
      </c>
      <c r="D69" s="7" t="s"/>
      <c r="E69" s="7" t="s"/>
      <c r="F69" s="7" t="s"/>
      <c r="G69" s="8" t="s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SUM(tuesday!F70 - tuesday!E70)</f>
        <v/>
      </c>
      <c r="I70" s="9">
        <f>IF(tuesday!B70 ="ns day", tuesday!C70,IF(tuesday!C70 &lt;= 8 + reference!C3, 0, MAX(tuesday!C70 - 8, 0)))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 spans="1:11">
      <c r="J76" s="5" t="s">
        <v>67</v>
      </c>
      <c r="K76" s="9">
        <f>SUM(tuesday!K45:tuesday!K74)</f>
        <v/>
      </c>
    </row>
    <row r="78" spans="1:11">
      <c r="J78" s="5" t="s">
        <v>68</v>
      </c>
      <c r="K78" s="9">
        <f>SUM(tuesday!K76 + tuesday!K41)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10" t="s"/>
      <c r="C83" s="7" t="n">
        <v>13.01</v>
      </c>
      <c r="D83" s="7" t="s"/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74</v>
      </c>
      <c r="B84" s="10" t="s"/>
      <c r="C84" s="7" t="n">
        <v>13.45</v>
      </c>
      <c r="D84" s="7" t="s"/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75</v>
      </c>
      <c r="B85" s="10" t="s"/>
      <c r="C85" s="7" t="n">
        <v>13.05</v>
      </c>
      <c r="D85" s="7" t="s"/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76</v>
      </c>
      <c r="B86" s="10" t="s"/>
      <c r="C86" s="7" t="n">
        <v>13.83</v>
      </c>
      <c r="D86" s="7" t="s"/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77</v>
      </c>
      <c r="B87" s="10" t="s"/>
      <c r="C87" s="7" t="n">
        <v>12.97</v>
      </c>
      <c r="D87" s="7" t="s"/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78</v>
      </c>
      <c r="B88" s="10" t="s"/>
      <c r="C88" s="7" t="n">
        <v>12.3</v>
      </c>
      <c r="D88" s="7" t="s"/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79</v>
      </c>
      <c r="B89" s="10" t="s"/>
      <c r="C89" s="7" t="n">
        <v>13.32</v>
      </c>
      <c r="D89" s="7" t="s"/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80</v>
      </c>
      <c r="B90" s="10" t="s"/>
      <c r="C90" s="7" t="n">
        <v>11.49</v>
      </c>
      <c r="D90" s="7" t="s"/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81</v>
      </c>
      <c r="B91" s="10" t="s"/>
      <c r="C91" s="7" t="n">
        <v>12.85</v>
      </c>
      <c r="D91" s="7" t="s"/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82</v>
      </c>
      <c r="B92" s="10" t="s"/>
      <c r="C92" s="7" t="n">
        <v>10.98</v>
      </c>
      <c r="D92" s="7" t="s"/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83</v>
      </c>
      <c r="B93" s="10" t="s"/>
      <c r="C93" s="7" t="n">
        <v>13.36</v>
      </c>
      <c r="D93" s="7" t="s"/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84</v>
      </c>
      <c r="B94" s="10" t="s">
        <v>105</v>
      </c>
      <c r="C94" s="7" t="s"/>
      <c r="D94" s="7" t="s"/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85</v>
      </c>
      <c r="B95" s="10" t="s"/>
      <c r="C95" s="7" t="n">
        <v>13.03</v>
      </c>
      <c r="D95" s="7" t="s"/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86</v>
      </c>
      <c r="B96" s="10" t="s"/>
      <c r="C96" s="7" t="n">
        <v>12.28</v>
      </c>
      <c r="D96" s="7" t="s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87</v>
      </c>
      <c r="B97" s="10" t="s"/>
      <c r="C97" s="7" t="n">
        <v>13.17</v>
      </c>
      <c r="D97" s="7" t="s"/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88</v>
      </c>
      <c r="B98" s="10" t="s"/>
      <c r="C98" s="7" t="n">
        <v>11.42</v>
      </c>
      <c r="D98" s="7" t="s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89</v>
      </c>
      <c r="B99" s="10" t="s"/>
      <c r="C99" s="7" t="n">
        <v>10.92</v>
      </c>
      <c r="D99" s="7" t="s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90</v>
      </c>
      <c r="B100" s="10" t="s"/>
      <c r="C100" s="7" t="n">
        <v>13.04</v>
      </c>
      <c r="D100" s="7" t="s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 spans="1:11">
      <c r="D114" s="5" t="s">
        <v>91</v>
      </c>
      <c r="E114" s="9">
        <f>SUM(tuesday!E83:tuesday!E112)</f>
        <v/>
      </c>
      <c r="F114" s="9">
        <f>SUM(tuesday!F83:tuesday!F112)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11.76</v>
      </c>
      <c r="D119" s="7" t="s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96</v>
      </c>
      <c r="B121" s="10" t="s">
        <v>106</v>
      </c>
      <c r="C121" s="7" t="s"/>
      <c r="D121" s="7" t="s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>
        <v>98</v>
      </c>
      <c r="B123" s="10" t="s"/>
      <c r="C123" s="7" t="n">
        <v>12.15</v>
      </c>
      <c r="D123" s="7" t="s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 spans="1:11">
      <c r="D150" s="5" t="s">
        <v>99</v>
      </c>
      <c r="E150" s="9">
        <f>SUM(tuesday!E119:tuesday!E148)</f>
        <v/>
      </c>
      <c r="F150" s="9">
        <f>SUM(tuesday!F119:tuesday!F148)</f>
        <v/>
      </c>
    </row>
    <row r="152" spans="1:11">
      <c r="D152" s="5" t="s">
        <v>100</v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8.31</v>
      </c>
      <c r="D8" s="7" t="s"/>
      <c r="E8" s="7" t="s"/>
      <c r="F8" s="7" t="s"/>
      <c r="G8" s="8" t="s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10" t="s">
        <v>104</v>
      </c>
      <c r="C9" s="7" t="n">
        <v>7.92</v>
      </c>
      <c r="D9" s="7" t="s"/>
      <c r="E9" s="7" t="s"/>
      <c r="F9" s="7" t="s"/>
      <c r="G9" s="8" t="s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8.15</v>
      </c>
      <c r="D10" s="7" t="s"/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10.85</v>
      </c>
      <c r="D11" s="7" t="s"/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10.08</v>
      </c>
      <c r="D12" s="7" t="s"/>
      <c r="E12" s="7" t="s"/>
      <c r="F12" s="7" t="s"/>
      <c r="G12" s="8" t="s"/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SUM(wednesday!F13 - wednesday!E13)</f>
        <v/>
      </c>
      <c r="I13" s="9">
        <f>IF(wednesday!B13 ="ns day", wednesday!C13,IF(wednesday!C13 &lt;= 8 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>
        <v>104</v>
      </c>
      <c r="C14" s="7" t="n">
        <v>11.2</v>
      </c>
      <c r="D14" s="7" t="s"/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10" t="s"/>
      <c r="C15" s="7" t="n">
        <v>11.2</v>
      </c>
      <c r="D15" s="7" t="s"/>
      <c r="E15" s="7" t="n">
        <v>16.8</v>
      </c>
      <c r="F15" s="7" t="n">
        <v>20</v>
      </c>
      <c r="G15" s="8" t="n">
        <v>916</v>
      </c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10" t="s"/>
      <c r="C16" s="7" t="n">
        <v>8</v>
      </c>
      <c r="D16" s="7" t="s"/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>
        <v>104</v>
      </c>
      <c r="C17" s="7" t="n">
        <v>11.2</v>
      </c>
      <c r="D17" s="7" t="s"/>
      <c r="E17" s="7" t="n">
        <v>10.37</v>
      </c>
      <c r="F17" s="7" t="n">
        <v>11.83</v>
      </c>
      <c r="G17" s="8" t="n">
        <v>1025</v>
      </c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10" t="s"/>
      <c r="C18" s="7" t="n">
        <v>9.08</v>
      </c>
      <c r="D18" s="7" t="s"/>
      <c r="E18" s="7" t="s"/>
      <c r="F18" s="7" t="s"/>
      <c r="G18" s="8" t="s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SUM(wednesday!F19 - wednesday!E19)</f>
        <v/>
      </c>
      <c r="I19" s="9">
        <f>IF(wednesday!B19 ="ns day", wednesday!C19,IF(wednesday!C19 &lt;= 8 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10" t="s"/>
      <c r="C20" s="7" t="n">
        <v>11.13</v>
      </c>
      <c r="D20" s="7" t="s"/>
      <c r="E20" s="7" t="n">
        <v>17.25</v>
      </c>
      <c r="F20" s="7" t="n">
        <v>19.61</v>
      </c>
      <c r="G20" s="8" t="n">
        <v>1072</v>
      </c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10" t="s"/>
      <c r="C21" s="7" t="n">
        <v>8.609999999999999</v>
      </c>
      <c r="D21" s="7" t="s"/>
      <c r="E21" s="7" t="s"/>
      <c r="F21" s="7" t="s"/>
      <c r="G21" s="8" t="s"/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10" t="s"/>
      <c r="C22" s="7" t="n">
        <v>11.5</v>
      </c>
      <c r="D22" s="7" t="s"/>
      <c r="E22" s="7" t="s"/>
      <c r="F22" s="7" t="s"/>
      <c r="G22" s="8" t="s"/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34</v>
      </c>
      <c r="B23" s="10" t="s"/>
      <c r="C23" s="7" t="n">
        <v>9.300000000000001</v>
      </c>
      <c r="D23" s="7" t="s"/>
      <c r="E23" s="7" t="s"/>
      <c r="F23" s="7" t="s"/>
      <c r="G23" s="8" t="s"/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35</v>
      </c>
      <c r="B24" s="10" t="s"/>
      <c r="C24" s="7" t="n">
        <v>8</v>
      </c>
      <c r="D24" s="7" t="s"/>
      <c r="E24" s="7" t="s"/>
      <c r="F24" s="7" t="s"/>
      <c r="G24" s="8" t="s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10" t="s"/>
      <c r="C25" s="7" t="n">
        <v>9.08</v>
      </c>
      <c r="D25" s="7" t="s"/>
      <c r="E25" s="7" t="s"/>
      <c r="F25" s="7" t="s"/>
      <c r="G25" s="8" t="s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37</v>
      </c>
      <c r="B26" s="10" t="s"/>
      <c r="C26" s="7" t="n">
        <v>4</v>
      </c>
      <c r="D26" s="7" t="s"/>
      <c r="E26" s="7" t="s"/>
      <c r="F26" s="7" t="s"/>
      <c r="G26" s="8" t="s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38</v>
      </c>
      <c r="I39" s="9">
        <f>SUM(wednesday!I8:wednesday!I37)</f>
        <v/>
      </c>
    </row>
    <row r="41" spans="1:11">
      <c r="J41" s="5" t="s">
        <v>39</v>
      </c>
      <c r="K41" s="9">
        <f>SUM(wednesday!K8:wednesday!K37)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10" t="s">
        <v>104</v>
      </c>
      <c r="C45" s="7" t="n">
        <v>11</v>
      </c>
      <c r="D45" s="7" t="s"/>
      <c r="E45" s="10" t="s">
        <v>42</v>
      </c>
      <c r="F45" s="10" t="s">
        <v>42</v>
      </c>
      <c r="G45" s="10" t="s">
        <v>42</v>
      </c>
      <c r="H45" s="7">
        <f>SUM(wednesday!H47:wednesday!H46)</f>
        <v/>
      </c>
      <c r="I45" s="9">
        <f>IF(wednesday!B45 ="ns day", wednesday!C45, MAX(wednesday!C45 - 8, 0))</f>
        <v/>
      </c>
      <c r="J45" s="9">
        <f>wednesday!H45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E46" s="7" t="n">
        <v>8</v>
      </c>
      <c r="F46" s="7" t="n">
        <v>8.84</v>
      </c>
      <c r="G46" s="8" t="n">
        <v>1072</v>
      </c>
      <c r="H46" s="7">
        <f>SUM(wednesday!F46 - wednesday!E46)</f>
        <v/>
      </c>
    </row>
    <row r="47" spans="1:11">
      <c r="E47" s="7" t="n">
        <v>12.62</v>
      </c>
      <c r="F47" s="7" t="n">
        <v>13.58</v>
      </c>
      <c r="G47" s="8" t="n">
        <v>1072</v>
      </c>
      <c r="H47" s="7">
        <f>SUM(wednesday!F47 - wednesday!E47)</f>
        <v/>
      </c>
    </row>
    <row r="48" spans="1:11">
      <c r="A48" s="6" t="s">
        <v>43</v>
      </c>
      <c r="B48" s="10" t="s"/>
      <c r="C48" s="7" t="n">
        <v>9.75</v>
      </c>
      <c r="D48" s="7" t="s"/>
      <c r="E48" s="7" t="s"/>
      <c r="F48" s="7" t="s"/>
      <c r="G48" s="8" t="s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44</v>
      </c>
      <c r="B49" s="10" t="s"/>
      <c r="C49" s="7" t="n">
        <v>8.640000000000001</v>
      </c>
      <c r="D49" s="7" t="s"/>
      <c r="E49" s="7" t="s"/>
      <c r="F49" s="7" t="s"/>
      <c r="G49" s="8" t="s"/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45</v>
      </c>
      <c r="B50" s="10" t="s"/>
      <c r="C50" s="7" t="n">
        <v>8.9</v>
      </c>
      <c r="D50" s="7" t="s"/>
      <c r="E50" s="7" t="s"/>
      <c r="F50" s="7" t="s"/>
      <c r="G50" s="8" t="s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10" t="s"/>
      <c r="C51" s="7" t="n">
        <v>11.36</v>
      </c>
      <c r="D51" s="7" t="s"/>
      <c r="E51" s="7" t="n">
        <v>10.2</v>
      </c>
      <c r="F51" s="7" t="n">
        <v>12.92</v>
      </c>
      <c r="G51" s="8" t="n">
        <v>901</v>
      </c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47</v>
      </c>
      <c r="B52" s="10" t="s"/>
      <c r="C52" s="7" t="n">
        <v>11.18</v>
      </c>
      <c r="D52" s="7" t="s"/>
      <c r="E52" s="7" t="s"/>
      <c r="F52" s="7" t="s"/>
      <c r="G52" s="8" t="s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10" t="s">
        <v>104</v>
      </c>
      <c r="C53" s="7" t="n">
        <v>8</v>
      </c>
      <c r="D53" s="7" t="s"/>
      <c r="E53" s="7" t="s"/>
      <c r="F53" s="7" t="s"/>
      <c r="G53" s="8" t="s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10" t="s"/>
      <c r="C55" s="7" t="n">
        <v>12.39</v>
      </c>
      <c r="D55" s="7" t="s"/>
      <c r="E55" s="7" t="n">
        <v>18</v>
      </c>
      <c r="F55" s="7" t="n">
        <v>20.91</v>
      </c>
      <c r="G55" s="8" t="n">
        <v>901</v>
      </c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10" t="s"/>
      <c r="C56" s="7" t="n">
        <v>8.5</v>
      </c>
      <c r="D56" s="7" t="s"/>
      <c r="E56" s="7" t="s"/>
      <c r="F56" s="7" t="s"/>
      <c r="G56" s="8" t="s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10" t="s"/>
      <c r="C57" s="7" t="n">
        <v>8.75</v>
      </c>
      <c r="D57" s="7" t="s"/>
      <c r="E57" s="7" t="s"/>
      <c r="F57" s="7" t="s"/>
      <c r="G57" s="8" t="s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n"/>
      <c r="C58" s="7" t="n"/>
      <c r="D58" s="7" t="n"/>
      <c r="E58" s="7" t="n"/>
      <c r="F58" s="7" t="n"/>
      <c r="G58" s="8" t="n"/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10" t="s"/>
      <c r="C59" s="7" t="n">
        <v>8</v>
      </c>
      <c r="D59" s="7" t="s"/>
      <c r="E59" s="7" t="n">
        <v>8.609999999999999</v>
      </c>
      <c r="F59" s="7" t="n">
        <v>9.550000000000001</v>
      </c>
      <c r="G59" s="8" t="n">
        <v>1033</v>
      </c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10" t="s"/>
      <c r="C60" s="7" t="n">
        <v>9.68</v>
      </c>
      <c r="D60" s="7" t="s"/>
      <c r="E60" s="7" t="s"/>
      <c r="F60" s="7" t="s"/>
      <c r="G60" s="8" t="s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59</v>
      </c>
      <c r="B64" s="10" t="s"/>
      <c r="C64" s="7" t="n">
        <v>8</v>
      </c>
      <c r="D64" s="7" t="s"/>
      <c r="E64" s="7" t="s"/>
      <c r="F64" s="7" t="s"/>
      <c r="G64" s="8" t="s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60</v>
      </c>
      <c r="B65" s="10" t="s"/>
      <c r="C65" s="7" t="n">
        <v>11.22</v>
      </c>
      <c r="D65" s="7" t="s"/>
      <c r="E65" s="7" t="n">
        <v>8.1</v>
      </c>
      <c r="F65" s="7" t="n">
        <v>10.21</v>
      </c>
      <c r="G65" s="8" t="n">
        <v>901</v>
      </c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61</v>
      </c>
      <c r="B66" s="10" t="s"/>
      <c r="C66" s="7" t="n">
        <v>10.6</v>
      </c>
      <c r="D66" s="7" t="s"/>
      <c r="E66" s="7" t="s"/>
      <c r="F66" s="7" t="s"/>
      <c r="G66" s="8" t="s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62</v>
      </c>
      <c r="B67" s="7" t="n"/>
      <c r="C67" s="7" t="n"/>
      <c r="D67" s="7" t="n"/>
      <c r="E67" s="7" t="n"/>
      <c r="F67" s="7" t="n"/>
      <c r="G67" s="8" t="n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63</v>
      </c>
      <c r="B68" s="10" t="s"/>
      <c r="C68" s="7" t="n">
        <v>10.7</v>
      </c>
      <c r="D68" s="7" t="s"/>
      <c r="E68" s="7" t="n">
        <v>11.16</v>
      </c>
      <c r="F68" s="7" t="n">
        <v>12.67</v>
      </c>
      <c r="G68" s="8" t="n">
        <v>1025</v>
      </c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64</v>
      </c>
      <c r="B69" s="10" t="s"/>
      <c r="C69" s="7" t="n">
        <v>10.29</v>
      </c>
      <c r="D69" s="7" t="s"/>
      <c r="E69" s="7" t="n">
        <v>17.5</v>
      </c>
      <c r="F69" s="7" t="n">
        <v>19.16</v>
      </c>
      <c r="G69" s="8" t="n">
        <v>950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65</v>
      </c>
      <c r="B70" s="10" t="s"/>
      <c r="C70" s="7" t="n">
        <v>8.289999999999999</v>
      </c>
      <c r="D70" s="7" t="s"/>
      <c r="E70" s="7" t="s"/>
      <c r="F70" s="7" t="s"/>
      <c r="G70" s="8" t="s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66</v>
      </c>
      <c r="B71" s="10" t="s">
        <v>104</v>
      </c>
      <c r="C71" s="7" t="n">
        <v>8.83</v>
      </c>
      <c r="D71" s="7" t="s"/>
      <c r="E71" s="7" t="s"/>
      <c r="F71" s="7" t="s"/>
      <c r="G71" s="8" t="s"/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 spans="1:11">
      <c r="J76" s="5" t="s">
        <v>67</v>
      </c>
      <c r="K76" s="9">
        <f>SUM(wednesday!K45:wednesday!K74)</f>
        <v/>
      </c>
    </row>
    <row r="78" spans="1:11">
      <c r="J78" s="5" t="s">
        <v>68</v>
      </c>
      <c r="K78" s="9">
        <f>SUM(wednesday!K76 + wednesday!K41)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10" t="s"/>
      <c r="C83" s="7" t="n">
        <v>11.36</v>
      </c>
      <c r="D83" s="7" t="s"/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74</v>
      </c>
      <c r="B84" s="10" t="s"/>
      <c r="C84" s="7" t="n">
        <v>10.93</v>
      </c>
      <c r="D84" s="7" t="s"/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75</v>
      </c>
      <c r="B85" s="10" t="s"/>
      <c r="C85" s="7" t="n">
        <v>9.369999999999999</v>
      </c>
      <c r="D85" s="7" t="s"/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76</v>
      </c>
      <c r="B86" s="10" t="s"/>
      <c r="C86" s="7" t="n">
        <v>11.75</v>
      </c>
      <c r="D86" s="7" t="s"/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77</v>
      </c>
      <c r="B87" s="10" t="s"/>
      <c r="C87" s="7" t="n">
        <v>10.04</v>
      </c>
      <c r="D87" s="7" t="s"/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78</v>
      </c>
      <c r="B88" s="10" t="s"/>
      <c r="C88" s="7" t="n">
        <v>11.14</v>
      </c>
      <c r="D88" s="7" t="s"/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79</v>
      </c>
      <c r="B89" s="10" t="s"/>
      <c r="C89" s="7" t="n">
        <v>10.49</v>
      </c>
      <c r="D89" s="7" t="s"/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80</v>
      </c>
      <c r="B90" s="10" t="s"/>
      <c r="C90" s="7" t="n">
        <v>11.5</v>
      </c>
      <c r="D90" s="7" t="s"/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81</v>
      </c>
      <c r="B91" s="10" t="s"/>
      <c r="C91" s="7" t="n">
        <v>11</v>
      </c>
      <c r="D91" s="7" t="s"/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82</v>
      </c>
      <c r="B92" s="10" t="s"/>
      <c r="C92" s="7" t="n">
        <v>10.99</v>
      </c>
      <c r="D92" s="7" t="s"/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83</v>
      </c>
      <c r="B93" s="10" t="s"/>
      <c r="C93" s="7" t="n">
        <v>11.21</v>
      </c>
      <c r="D93" s="7" t="s"/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84</v>
      </c>
      <c r="B94" s="10" t="s">
        <v>105</v>
      </c>
      <c r="C94" s="7" t="s"/>
      <c r="D94" s="7" t="s"/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85</v>
      </c>
      <c r="B95" s="10" t="s"/>
      <c r="C95" s="7" t="n">
        <v>10.99</v>
      </c>
      <c r="D95" s="7" t="s"/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86</v>
      </c>
      <c r="B96" s="10" t="s"/>
      <c r="C96" s="7" t="n">
        <v>8.56</v>
      </c>
      <c r="D96" s="7" t="s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87</v>
      </c>
      <c r="B97" s="10" t="s"/>
      <c r="C97" s="7" t="n">
        <v>11.25</v>
      </c>
      <c r="D97" s="7" t="s"/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88</v>
      </c>
      <c r="B98" s="10" t="s"/>
      <c r="C98" s="7" t="n">
        <v>8.449999999999999</v>
      </c>
      <c r="D98" s="7" t="s"/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89</v>
      </c>
      <c r="B99" s="10" t="s"/>
      <c r="C99" s="7" t="n">
        <v>10.18</v>
      </c>
      <c r="D99" s="7" t="s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90</v>
      </c>
      <c r="B100" s="10" t="s"/>
      <c r="C100" s="7" t="n">
        <v>10.94</v>
      </c>
      <c r="D100" s="7" t="s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 spans="1:11">
      <c r="D114" s="5" t="s">
        <v>91</v>
      </c>
      <c r="E114" s="9">
        <f>SUM(wednesday!E83:wednesday!E112)</f>
        <v/>
      </c>
      <c r="F114" s="9">
        <f>SUM(wednesday!F83:wednesday!F112)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11.54</v>
      </c>
      <c r="D119" s="7" t="s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96</v>
      </c>
      <c r="B121" s="10" t="s"/>
      <c r="C121" s="7" t="n">
        <v>12.82</v>
      </c>
      <c r="D121" s="7" t="s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 spans="1:11">
      <c r="A123" s="6" t="s">
        <v>98</v>
      </c>
      <c r="B123" s="10" t="s"/>
      <c r="C123" s="7" t="n">
        <v>11.28</v>
      </c>
      <c r="D123" s="7" t="s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 spans="1:11">
      <c r="D150" s="5" t="s">
        <v>99</v>
      </c>
      <c r="E150" s="9">
        <f>SUM(wednesday!E119:wednesday!E148)</f>
        <v/>
      </c>
      <c r="F150" s="9">
        <f>SUM(wednesday!F119:wednesday!F148)</f>
        <v/>
      </c>
    </row>
    <row r="152" spans="1:11">
      <c r="D152" s="5" t="s">
        <v>100</v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8.1</v>
      </c>
      <c r="D8" s="7" t="s"/>
      <c r="E8" s="7" t="s"/>
      <c r="F8" s="7" t="s"/>
      <c r="G8" s="8" t="s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8</v>
      </c>
      <c r="D9" s="7" t="s"/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10.99</v>
      </c>
      <c r="D10" s="7" t="s"/>
      <c r="E10" s="7" t="n">
        <v>16.99</v>
      </c>
      <c r="F10" s="7" t="n">
        <v>19.5</v>
      </c>
      <c r="G10" s="8" t="n">
        <v>1025</v>
      </c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10.85</v>
      </c>
      <c r="D11" s="7" t="s"/>
      <c r="E11" s="7" t="s"/>
      <c r="F11" s="7" t="s"/>
      <c r="G11" s="8" t="s"/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10.8</v>
      </c>
      <c r="D12" s="7" t="s"/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SUM(thursday!F13 - thursday!E13)</f>
        <v/>
      </c>
      <c r="I13" s="9">
        <f>IF(thursday!B13 ="ns day", thursday!C13,IF(thursday!C13 &lt;= 8 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10" t="s"/>
      <c r="C14" s="7" t="n">
        <v>8</v>
      </c>
      <c r="D14" s="7" t="s"/>
      <c r="E14" s="7" t="s"/>
      <c r="F14" s="7" t="s"/>
      <c r="G14" s="8" t="s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10" t="s"/>
      <c r="C15" s="7" t="n">
        <v>10.85</v>
      </c>
      <c r="D15" s="7" t="s"/>
      <c r="E15" s="7" t="n">
        <v>16.55</v>
      </c>
      <c r="F15" s="7" t="n">
        <v>18.8</v>
      </c>
      <c r="G15" s="8" t="n">
        <v>929</v>
      </c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10" t="s"/>
      <c r="C16" s="7" t="n">
        <v>8</v>
      </c>
      <c r="D16" s="7" t="s"/>
      <c r="E16" s="7" t="s"/>
      <c r="F16" s="7" t="s"/>
      <c r="G16" s="8" t="s"/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10" t="s"/>
      <c r="C17" s="7" t="n">
        <v>11.23</v>
      </c>
      <c r="D17" s="7" t="s"/>
      <c r="E17" s="7" t="n">
        <v>11.83</v>
      </c>
      <c r="F17" s="7" t="n">
        <v>14</v>
      </c>
      <c r="G17" s="8" t="n">
        <v>1025</v>
      </c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10" t="s"/>
      <c r="C18" s="7" t="n">
        <v>11.89</v>
      </c>
      <c r="D18" s="7" t="s"/>
      <c r="E18" s="7" t="n">
        <v>18</v>
      </c>
      <c r="F18" s="7" t="n">
        <v>20.92</v>
      </c>
      <c r="G18" s="8" t="n">
        <v>1020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SUM(thursday!F19 - thursday!E19)</f>
        <v/>
      </c>
      <c r="I19" s="9">
        <f>IF(thursday!B19 ="ns day", thursday!C19,IF(thursday!C19 &lt;= 8 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10" t="s">
        <v>104</v>
      </c>
      <c r="C20" s="7" t="n">
        <v>10.51</v>
      </c>
      <c r="D20" s="7" t="s"/>
      <c r="E20" s="7" t="n">
        <v>17.22</v>
      </c>
      <c r="F20" s="7" t="n">
        <v>19</v>
      </c>
      <c r="G20" s="8" t="n">
        <v>1056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10" t="s"/>
      <c r="C21" s="7" t="n">
        <v>10.66</v>
      </c>
      <c r="D21" s="7" t="s"/>
      <c r="E21" s="7" t="s"/>
      <c r="F21" s="7" t="s"/>
      <c r="G21" s="8" t="s"/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33</v>
      </c>
      <c r="B22" s="10" t="s"/>
      <c r="C22" s="7" t="n">
        <v>10.99</v>
      </c>
      <c r="D22" s="7" t="s"/>
      <c r="E22" s="7" t="n">
        <v>17</v>
      </c>
      <c r="F22" s="7" t="n">
        <v>19.99</v>
      </c>
      <c r="G22" s="8" t="n">
        <v>1020</v>
      </c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34</v>
      </c>
      <c r="B23" s="10" t="s">
        <v>104</v>
      </c>
      <c r="C23" s="7" t="n">
        <v>6.58</v>
      </c>
      <c r="D23" s="7" t="s"/>
      <c r="E23" s="7" t="s"/>
      <c r="F23" s="7" t="s"/>
      <c r="G23" s="8" t="s"/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35</v>
      </c>
      <c r="B24" s="10" t="s"/>
      <c r="C24" s="7" t="n">
        <v>8</v>
      </c>
      <c r="D24" s="7" t="s"/>
      <c r="E24" s="7" t="s"/>
      <c r="F24" s="7" t="s"/>
      <c r="G24" s="8" t="s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36</v>
      </c>
      <c r="B25" s="7" t="n"/>
      <c r="C25" s="7" t="n"/>
      <c r="D25" s="7" t="n"/>
      <c r="E25" s="7" t="n"/>
      <c r="F25" s="7" t="n"/>
      <c r="G25" s="8" t="n"/>
      <c r="H25" s="7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37</v>
      </c>
      <c r="B26" s="10" t="s"/>
      <c r="C26" s="7" t="n">
        <v>4</v>
      </c>
      <c r="D26" s="7" t="s"/>
      <c r="E26" s="7" t="s"/>
      <c r="F26" s="7" t="s"/>
      <c r="G26" s="8" t="s"/>
      <c r="H26" s="7">
        <f>SUM(thursday!F26 - thursday!E26)</f>
        <v/>
      </c>
      <c r="I26" s="9">
        <f>IF(thursday!B26 ="ns day", thursday!C26,IF(thursday!C26 &lt;= 8+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38</v>
      </c>
      <c r="I39" s="9">
        <f>SUM(thursday!I8:thursday!I37)</f>
        <v/>
      </c>
    </row>
    <row r="41" spans="1:11">
      <c r="J41" s="5" t="s">
        <v>39</v>
      </c>
      <c r="K41" s="9">
        <f>SUM(thursday!K8:thursday!K37)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10" t="s"/>
      <c r="C45" s="7" t="n">
        <v>9.34</v>
      </c>
      <c r="D45" s="7" t="s"/>
      <c r="E45" s="10" t="s">
        <v>42</v>
      </c>
      <c r="F45" s="10" t="s">
        <v>42</v>
      </c>
      <c r="G45" s="10" t="s">
        <v>42</v>
      </c>
      <c r="H45" s="7">
        <f>SUM(thursday!H47:thursday!H46)</f>
        <v/>
      </c>
      <c r="I45" s="9">
        <f>IF(thursday!B45 ="ns day", thursday!C45, MAX(thursday!C45 - 8, 0))</f>
        <v/>
      </c>
      <c r="J45" s="9">
        <f>thursday!H45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E46" s="7" t="n">
        <v>8</v>
      </c>
      <c r="F46" s="7" t="n">
        <v>8.67</v>
      </c>
      <c r="G46" s="8" t="n">
        <v>1072</v>
      </c>
      <c r="H46" s="7">
        <f>SUM(thursday!F46 - thursday!E46)</f>
        <v/>
      </c>
    </row>
    <row r="47" spans="1:11">
      <c r="E47" s="7" t="n">
        <v>9.27</v>
      </c>
      <c r="F47" s="7" t="n">
        <v>9.76</v>
      </c>
      <c r="G47" s="8" t="n">
        <v>1072</v>
      </c>
      <c r="H47" s="7">
        <f>SUM(thursday!F47 - thursday!E47)</f>
        <v/>
      </c>
    </row>
    <row r="48" spans="1:11">
      <c r="A48" s="6" t="s">
        <v>43</v>
      </c>
      <c r="B48" s="10" t="s"/>
      <c r="C48" s="7" t="n">
        <v>8</v>
      </c>
      <c r="D48" s="7" t="s"/>
      <c r="E48" s="7" t="s"/>
      <c r="F48" s="7" t="s"/>
      <c r="G48" s="8" t="s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44</v>
      </c>
      <c r="B49" s="10" t="s"/>
      <c r="C49" s="7" t="n">
        <v>8</v>
      </c>
      <c r="D49" s="7" t="s"/>
      <c r="E49" s="7" t="s"/>
      <c r="F49" s="7" t="s"/>
      <c r="G49" s="8" t="s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10" t="s"/>
      <c r="C50" s="7" t="n">
        <v>9.539999999999999</v>
      </c>
      <c r="D50" s="7" t="s"/>
      <c r="E50" s="7" t="s"/>
      <c r="F50" s="7" t="s"/>
      <c r="G50" s="8" t="s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10" t="s"/>
      <c r="C51" s="7" t="n">
        <v>10.2</v>
      </c>
      <c r="D51" s="7" t="s"/>
      <c r="E51" s="7" t="n">
        <v>9.74</v>
      </c>
      <c r="F51" s="7" t="n">
        <v>12.28</v>
      </c>
      <c r="G51" s="8" t="n">
        <v>901</v>
      </c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10" t="s"/>
      <c r="C52" s="7" t="n">
        <v>11.03</v>
      </c>
      <c r="D52" s="7" t="s"/>
      <c r="E52" s="7" t="s"/>
      <c r="F52" s="7" t="s"/>
      <c r="G52" s="8" t="s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10" t="s"/>
      <c r="C53" s="7" t="n">
        <v>10.09</v>
      </c>
      <c r="D53" s="7" t="s"/>
      <c r="E53" s="7" t="n">
        <v>10.5</v>
      </c>
      <c r="F53" s="7" t="n">
        <v>12.5</v>
      </c>
      <c r="G53" s="8" t="n">
        <v>901</v>
      </c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10" t="s"/>
      <c r="C55" s="7" t="n">
        <v>8.859999999999999</v>
      </c>
      <c r="D55" s="7" t="s"/>
      <c r="E55" s="7" t="n">
        <v>16.5</v>
      </c>
      <c r="F55" s="7" t="n">
        <v>17.41</v>
      </c>
      <c r="G55" s="8" t="n">
        <v>901</v>
      </c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10" t="s"/>
      <c r="C56" s="7" t="n">
        <v>9.66</v>
      </c>
      <c r="D56" s="7" t="s"/>
      <c r="E56" s="7" t="n">
        <v>16.57</v>
      </c>
      <c r="F56" s="7" t="n">
        <v>18.09</v>
      </c>
      <c r="G56" s="8" t="n">
        <v>918</v>
      </c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10" t="s"/>
      <c r="C57" s="7" t="n">
        <v>8.76</v>
      </c>
      <c r="D57" s="7" t="s"/>
      <c r="E57" s="7" t="n">
        <v>8.550000000000001</v>
      </c>
      <c r="F57" s="7" t="n">
        <v>9.720000000000001</v>
      </c>
      <c r="G57" s="8" t="n">
        <v>936</v>
      </c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n"/>
      <c r="C59" s="7" t="n"/>
      <c r="D59" s="7" t="n"/>
      <c r="E59" s="7" t="n"/>
      <c r="F59" s="7" t="n"/>
      <c r="G59" s="8" t="n"/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10" t="s"/>
      <c r="C60" s="7" t="n">
        <v>8.779999999999999</v>
      </c>
      <c r="D60" s="7" t="s"/>
      <c r="E60" s="7" t="s"/>
      <c r="F60" s="7" t="s"/>
      <c r="G60" s="8" t="s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10" t="s"/>
      <c r="C64" s="7" t="n">
        <v>9</v>
      </c>
      <c r="D64" s="7" t="s"/>
      <c r="E64" s="7" t="s"/>
      <c r="F64" s="7" t="s"/>
      <c r="G64" s="8" t="s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10" t="s"/>
      <c r="C65" s="7" t="n">
        <v>9.33</v>
      </c>
      <c r="D65" s="7" t="s"/>
      <c r="E65" s="7" t="n">
        <v>8</v>
      </c>
      <c r="F65" s="7" t="n">
        <v>9.5</v>
      </c>
      <c r="G65" s="8" t="n">
        <v>901</v>
      </c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10" t="s"/>
      <c r="C66" s="7" t="n">
        <v>10.32</v>
      </c>
      <c r="D66" s="7" t="s"/>
      <c r="E66" s="7" t="n">
        <v>18</v>
      </c>
      <c r="F66" s="7" t="n">
        <v>19.3</v>
      </c>
      <c r="G66" s="8" t="n">
        <v>941</v>
      </c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10" t="s"/>
      <c r="C67" s="7" t="n">
        <v>10.37</v>
      </c>
      <c r="D67" s="7" t="s"/>
      <c r="E67" s="7" t="s"/>
      <c r="F67" s="7" t="s"/>
      <c r="G67" s="8" t="s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10" t="s"/>
      <c r="C68" s="7" t="n">
        <v>9.44</v>
      </c>
      <c r="D68" s="7" t="s"/>
      <c r="E68" s="7" t="s"/>
      <c r="F68" s="7" t="s"/>
      <c r="G68" s="8" t="s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10" t="s"/>
      <c r="C69" s="7" t="n">
        <v>8</v>
      </c>
      <c r="D69" s="7" t="s"/>
      <c r="E69" s="7" t="s"/>
      <c r="F69" s="7" t="s"/>
      <c r="G69" s="8" t="s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10" t="s"/>
      <c r="C70" s="7" t="n">
        <v>8.210000000000001</v>
      </c>
      <c r="D70" s="7" t="s"/>
      <c r="E70" s="7" t="s"/>
      <c r="F70" s="7" t="s"/>
      <c r="G70" s="8" t="s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 spans="1:11">
      <c r="J76" s="5" t="s">
        <v>67</v>
      </c>
      <c r="K76" s="9">
        <f>SUM(thursday!K45:thursday!K74)</f>
        <v/>
      </c>
    </row>
    <row r="78" spans="1:11">
      <c r="J78" s="5" t="s">
        <v>68</v>
      </c>
      <c r="K78" s="9">
        <f>SUM(thursday!K76 + thursday!K41)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10" t="s"/>
      <c r="C83" s="7" t="n">
        <v>11.67</v>
      </c>
      <c r="D83" s="7" t="s"/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74</v>
      </c>
      <c r="B84" s="10" t="s"/>
      <c r="C84" s="7" t="n">
        <v>11.9</v>
      </c>
      <c r="D84" s="7" t="s"/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75</v>
      </c>
      <c r="B85" s="10" t="s"/>
      <c r="C85" s="7" t="n">
        <v>10.35</v>
      </c>
      <c r="D85" s="7" t="s"/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76</v>
      </c>
      <c r="B86" s="10" t="s"/>
      <c r="C86" s="7" t="n">
        <v>11.63</v>
      </c>
      <c r="D86" s="7" t="s"/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77</v>
      </c>
      <c r="B87" s="10" t="s"/>
      <c r="C87" s="7" t="n">
        <v>10.96</v>
      </c>
      <c r="D87" s="7" t="s"/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78</v>
      </c>
      <c r="B88" s="10" t="s"/>
      <c r="C88" s="7" t="n">
        <v>10.64</v>
      </c>
      <c r="D88" s="7" t="s"/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79</v>
      </c>
      <c r="B89" s="10" t="s"/>
      <c r="C89" s="7" t="n">
        <v>10.82</v>
      </c>
      <c r="D89" s="7" t="s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80</v>
      </c>
      <c r="B90" s="10" t="s"/>
      <c r="C90" s="7" t="n">
        <v>10.81</v>
      </c>
      <c r="D90" s="7" t="s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81</v>
      </c>
      <c r="B91" s="10" t="s"/>
      <c r="C91" s="7" t="n">
        <v>11.33</v>
      </c>
      <c r="D91" s="7" t="s"/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82</v>
      </c>
      <c r="B92" s="10" t="s"/>
      <c r="C92" s="7" t="n">
        <v>10.5</v>
      </c>
      <c r="D92" s="7" t="s"/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83</v>
      </c>
      <c r="B93" s="10" t="s"/>
      <c r="C93" s="7" t="n">
        <v>10.8</v>
      </c>
      <c r="D93" s="7" t="s"/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84</v>
      </c>
      <c r="B94" s="10" t="s">
        <v>105</v>
      </c>
      <c r="C94" s="7" t="s"/>
      <c r="D94" s="7" t="s"/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85</v>
      </c>
      <c r="B95" s="10" t="s"/>
      <c r="C95" s="7" t="n">
        <v>11.35</v>
      </c>
      <c r="D95" s="7" t="s"/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86</v>
      </c>
      <c r="B96" s="10" t="s"/>
      <c r="C96" s="7" t="n">
        <v>11</v>
      </c>
      <c r="D96" s="7" t="s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87</v>
      </c>
      <c r="B97" s="10" t="s"/>
      <c r="C97" s="7" t="n">
        <v>11.3</v>
      </c>
      <c r="D97" s="7" t="s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88</v>
      </c>
      <c r="B98" s="10" t="s">
        <v>109</v>
      </c>
      <c r="C98" s="7" t="s"/>
      <c r="D98" s="7" t="s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89</v>
      </c>
      <c r="B99" s="10" t="s"/>
      <c r="C99" s="7" t="n">
        <v>9.5</v>
      </c>
      <c r="D99" s="7" t="s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90</v>
      </c>
      <c r="B100" s="10" t="s"/>
      <c r="C100" s="7" t="n">
        <v>11.03</v>
      </c>
      <c r="D100" s="7" t="s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 spans="1:11">
      <c r="D114" s="5" t="s">
        <v>91</v>
      </c>
      <c r="E114" s="9">
        <f>SUM(thursday!E83:thursday!E112)</f>
        <v/>
      </c>
      <c r="F114" s="9">
        <f>SUM(thursday!F83:thursday!F112)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/>
      <c r="C119" s="7" t="n">
        <v>11.32</v>
      </c>
      <c r="D119" s="7" t="s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96</v>
      </c>
      <c r="B121" s="10" t="s"/>
      <c r="C121" s="7" t="n">
        <v>10.14</v>
      </c>
      <c r="D121" s="7" t="s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98</v>
      </c>
      <c r="B123" s="10" t="s"/>
      <c r="C123" s="7" t="n">
        <v>10.39</v>
      </c>
      <c r="D123" s="7" t="s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 spans="1:11">
      <c r="D150" s="5" t="s">
        <v>99</v>
      </c>
      <c r="E150" s="9">
        <f>SUM(thursday!E119:thursday!E148)</f>
        <v/>
      </c>
      <c r="F150" s="9">
        <f>SUM(thursday!F119:thursday!F148)</f>
        <v/>
      </c>
    </row>
    <row r="152" spans="1:11">
      <c r="D152" s="5" t="s">
        <v>100</v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8.460000000000001</v>
      </c>
      <c r="D8" s="7" t="s"/>
      <c r="E8" s="7" t="s"/>
      <c r="F8" s="7" t="s"/>
      <c r="G8" s="8" t="s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10" t="s"/>
      <c r="C9" s="7" t="n">
        <v>9.31</v>
      </c>
      <c r="D9" s="7" t="s"/>
      <c r="E9" s="7" t="s"/>
      <c r="F9" s="7" t="s"/>
      <c r="G9" s="8" t="s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11.65</v>
      </c>
      <c r="D10" s="7" t="s"/>
      <c r="E10" s="7" t="n">
        <v>14.75</v>
      </c>
      <c r="F10" s="7" t="n">
        <v>17.5</v>
      </c>
      <c r="G10" s="8" t="n">
        <v>1043</v>
      </c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11.98</v>
      </c>
      <c r="D11" s="7" t="s"/>
      <c r="E11" s="7" t="s"/>
      <c r="F11" s="7" t="s"/>
      <c r="G11" s="8" t="s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10" t="s"/>
      <c r="C12" s="7" t="n">
        <v>11.5</v>
      </c>
      <c r="D12" s="7" t="s"/>
      <c r="E12" s="7" t="s"/>
      <c r="F12" s="7" t="s"/>
      <c r="G12" s="8" t="s"/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10" t="s"/>
      <c r="C14" s="7" t="n">
        <v>11.66</v>
      </c>
      <c r="D14" s="7" t="s"/>
      <c r="E14" s="7" t="s"/>
      <c r="F14" s="7" t="s"/>
      <c r="G14" s="8" t="s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10" t="s"/>
      <c r="C15" s="7" t="n">
        <v>13</v>
      </c>
      <c r="D15" s="7" t="s"/>
      <c r="E15" s="7" t="n">
        <v>17.5</v>
      </c>
      <c r="F15" s="7" t="n">
        <v>21.4</v>
      </c>
      <c r="G15" s="8" t="n">
        <v>913</v>
      </c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10" t="s"/>
      <c r="C16" s="7" t="n">
        <v>8</v>
      </c>
      <c r="D16" s="7" t="s"/>
      <c r="E16" s="7" t="s"/>
      <c r="F16" s="7" t="s"/>
      <c r="G16" s="8" t="s"/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10" t="s"/>
      <c r="C17" s="7" t="n">
        <v>12.22</v>
      </c>
      <c r="D17" s="7" t="s"/>
      <c r="E17" s="7" t="n">
        <v>20</v>
      </c>
      <c r="F17" s="7" t="n">
        <v>21.19</v>
      </c>
      <c r="G17" s="8" t="n">
        <v>1045</v>
      </c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10" t="s"/>
      <c r="C18" s="7" t="n">
        <v>11.54</v>
      </c>
      <c r="D18" s="7" t="s"/>
      <c r="E18" s="7" t="n">
        <v>19.32</v>
      </c>
      <c r="F18" s="7" t="n">
        <v>20.58</v>
      </c>
      <c r="G18" s="8" t="n">
        <v>1003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SUM(friday!F19 - friday!E19)</f>
        <v/>
      </c>
      <c r="I19" s="9">
        <f>IF(friday!B19 ="ns day", friday!C19,IF(friday!C19 &lt;= 8 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10" t="s"/>
      <c r="C20" s="7" t="n">
        <v>13.06</v>
      </c>
      <c r="D20" s="7" t="s"/>
      <c r="E20" s="7" t="n">
        <v>17.22</v>
      </c>
      <c r="F20" s="7" t="n">
        <v>21.33</v>
      </c>
      <c r="G20" s="8" t="n">
        <v>925</v>
      </c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10" t="s"/>
      <c r="C21" s="7" t="n">
        <v>12.65</v>
      </c>
      <c r="D21" s="7" t="s"/>
      <c r="E21" s="7" t="s"/>
      <c r="F21" s="7" t="s"/>
      <c r="G21" s="8" t="s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7" t="n"/>
      <c r="C22" s="7" t="n"/>
      <c r="D22" s="7" t="n"/>
      <c r="E22" s="7" t="n"/>
      <c r="F22" s="7" t="n"/>
      <c r="G22" s="8" t="n"/>
      <c r="H22" s="7">
        <f>SUM(friday!F22 - friday!E22)</f>
        <v/>
      </c>
      <c r="I22" s="9">
        <f>IF(friday!B22 ="ns day", friday!C22,IF(friday!C22 &lt;= 8 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34</v>
      </c>
      <c r="B23" s="10" t="s"/>
      <c r="C23" s="7" t="n">
        <v>12.17</v>
      </c>
      <c r="D23" s="7" t="s"/>
      <c r="E23" s="7" t="n">
        <v>16.75</v>
      </c>
      <c r="F23" s="7" t="n">
        <v>18</v>
      </c>
      <c r="G23" s="8" t="n">
        <v>1013</v>
      </c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35</v>
      </c>
      <c r="B24" s="10" t="s"/>
      <c r="C24" s="7" t="n">
        <v>8.48</v>
      </c>
      <c r="D24" s="7" t="s"/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36</v>
      </c>
      <c r="B25" s="10" t="s">
        <v>104</v>
      </c>
      <c r="C25" s="7" t="n">
        <v>8.779999999999999</v>
      </c>
      <c r="D25" s="7" t="s"/>
      <c r="E25" s="7" t="s"/>
      <c r="F25" s="7" t="s"/>
      <c r="G25" s="8" t="s"/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37</v>
      </c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38</v>
      </c>
      <c r="I39" s="9">
        <f>SUM(friday!I8:friday!I37)</f>
        <v/>
      </c>
    </row>
    <row r="41" spans="1:11">
      <c r="J41" s="5" t="s">
        <v>39</v>
      </c>
      <c r="K41" s="9">
        <f>SUM(friday!K8:friday!K37)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10" t="s"/>
      <c r="C45" s="7" t="n">
        <v>12</v>
      </c>
      <c r="D45" s="7" t="s"/>
      <c r="E45" s="7" t="n">
        <v>12</v>
      </c>
      <c r="F45" s="7" t="n">
        <v>14</v>
      </c>
      <c r="G45" s="8" t="n">
        <v>1072</v>
      </c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43</v>
      </c>
      <c r="B46" s="7" t="n"/>
      <c r="C46" s="7" t="n"/>
      <c r="D46" s="7" t="n"/>
      <c r="E46" s="7" t="n"/>
      <c r="F46" s="7" t="n"/>
      <c r="G46" s="8" t="n"/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44</v>
      </c>
      <c r="B47" s="10" t="s">
        <v>104</v>
      </c>
      <c r="C47" s="7" t="n">
        <v>12</v>
      </c>
      <c r="D47" s="7" t="s"/>
      <c r="E47" s="7" t="n">
        <v>17.5</v>
      </c>
      <c r="F47" s="7" t="n">
        <v>20.91</v>
      </c>
      <c r="G47" s="8" t="n">
        <v>1025</v>
      </c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45</v>
      </c>
      <c r="B48" s="10" t="s"/>
      <c r="C48" s="7" t="n">
        <v>9.6</v>
      </c>
      <c r="D48" s="7" t="s"/>
      <c r="E48" s="7" t="s"/>
      <c r="F48" s="7" t="s"/>
      <c r="G48" s="8" t="s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10" t="s"/>
      <c r="C49" s="7" t="n">
        <v>11.8</v>
      </c>
      <c r="D49" s="7" t="s"/>
      <c r="E49" s="10" t="s">
        <v>42</v>
      </c>
      <c r="F49" s="10" t="s">
        <v>42</v>
      </c>
      <c r="G49" s="10" t="s">
        <v>42</v>
      </c>
      <c r="H49" s="7">
        <f>SUM(friday!H51:friday!H50)</f>
        <v/>
      </c>
      <c r="I49" s="9">
        <f>IF(friday!B49 ="ns day", friday!C49, MAX(friday!C49 - 8, 0))</f>
        <v/>
      </c>
      <c r="J49" s="9">
        <f>friday!H49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E50" s="7" t="n">
        <v>12.08</v>
      </c>
      <c r="F50" s="7" t="n">
        <v>14.38</v>
      </c>
      <c r="G50" s="8" t="n">
        <v>901</v>
      </c>
      <c r="H50" s="7">
        <f>SUM(friday!F50 - friday!E50)</f>
        <v/>
      </c>
    </row>
    <row r="51" spans="1:11">
      <c r="E51" s="7" t="n">
        <v>19.45</v>
      </c>
      <c r="F51" s="7" t="n">
        <v>20.8</v>
      </c>
      <c r="G51" s="8" t="n">
        <v>1046</v>
      </c>
      <c r="H51" s="7">
        <f>SUM(friday!F51 - friday!E51)</f>
        <v/>
      </c>
    </row>
    <row r="52" spans="1:11">
      <c r="A52" s="6" t="s">
        <v>47</v>
      </c>
      <c r="B52" s="10" t="s"/>
      <c r="C52" s="7" t="n">
        <v>12.56</v>
      </c>
      <c r="D52" s="7" t="s"/>
      <c r="E52" s="7" t="s"/>
      <c r="F52" s="7" t="s"/>
      <c r="G52" s="8" t="s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10" t="s"/>
      <c r="C53" s="7" t="n">
        <v>10</v>
      </c>
      <c r="D53" s="7" t="s"/>
      <c r="E53" s="7" t="n">
        <v>11</v>
      </c>
      <c r="F53" s="7" t="n">
        <v>13</v>
      </c>
      <c r="G53" s="8" t="n">
        <v>950</v>
      </c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10" t="s"/>
      <c r="C54" s="7" t="n">
        <v>8.33</v>
      </c>
      <c r="D54" s="7" t="s"/>
      <c r="E54" s="7" t="s"/>
      <c r="F54" s="7" t="s"/>
      <c r="G54" s="8" t="s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10" t="s"/>
      <c r="C55" s="7" t="n">
        <v>10.23</v>
      </c>
      <c r="D55" s="7" t="s"/>
      <c r="E55" s="7" t="n">
        <v>16.5</v>
      </c>
      <c r="F55" s="7" t="n">
        <v>18.74</v>
      </c>
      <c r="G55" s="8" t="n">
        <v>901</v>
      </c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51</v>
      </c>
      <c r="B56" s="10" t="s"/>
      <c r="C56" s="7" t="n">
        <v>10.99</v>
      </c>
      <c r="D56" s="7" t="s"/>
      <c r="E56" s="7" t="n">
        <v>14.23</v>
      </c>
      <c r="F56" s="7" t="n">
        <v>16.13</v>
      </c>
      <c r="G56" s="8" t="n">
        <v>906</v>
      </c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52</v>
      </c>
      <c r="B57" s="10" t="s"/>
      <c r="C57" s="7" t="n">
        <v>10.99</v>
      </c>
      <c r="D57" s="7" t="s"/>
      <c r="E57" s="7" t="n">
        <v>8.59</v>
      </c>
      <c r="F57" s="7" t="n">
        <v>10.29</v>
      </c>
      <c r="G57" s="8" t="n">
        <v>930</v>
      </c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54</v>
      </c>
      <c r="B59" s="10" t="s"/>
      <c r="C59" s="7" t="n">
        <v>9.5</v>
      </c>
      <c r="D59" s="7" t="s"/>
      <c r="E59" s="7" t="s"/>
      <c r="F59" s="7" t="s"/>
      <c r="G59" s="8" t="s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55</v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10" t="s">
        <v>104</v>
      </c>
      <c r="C64" s="7" t="n">
        <v>7.99</v>
      </c>
      <c r="D64" s="7" t="s"/>
      <c r="E64" s="7" t="s"/>
      <c r="F64" s="7" t="s"/>
      <c r="G64" s="8" t="s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10" t="s"/>
      <c r="C66" s="7" t="n">
        <v>11.99</v>
      </c>
      <c r="D66" s="7" t="s"/>
      <c r="E66" s="7" t="n">
        <v>18</v>
      </c>
      <c r="F66" s="7" t="n">
        <v>20.98</v>
      </c>
      <c r="G66" s="8" t="n">
        <v>941</v>
      </c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10" t="s"/>
      <c r="C67" s="7" t="n">
        <v>11.07</v>
      </c>
      <c r="D67" s="7" t="s"/>
      <c r="E67" s="7" t="s"/>
      <c r="F67" s="7" t="s"/>
      <c r="G67" s="8" t="s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10" t="s">
        <v>104</v>
      </c>
      <c r="C68" s="7" t="n">
        <v>12.1</v>
      </c>
      <c r="D68" s="7" t="s"/>
      <c r="E68" s="7" t="n">
        <v>18.14</v>
      </c>
      <c r="F68" s="7" t="n">
        <v>21</v>
      </c>
      <c r="G68" s="8" t="n">
        <v>913</v>
      </c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10" t="s"/>
      <c r="C69" s="7" t="n">
        <v>11.92</v>
      </c>
      <c r="D69" s="7" t="s"/>
      <c r="E69" s="7" t="n">
        <v>18</v>
      </c>
      <c r="F69" s="7" t="n">
        <v>20.61</v>
      </c>
      <c r="G69" s="8" t="n">
        <v>950</v>
      </c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10" t="s"/>
      <c r="C70" s="7" t="n">
        <v>10.77</v>
      </c>
      <c r="D70" s="7" t="s"/>
      <c r="E70" s="7" t="s"/>
      <c r="F70" s="7" t="s"/>
      <c r="G70" s="8" t="s"/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 spans="1:11">
      <c r="J76" s="5" t="s">
        <v>67</v>
      </c>
      <c r="K76" s="9">
        <f>SUM(friday!K45:friday!K74)</f>
        <v/>
      </c>
    </row>
    <row r="78" spans="1:11">
      <c r="J78" s="5" t="s">
        <v>68</v>
      </c>
      <c r="K78" s="9">
        <f>SUM(friday!K76 + friday!K41)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10" t="s"/>
      <c r="C83" s="7" t="n">
        <v>13</v>
      </c>
      <c r="D83" s="7" t="s"/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74</v>
      </c>
      <c r="B84" s="10" t="s"/>
      <c r="C84" s="7" t="n">
        <v>13.92</v>
      </c>
      <c r="D84" s="7" t="s"/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75</v>
      </c>
      <c r="B85" s="10" t="s"/>
      <c r="C85" s="7" t="n">
        <v>12.51</v>
      </c>
      <c r="D85" s="7" t="s"/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76</v>
      </c>
      <c r="B86" s="10" t="s"/>
      <c r="C86" s="7" t="n">
        <v>13.35</v>
      </c>
      <c r="D86" s="7" t="s"/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77</v>
      </c>
      <c r="B87" s="10" t="s"/>
      <c r="C87" s="7" t="n">
        <v>10.16</v>
      </c>
      <c r="D87" s="7" t="s"/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78</v>
      </c>
      <c r="B88" s="10" t="s"/>
      <c r="C88" s="7" t="n">
        <v>13.57</v>
      </c>
      <c r="D88" s="7" t="s"/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79</v>
      </c>
      <c r="B89" s="10" t="s">
        <v>106</v>
      </c>
      <c r="C89" s="7" t="s"/>
      <c r="D89" s="7" t="s"/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80</v>
      </c>
      <c r="B90" s="10" t="s"/>
      <c r="C90" s="7" t="n">
        <v>12.37</v>
      </c>
      <c r="D90" s="7" t="s"/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81</v>
      </c>
      <c r="B91" s="10" t="s"/>
      <c r="C91" s="7" t="n">
        <v>12.28</v>
      </c>
      <c r="D91" s="7" t="s"/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82</v>
      </c>
      <c r="B92" s="10" t="s"/>
      <c r="C92" s="7" t="n">
        <v>11.5</v>
      </c>
      <c r="D92" s="7" t="s"/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83</v>
      </c>
      <c r="B93" s="10" t="s"/>
      <c r="C93" s="7" t="n">
        <v>12.61</v>
      </c>
      <c r="D93" s="7" t="s"/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84</v>
      </c>
      <c r="B94" s="10" t="s">
        <v>105</v>
      </c>
      <c r="C94" s="7" t="s"/>
      <c r="D94" s="7" t="s"/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85</v>
      </c>
      <c r="B95" s="10" t="s"/>
      <c r="C95" s="7" t="n">
        <v>12.17</v>
      </c>
      <c r="D95" s="7" t="s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86</v>
      </c>
      <c r="B96" s="10" t="s"/>
      <c r="C96" s="7" t="n">
        <v>12.79</v>
      </c>
      <c r="D96" s="7" t="s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87</v>
      </c>
      <c r="B97" s="10" t="s"/>
      <c r="C97" s="7" t="n">
        <v>12.34</v>
      </c>
      <c r="D97" s="7" t="s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88</v>
      </c>
      <c r="B98" s="10" t="s"/>
      <c r="C98" s="7" t="n">
        <v>11.31</v>
      </c>
      <c r="D98" s="7" t="s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89</v>
      </c>
      <c r="B99" s="10" t="s"/>
      <c r="C99" s="7" t="n">
        <v>13.03</v>
      </c>
      <c r="D99" s="7" t="s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90</v>
      </c>
      <c r="B100" s="10" t="s"/>
      <c r="C100" s="7" t="n">
        <v>12.73</v>
      </c>
      <c r="D100" s="7" t="s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 spans="1:11">
      <c r="D114" s="5" t="s">
        <v>91</v>
      </c>
      <c r="E114" s="9">
        <f>SUM(friday!E83:friday!E112)</f>
        <v/>
      </c>
      <c r="F114" s="9">
        <f>SUM(friday!F83:friday!F112)</f>
        <v/>
      </c>
    </row>
    <row r="116" spans="1:11">
      <c r="A116" s="4" t="s">
        <v>92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93</v>
      </c>
    </row>
    <row r="119" spans="1:11">
      <c r="A119" s="6" t="s">
        <v>94</v>
      </c>
      <c r="B119" s="10" t="s">
        <v>106</v>
      </c>
      <c r="C119" s="7" t="s"/>
      <c r="D119" s="7" t="s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95</v>
      </c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96</v>
      </c>
      <c r="B121" s="10" t="s"/>
      <c r="C121" s="7" t="n">
        <v>11.68</v>
      </c>
      <c r="D121" s="7" t="s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97</v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98</v>
      </c>
      <c r="B123" s="10" t="s">
        <v>106</v>
      </c>
      <c r="C123" s="7" t="s"/>
      <c r="D123" s="7" t="s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 spans="1:11">
      <c r="D150" s="5" t="s">
        <v>99</v>
      </c>
      <c r="E150" s="9">
        <f>SUM(friday!E119:friday!E148)</f>
        <v/>
      </c>
      <c r="F150" s="9">
        <f>SUM(friday!F119:friday!F148)</f>
        <v/>
      </c>
    </row>
    <row r="152" spans="1:11">
      <c r="D152" s="5" t="s">
        <v>100</v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111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112</v>
      </c>
      <c r="C8" s="2" t="s">
        <v>113</v>
      </c>
      <c r="F8" s="2" t="s">
        <v>112</v>
      </c>
      <c r="G8" s="2" t="s">
        <v>114</v>
      </c>
    </row>
    <row r="9" spans="1:8">
      <c r="B9" s="2" t="s">
        <v>71</v>
      </c>
      <c r="C9" s="2" t="s">
        <v>115</v>
      </c>
      <c r="D9" s="2" t="s">
        <v>116</v>
      </c>
      <c r="F9" s="2" t="s">
        <v>72</v>
      </c>
      <c r="G9" s="2" t="s">
        <v>117</v>
      </c>
      <c r="H9" s="2" t="s">
        <v>116</v>
      </c>
    </row>
    <row r="10" spans="1:8">
      <c r="A10" s="11" t="s">
        <v>118</v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 spans="1:8">
      <c r="A12" s="11" t="s">
        <v>119</v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 spans="1:8">
      <c r="A14" s="11" t="s">
        <v>120</v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 spans="1:8">
      <c r="A16" s="11" t="s">
        <v>121</v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 spans="1:8">
      <c r="A18" s="11" t="s">
        <v>122</v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 spans="1:8">
      <c r="A20" s="11" t="s">
        <v>123</v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 spans="1:8">
      <c r="A22" s="11" t="s">
        <v>124</v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125</v>
      </c>
    </row>
    <row r="3" spans="1:5">
      <c r="C3" s="7" t="n">
        <v>0.25</v>
      </c>
      <c r="E3" t="s">
        <v>126</v>
      </c>
    </row>
    <row r="4" spans="1:5">
      <c r="C4" s="7" t="n">
        <v>0.25</v>
      </c>
      <c r="E4" t="s">
        <v>127</v>
      </c>
    </row>
    <row r="5" spans="1:5">
      <c r="C5" s="7" t="n">
        <v>0.25</v>
      </c>
      <c r="E5" t="s">
        <v>128</v>
      </c>
    </row>
    <row r="7" spans="1:5">
      <c r="B7" s="4" t="s">
        <v>129</v>
      </c>
    </row>
    <row r="8" spans="1:5">
      <c r="C8" s="10" t="s">
        <v>104</v>
      </c>
      <c r="E8" t="s">
        <v>130</v>
      </c>
    </row>
    <row r="10" spans="1:5">
      <c r="C10" s="10" t="s">
        <v>109</v>
      </c>
      <c r="E10" t="s">
        <v>131</v>
      </c>
    </row>
    <row r="11" spans="1:5">
      <c r="C11" s="10" t="s">
        <v>132</v>
      </c>
      <c r="E11" t="s">
        <v>133</v>
      </c>
    </row>
    <row r="12" spans="1:5">
      <c r="C12" s="10" t="s">
        <v>134</v>
      </c>
      <c r="E12" t="s">
        <v>135</v>
      </c>
    </row>
    <row r="13" spans="1:5">
      <c r="C13" s="10" t="s">
        <v>105</v>
      </c>
      <c r="E13" t="s">
        <v>136</v>
      </c>
    </row>
    <row r="14" spans="1:5">
      <c r="C14" s="10" t="s">
        <v>137</v>
      </c>
      <c r="E14" t="s">
        <v>138</v>
      </c>
    </row>
    <row r="15" spans="1:5">
      <c r="C15" s="10" t="s">
        <v>106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2019-10-27T16:35:36Z</dcterms:created>
  <dcterms:modified xsi:type="dcterms:W3CDTF">2019-10-27T16:35:36Z</dcterms:modified>
</cp:coreProperties>
</file>