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ff bid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##.00;[RED]-#,###.00" numFmtId="164"/>
  </numFmts>
  <fonts count="6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8"/>
    </font>
    <font>
      <name val="Arial"/>
      <sz val="8"/>
    </font>
    <font>
      <name val="Arial"/>
      <b val="1"/>
      <color rgb="00666666"/>
      <sz val="8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e5e4e2"/>
      </patternFill>
    </fill>
  </fills>
  <borders count="3">
    <border>
      <left/>
      <right/>
      <top/>
      <bottom/>
      <diagonal/>
    </border>
    <border/>
    <border>
      <left style="thin">
        <color rgb="80808080"/>
      </left>
      <right style="thin">
        <color rgb="80808080"/>
      </right>
      <top style="thin">
        <color rgb="80808080"/>
      </top>
      <bottom style="thin">
        <color rgb="80808080"/>
      </bottom>
    </border>
  </borders>
  <cellStyleXfs count="9">
    <xf borderId="0" fillId="0" fontId="0" numFmtId="0"/>
    <xf borderId="1" fillId="0" fontId="1" numFmtId="0"/>
    <xf applyAlignment="1" borderId="1" fillId="0" fontId="2" numFmtId="0">
      <alignment horizontal="right"/>
    </xf>
    <xf borderId="1" fillId="0" fontId="3" numFmtId="0"/>
    <xf applyAlignment="1" borderId="1" fillId="0" fontId="4" numFmtId="0">
      <alignment horizontal="right"/>
    </xf>
    <xf applyAlignment="1" borderId="1" fillId="0" fontId="5" numFmtId="0">
      <alignment horizontal="left"/>
    </xf>
    <xf applyAlignment="1" borderId="2" fillId="0" fontId="4" numFmtId="0">
      <alignment horizontal="center"/>
    </xf>
    <xf applyAlignment="1" borderId="2" fillId="0" fontId="3" numFmtId="0">
      <alignment horizontal="right"/>
    </xf>
    <xf applyAlignment="1" borderId="2" fillId="2" fontId="3" numFmtId="0">
      <alignment horizontal="right"/>
    </xf>
  </cellStyleXfs>
  <cellXfs count="10">
    <xf borderId="0" fillId="0" fontId="0" numFmtId="0" pivotButton="0" quotePrefix="0" xfId="0"/>
    <xf borderId="1" fillId="0" fontId="1" numFmtId="0" pivotButton="0" quotePrefix="0" xfId="1"/>
    <xf applyAlignment="1" borderId="1" fillId="0" fontId="2" numFmtId="0" pivotButton="0" quotePrefix="0" xfId="2">
      <alignment horizontal="right"/>
    </xf>
    <xf borderId="1" fillId="0" fontId="3" numFmtId="0" pivotButton="0" quotePrefix="0" xfId="3"/>
    <xf applyAlignment="1" borderId="1" fillId="0" fontId="4" numFmtId="0" pivotButton="0" quotePrefix="0" xfId="4">
      <alignment horizontal="right"/>
    </xf>
    <xf applyAlignment="1" borderId="1" fillId="0" fontId="5" numFmtId="0" pivotButton="0" quotePrefix="0" xfId="5">
      <alignment horizontal="left"/>
    </xf>
    <xf applyAlignment="1" borderId="2" fillId="0" fontId="4" numFmtId="0" pivotButton="0" quotePrefix="0" xfId="6">
      <alignment horizontal="center"/>
    </xf>
    <xf applyAlignment="1" borderId="2" fillId="0" fontId="3" numFmtId="0" pivotButton="0" quotePrefix="0" xfId="7">
      <alignment horizontal="right"/>
    </xf>
    <xf applyAlignment="1" borderId="2" fillId="0" fontId="3" numFmtId="164" pivotButton="0" quotePrefix="0" xfId="7">
      <alignment horizontal="right"/>
    </xf>
    <xf applyAlignment="1" borderId="2" fillId="2" fontId="3" numFmtId="164" pivotButton="0" quotePrefix="0" xfId="8">
      <alignment horizontal="right"/>
    </xf>
  </cellXfs>
  <cellStyles count="9">
    <cellStyle builtinId="0" hidden="0" name="Normal" xfId="0"/>
    <cellStyle hidden="0" name="ws_header" xfId="1"/>
    <cellStyle hidden="0" name="date_dov_title" xfId="2"/>
    <cellStyle hidden="0" name="date_dov" xfId="3"/>
    <cellStyle hidden="0" name="name_header" xfId="4"/>
    <cellStyle hidden="0" name="input_name" xfId="5"/>
    <cellStyle hidden="0" name="col_header" xfId="6"/>
    <cellStyle hidden="0" name="input_s" xfId="7"/>
    <cellStyle hidden="0" name="calcs" xfId="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 Bid Assignment Worksheet</t>
        </is>
      </c>
    </row>
    <row r="3">
      <c r="A3" s="2" t="inlineStr">
        <is>
          <t xml:space="preserve">Date:  </t>
        </is>
      </c>
      <c r="B3" s="3" t="inlineStr">
        <is>
          <t>03/19/22 - 03/25/22</t>
        </is>
      </c>
      <c r="E3" s="2" t="inlineStr">
        <is>
          <t xml:space="preserve">Pay Period:  </t>
        </is>
      </c>
      <c r="G3" s="3" t="inlineStr">
        <is>
          <t>2022-07-2</t>
        </is>
      </c>
    </row>
    <row r="4">
      <c r="A4" s="2" t="inlineStr">
        <is>
          <t xml:space="preserve">Station:  </t>
        </is>
      </c>
      <c r="B4" s="3" t="inlineStr">
        <is>
          <t>University Park</t>
        </is>
      </c>
    </row>
    <row r="6">
      <c r="A6" s="4" t="inlineStr">
        <is>
          <t xml:space="preserve">carrier:  </t>
        </is>
      </c>
      <c r="B6" s="5" t="inlineStr">
        <is>
          <t>aquino, s</t>
        </is>
      </c>
      <c r="F6" s="4" t="inlineStr">
        <is>
          <t xml:space="preserve">route:  </t>
        </is>
      </c>
      <c r="G6" s="5" t="inlineStr">
        <is>
          <t>1033/1037/1045/1053/1071</t>
        </is>
      </c>
    </row>
    <row r="7">
      <c r="B7" s="6" t="inlineStr">
        <is>
          <t>day</t>
        </is>
      </c>
      <c r="C7" s="6" t="inlineStr">
        <is>
          <t>date</t>
        </is>
      </c>
      <c r="D7" s="6" t="inlineStr">
        <is>
          <t>5200</t>
        </is>
      </c>
      <c r="E7" s="6" t="inlineStr">
        <is>
          <t>mv off</t>
        </is>
      </c>
      <c r="F7" s="6" t="inlineStr">
        <is>
          <t>mv on</t>
        </is>
      </c>
      <c r="G7" s="6" t="inlineStr">
        <is>
          <t>route</t>
        </is>
      </c>
      <c r="H7" s="6" t="inlineStr">
        <is>
          <t>off rt</t>
        </is>
      </c>
      <c r="I7" s="6" t="inlineStr">
        <is>
          <t>on rt</t>
        </is>
      </c>
      <c r="J7" s="6" t="inlineStr">
        <is>
          <t>violation</t>
        </is>
      </c>
    </row>
    <row r="8">
      <c r="B8" s="7" t="inlineStr">
        <is>
          <t>Mon</t>
        </is>
      </c>
      <c r="C8" s="7" t="inlineStr">
        <is>
          <t>03/21/2022</t>
        </is>
      </c>
      <c r="D8" s="8" t="n">
        <v>11.52</v>
      </c>
      <c r="E8" s="8" t="inlineStr">
        <is>
          <t>8.00</t>
        </is>
      </c>
      <c r="F8" s="8" t="inlineStr">
        <is>
          <t>19.52</t>
        </is>
      </c>
      <c r="G8" s="7" t="inlineStr">
        <is>
          <t>0903</t>
        </is>
      </c>
      <c r="H8" s="9">
        <f>SUM(F8-E8)</f>
        <v/>
      </c>
      <c r="I8" s="9">
        <f>MAX(D8-H8,0)</f>
        <v/>
      </c>
      <c r="J8" s="9">
        <f>IF(AND(D8&gt;0,H8&gt;0),8-I8,0)</f>
        <v/>
      </c>
    </row>
    <row r="9">
      <c r="B9" s="7" t="inlineStr">
        <is>
          <t>Fri</t>
        </is>
      </c>
      <c r="C9" s="7" t="inlineStr">
        <is>
          <t>03/25/2022</t>
        </is>
      </c>
      <c r="D9" s="8" t="n">
        <v>11.16</v>
      </c>
      <c r="E9" s="8" t="inlineStr">
        <is>
          <t>*</t>
        </is>
      </c>
      <c r="F9" s="8" t="inlineStr">
        <is>
          <t>*</t>
        </is>
      </c>
      <c r="G9" s="7" t="inlineStr">
        <is>
          <t>*</t>
        </is>
      </c>
      <c r="H9" s="9">
        <f>SUM(H10:H11)</f>
        <v/>
      </c>
      <c r="I9" s="9">
        <f>MAX(D9-H9,0)</f>
        <v/>
      </c>
      <c r="J9" s="9">
        <f>IF(AND(D9&gt;0,H9&gt;0),8-I9,0)</f>
        <v/>
      </c>
    </row>
    <row r="10">
      <c r="E10" s="8" t="inlineStr">
        <is>
          <t>8.00</t>
        </is>
      </c>
      <c r="F10" s="8" t="inlineStr">
        <is>
          <t>8.05</t>
        </is>
      </c>
      <c r="G10" s="7" t="inlineStr">
        <is>
          <t>0903</t>
        </is>
      </c>
      <c r="H10" s="9">
        <f>SUM(F10-E10)</f>
        <v/>
      </c>
    </row>
    <row r="11">
      <c r="E11" s="8" t="inlineStr">
        <is>
          <t>9.50</t>
        </is>
      </c>
      <c r="F11" s="8" t="inlineStr">
        <is>
          <t>19.16</t>
        </is>
      </c>
      <c r="G11" s="7" t="inlineStr">
        <is>
          <t>0903</t>
        </is>
      </c>
      <c r="H11" s="9">
        <f>SUM(F11-E11)</f>
        <v/>
      </c>
    </row>
    <row r="14">
      <c r="A14" s="1" t="inlineStr">
        <is>
          <t>Off Bid Assignment Worksheet</t>
        </is>
      </c>
    </row>
    <row r="16">
      <c r="A16" s="2" t="inlineStr">
        <is>
          <t xml:space="preserve">Date:  </t>
        </is>
      </c>
      <c r="B16" s="3" t="inlineStr">
        <is>
          <t>03/19/22 - 03/25/22</t>
        </is>
      </c>
      <c r="E16" s="2" t="inlineStr">
        <is>
          <t xml:space="preserve">Pay Period:  </t>
        </is>
      </c>
      <c r="G16" s="3" t="inlineStr">
        <is>
          <t>2022-07-2</t>
        </is>
      </c>
    </row>
    <row r="17">
      <c r="A17" s="2" t="inlineStr">
        <is>
          <t xml:space="preserve">Station:  </t>
        </is>
      </c>
      <c r="B17" s="3" t="inlineStr">
        <is>
          <t>University Park</t>
        </is>
      </c>
    </row>
    <row r="19">
      <c r="A19" s="4" t="inlineStr">
        <is>
          <t xml:space="preserve">carrier:  </t>
        </is>
      </c>
      <c r="B19" s="5" t="inlineStr">
        <is>
          <t>mamo, t</t>
        </is>
      </c>
      <c r="F19" s="4" t="inlineStr">
        <is>
          <t xml:space="preserve">route:  </t>
        </is>
      </c>
      <c r="G19" s="5" t="inlineStr">
        <is>
          <t>0907/0927/0928/0931/0938</t>
        </is>
      </c>
    </row>
    <row r="20">
      <c r="B20" s="6" t="inlineStr">
        <is>
          <t>day</t>
        </is>
      </c>
      <c r="C20" s="6" t="inlineStr">
        <is>
          <t>date</t>
        </is>
      </c>
      <c r="D20" s="6" t="inlineStr">
        <is>
          <t>5200</t>
        </is>
      </c>
      <c r="E20" s="6" t="inlineStr">
        <is>
          <t>mv off</t>
        </is>
      </c>
      <c r="F20" s="6" t="inlineStr">
        <is>
          <t>mv on</t>
        </is>
      </c>
      <c r="G20" s="6" t="inlineStr">
        <is>
          <t>route</t>
        </is>
      </c>
      <c r="H20" s="6" t="inlineStr">
        <is>
          <t>off rt</t>
        </is>
      </c>
      <c r="I20" s="6" t="inlineStr">
        <is>
          <t>on rt</t>
        </is>
      </c>
      <c r="J20" s="6" t="inlineStr">
        <is>
          <t>violation</t>
        </is>
      </c>
    </row>
    <row r="21">
      <c r="B21" s="7" t="inlineStr">
        <is>
          <t>Wed</t>
        </is>
      </c>
      <c r="C21" s="7" t="inlineStr">
        <is>
          <t>03/23/2022</t>
        </is>
      </c>
      <c r="D21" s="8" t="n">
        <v>8</v>
      </c>
      <c r="E21" s="8" t="inlineStr">
        <is>
          <t>15.00</t>
        </is>
      </c>
      <c r="F21" s="8" t="inlineStr">
        <is>
          <t>16.03</t>
        </is>
      </c>
      <c r="G21" s="7" t="inlineStr">
        <is>
          <t>1013</t>
        </is>
      </c>
      <c r="H21" s="9">
        <f>SUM(F21-E21)</f>
        <v/>
      </c>
      <c r="I21" s="9">
        <f>MAX(D21-H21,0)</f>
        <v/>
      </c>
      <c r="J21" s="9">
        <f>IF(AND(D21&gt;0,H21&gt;0),8-I21,0)</f>
        <v/>
      </c>
    </row>
    <row r="24">
      <c r="A24" s="1" t="inlineStr">
        <is>
          <t>Off Bid Assignment Worksheet</t>
        </is>
      </c>
    </row>
    <row r="26">
      <c r="A26" s="2" t="inlineStr">
        <is>
          <t xml:space="preserve">Date:  </t>
        </is>
      </c>
      <c r="B26" s="3" t="inlineStr">
        <is>
          <t>03/19/22 - 03/25/22</t>
        </is>
      </c>
      <c r="E26" s="2" t="inlineStr">
        <is>
          <t xml:space="preserve">Pay Period:  </t>
        </is>
      </c>
      <c r="G26" s="3" t="inlineStr">
        <is>
          <t>2022-07-2</t>
        </is>
      </c>
    </row>
    <row r="27">
      <c r="A27" s="2" t="inlineStr">
        <is>
          <t xml:space="preserve">Station:  </t>
        </is>
      </c>
      <c r="B27" s="3" t="inlineStr">
        <is>
          <t>University Park</t>
        </is>
      </c>
    </row>
    <row r="29">
      <c r="A29" s="4" t="inlineStr">
        <is>
          <t xml:space="preserve">carrier:  </t>
        </is>
      </c>
      <c r="B29" s="5" t="inlineStr">
        <is>
          <t>yeung, q</t>
        </is>
      </c>
      <c r="F29" s="4" t="inlineStr">
        <is>
          <t xml:space="preserve">route:  </t>
        </is>
      </c>
      <c r="G29" s="5" t="inlineStr">
        <is>
          <t>1003/1015/1023/1032/1044</t>
        </is>
      </c>
    </row>
    <row r="30">
      <c r="B30" s="6" t="inlineStr">
        <is>
          <t>day</t>
        </is>
      </c>
      <c r="C30" s="6" t="inlineStr">
        <is>
          <t>date</t>
        </is>
      </c>
      <c r="D30" s="6" t="inlineStr">
        <is>
          <t>5200</t>
        </is>
      </c>
      <c r="E30" s="6" t="inlineStr">
        <is>
          <t>mv off</t>
        </is>
      </c>
      <c r="F30" s="6" t="inlineStr">
        <is>
          <t>mv on</t>
        </is>
      </c>
      <c r="G30" s="6" t="inlineStr">
        <is>
          <t>route</t>
        </is>
      </c>
      <c r="H30" s="6" t="inlineStr">
        <is>
          <t>off rt</t>
        </is>
      </c>
      <c r="I30" s="6" t="inlineStr">
        <is>
          <t>on rt</t>
        </is>
      </c>
      <c r="J30" s="6" t="inlineStr">
        <is>
          <t>violation</t>
        </is>
      </c>
    </row>
    <row r="31">
      <c r="B31" s="7" t="inlineStr">
        <is>
          <t>Sat</t>
        </is>
      </c>
      <c r="C31" s="7" t="inlineStr">
        <is>
          <t>03/19/2022</t>
        </is>
      </c>
      <c r="D31" s="8" t="n">
        <v>12.94</v>
      </c>
      <c r="E31" s="8" t="inlineStr">
        <is>
          <t>8.29</t>
        </is>
      </c>
      <c r="F31" s="8" t="inlineStr">
        <is>
          <t>21.59</t>
        </is>
      </c>
      <c r="G31" s="7" t="inlineStr">
        <is>
          <t>1046</t>
        </is>
      </c>
      <c r="H31" s="9">
        <f>SUM(F31-E31)</f>
        <v/>
      </c>
      <c r="I31" s="9">
        <f>MAX(D31-H31,0)</f>
        <v/>
      </c>
      <c r="J31" s="9">
        <f>IF(AND(D31&gt;0,H31&gt;0),8-I31,0)</f>
        <v/>
      </c>
    </row>
    <row r="32">
      <c r="B32" s="7" t="inlineStr">
        <is>
          <t>Mon</t>
        </is>
      </c>
      <c r="C32" s="7" t="inlineStr">
        <is>
          <t>03/21/2022</t>
        </is>
      </c>
      <c r="D32" s="8" t="n">
        <v>13.29</v>
      </c>
      <c r="E32" s="8" t="inlineStr">
        <is>
          <t>8.05</t>
        </is>
      </c>
      <c r="F32" s="8" t="inlineStr">
        <is>
          <t>21.84</t>
        </is>
      </c>
      <c r="G32" s="7" t="inlineStr">
        <is>
          <t>1016</t>
        </is>
      </c>
      <c r="H32" s="9">
        <f>SUM(F32-E32)</f>
        <v/>
      </c>
      <c r="I32" s="9">
        <f>MAX(D32-H32,0)</f>
        <v/>
      </c>
      <c r="J32" s="9">
        <f>IF(AND(D32&gt;0,H32&gt;0),8-I32,0)</f>
        <v/>
      </c>
    </row>
    <row r="33">
      <c r="B33" s="7" t="inlineStr">
        <is>
          <t>Fri</t>
        </is>
      </c>
      <c r="C33" s="7" t="inlineStr">
        <is>
          <t>03/25/2022</t>
        </is>
      </c>
      <c r="D33" s="8" t="n">
        <v>9.6</v>
      </c>
      <c r="E33" s="8" t="inlineStr">
        <is>
          <t>8.09</t>
        </is>
      </c>
      <c r="F33" s="8" t="inlineStr">
        <is>
          <t>18.19</t>
        </is>
      </c>
      <c r="G33" s="7" t="inlineStr">
        <is>
          <t>1053</t>
        </is>
      </c>
      <c r="H33" s="9">
        <f>SUM(F33-E33)</f>
        <v/>
      </c>
      <c r="I33" s="9">
        <f>MAX(D33-H33,0)</f>
        <v/>
      </c>
      <c r="J33" s="9">
        <f>IF(AND(D33&gt;0,H33&gt;0),8-I33,0)</f>
        <v/>
      </c>
    </row>
  </sheetData>
  <mergeCells count="21">
    <mergeCell ref="A1:E1"/>
    <mergeCell ref="B3:D3"/>
    <mergeCell ref="E3:F3"/>
    <mergeCell ref="G3:H3"/>
    <mergeCell ref="B4:D4"/>
    <mergeCell ref="B6:E6"/>
    <mergeCell ref="G6:J6"/>
    <mergeCell ref="A14:E14"/>
    <mergeCell ref="B16:D16"/>
    <mergeCell ref="E16:F16"/>
    <mergeCell ref="G16:H16"/>
    <mergeCell ref="B17:D17"/>
    <mergeCell ref="B19:E19"/>
    <mergeCell ref="G19:J19"/>
    <mergeCell ref="A24:E24"/>
    <mergeCell ref="B26:D26"/>
    <mergeCell ref="E26:F26"/>
    <mergeCell ref="G26:H26"/>
    <mergeCell ref="B27:D27"/>
    <mergeCell ref="B29:E29"/>
    <mergeCell ref="G29:J29"/>
  </mergeCells>
  <pageMargins bottom="1" footer="0.5" header="0.5" left="0.75" right="0.75" top="1"/>
  <headerFooter>
    <oddHeader/>
    <oddFooter>&amp;C&amp;A</oddFooter>
    <evenHeader/>
    <evenFooter/>
    <firstHeader/>
    <firstFooter/>
  </headerFooter>
  <rowBreaks count="3" manualBreakCount="3">
    <brk id="13" man="1" max="16383" min="0"/>
    <brk id="23" man="1" max="16383" min="0"/>
    <brk id="35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2022-04-07T05:39:26Z</dcterms:created>
  <dcterms:modified xsi:type="dcterms:W3CDTF">2022-04-07T05:39:26Z</dcterms:modified>
</cp:coreProperties>
</file>