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 activeTab="1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T3" i="2" l="1"/>
  <c r="T2" i="2"/>
</calcChain>
</file>

<file path=xl/sharedStrings.xml><?xml version="1.0" encoding="utf-8"?>
<sst xmlns="http://schemas.openxmlformats.org/spreadsheetml/2006/main" count="66" uniqueCount="36">
  <si>
    <t>River</t>
  </si>
  <si>
    <t>Site</t>
  </si>
  <si>
    <t>site code</t>
  </si>
  <si>
    <t>crew lead</t>
  </si>
  <si>
    <t>crew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</si>
  <si>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</si>
  <si>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</si>
  <si>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</si>
  <si>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</si>
  <si>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</si>
  <si>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</si>
  <si>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</si>
  <si>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</si>
  <si>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</si>
  <si>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</si>
  <si>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# of salmon collected</t>
  </si>
  <si>
    <t># of salmon observed</t>
  </si>
  <si>
    <t>SMA</t>
  </si>
  <si>
    <t>DC 36%, 60 Hz</t>
  </si>
  <si>
    <t>AB</t>
  </si>
  <si>
    <t>CD, EF, GH</t>
  </si>
  <si>
    <t>fished in river</t>
  </si>
  <si>
    <t>saw 16 fish</t>
  </si>
  <si>
    <t>Year</t>
  </si>
  <si>
    <t>Month</t>
  </si>
  <si>
    <t>Day</t>
  </si>
  <si>
    <t>Lat</t>
  </si>
  <si>
    <t>Long</t>
  </si>
  <si>
    <t>End Lat</t>
  </si>
  <si>
    <t>End Long</t>
  </si>
  <si>
    <t>Jan</t>
  </si>
  <si>
    <t>Indian Falls</t>
  </si>
  <si>
    <t>Bridge Site</t>
  </si>
  <si>
    <t>Collection</t>
  </si>
  <si>
    <t>Fall Parr</t>
  </si>
  <si>
    <t>(WS)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</si>
</sst>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>
      <selection activeCell="M1" sqref="M1:M1048576"/>
    </sheetView>
  </sheetViews>
  <sheetFormatPr defaultRowHeight="15" x14ac:dyDescent="0.25"/>
  <cols>
    <col min="13" max="13" width="10.28515625" customWidth="1"/>
  </cols>
  <sheetData>
    <row r="1" spans="1:25" x14ac:dyDescent="0.25">
      <c r="A1" s="2" t="s">
        <v>23</v>
      </c>
      <c r="B1" s="2" t="s">
        <v>24</v>
      </c>
      <c r="C1" s="1" t="s">
        <v>25</v>
      </c>
      <c r="D1" s="2" t="s">
        <v>0</v>
      </c>
      <c r="E1" s="2" t="s">
        <v>1</v>
      </c>
      <c r="F1" s="3" t="s">
        <v>2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</v>
      </c>
      <c r="L1" s="2" t="s">
        <v>4</v>
      </c>
      <c r="M1" s="2" t="s">
        <v>33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4" t="s">
        <v>11</v>
      </c>
      <c r="U1" s="2" t="s">
        <v>15</v>
      </c>
      <c r="V1" s="2" t="s">
        <v>16</v>
      </c>
      <c r="W1" s="2" t="s">
        <v>12</v>
      </c>
      <c r="X1" s="2" t="s">
        <v>13</v>
      </c>
      <c r="Y1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E1" workbookViewId="0">
      <selection activeCell="M12" sqref="M12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5" max="5" width="12.5703125" customWidth="1"/>
    <col min="6" max="6" width="15.42578125" customWidth="1"/>
    <col min="8" max="8" width="15.140625" customWidth="1"/>
    <col min="9" max="9" width="14.42578125" customWidth="1"/>
    <col min="10" max="10" width="12.7109375" customWidth="1"/>
    <col min="12" max="12" width="12.85546875" customWidth="1"/>
    <col min="13" max="13" width="24.85546875" bestFit="1" customWidth="1"/>
    <col min="14" max="15" width="10.42578125" bestFit="1" customWidth="1"/>
    <col min="18" max="18" width="17.85546875" customWidth="1"/>
  </cols>
  <sheetData>
    <row r="1" spans="1:25" x14ac:dyDescent="0.25">
      <c r="A1" s="2" t="s">
        <v>23</v>
      </c>
      <c r="B1" s="2" t="s">
        <v>24</v>
      </c>
      <c r="C1" s="1" t="s">
        <v>25</v>
      </c>
      <c r="D1" s="2" t="s">
        <v>0</v>
      </c>
      <c r="E1" s="2" t="s">
        <v>1</v>
      </c>
      <c r="F1" s="3" t="s">
        <v>2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</v>
      </c>
      <c r="L1" s="2" t="s">
        <v>4</v>
      </c>
      <c r="M1" s="2" t="s">
        <v>33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4" t="s">
        <v>11</v>
      </c>
      <c r="U1" s="2" t="s">
        <v>15</v>
      </c>
      <c r="V1" s="2" t="s">
        <v>16</v>
      </c>
      <c r="W1" s="2" t="s">
        <v>12</v>
      </c>
      <c r="X1" s="2" t="s">
        <v>13</v>
      </c>
      <c r="Y1" s="2" t="s">
        <v>14</v>
      </c>
    </row>
    <row r="2" spans="1:25" x14ac:dyDescent="0.25">
      <c r="A2" s="11">
        <v>2020</v>
      </c>
      <c r="B2" t="s">
        <v>30</v>
      </c>
      <c r="C2">
        <v>1</v>
      </c>
      <c r="D2" s="5" t="s">
        <v>17</v>
      </c>
      <c r="E2" s="5" t="s">
        <v>31</v>
      </c>
      <c r="F2" s="5">
        <v>123</v>
      </c>
      <c r="G2">
        <v>45</v>
      </c>
      <c r="H2">
        <v>46</v>
      </c>
      <c r="K2" t="s">
        <v>19</v>
      </c>
      <c r="L2" t="s">
        <v>20</v>
      </c>
      <c r="M2" s="6" t="s">
        <v>34</v>
      </c>
      <c r="N2" s="9">
        <v>0.5625</v>
      </c>
      <c r="O2" s="9">
        <v>0.64583333333333337</v>
      </c>
      <c r="P2" s="10">
        <v>13.6</v>
      </c>
      <c r="Q2">
        <v>0</v>
      </c>
      <c r="R2">
        <v>5000</v>
      </c>
      <c r="S2">
        <v>5000</v>
      </c>
      <c r="T2" s="7">
        <f t="shared" ref="T2:T3" si="0">S2/60</f>
        <v>83.333333333333329</v>
      </c>
      <c r="U2">
        <v>17</v>
      </c>
      <c r="W2" t="s">
        <v>18</v>
      </c>
      <c r="X2">
        <v>543</v>
      </c>
      <c r="Y2" t="s">
        <v>21</v>
      </c>
    </row>
    <row r="3" spans="1:25" x14ac:dyDescent="0.25">
      <c r="A3" s="11">
        <v>2020</v>
      </c>
      <c r="B3" t="s">
        <v>30</v>
      </c>
      <c r="C3">
        <v>1</v>
      </c>
      <c r="D3" s="5" t="s">
        <v>17</v>
      </c>
      <c r="E3" s="5" t="s">
        <v>32</v>
      </c>
      <c r="F3" s="5">
        <v>123</v>
      </c>
      <c r="G3">
        <v>46</v>
      </c>
      <c r="H3">
        <v>47</v>
      </c>
      <c r="I3">
        <v>46.002000000000002</v>
      </c>
      <c r="J3">
        <v>47.000999999999998</v>
      </c>
      <c r="K3" t="s">
        <v>19</v>
      </c>
      <c r="L3" t="s">
        <v>20</v>
      </c>
      <c r="M3" s="6" t="s">
        <v>35</v>
      </c>
      <c r="N3" s="9">
        <v>0.6875</v>
      </c>
      <c r="O3" s="8">
        <v>0.70763888888888893</v>
      </c>
      <c r="P3" s="10">
        <v>13.5</v>
      </c>
      <c r="Q3">
        <v>5000</v>
      </c>
      <c r="R3">
        <v>5422</v>
      </c>
      <c r="S3">
        <v>422</v>
      </c>
      <c r="T3" s="7">
        <f t="shared" si="0"/>
        <v>7.0333333333333332</v>
      </c>
      <c r="V3">
        <v>16</v>
      </c>
      <c r="W3" t="s">
        <v>18</v>
      </c>
      <c r="X3">
        <v>543</v>
      </c>
      <c r="Y3" t="s">
        <v>22</v>
      </c>
    </row>
    <row r="4" spans="1:25" x14ac:dyDescent="0.25">
      <c r="A4" s="12"/>
    </row>
    <row r="5" spans="1:25" x14ac:dyDescent="0.25">
      <c r="A5" s="12"/>
    </row>
    <row r="6" spans="1:25" x14ac:dyDescent="0.25">
      <c r="A6" s="12"/>
    </row>
    <row r="7" spans="1:25" x14ac:dyDescent="0.25">
      <c r="A7" s="12"/>
    </row>
    <row r="8" spans="1:25" x14ac:dyDescent="0.25">
      <c r="A8" s="12"/>
    </row>
    <row r="9" spans="1:25" x14ac:dyDescent="0.25">
      <c r="A9" s="12"/>
    </row>
    <row r="10" spans="1:25" x14ac:dyDescent="0.25">
      <c r="A10" s="12"/>
    </row>
    <row r="11" spans="1:25" x14ac:dyDescent="0.25">
      <c r="A11" s="12"/>
    </row>
    <row r="12" spans="1:25" x14ac:dyDescent="0.25">
      <c r="A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2021-04-15T12:12:39Z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