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842f5abad601820/Documents/WFU Grad School Info/BAN 6020 Data Management/"/>
    </mc:Choice>
  </mc:AlternateContent>
  <xr:revisionPtr revIDLastSave="30" documentId="13_ncr:1_{E079D246-ADB5-4E65-8011-A2C3010DCDD8}" xr6:coauthVersionLast="47" xr6:coauthVersionMax="47" xr10:uidLastSave="{E934498D-52C2-400A-B39E-CDBF2B925C71}"/>
  <bookViews>
    <workbookView xWindow="-98" yWindow="-98" windowWidth="21795" windowHeight="12975" xr2:uid="{00000000-000D-0000-FFFF-FFFF00000000}"/>
  </bookViews>
  <sheets>
    <sheet name="Data" sheetId="2" r:id="rId1"/>
    <sheet name="TreadWearMode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2" i="2"/>
  <c r="G449" i="2"/>
  <c r="G389" i="2"/>
  <c r="G405" i="2"/>
  <c r="G345" i="2"/>
  <c r="G165" i="2"/>
  <c r="G113" i="2"/>
  <c r="G341" i="2"/>
  <c r="G153" i="2"/>
  <c r="G161" i="2"/>
  <c r="G125" i="2"/>
  <c r="G385" i="2"/>
  <c r="G54" i="2"/>
  <c r="G261" i="2"/>
  <c r="G209" i="2"/>
  <c r="G133" i="2"/>
  <c r="G141" i="2"/>
  <c r="G257" i="2"/>
  <c r="G425" i="2"/>
  <c r="G42" i="2"/>
  <c r="G441" i="2"/>
  <c r="G205" i="2"/>
  <c r="G105" i="2"/>
  <c r="G241" i="2"/>
  <c r="G109" i="2"/>
  <c r="G229" i="2"/>
  <c r="G173" i="2"/>
  <c r="G409" i="2"/>
  <c r="G206" i="2"/>
  <c r="G69" i="2"/>
  <c r="G321" i="2"/>
  <c r="G262" i="2"/>
  <c r="G114" i="2"/>
  <c r="G197" i="2"/>
  <c r="G313" i="2"/>
  <c r="G106" i="2"/>
  <c r="G210" i="2"/>
  <c r="G26" i="2"/>
  <c r="G265" i="2"/>
  <c r="G10" i="2"/>
  <c r="G322" i="2"/>
  <c r="G381" i="2"/>
  <c r="G157" i="2"/>
  <c r="G377" i="2"/>
  <c r="G429" i="2"/>
  <c r="G149" i="2"/>
  <c r="G93" i="2"/>
  <c r="G323" i="2"/>
  <c r="G177" i="2"/>
  <c r="G38" i="2"/>
  <c r="G27" i="2"/>
  <c r="G266" i="2"/>
  <c r="G101" i="2"/>
  <c r="G217" i="2"/>
  <c r="G426" i="2"/>
  <c r="G427" i="2"/>
  <c r="G137" i="2"/>
  <c r="G325" i="2"/>
  <c r="G421" i="2"/>
  <c r="G237" i="2"/>
  <c r="G269" i="2"/>
  <c r="G145" i="2"/>
  <c r="G378" i="2"/>
  <c r="G225" i="2"/>
  <c r="G445" i="2"/>
  <c r="G81" i="2"/>
  <c r="G233" i="2"/>
  <c r="G301" i="2"/>
  <c r="G329" i="2"/>
  <c r="G382" i="2"/>
  <c r="G43" i="2"/>
  <c r="G97" i="2"/>
  <c r="G337" i="2"/>
  <c r="G406" i="2"/>
  <c r="G253" i="2"/>
  <c r="G126" i="2"/>
  <c r="G346" i="2"/>
  <c r="G61" i="2"/>
  <c r="G302" i="2"/>
  <c r="G146" i="2"/>
  <c r="G82" i="2"/>
  <c r="G193" i="2"/>
  <c r="G213" i="2"/>
  <c r="G263" i="2"/>
  <c r="G450" i="2"/>
  <c r="G437" i="2"/>
  <c r="G369" i="2"/>
  <c r="G373" i="2"/>
  <c r="G342" i="2"/>
  <c r="G30" i="2"/>
  <c r="G6" i="2"/>
  <c r="G169" i="2"/>
  <c r="G46" i="2"/>
  <c r="G379" i="2"/>
  <c r="G189" i="2"/>
  <c r="G317" i="2"/>
  <c r="G249" i="2"/>
  <c r="G22" i="2"/>
  <c r="G242" i="2"/>
  <c r="G94" i="2"/>
  <c r="G245" i="2"/>
  <c r="G18" i="2"/>
  <c r="G338" i="2"/>
  <c r="G401" i="2"/>
  <c r="G254" i="2"/>
  <c r="G234" i="2"/>
  <c r="G314" i="2"/>
  <c r="G305" i="2"/>
  <c r="G264" i="2"/>
  <c r="G333" i="2"/>
  <c r="G297" i="2"/>
  <c r="G39" i="2"/>
  <c r="G185" i="2"/>
  <c r="G303" i="2"/>
  <c r="G134" i="2"/>
  <c r="G198" i="2"/>
  <c r="G190" i="2"/>
  <c r="G65" i="2"/>
  <c r="G117" i="2"/>
  <c r="G235" i="2"/>
  <c r="G339" i="2"/>
  <c r="G270" i="2"/>
  <c r="G162" i="2"/>
  <c r="G293" i="2"/>
  <c r="G277" i="2"/>
  <c r="G430" i="2"/>
  <c r="G289" i="2"/>
  <c r="G306" i="2"/>
  <c r="G417" i="2"/>
  <c r="G166" i="2"/>
  <c r="G163" i="2"/>
  <c r="G243" i="2"/>
  <c r="G58" i="2"/>
  <c r="G135" i="2"/>
  <c r="G19" i="2"/>
  <c r="G453" i="2"/>
  <c r="G282" i="2"/>
  <c r="G402" i="2"/>
  <c r="G393" i="2"/>
  <c r="G353" i="2"/>
  <c r="G258" i="2"/>
  <c r="G394" i="2"/>
  <c r="G433" i="2"/>
  <c r="G431" i="2"/>
  <c r="G418" i="2"/>
  <c r="G110" i="2"/>
  <c r="G307" i="2"/>
  <c r="G181" i="2"/>
  <c r="G278" i="2"/>
  <c r="G14" i="2"/>
  <c r="G98" i="2"/>
  <c r="G150" i="2"/>
  <c r="G267" i="2"/>
  <c r="G397" i="2"/>
  <c r="G66" i="2"/>
  <c r="G386" i="2"/>
  <c r="G357" i="2"/>
  <c r="G434" i="2"/>
  <c r="G11" i="2"/>
  <c r="G2" i="2"/>
  <c r="G3" i="2"/>
  <c r="G214" i="2"/>
  <c r="G349" i="2"/>
  <c r="G170" i="2"/>
  <c r="G85" i="2"/>
  <c r="G201" i="2"/>
  <c r="G154" i="2"/>
  <c r="G171" i="2"/>
  <c r="G47" i="2"/>
  <c r="G174" i="2"/>
  <c r="G44" i="2"/>
  <c r="G142" i="2"/>
  <c r="G7" i="2"/>
  <c r="G365" i="2"/>
  <c r="G366" i="2"/>
  <c r="G186" i="2"/>
  <c r="G23" i="2"/>
  <c r="G59" i="2"/>
  <c r="G410" i="2"/>
  <c r="G271" i="2"/>
  <c r="G390" i="2"/>
  <c r="G28" i="2"/>
  <c r="G182" i="2"/>
  <c r="G172" i="2"/>
  <c r="G129" i="2"/>
  <c r="G250" i="2"/>
  <c r="G62" i="2"/>
  <c r="G138" i="2"/>
  <c r="G12" i="2"/>
  <c r="G308" i="2"/>
  <c r="G158" i="2"/>
  <c r="G115" i="2"/>
  <c r="G67" i="2"/>
  <c r="G116" i="2"/>
  <c r="G315" i="2"/>
  <c r="G107" i="2"/>
  <c r="G151" i="2"/>
  <c r="G391" i="2"/>
  <c r="G34" i="2"/>
  <c r="G215" i="2"/>
  <c r="G218" i="2"/>
  <c r="G246" i="2"/>
  <c r="G350" i="2"/>
  <c r="G413" i="2"/>
  <c r="G211" i="2"/>
  <c r="G118" i="2"/>
  <c r="G326" i="2"/>
  <c r="G159" i="2"/>
  <c r="G130" i="2"/>
  <c r="G351" i="2"/>
  <c r="G451" i="2"/>
  <c r="G178" i="2"/>
  <c r="G383" i="2"/>
  <c r="G55" i="2"/>
  <c r="G347" i="2"/>
  <c r="G73" i="2"/>
  <c r="G285" i="2"/>
  <c r="G50" i="2"/>
  <c r="G294" i="2"/>
  <c r="G15" i="2"/>
  <c r="G414" i="2"/>
  <c r="G77" i="2"/>
  <c r="G358" i="2"/>
  <c r="G340" i="2"/>
  <c r="G352" i="2"/>
  <c r="G367" i="2"/>
  <c r="G136" i="2"/>
  <c r="G179" i="2"/>
  <c r="G152" i="2"/>
  <c r="G83" i="2"/>
  <c r="G143" i="2"/>
  <c r="G167" i="2"/>
  <c r="G51" i="2"/>
  <c r="G119" i="2"/>
  <c r="G354" i="2"/>
  <c r="G348" i="2"/>
  <c r="G422" i="2"/>
  <c r="G238" i="2"/>
  <c r="G334" i="2"/>
  <c r="G273" i="2"/>
  <c r="G127" i="2"/>
  <c r="G432" i="2"/>
  <c r="G251" i="2"/>
  <c r="G121" i="2"/>
  <c r="G160" i="2"/>
  <c r="G283" i="2"/>
  <c r="G387" i="2"/>
  <c r="G147" i="2"/>
  <c r="G361" i="2"/>
  <c r="G221" i="2"/>
  <c r="G286" i="2"/>
  <c r="G252" i="2"/>
  <c r="G78" i="2"/>
  <c r="G74" i="2"/>
  <c r="G318" i="2"/>
  <c r="G384" i="2"/>
  <c r="G287" i="2"/>
  <c r="G298" i="2"/>
  <c r="G403" i="2"/>
  <c r="G79" i="2"/>
  <c r="G202" i="2"/>
  <c r="G168" i="2"/>
  <c r="G359" i="2"/>
  <c r="G216" i="2"/>
  <c r="G446" i="2"/>
  <c r="G304" i="2"/>
  <c r="G239" i="2"/>
  <c r="G35" i="2"/>
  <c r="G40" i="2"/>
  <c r="G219" i="2"/>
  <c r="G398" i="2"/>
  <c r="G131" i="2"/>
  <c r="G207" i="2"/>
  <c r="G56" i="2"/>
  <c r="G164" i="2"/>
  <c r="G60" i="2"/>
  <c r="G194" i="2"/>
  <c r="G247" i="2"/>
  <c r="G16" i="2"/>
  <c r="G120" i="2"/>
  <c r="G99" i="2"/>
  <c r="G290" i="2"/>
  <c r="G122" i="2"/>
  <c r="G442" i="2"/>
  <c r="G374" i="2"/>
  <c r="G144" i="2"/>
  <c r="G423" i="2"/>
  <c r="G226" i="2"/>
  <c r="G236" i="2"/>
  <c r="G375" i="2"/>
  <c r="G86" i="2"/>
  <c r="G212" i="2"/>
  <c r="G95" i="2"/>
  <c r="G255" i="2"/>
  <c r="G199" i="2"/>
  <c r="G319" i="2"/>
  <c r="G259" i="2"/>
  <c r="G89" i="2"/>
  <c r="G20" i="2"/>
  <c r="G362" i="2"/>
  <c r="G376" i="2"/>
  <c r="G411" i="2"/>
  <c r="G75" i="2"/>
  <c r="G335" i="2"/>
  <c r="G327" i="2"/>
  <c r="G424" i="2"/>
  <c r="G295" i="2"/>
  <c r="G328" i="2"/>
  <c r="G148" i="2"/>
  <c r="G203" i="2"/>
  <c r="G191" i="2"/>
  <c r="G227" i="2"/>
  <c r="G195" i="2"/>
  <c r="G419" i="2"/>
  <c r="G68" i="2"/>
  <c r="G8" i="2"/>
  <c r="G380" i="2"/>
  <c r="G454" i="2"/>
  <c r="G21" i="2"/>
  <c r="G4" i="2"/>
  <c r="G222" i="2"/>
  <c r="G399" i="2"/>
  <c r="G316" i="2"/>
  <c r="G41" i="2"/>
  <c r="G102" i="2"/>
  <c r="G309" i="2"/>
  <c r="G103" i="2"/>
  <c r="G52" i="2"/>
  <c r="G128" i="2"/>
  <c r="G438" i="2"/>
  <c r="G343" i="2"/>
  <c r="G230" i="2"/>
  <c r="G104" i="2"/>
  <c r="G84" i="2"/>
  <c r="G443" i="2"/>
  <c r="G415" i="2"/>
  <c r="G5" i="2"/>
  <c r="G48" i="2"/>
  <c r="G31" i="2"/>
  <c r="G320" i="2"/>
  <c r="G36" i="2"/>
  <c r="G13" i="2"/>
  <c r="G395" i="2"/>
  <c r="G24" i="2"/>
  <c r="G435" i="2"/>
  <c r="G29" i="2"/>
  <c r="G192" i="2"/>
  <c r="G25" i="2"/>
  <c r="G412" i="2"/>
  <c r="G57" i="2"/>
  <c r="G324" i="2"/>
  <c r="G90" i="2"/>
  <c r="G9" i="2"/>
  <c r="G279" i="2"/>
  <c r="G455" i="2"/>
  <c r="G439" i="2"/>
  <c r="G175" i="2"/>
  <c r="G244" i="2"/>
  <c r="G180" i="2"/>
  <c r="G231" i="2"/>
  <c r="G223" i="2"/>
  <c r="G108" i="2"/>
  <c r="G363" i="2"/>
  <c r="G280" i="2"/>
  <c r="G111" i="2"/>
  <c r="G183" i="2"/>
  <c r="G139" i="2"/>
  <c r="G330" i="2"/>
  <c r="G70" i="2"/>
  <c r="G291" i="2"/>
  <c r="G100" i="2"/>
  <c r="G187" i="2"/>
  <c r="G444" i="2"/>
  <c r="G355" i="2"/>
  <c r="G32" i="2"/>
  <c r="G447" i="2"/>
  <c r="G360" i="2"/>
  <c r="G388" i="2"/>
  <c r="G331" i="2"/>
  <c r="G260" i="2"/>
  <c r="G17" i="2"/>
  <c r="G428" i="2"/>
  <c r="G248" i="2"/>
  <c r="G404" i="2"/>
  <c r="G356" i="2"/>
  <c r="G407" i="2"/>
  <c r="G96" i="2"/>
  <c r="G420" i="2"/>
  <c r="G400" i="2"/>
  <c r="G232" i="2"/>
  <c r="G76" i="2"/>
  <c r="G396" i="2"/>
  <c r="G112" i="2"/>
  <c r="G132" i="2"/>
  <c r="G224" i="2"/>
  <c r="G310" i="2"/>
  <c r="G71" i="2"/>
  <c r="G274" i="2"/>
  <c r="G63" i="2"/>
  <c r="G452" i="2"/>
  <c r="G344" i="2"/>
  <c r="G296" i="2"/>
  <c r="G188" i="2"/>
  <c r="G268" i="2"/>
  <c r="G228" i="2"/>
  <c r="G220" i="2"/>
  <c r="G284" i="2"/>
  <c r="G370" i="2"/>
  <c r="G368" i="2"/>
  <c r="G299" i="2"/>
  <c r="G200" i="2"/>
  <c r="G448" i="2"/>
  <c r="G64" i="2"/>
  <c r="G176" i="2"/>
  <c r="G240" i="2"/>
  <c r="G123" i="2"/>
  <c r="G53" i="2"/>
  <c r="G140" i="2"/>
  <c r="G91" i="2"/>
  <c r="G92" i="2"/>
  <c r="G288" i="2"/>
  <c r="G72" i="2"/>
  <c r="G87" i="2"/>
  <c r="G371" i="2"/>
  <c r="G292" i="2"/>
  <c r="G256" i="2"/>
  <c r="G45" i="2"/>
  <c r="G88" i="2"/>
  <c r="G336" i="2"/>
  <c r="G408" i="2"/>
  <c r="G275" i="2"/>
  <c r="G155" i="2"/>
  <c r="G80" i="2"/>
  <c r="G456" i="2"/>
  <c r="G37" i="2"/>
  <c r="G276" i="2"/>
  <c r="G311" i="2"/>
  <c r="G272" i="2"/>
  <c r="G208" i="2"/>
  <c r="G332" i="2"/>
  <c r="G436" i="2"/>
  <c r="G364" i="2"/>
  <c r="G300" i="2"/>
  <c r="G392" i="2"/>
  <c r="G184" i="2"/>
  <c r="G156" i="2"/>
  <c r="G33" i="2"/>
  <c r="G312" i="2"/>
  <c r="G416" i="2"/>
  <c r="G440" i="2"/>
  <c r="G372" i="2"/>
  <c r="G196" i="2"/>
  <c r="G49" i="2"/>
  <c r="G204" i="2"/>
  <c r="G124" i="2"/>
  <c r="G281" i="2"/>
</calcChain>
</file>

<file path=xl/sharedStrings.xml><?xml version="1.0" encoding="utf-8"?>
<sst xmlns="http://schemas.openxmlformats.org/spreadsheetml/2006/main" count="578" uniqueCount="26">
  <si>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</si>
  <si>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</si>
  <si>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</si>
  <si>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</si>
  <si>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</si>
  <si>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</si>
  <si>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</si>
  <si>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</si>
  <si>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Miles</t>
  </si>
  <si>
    <t>Ford</t>
  </si>
  <si>
    <t>Mercedes</t>
  </si>
  <si>
    <t>Chevrolet</t>
  </si>
  <si>
    <t>Toyta</t>
  </si>
  <si>
    <t>Dodge</t>
  </si>
  <si>
    <t>Honda</t>
  </si>
  <si>
    <t>Volvo</t>
  </si>
  <si>
    <t>Hyundai</t>
  </si>
  <si>
    <t>Volkswagen</t>
  </si>
  <si>
    <t>Acura</t>
  </si>
  <si>
    <t>Kia</t>
  </si>
  <si>
    <t>Chrysler</t>
  </si>
  <si>
    <t>Cadilac</t>
  </si>
  <si>
    <t>Tesla</t>
  </si>
  <si>
    <t>Model</t>
  </si>
  <si>
    <t>Brand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</si>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</sst>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6"/>
  <sheetViews>
    <sheetView tabSelected="1" zoomScaleNormal="100" workbookViewId="0">
      <selection activeCell="G1" sqref="G1"/>
    </sheetView>
  </sheetViews>
  <sheetFormatPr defaultColWidth="9.19921875" defaultRowHeight="15.4" x14ac:dyDescent="0.45"/>
  <cols>
    <col min="1" max="1" width="15.1328125" style="1" customWidth="1"/>
    <col min="2" max="2" width="10.73046875" style="1" bestFit="1" customWidth="1"/>
    <col min="3" max="3" width="11.796875" style="1" customWidth="1"/>
    <col min="4" max="4" width="11.73046875" style="1" customWidth="1"/>
    <col min="5" max="6" width="9.265625" style="1" bestFit="1" customWidth="1"/>
    <col min="7" max="16384" width="9.19921875" style="1"/>
  </cols>
  <sheetData>
    <row r="1" spans="1:7" ht="33.5" customHeight="1" x14ac:dyDescent="0.5">
      <c r="A1" s="1" t="s">
        <v>25</v>
      </c>
      <c r="B1" t="s">
        <v>1</v>
      </c>
      <c r="C1" s="2" t="s">
        <v>2</v>
      </c>
      <c r="D1" s="2" t="s">
        <v>0</v>
      </c>
      <c r="E1" s="2" t="s">
        <v>7</v>
      </c>
      <c r="F1" s="2" t="s">
        <v>8</v>
      </c>
      <c r="G1" s="5" t="s">
        <v>24</v>
      </c>
    </row>
    <row r="2" spans="1:7" ht="15.75" x14ac:dyDescent="0.5">
      <c r="A2" s="1" t="str">
        <f>_xlfn.CONCAT(B2:C2)</f>
        <v>80441LR</v>
      </c>
      <c r="B2">
        <v>80441</v>
      </c>
      <c r="C2" s="3" t="s">
        <v>4</v>
      </c>
      <c r="D2" s="4">
        <v>19</v>
      </c>
      <c r="E2" s="4">
        <v>8.1</v>
      </c>
      <c r="F2">
        <v>37419</v>
      </c>
      <c r="G2" s="5" t="str">
        <f>_xlfn.XLOOKUP(B2,TreadWearModels!$A$2:$A$115,TreadWearModels!$B$2:$B$115)</f>
        <v>Volkswagen</v>
      </c>
    </row>
    <row r="3" spans="1:7" ht="15.75" x14ac:dyDescent="0.5">
      <c r="A3" s="1" t="str">
        <f t="shared" ref="A3:A66" si="0">_xlfn.CONCAT(B3:C3)</f>
        <v>80441LF</v>
      </c>
      <c r="B3">
        <v>80441</v>
      </c>
      <c r="C3" s="3" t="s">
        <v>3</v>
      </c>
      <c r="D3" s="4">
        <v>19</v>
      </c>
      <c r="E3" s="4">
        <v>8.1</v>
      </c>
      <c r="F3">
        <v>37419</v>
      </c>
      <c r="G3" s="5" t="str">
        <f>_xlfn.XLOOKUP(B3,TreadWearModels!$A$2:$A$115,TreadWearModels!$B$2:$B$115)</f>
        <v>Volkswagen</v>
      </c>
    </row>
    <row r="4" spans="1:7" ht="15.75" x14ac:dyDescent="0.5">
      <c r="A4" s="1" t="str">
        <f t="shared" si="0"/>
        <v>80441RR</v>
      </c>
      <c r="B4">
        <v>80441</v>
      </c>
      <c r="C4" s="3" t="s">
        <v>6</v>
      </c>
      <c r="D4" s="4">
        <v>19</v>
      </c>
      <c r="E4" s="4">
        <v>8.1999999999999993</v>
      </c>
      <c r="F4">
        <v>37419</v>
      </c>
      <c r="G4" s="5" t="str">
        <f>_xlfn.XLOOKUP(B4,TreadWearModels!$A$2:$A$115,TreadWearModels!$B$2:$B$115)</f>
        <v>Volkswagen</v>
      </c>
    </row>
    <row r="5" spans="1:7" ht="15.75" x14ac:dyDescent="0.5">
      <c r="A5" s="1" t="str">
        <f t="shared" si="0"/>
        <v>80441RF</v>
      </c>
      <c r="B5">
        <v>80441</v>
      </c>
      <c r="C5" s="3" t="s">
        <v>5</v>
      </c>
      <c r="D5" s="4">
        <v>19</v>
      </c>
      <c r="E5" s="4">
        <v>8.1</v>
      </c>
      <c r="F5">
        <v>37419</v>
      </c>
      <c r="G5" s="5" t="str">
        <f>_xlfn.XLOOKUP(B5,TreadWearModels!$A$2:$A$115,TreadWearModels!$B$2:$B$115)</f>
        <v>Volkswagen</v>
      </c>
    </row>
    <row r="6" spans="1:7" ht="15.75" x14ac:dyDescent="0.5">
      <c r="A6" s="1" t="str">
        <f t="shared" si="0"/>
        <v>95990RR</v>
      </c>
      <c r="B6">
        <v>95990</v>
      </c>
      <c r="C6" s="3" t="s">
        <v>6</v>
      </c>
      <c r="D6" s="4">
        <v>8.6</v>
      </c>
      <c r="E6" s="4">
        <v>9.6999999999999993</v>
      </c>
      <c r="F6">
        <v>5670</v>
      </c>
      <c r="G6" s="5" t="str">
        <f>_xlfn.XLOOKUP(B6,TreadWearModels!$A$2:$A$115,TreadWearModels!$B$2:$B$115)</f>
        <v>Chevrolet</v>
      </c>
    </row>
    <row r="7" spans="1:7" ht="15.75" x14ac:dyDescent="0.5">
      <c r="A7" s="1" t="str">
        <f t="shared" si="0"/>
        <v>95990LR</v>
      </c>
      <c r="B7">
        <v>95990</v>
      </c>
      <c r="C7" s="3" t="s">
        <v>4</v>
      </c>
      <c r="D7" s="4">
        <v>8.6</v>
      </c>
      <c r="E7" s="4">
        <v>9.6999999999999993</v>
      </c>
      <c r="F7">
        <v>5670</v>
      </c>
      <c r="G7" s="5" t="str">
        <f>_xlfn.XLOOKUP(B7,TreadWearModels!$A$2:$A$115,TreadWearModels!$B$2:$B$115)</f>
        <v>Chevrolet</v>
      </c>
    </row>
    <row r="8" spans="1:7" ht="15.75" x14ac:dyDescent="0.5">
      <c r="A8" s="1" t="str">
        <f t="shared" si="0"/>
        <v>95990LF</v>
      </c>
      <c r="B8">
        <v>95990</v>
      </c>
      <c r="C8" s="3" t="s">
        <v>3</v>
      </c>
      <c r="D8" s="4">
        <v>8.6</v>
      </c>
      <c r="E8" s="4">
        <v>9.6999999999999993</v>
      </c>
      <c r="F8">
        <v>5670</v>
      </c>
      <c r="G8" s="5" t="str">
        <f>_xlfn.XLOOKUP(B8,TreadWearModels!$A$2:$A$115,TreadWearModels!$B$2:$B$115)</f>
        <v>Chevrolet</v>
      </c>
    </row>
    <row r="9" spans="1:7" ht="15.75" x14ac:dyDescent="0.5">
      <c r="A9" s="1" t="str">
        <f t="shared" si="0"/>
        <v>95990RF</v>
      </c>
      <c r="B9">
        <v>95990</v>
      </c>
      <c r="C9" s="3" t="s">
        <v>5</v>
      </c>
      <c r="D9" s="4">
        <v>8.6</v>
      </c>
      <c r="E9" s="4">
        <v>9.8000000000000007</v>
      </c>
      <c r="F9">
        <v>5670</v>
      </c>
      <c r="G9" s="5" t="str">
        <f>_xlfn.XLOOKUP(B9,TreadWearModels!$A$2:$A$115,TreadWearModels!$B$2:$B$115)</f>
        <v>Chevrolet</v>
      </c>
    </row>
    <row r="10" spans="1:7" ht="15.75" x14ac:dyDescent="0.5">
      <c r="A10" s="1" t="str">
        <f t="shared" si="0"/>
        <v>202372RR</v>
      </c>
      <c r="B10">
        <v>202372</v>
      </c>
      <c r="C10" s="3" t="s">
        <v>6</v>
      </c>
      <c r="D10" s="4">
        <v>20.9</v>
      </c>
      <c r="E10" s="4">
        <v>7.8</v>
      </c>
      <c r="F10">
        <v>29371</v>
      </c>
      <c r="G10" s="5" t="str">
        <f>_xlfn.XLOOKUP(B10,TreadWearModels!$A$2:$A$115,TreadWearModels!$B$2:$B$115)</f>
        <v>Cadilac</v>
      </c>
    </row>
    <row r="11" spans="1:7" ht="15.75" x14ac:dyDescent="0.5">
      <c r="A11" s="1" t="str">
        <f t="shared" si="0"/>
        <v>202372RF</v>
      </c>
      <c r="B11">
        <v>202372</v>
      </c>
      <c r="C11" s="3" t="s">
        <v>5</v>
      </c>
      <c r="D11" s="4">
        <v>20.9</v>
      </c>
      <c r="E11" s="4">
        <v>7.8</v>
      </c>
      <c r="F11">
        <v>29371</v>
      </c>
      <c r="G11" s="5" t="str">
        <f>_xlfn.XLOOKUP(B11,TreadWearModels!$A$2:$A$115,TreadWearModels!$B$2:$B$115)</f>
        <v>Cadilac</v>
      </c>
    </row>
    <row r="12" spans="1:7" ht="15.75" x14ac:dyDescent="0.5">
      <c r="A12" s="1" t="str">
        <f t="shared" si="0"/>
        <v>202372LR</v>
      </c>
      <c r="B12">
        <v>202372</v>
      </c>
      <c r="C12" s="3" t="s">
        <v>4</v>
      </c>
      <c r="D12" s="4">
        <v>4.9000000000000004</v>
      </c>
      <c r="E12" s="4">
        <v>10.3</v>
      </c>
      <c r="F12">
        <v>29371</v>
      </c>
      <c r="G12" s="5" t="str">
        <f>_xlfn.XLOOKUP(B12,TreadWearModels!$A$2:$A$115,TreadWearModels!$B$2:$B$115)</f>
        <v>Cadilac</v>
      </c>
    </row>
    <row r="13" spans="1:7" ht="15.75" x14ac:dyDescent="0.5">
      <c r="A13" s="1" t="str">
        <f t="shared" si="0"/>
        <v>202372LF</v>
      </c>
      <c r="B13">
        <v>202372</v>
      </c>
      <c r="C13" s="3" t="s">
        <v>3</v>
      </c>
      <c r="D13" s="4">
        <v>20.9</v>
      </c>
      <c r="E13" s="4">
        <v>7.9</v>
      </c>
      <c r="F13">
        <v>29371</v>
      </c>
      <c r="G13" s="5" t="str">
        <f>_xlfn.XLOOKUP(B13,TreadWearModels!$A$2:$A$115,TreadWearModels!$B$2:$B$115)</f>
        <v>Cadilac</v>
      </c>
    </row>
    <row r="14" spans="1:7" ht="15.75" x14ac:dyDescent="0.5">
      <c r="A14" s="1" t="str">
        <f t="shared" si="0"/>
        <v>238850RF</v>
      </c>
      <c r="B14">
        <v>238850</v>
      </c>
      <c r="C14" s="3" t="s">
        <v>5</v>
      </c>
      <c r="D14" s="4">
        <v>19.2</v>
      </c>
      <c r="E14" s="4">
        <v>8.1</v>
      </c>
      <c r="F14">
        <v>37112</v>
      </c>
      <c r="G14" s="5" t="str">
        <f>_xlfn.XLOOKUP(B14,TreadWearModels!$A$2:$A$115,TreadWearModels!$B$2:$B$115)</f>
        <v>Dodge</v>
      </c>
    </row>
    <row r="15" spans="1:7" ht="15.75" x14ac:dyDescent="0.5">
      <c r="A15" s="1" t="str">
        <f t="shared" si="0"/>
        <v>238850LR</v>
      </c>
      <c r="B15">
        <v>238850</v>
      </c>
      <c r="C15" s="3" t="s">
        <v>4</v>
      </c>
      <c r="D15" s="4">
        <v>19.2</v>
      </c>
      <c r="E15" s="4">
        <v>8.1</v>
      </c>
      <c r="F15">
        <v>37112</v>
      </c>
      <c r="G15" s="5" t="str">
        <f>_xlfn.XLOOKUP(B15,TreadWearModels!$A$2:$A$115,TreadWearModels!$B$2:$B$115)</f>
        <v>Dodge</v>
      </c>
    </row>
    <row r="16" spans="1:7" ht="15.75" x14ac:dyDescent="0.5">
      <c r="A16" s="1" t="str">
        <f t="shared" si="0"/>
        <v>238850RR</v>
      </c>
      <c r="B16">
        <v>238850</v>
      </c>
      <c r="C16" s="3" t="s">
        <v>6</v>
      </c>
      <c r="D16" s="4">
        <v>19.2</v>
      </c>
      <c r="E16" s="4">
        <v>8.1</v>
      </c>
      <c r="F16">
        <v>37112</v>
      </c>
      <c r="G16" s="5" t="str">
        <f>_xlfn.XLOOKUP(B16,TreadWearModels!$A$2:$A$115,TreadWearModels!$B$2:$B$115)</f>
        <v>Dodge</v>
      </c>
    </row>
    <row r="17" spans="1:7" ht="15.75" x14ac:dyDescent="0.5">
      <c r="A17" s="1" t="str">
        <f t="shared" si="0"/>
        <v>238850LF</v>
      </c>
      <c r="B17">
        <v>238850</v>
      </c>
      <c r="C17" s="3" t="s">
        <v>3</v>
      </c>
      <c r="D17" s="4">
        <v>19.2</v>
      </c>
      <c r="E17" s="4">
        <v>8.1999999999999993</v>
      </c>
      <c r="F17">
        <v>37112</v>
      </c>
      <c r="G17" s="5" t="str">
        <f>_xlfn.XLOOKUP(B17,TreadWearModels!$A$2:$A$115,TreadWearModels!$B$2:$B$115)</f>
        <v>Dodge</v>
      </c>
    </row>
    <row r="18" spans="1:7" ht="15.75" x14ac:dyDescent="0.5">
      <c r="A18" s="1" t="str">
        <f t="shared" si="0"/>
        <v>292849RF</v>
      </c>
      <c r="B18">
        <v>292849</v>
      </c>
      <c r="C18" s="3" t="s">
        <v>5</v>
      </c>
      <c r="D18" s="4">
        <v>7.1</v>
      </c>
      <c r="E18" s="4">
        <v>10</v>
      </c>
      <c r="F18">
        <v>3371</v>
      </c>
      <c r="G18" s="5" t="str">
        <f>_xlfn.XLOOKUP(B18,TreadWearModels!$A$2:$A$115,TreadWearModels!$B$2:$B$115)</f>
        <v>Kia</v>
      </c>
    </row>
    <row r="19" spans="1:7" ht="15.75" x14ac:dyDescent="0.5">
      <c r="A19" s="1" t="str">
        <f t="shared" si="0"/>
        <v>292849LF</v>
      </c>
      <c r="B19">
        <v>292849</v>
      </c>
      <c r="C19" s="3" t="s">
        <v>3</v>
      </c>
      <c r="D19" s="4">
        <v>7.1</v>
      </c>
      <c r="E19" s="4">
        <v>9.9</v>
      </c>
      <c r="F19">
        <v>3371</v>
      </c>
      <c r="G19" s="5" t="str">
        <f>_xlfn.XLOOKUP(B19,TreadWearModels!$A$2:$A$115,TreadWearModels!$B$2:$B$115)</f>
        <v>Kia</v>
      </c>
    </row>
    <row r="20" spans="1:7" ht="15.75" x14ac:dyDescent="0.5">
      <c r="A20" s="1" t="str">
        <f t="shared" si="0"/>
        <v>292849RR</v>
      </c>
      <c r="B20">
        <v>292849</v>
      </c>
      <c r="C20" s="3" t="s">
        <v>6</v>
      </c>
      <c r="D20" s="4">
        <v>7.1</v>
      </c>
      <c r="E20" s="4">
        <v>9.9</v>
      </c>
      <c r="F20">
        <v>3371</v>
      </c>
      <c r="G20" s="5" t="str">
        <f>_xlfn.XLOOKUP(B20,TreadWearModels!$A$2:$A$115,TreadWearModels!$B$2:$B$115)</f>
        <v>Kia</v>
      </c>
    </row>
    <row r="21" spans="1:7" ht="15.75" x14ac:dyDescent="0.5">
      <c r="A21" s="1" t="str">
        <f t="shared" si="0"/>
        <v>292849LR</v>
      </c>
      <c r="B21">
        <v>292849</v>
      </c>
      <c r="C21" s="3" t="s">
        <v>4</v>
      </c>
      <c r="D21" s="4">
        <v>7.1</v>
      </c>
      <c r="E21" s="4">
        <v>10</v>
      </c>
      <c r="F21">
        <v>3371</v>
      </c>
      <c r="G21" s="5" t="str">
        <f>_xlfn.XLOOKUP(B21,TreadWearModels!$A$2:$A$115,TreadWearModels!$B$2:$B$115)</f>
        <v>Kia</v>
      </c>
    </row>
    <row r="22" spans="1:7" ht="15.75" x14ac:dyDescent="0.5">
      <c r="A22" s="1" t="str">
        <f t="shared" si="0"/>
        <v>662056LR</v>
      </c>
      <c r="B22">
        <v>662056</v>
      </c>
      <c r="C22" s="3" t="s">
        <v>4</v>
      </c>
      <c r="D22" s="4">
        <v>7</v>
      </c>
      <c r="E22" s="4">
        <v>9.9</v>
      </c>
      <c r="F22">
        <v>10112</v>
      </c>
      <c r="G22" s="5" t="str">
        <f>_xlfn.XLOOKUP(B22,TreadWearModels!$A$2:$A$115,TreadWearModels!$B$2:$B$115)</f>
        <v>Chevrolet</v>
      </c>
    </row>
    <row r="23" spans="1:7" ht="15.75" x14ac:dyDescent="0.5">
      <c r="A23" s="1" t="str">
        <f t="shared" si="0"/>
        <v>662056RR</v>
      </c>
      <c r="B23">
        <v>662056</v>
      </c>
      <c r="C23" s="3" t="s">
        <v>6</v>
      </c>
      <c r="D23" s="4">
        <v>7</v>
      </c>
      <c r="E23" s="4">
        <v>10</v>
      </c>
      <c r="F23">
        <v>10112</v>
      </c>
      <c r="G23" s="5" t="str">
        <f>_xlfn.XLOOKUP(B23,TreadWearModels!$A$2:$A$115,TreadWearModels!$B$2:$B$115)</f>
        <v>Chevrolet</v>
      </c>
    </row>
    <row r="24" spans="1:7" ht="15.75" x14ac:dyDescent="0.5">
      <c r="A24" s="1" t="str">
        <f t="shared" si="0"/>
        <v>662056LF</v>
      </c>
      <c r="B24">
        <v>662056</v>
      </c>
      <c r="C24" s="3" t="s">
        <v>3</v>
      </c>
      <c r="D24" s="4">
        <v>7</v>
      </c>
      <c r="E24" s="4">
        <v>10</v>
      </c>
      <c r="F24">
        <v>10112</v>
      </c>
      <c r="G24" s="5" t="str">
        <f>_xlfn.XLOOKUP(B24,TreadWearModels!$A$2:$A$115,TreadWearModels!$B$2:$B$115)</f>
        <v>Chevrolet</v>
      </c>
    </row>
    <row r="25" spans="1:7" ht="15.75" x14ac:dyDescent="0.5">
      <c r="A25" s="1" t="str">
        <f t="shared" si="0"/>
        <v>662056RF</v>
      </c>
      <c r="B25">
        <v>662056</v>
      </c>
      <c r="C25" s="3" t="s">
        <v>5</v>
      </c>
      <c r="D25" s="4">
        <v>7</v>
      </c>
      <c r="E25" s="4">
        <v>10</v>
      </c>
      <c r="F25">
        <v>10112</v>
      </c>
      <c r="G25" s="5" t="str">
        <f>_xlfn.XLOOKUP(B25,TreadWearModels!$A$2:$A$115,TreadWearModels!$B$2:$B$115)</f>
        <v>Chevrolet</v>
      </c>
    </row>
    <row r="26" spans="1:7" ht="15.75" x14ac:dyDescent="0.5">
      <c r="A26" s="1" t="str">
        <f t="shared" si="0"/>
        <v>852812RF</v>
      </c>
      <c r="B26">
        <v>852812</v>
      </c>
      <c r="C26" s="3" t="s">
        <v>5</v>
      </c>
      <c r="D26" s="4">
        <v>2.7</v>
      </c>
      <c r="E26" s="4">
        <v>10.6</v>
      </c>
      <c r="F26">
        <v>872</v>
      </c>
      <c r="G26" s="5" t="str">
        <f>_xlfn.XLOOKUP(B26,TreadWearModels!$A$2:$A$115,TreadWearModels!$B$2:$B$115)</f>
        <v>Chevrolet</v>
      </c>
    </row>
    <row r="27" spans="1:7" ht="15.75" x14ac:dyDescent="0.5">
      <c r="A27" s="1" t="str">
        <f t="shared" si="0"/>
        <v>852812RR</v>
      </c>
      <c r="B27">
        <v>852812</v>
      </c>
      <c r="C27" s="3" t="s">
        <v>6</v>
      </c>
      <c r="D27" s="4">
        <v>2.7</v>
      </c>
      <c r="E27" s="4">
        <v>10.5</v>
      </c>
      <c r="F27">
        <v>872</v>
      </c>
      <c r="G27" s="5" t="str">
        <f>_xlfn.XLOOKUP(B27,TreadWearModels!$A$2:$A$115,TreadWearModels!$B$2:$B$115)</f>
        <v>Chevrolet</v>
      </c>
    </row>
    <row r="28" spans="1:7" ht="15.75" x14ac:dyDescent="0.5">
      <c r="A28" s="1" t="str">
        <f t="shared" si="0"/>
        <v>852812LF</v>
      </c>
      <c r="B28">
        <v>852812</v>
      </c>
      <c r="C28" s="3" t="s">
        <v>3</v>
      </c>
      <c r="D28" s="4">
        <v>2.7</v>
      </c>
      <c r="E28" s="4">
        <v>10.6</v>
      </c>
      <c r="F28">
        <v>872</v>
      </c>
      <c r="G28" s="5" t="str">
        <f>_xlfn.XLOOKUP(B28,TreadWearModels!$A$2:$A$115,TreadWearModels!$B$2:$B$115)</f>
        <v>Chevrolet</v>
      </c>
    </row>
    <row r="29" spans="1:7" ht="15.75" x14ac:dyDescent="0.5">
      <c r="A29" s="1" t="str">
        <f t="shared" si="0"/>
        <v>852812LR</v>
      </c>
      <c r="B29">
        <v>852812</v>
      </c>
      <c r="C29" s="3" t="s">
        <v>4</v>
      </c>
      <c r="D29" s="4">
        <v>2.7</v>
      </c>
      <c r="E29" s="4">
        <v>10.6</v>
      </c>
      <c r="F29">
        <v>872</v>
      </c>
      <c r="G29" s="5" t="str">
        <f>_xlfn.XLOOKUP(B29,TreadWearModels!$A$2:$A$115,TreadWearModels!$B$2:$B$115)</f>
        <v>Chevrolet</v>
      </c>
    </row>
    <row r="30" spans="1:7" ht="15.75" x14ac:dyDescent="0.5">
      <c r="A30" s="1" t="str">
        <f t="shared" si="0"/>
        <v>888432RR</v>
      </c>
      <c r="B30">
        <v>888432</v>
      </c>
      <c r="C30" s="3" t="s">
        <v>6</v>
      </c>
      <c r="D30" s="4">
        <v>15.399999999999999</v>
      </c>
      <c r="E30" s="4">
        <v>8.3000000000000007</v>
      </c>
      <c r="F30">
        <v>24092</v>
      </c>
      <c r="G30" s="5" t="str">
        <f>_xlfn.XLOOKUP(B30,TreadWearModels!$A$2:$A$115,TreadWearModels!$B$2:$B$115)</f>
        <v>Toyta</v>
      </c>
    </row>
    <row r="31" spans="1:7" ht="15.75" x14ac:dyDescent="0.5">
      <c r="A31" s="1" t="str">
        <f t="shared" si="0"/>
        <v>888432RF</v>
      </c>
      <c r="B31">
        <v>888432</v>
      </c>
      <c r="C31" s="3" t="s">
        <v>5</v>
      </c>
      <c r="D31" s="4">
        <v>15.399999999999999</v>
      </c>
      <c r="E31" s="4">
        <v>8.1999999999999993</v>
      </c>
      <c r="F31">
        <v>24092</v>
      </c>
      <c r="G31" s="5" t="str">
        <f>_xlfn.XLOOKUP(B31,TreadWearModels!$A$2:$A$115,TreadWearModels!$B$2:$B$115)</f>
        <v>Toyta</v>
      </c>
    </row>
    <row r="32" spans="1:7" ht="15.75" x14ac:dyDescent="0.5">
      <c r="A32" s="1" t="str">
        <f t="shared" si="0"/>
        <v>888432LF</v>
      </c>
      <c r="B32">
        <v>888432</v>
      </c>
      <c r="C32" s="3" t="s">
        <v>3</v>
      </c>
      <c r="D32" s="4">
        <v>15.399999999999999</v>
      </c>
      <c r="E32" s="4">
        <v>8.1999999999999993</v>
      </c>
      <c r="F32">
        <v>24092</v>
      </c>
      <c r="G32" s="5" t="str">
        <f>_xlfn.XLOOKUP(B32,TreadWearModels!$A$2:$A$115,TreadWearModels!$B$2:$B$115)</f>
        <v>Toyta</v>
      </c>
    </row>
    <row r="33" spans="1:7" ht="15.75" x14ac:dyDescent="0.5">
      <c r="A33" s="1" t="str">
        <f t="shared" si="0"/>
        <v>888432LR</v>
      </c>
      <c r="B33">
        <v>888432</v>
      </c>
      <c r="C33" s="3" t="s">
        <v>4</v>
      </c>
      <c r="D33" s="4">
        <v>15.399999999999999</v>
      </c>
      <c r="E33" s="4">
        <v>8.1999999999999993</v>
      </c>
      <c r="F33">
        <v>24092</v>
      </c>
      <c r="G33" s="5" t="str">
        <f>_xlfn.XLOOKUP(B33,TreadWearModels!$A$2:$A$115,TreadWearModels!$B$2:$B$115)</f>
        <v>Toyta</v>
      </c>
    </row>
    <row r="34" spans="1:7" ht="15.75" x14ac:dyDescent="0.5">
      <c r="A34" s="1" t="str">
        <f t="shared" si="0"/>
        <v>1064251LF</v>
      </c>
      <c r="B34">
        <v>1064251</v>
      </c>
      <c r="C34" s="3" t="s">
        <v>3</v>
      </c>
      <c r="D34" s="4">
        <v>15.7</v>
      </c>
      <c r="E34" s="4">
        <v>8.6999999999999993</v>
      </c>
      <c r="F34">
        <v>23043</v>
      </c>
      <c r="G34" s="5" t="str">
        <f>_xlfn.XLOOKUP(B34,TreadWearModels!$A$2:$A$115,TreadWearModels!$B$2:$B$115)</f>
        <v>Chevrolet</v>
      </c>
    </row>
    <row r="35" spans="1:7" ht="15.75" x14ac:dyDescent="0.5">
      <c r="A35" s="1" t="str">
        <f t="shared" si="0"/>
        <v>1064251RR</v>
      </c>
      <c r="B35">
        <v>1064251</v>
      </c>
      <c r="C35" s="3" t="s">
        <v>6</v>
      </c>
      <c r="D35" s="4">
        <v>15.7</v>
      </c>
      <c r="E35" s="4">
        <v>8.6</v>
      </c>
      <c r="F35">
        <v>23043</v>
      </c>
      <c r="G35" s="5" t="str">
        <f>_xlfn.XLOOKUP(B35,TreadWearModels!$A$2:$A$115,TreadWearModels!$B$2:$B$115)</f>
        <v>Chevrolet</v>
      </c>
    </row>
    <row r="36" spans="1:7" ht="15.75" x14ac:dyDescent="0.5">
      <c r="A36" s="1" t="str">
        <f t="shared" si="0"/>
        <v>1064251LR</v>
      </c>
      <c r="B36">
        <v>1064251</v>
      </c>
      <c r="C36" s="3" t="s">
        <v>4</v>
      </c>
      <c r="D36" s="4">
        <v>15.7</v>
      </c>
      <c r="E36" s="4">
        <v>8.6999999999999993</v>
      </c>
      <c r="F36">
        <v>23043</v>
      </c>
      <c r="G36" s="5" t="str">
        <f>_xlfn.XLOOKUP(B36,TreadWearModels!$A$2:$A$115,TreadWearModels!$B$2:$B$115)</f>
        <v>Chevrolet</v>
      </c>
    </row>
    <row r="37" spans="1:7" ht="15.75" x14ac:dyDescent="0.5">
      <c r="A37" s="1" t="str">
        <f t="shared" si="0"/>
        <v>1064251RF</v>
      </c>
      <c r="B37">
        <v>1064251</v>
      </c>
      <c r="C37" s="3" t="s">
        <v>5</v>
      </c>
      <c r="D37" s="4">
        <v>15.7</v>
      </c>
      <c r="E37" s="4">
        <v>8.6999999999999993</v>
      </c>
      <c r="F37">
        <v>23043</v>
      </c>
      <c r="G37" s="5" t="str">
        <f>_xlfn.XLOOKUP(B37,TreadWearModels!$A$2:$A$115,TreadWearModels!$B$2:$B$115)</f>
        <v>Chevrolet</v>
      </c>
    </row>
    <row r="38" spans="1:7" ht="15.75" x14ac:dyDescent="0.5">
      <c r="A38" s="1" t="str">
        <f t="shared" si="0"/>
        <v>1086054LF</v>
      </c>
      <c r="B38">
        <v>1086054</v>
      </c>
      <c r="C38" s="3" t="s">
        <v>3</v>
      </c>
      <c r="D38" s="4">
        <v>30.2</v>
      </c>
      <c r="E38" s="4">
        <v>6.5</v>
      </c>
      <c r="F38">
        <v>68882</v>
      </c>
      <c r="G38" s="5" t="str">
        <f>_xlfn.XLOOKUP(B38,TreadWearModels!$A$2:$A$115,TreadWearModels!$B$2:$B$115)</f>
        <v>Ford</v>
      </c>
    </row>
    <row r="39" spans="1:7" ht="15.75" x14ac:dyDescent="0.5">
      <c r="A39" s="1" t="str">
        <f t="shared" si="0"/>
        <v>1086054LR</v>
      </c>
      <c r="B39">
        <v>1086054</v>
      </c>
      <c r="C39" s="3" t="s">
        <v>4</v>
      </c>
      <c r="D39" s="4">
        <v>30.2</v>
      </c>
      <c r="E39" s="4">
        <v>6.4</v>
      </c>
      <c r="F39">
        <v>68882</v>
      </c>
      <c r="G39" s="5" t="str">
        <f>_xlfn.XLOOKUP(B39,TreadWearModels!$A$2:$A$115,TreadWearModels!$B$2:$B$115)</f>
        <v>Ford</v>
      </c>
    </row>
    <row r="40" spans="1:7" ht="15.75" x14ac:dyDescent="0.5">
      <c r="A40" s="1" t="str">
        <f t="shared" si="0"/>
        <v>1086054RR</v>
      </c>
      <c r="B40">
        <v>1086054</v>
      </c>
      <c r="C40" s="3" t="s">
        <v>6</v>
      </c>
      <c r="D40" s="4">
        <v>30.2</v>
      </c>
      <c r="E40" s="4">
        <v>6.4</v>
      </c>
      <c r="F40">
        <v>68882</v>
      </c>
      <c r="G40" s="5" t="str">
        <f>_xlfn.XLOOKUP(B40,TreadWearModels!$A$2:$A$115,TreadWearModels!$B$2:$B$115)</f>
        <v>Ford</v>
      </c>
    </row>
    <row r="41" spans="1:7" ht="15.75" x14ac:dyDescent="0.5">
      <c r="A41" s="1" t="str">
        <f t="shared" si="0"/>
        <v>1086054RF</v>
      </c>
      <c r="B41">
        <v>1086054</v>
      </c>
      <c r="C41" s="3" t="s">
        <v>5</v>
      </c>
      <c r="D41" s="4">
        <v>30.2</v>
      </c>
      <c r="E41" s="4">
        <v>6.5</v>
      </c>
      <c r="F41">
        <v>68882</v>
      </c>
      <c r="G41" s="5" t="str">
        <f>_xlfn.XLOOKUP(B41,TreadWearModels!$A$2:$A$115,TreadWearModels!$B$2:$B$115)</f>
        <v>Ford</v>
      </c>
    </row>
    <row r="42" spans="1:7" ht="15.75" x14ac:dyDescent="0.5">
      <c r="A42" s="1" t="str">
        <f t="shared" si="0"/>
        <v>1383349RF</v>
      </c>
      <c r="B42">
        <v>1383349</v>
      </c>
      <c r="C42" s="3" t="s">
        <v>5</v>
      </c>
      <c r="D42" s="4">
        <v>25.900000000000002</v>
      </c>
      <c r="E42" s="4">
        <v>7.1</v>
      </c>
      <c r="F42">
        <v>6094</v>
      </c>
      <c r="G42" s="5" t="str">
        <f>_xlfn.XLOOKUP(B42,TreadWearModels!$A$2:$A$115,TreadWearModels!$B$2:$B$115)</f>
        <v>Mercedes</v>
      </c>
    </row>
    <row r="43" spans="1:7" ht="15.75" x14ac:dyDescent="0.5">
      <c r="A43" s="1" t="str">
        <f t="shared" si="0"/>
        <v>1383349RR</v>
      </c>
      <c r="B43">
        <v>1383349</v>
      </c>
      <c r="C43" s="3" t="s">
        <v>6</v>
      </c>
      <c r="D43" s="4">
        <v>25.900000000000002</v>
      </c>
      <c r="E43" s="4">
        <v>7.1</v>
      </c>
      <c r="F43">
        <v>6094</v>
      </c>
      <c r="G43" s="5" t="str">
        <f>_xlfn.XLOOKUP(B43,TreadWearModels!$A$2:$A$115,TreadWearModels!$B$2:$B$115)</f>
        <v>Mercedes</v>
      </c>
    </row>
    <row r="44" spans="1:7" ht="15.75" x14ac:dyDescent="0.5">
      <c r="A44" s="1" t="str">
        <f t="shared" si="0"/>
        <v>1383349LF</v>
      </c>
      <c r="B44">
        <v>1383349</v>
      </c>
      <c r="C44" s="3" t="s">
        <v>3</v>
      </c>
      <c r="D44" s="4">
        <v>25.900000000000002</v>
      </c>
      <c r="E44" s="4">
        <v>7</v>
      </c>
      <c r="F44">
        <v>6094</v>
      </c>
      <c r="G44" s="5" t="str">
        <f>_xlfn.XLOOKUP(B44,TreadWearModels!$A$2:$A$115,TreadWearModels!$B$2:$B$115)</f>
        <v>Mercedes</v>
      </c>
    </row>
    <row r="45" spans="1:7" ht="15.75" x14ac:dyDescent="0.5">
      <c r="A45" s="1" t="str">
        <f t="shared" si="0"/>
        <v>1383349LR</v>
      </c>
      <c r="B45">
        <v>1383349</v>
      </c>
      <c r="C45" s="3" t="s">
        <v>4</v>
      </c>
      <c r="D45" s="4">
        <v>25.900000000000002</v>
      </c>
      <c r="E45" s="4">
        <v>7.1</v>
      </c>
      <c r="F45">
        <v>6094</v>
      </c>
      <c r="G45" s="5" t="str">
        <f>_xlfn.XLOOKUP(B45,TreadWearModels!$A$2:$A$115,TreadWearModels!$B$2:$B$115)</f>
        <v>Mercedes</v>
      </c>
    </row>
    <row r="46" spans="1:7" ht="15.75" x14ac:dyDescent="0.5">
      <c r="A46" s="1" t="str">
        <f t="shared" si="0"/>
        <v>2122934RF</v>
      </c>
      <c r="B46">
        <v>2122934</v>
      </c>
      <c r="C46" s="3" t="s">
        <v>5</v>
      </c>
      <c r="D46" s="4">
        <v>11.100000000000001</v>
      </c>
      <c r="E46" s="4">
        <v>9.4</v>
      </c>
      <c r="F46">
        <v>21000</v>
      </c>
      <c r="G46" s="5" t="str">
        <f>_xlfn.XLOOKUP(B46,TreadWearModels!$A$2:$A$115,TreadWearModels!$B$2:$B$115)</f>
        <v>Dodge</v>
      </c>
    </row>
    <row r="47" spans="1:7" ht="15.75" x14ac:dyDescent="0.5">
      <c r="A47" s="1" t="str">
        <f t="shared" si="0"/>
        <v>2122934RR</v>
      </c>
      <c r="B47">
        <v>2122934</v>
      </c>
      <c r="C47" s="3" t="s">
        <v>6</v>
      </c>
      <c r="D47" s="4">
        <v>11.100000000000001</v>
      </c>
      <c r="E47" s="4">
        <v>9.3000000000000007</v>
      </c>
      <c r="F47">
        <v>21000</v>
      </c>
      <c r="G47" s="5" t="str">
        <f>_xlfn.XLOOKUP(B47,TreadWearModels!$A$2:$A$115,TreadWearModels!$B$2:$B$115)</f>
        <v>Dodge</v>
      </c>
    </row>
    <row r="48" spans="1:7" ht="15.75" x14ac:dyDescent="0.5">
      <c r="A48" s="1" t="str">
        <f t="shared" si="0"/>
        <v>2122934LR</v>
      </c>
      <c r="B48">
        <v>2122934</v>
      </c>
      <c r="C48" s="3" t="s">
        <v>4</v>
      </c>
      <c r="D48" s="4">
        <v>111</v>
      </c>
      <c r="E48" s="4">
        <v>9.3000000000000007</v>
      </c>
      <c r="F48">
        <v>21000</v>
      </c>
      <c r="G48" s="5" t="str">
        <f>_xlfn.XLOOKUP(B48,TreadWearModels!$A$2:$A$115,TreadWearModels!$B$2:$B$115)</f>
        <v>Dodge</v>
      </c>
    </row>
    <row r="49" spans="1:7" ht="15.75" x14ac:dyDescent="0.5">
      <c r="A49" s="1" t="str">
        <f t="shared" si="0"/>
        <v>2122934LF</v>
      </c>
      <c r="B49">
        <v>2122934</v>
      </c>
      <c r="C49" s="3" t="s">
        <v>3</v>
      </c>
      <c r="D49" s="4">
        <v>11.100000000000001</v>
      </c>
      <c r="E49" s="4">
        <v>9.3000000000000007</v>
      </c>
      <c r="F49">
        <v>21000</v>
      </c>
      <c r="G49" s="5" t="str">
        <f>_xlfn.XLOOKUP(B49,TreadWearModels!$A$2:$A$115,TreadWearModels!$B$2:$B$115)</f>
        <v>Dodge</v>
      </c>
    </row>
    <row r="50" spans="1:7" ht="15.75" x14ac:dyDescent="0.5">
      <c r="A50" s="1" t="str">
        <f t="shared" si="0"/>
        <v>2253516RF</v>
      </c>
      <c r="B50">
        <v>2253516</v>
      </c>
      <c r="C50" s="3" t="s">
        <v>5</v>
      </c>
      <c r="D50" s="4">
        <v>26.200000000000003</v>
      </c>
      <c r="E50" s="4">
        <v>7.1</v>
      </c>
      <c r="F50">
        <v>55231</v>
      </c>
      <c r="G50" s="5" t="str">
        <f>_xlfn.XLOOKUP(B50,TreadWearModels!$A$2:$A$115,TreadWearModels!$B$2:$B$115)</f>
        <v>Cadilac</v>
      </c>
    </row>
    <row r="51" spans="1:7" ht="15.75" x14ac:dyDescent="0.5">
      <c r="A51" s="1" t="str">
        <f t="shared" si="0"/>
        <v>2253516LR</v>
      </c>
      <c r="B51">
        <v>2253516</v>
      </c>
      <c r="C51" s="3" t="s">
        <v>4</v>
      </c>
      <c r="D51" s="4">
        <v>26.200000000000003</v>
      </c>
      <c r="E51" s="4">
        <v>7.1</v>
      </c>
      <c r="F51">
        <v>55231</v>
      </c>
      <c r="G51" s="5" t="str">
        <f>_xlfn.XLOOKUP(B51,TreadWearModels!$A$2:$A$115,TreadWearModels!$B$2:$B$115)</f>
        <v>Cadilac</v>
      </c>
    </row>
    <row r="52" spans="1:7" ht="15.75" x14ac:dyDescent="0.5">
      <c r="A52" s="1" t="str">
        <f t="shared" si="0"/>
        <v>2253516LF</v>
      </c>
      <c r="B52">
        <v>2253516</v>
      </c>
      <c r="C52" s="3" t="s">
        <v>3</v>
      </c>
      <c r="D52" s="4">
        <v>26.200000000000003</v>
      </c>
      <c r="E52" s="4">
        <v>7.1</v>
      </c>
      <c r="F52">
        <v>55231</v>
      </c>
      <c r="G52" s="5" t="str">
        <f>_xlfn.XLOOKUP(B52,TreadWearModels!$A$2:$A$115,TreadWearModels!$B$2:$B$115)</f>
        <v>Cadilac</v>
      </c>
    </row>
    <row r="53" spans="1:7" ht="15.75" x14ac:dyDescent="0.5">
      <c r="A53" s="1" t="str">
        <f t="shared" si="0"/>
        <v>2253516RR</v>
      </c>
      <c r="B53">
        <v>2253516</v>
      </c>
      <c r="C53" s="3" t="s">
        <v>6</v>
      </c>
      <c r="D53" s="4">
        <v>26.200000000000003</v>
      </c>
      <c r="E53" s="4">
        <v>7.1</v>
      </c>
      <c r="F53">
        <v>55231</v>
      </c>
      <c r="G53" s="5" t="str">
        <f>_xlfn.XLOOKUP(B53,TreadWearModels!$A$2:$A$115,TreadWearModels!$B$2:$B$115)</f>
        <v>Cadilac</v>
      </c>
    </row>
    <row r="54" spans="1:7" ht="15.75" x14ac:dyDescent="0.5">
      <c r="A54" s="1" t="str">
        <f t="shared" si="0"/>
        <v>3121851LR</v>
      </c>
      <c r="B54">
        <v>3121851</v>
      </c>
      <c r="C54" s="3" t="s">
        <v>4</v>
      </c>
      <c r="D54" s="4">
        <v>17.100000000000001</v>
      </c>
      <c r="E54" s="4">
        <v>8.4</v>
      </c>
      <c r="F54">
        <v>21378</v>
      </c>
      <c r="G54" s="5" t="str">
        <f>_xlfn.XLOOKUP(B54,TreadWearModels!$A$2:$A$115,TreadWearModels!$B$2:$B$115)</f>
        <v>Kia</v>
      </c>
    </row>
    <row r="55" spans="1:7" ht="15.75" x14ac:dyDescent="0.5">
      <c r="A55" s="1" t="str">
        <f t="shared" si="0"/>
        <v>3121851RR</v>
      </c>
      <c r="B55">
        <v>3121851</v>
      </c>
      <c r="C55" s="3" t="s">
        <v>6</v>
      </c>
      <c r="D55" s="4">
        <v>17.100000000000001</v>
      </c>
      <c r="E55" s="4">
        <v>8.4</v>
      </c>
      <c r="F55">
        <v>21378</v>
      </c>
      <c r="G55" s="5" t="str">
        <f>_xlfn.XLOOKUP(B55,TreadWearModels!$A$2:$A$115,TreadWearModels!$B$2:$B$115)</f>
        <v>Kia</v>
      </c>
    </row>
    <row r="56" spans="1:7" ht="15.75" x14ac:dyDescent="0.5">
      <c r="A56" s="1" t="str">
        <f t="shared" si="0"/>
        <v>3121851RF</v>
      </c>
      <c r="B56">
        <v>3121851</v>
      </c>
      <c r="C56" s="3" t="s">
        <v>5</v>
      </c>
      <c r="D56" s="4">
        <v>17.100000000000001</v>
      </c>
      <c r="E56" s="4">
        <v>8.4</v>
      </c>
      <c r="F56">
        <v>21378</v>
      </c>
      <c r="G56" s="5" t="str">
        <f>_xlfn.XLOOKUP(B56,TreadWearModels!$A$2:$A$115,TreadWearModels!$B$2:$B$115)</f>
        <v>Kia</v>
      </c>
    </row>
    <row r="57" spans="1:7" ht="15.75" x14ac:dyDescent="0.5">
      <c r="A57" s="1" t="str">
        <f t="shared" si="0"/>
        <v>3121851LF</v>
      </c>
      <c r="B57">
        <v>3121851</v>
      </c>
      <c r="C57" s="3" t="s">
        <v>3</v>
      </c>
      <c r="D57" s="4">
        <v>17.100000000000001</v>
      </c>
      <c r="E57" s="4">
        <v>8.5</v>
      </c>
      <c r="F57">
        <v>21378</v>
      </c>
      <c r="G57" s="5" t="str">
        <f>_xlfn.XLOOKUP(B57,TreadWearModels!$A$2:$A$115,TreadWearModels!$B$2:$B$115)</f>
        <v>Kia</v>
      </c>
    </row>
    <row r="58" spans="1:7" ht="15.75" x14ac:dyDescent="0.5">
      <c r="A58" s="1" t="str">
        <f t="shared" si="0"/>
        <v>3354942RF</v>
      </c>
      <c r="B58">
        <v>3354942</v>
      </c>
      <c r="C58" s="3" t="s">
        <v>5</v>
      </c>
      <c r="D58" s="4">
        <v>21.400000000000002</v>
      </c>
      <c r="E58" s="4">
        <v>7.7</v>
      </c>
      <c r="F58">
        <v>33254</v>
      </c>
      <c r="G58" s="5" t="str">
        <f>_xlfn.XLOOKUP(B58,TreadWearModels!$A$2:$A$115,TreadWearModels!$B$2:$B$115)</f>
        <v>Honda</v>
      </c>
    </row>
    <row r="59" spans="1:7" ht="15.75" x14ac:dyDescent="0.5">
      <c r="A59" s="1" t="str">
        <f t="shared" si="0"/>
        <v>3354942RR</v>
      </c>
      <c r="B59">
        <v>3354942</v>
      </c>
      <c r="C59" s="3" t="s">
        <v>6</v>
      </c>
      <c r="D59" s="4">
        <v>21.400000000000002</v>
      </c>
      <c r="E59" s="4">
        <v>7.8</v>
      </c>
      <c r="F59">
        <v>33254</v>
      </c>
      <c r="G59" s="5" t="str">
        <f>_xlfn.XLOOKUP(B59,TreadWearModels!$A$2:$A$115,TreadWearModels!$B$2:$B$115)</f>
        <v>Honda</v>
      </c>
    </row>
    <row r="60" spans="1:7" ht="15.75" x14ac:dyDescent="0.5">
      <c r="A60" s="1" t="str">
        <f t="shared" si="0"/>
        <v>3354942LR</v>
      </c>
      <c r="B60">
        <v>3354942</v>
      </c>
      <c r="C60" s="3" t="s">
        <v>4</v>
      </c>
      <c r="D60" s="4">
        <v>21.400000000000002</v>
      </c>
      <c r="E60" s="4">
        <v>7.7</v>
      </c>
      <c r="F60">
        <v>33254</v>
      </c>
      <c r="G60" s="5" t="str">
        <f>_xlfn.XLOOKUP(B60,TreadWearModels!$A$2:$A$115,TreadWearModels!$B$2:$B$115)</f>
        <v>Honda</v>
      </c>
    </row>
    <row r="61" spans="1:7" ht="15.75" x14ac:dyDescent="0.5">
      <c r="A61" s="1" t="str">
        <f t="shared" si="0"/>
        <v>3574739RR</v>
      </c>
      <c r="B61">
        <v>3574739</v>
      </c>
      <c r="C61" s="3" t="s">
        <v>6</v>
      </c>
      <c r="D61" s="4">
        <v>73.3</v>
      </c>
      <c r="E61" s="4">
        <v>0.2</v>
      </c>
      <c r="F61">
        <v>57313</v>
      </c>
      <c r="G61" s="5" t="str">
        <f>_xlfn.XLOOKUP(B61,TreadWearModels!$A$2:$A$115,TreadWearModels!$B$2:$B$115)</f>
        <v>Honda</v>
      </c>
    </row>
    <row r="62" spans="1:7" ht="15.75" x14ac:dyDescent="0.5">
      <c r="A62" s="1" t="str">
        <f t="shared" si="0"/>
        <v>3574739RF</v>
      </c>
      <c r="B62">
        <v>3574739</v>
      </c>
      <c r="C62" s="3" t="s">
        <v>5</v>
      </c>
      <c r="D62" s="4">
        <v>73.3</v>
      </c>
      <c r="E62" s="4">
        <v>0.2</v>
      </c>
      <c r="F62">
        <v>57313</v>
      </c>
      <c r="G62" s="5" t="str">
        <f>_xlfn.XLOOKUP(B62,TreadWearModels!$A$2:$A$115,TreadWearModels!$B$2:$B$115)</f>
        <v>Honda</v>
      </c>
    </row>
    <row r="63" spans="1:7" ht="15.75" x14ac:dyDescent="0.5">
      <c r="A63" s="1" t="str">
        <f t="shared" si="0"/>
        <v>3574739LF</v>
      </c>
      <c r="B63">
        <v>3574739</v>
      </c>
      <c r="C63" s="3" t="s">
        <v>3</v>
      </c>
      <c r="D63" s="4">
        <v>73.3</v>
      </c>
      <c r="E63" s="4">
        <v>0.2</v>
      </c>
      <c r="F63">
        <v>57313</v>
      </c>
      <c r="G63" s="5" t="str">
        <f>_xlfn.XLOOKUP(B63,TreadWearModels!$A$2:$A$115,TreadWearModels!$B$2:$B$115)</f>
        <v>Honda</v>
      </c>
    </row>
    <row r="64" spans="1:7" ht="15.75" x14ac:dyDescent="0.5">
      <c r="A64" s="1" t="str">
        <f t="shared" si="0"/>
        <v>3574739LR</v>
      </c>
      <c r="B64">
        <v>3574739</v>
      </c>
      <c r="C64" s="3" t="s">
        <v>4</v>
      </c>
      <c r="D64" s="4">
        <v>73.3</v>
      </c>
      <c r="E64" s="4">
        <v>0.2</v>
      </c>
      <c r="F64">
        <v>57313</v>
      </c>
      <c r="G64" s="5" t="str">
        <f>_xlfn.XLOOKUP(B64,TreadWearModels!$A$2:$A$115,TreadWearModels!$B$2:$B$115)</f>
        <v>Honda</v>
      </c>
    </row>
    <row r="65" spans="1:7" ht="15.75" x14ac:dyDescent="0.5">
      <c r="A65" s="1" t="str">
        <f t="shared" si="0"/>
        <v>4245668RR</v>
      </c>
      <c r="B65">
        <v>4245668</v>
      </c>
      <c r="C65" s="3" t="s">
        <v>6</v>
      </c>
      <c r="D65" s="4">
        <v>4.5999999999999996</v>
      </c>
      <c r="E65" s="4">
        <v>10.3</v>
      </c>
      <c r="F65">
        <v>9800</v>
      </c>
      <c r="G65" s="5" t="str">
        <f>_xlfn.XLOOKUP(B65,TreadWearModels!$A$2:$A$115,TreadWearModels!$B$2:$B$115)</f>
        <v>Honda</v>
      </c>
    </row>
    <row r="66" spans="1:7" ht="15.75" x14ac:dyDescent="0.5">
      <c r="A66" s="1" t="str">
        <f t="shared" si="0"/>
        <v>4245668LR</v>
      </c>
      <c r="B66">
        <v>4245668</v>
      </c>
      <c r="C66" s="3" t="s">
        <v>4</v>
      </c>
      <c r="D66" s="4">
        <v>4.5999999999999996</v>
      </c>
      <c r="E66" s="4">
        <v>10.3</v>
      </c>
      <c r="F66">
        <v>9800</v>
      </c>
      <c r="G66" s="5" t="str">
        <f>_xlfn.XLOOKUP(B66,TreadWearModels!$A$2:$A$115,TreadWearModels!$B$2:$B$115)</f>
        <v>Honda</v>
      </c>
    </row>
    <row r="67" spans="1:7" ht="15.75" x14ac:dyDescent="0.5">
      <c r="A67" s="1" t="str">
        <f t="shared" ref="A67:A130" si="1">_xlfn.CONCAT(B67:C67)</f>
        <v>4245668RF</v>
      </c>
      <c r="B67">
        <v>4245668</v>
      </c>
      <c r="C67" s="3" t="s">
        <v>5</v>
      </c>
      <c r="D67" s="4">
        <v>4.5999999999999996</v>
      </c>
      <c r="E67" s="4">
        <v>10.199999999999999</v>
      </c>
      <c r="F67">
        <v>9800</v>
      </c>
      <c r="G67" s="5" t="str">
        <f>_xlfn.XLOOKUP(B67,TreadWearModels!$A$2:$A$115,TreadWearModels!$B$2:$B$115)</f>
        <v>Honda</v>
      </c>
    </row>
    <row r="68" spans="1:7" ht="15.75" x14ac:dyDescent="0.5">
      <c r="A68" s="1" t="str">
        <f t="shared" si="1"/>
        <v>4245668LF</v>
      </c>
      <c r="B68">
        <v>4245668</v>
      </c>
      <c r="C68" s="3" t="s">
        <v>3</v>
      </c>
      <c r="D68" s="4">
        <v>4.5999999999999996</v>
      </c>
      <c r="E68" s="4">
        <v>10.3</v>
      </c>
      <c r="F68">
        <v>9800</v>
      </c>
      <c r="G68" s="5" t="str">
        <f>_xlfn.XLOOKUP(B68,TreadWearModels!$A$2:$A$115,TreadWearModels!$B$2:$B$115)</f>
        <v>Honda</v>
      </c>
    </row>
    <row r="69" spans="1:7" ht="15.75" x14ac:dyDescent="0.5">
      <c r="A69" s="1" t="str">
        <f t="shared" si="1"/>
        <v>4253488RF</v>
      </c>
      <c r="B69">
        <v>4253488</v>
      </c>
      <c r="C69" s="3" t="s">
        <v>5</v>
      </c>
      <c r="D69" s="4">
        <v>10.5</v>
      </c>
      <c r="E69" s="4">
        <v>9.5</v>
      </c>
      <c r="F69">
        <v>23273</v>
      </c>
      <c r="G69" s="5" t="str">
        <f>_xlfn.XLOOKUP(B69,TreadWearModels!$A$2:$A$115,TreadWearModels!$B$2:$B$115)</f>
        <v>Chevrolet</v>
      </c>
    </row>
    <row r="70" spans="1:7" ht="15.75" x14ac:dyDescent="0.5">
      <c r="A70" s="1" t="str">
        <f t="shared" si="1"/>
        <v>4253488LF</v>
      </c>
      <c r="B70">
        <v>4253488</v>
      </c>
      <c r="C70" s="3" t="s">
        <v>3</v>
      </c>
      <c r="D70" s="4">
        <v>10.5</v>
      </c>
      <c r="E70" s="4">
        <v>9.5</v>
      </c>
      <c r="F70">
        <v>23273</v>
      </c>
      <c r="G70" s="5" t="str">
        <f>_xlfn.XLOOKUP(B70,TreadWearModels!$A$2:$A$115,TreadWearModels!$B$2:$B$115)</f>
        <v>Chevrolet</v>
      </c>
    </row>
    <row r="71" spans="1:7" ht="15.75" x14ac:dyDescent="0.5">
      <c r="A71" s="1" t="str">
        <f t="shared" si="1"/>
        <v>4253488RR</v>
      </c>
      <c r="B71">
        <v>4253488</v>
      </c>
      <c r="C71" s="3" t="s">
        <v>6</v>
      </c>
      <c r="D71" s="4">
        <v>10.5</v>
      </c>
      <c r="E71" s="4">
        <v>9.5</v>
      </c>
      <c r="F71">
        <v>23273</v>
      </c>
      <c r="G71" s="5" t="str">
        <f>_xlfn.XLOOKUP(B71,TreadWearModels!$A$2:$A$115,TreadWearModels!$B$2:$B$115)</f>
        <v>Chevrolet</v>
      </c>
    </row>
    <row r="72" spans="1:7" ht="15.75" x14ac:dyDescent="0.5">
      <c r="A72" s="1" t="str">
        <f t="shared" si="1"/>
        <v>4253488LR</v>
      </c>
      <c r="B72">
        <v>4253488</v>
      </c>
      <c r="C72" s="3" t="s">
        <v>4</v>
      </c>
      <c r="D72" s="4">
        <v>10.5</v>
      </c>
      <c r="E72" s="4">
        <v>9.5</v>
      </c>
      <c r="F72">
        <v>23273</v>
      </c>
      <c r="G72" s="5" t="str">
        <f>_xlfn.XLOOKUP(B72,TreadWearModels!$A$2:$A$115,TreadWearModels!$B$2:$B$115)</f>
        <v>Chevrolet</v>
      </c>
    </row>
    <row r="73" spans="1:7" ht="15.75" x14ac:dyDescent="0.5">
      <c r="A73" s="1" t="str">
        <f t="shared" si="1"/>
        <v>4650001RR</v>
      </c>
      <c r="B73">
        <v>4650001</v>
      </c>
      <c r="C73" s="3" t="s">
        <v>6</v>
      </c>
      <c r="D73" s="4">
        <v>28.4</v>
      </c>
      <c r="E73" s="4">
        <v>6.7</v>
      </c>
      <c r="F73">
        <v>3642</v>
      </c>
      <c r="G73" s="5" t="str">
        <f>_xlfn.XLOOKUP(B73,TreadWearModels!$A$2:$A$115,TreadWearModels!$B$2:$B$115)</f>
        <v>Volkswagen</v>
      </c>
    </row>
    <row r="74" spans="1:7" ht="15.75" x14ac:dyDescent="0.5">
      <c r="A74" s="1" t="str">
        <f t="shared" si="1"/>
        <v>4650001LR</v>
      </c>
      <c r="B74">
        <v>4650001</v>
      </c>
      <c r="C74" s="3" t="s">
        <v>4</v>
      </c>
      <c r="D74" s="4">
        <v>28.4</v>
      </c>
      <c r="E74" s="4">
        <v>6.7</v>
      </c>
      <c r="F74">
        <v>3642</v>
      </c>
      <c r="G74" s="5" t="str">
        <f>_xlfn.XLOOKUP(B74,TreadWearModels!$A$2:$A$115,TreadWearModels!$B$2:$B$115)</f>
        <v>Volkswagen</v>
      </c>
    </row>
    <row r="75" spans="1:7" ht="15.75" x14ac:dyDescent="0.5">
      <c r="A75" s="1" t="str">
        <f t="shared" si="1"/>
        <v>4650001LF</v>
      </c>
      <c r="B75">
        <v>4650001</v>
      </c>
      <c r="C75" s="3" t="s">
        <v>3</v>
      </c>
      <c r="D75" s="4">
        <v>28.4</v>
      </c>
      <c r="E75" s="4">
        <v>6.7</v>
      </c>
      <c r="F75">
        <v>3642</v>
      </c>
      <c r="G75" s="5" t="str">
        <f>_xlfn.XLOOKUP(B75,TreadWearModels!$A$2:$A$115,TreadWearModels!$B$2:$B$115)</f>
        <v>Volkswagen</v>
      </c>
    </row>
    <row r="76" spans="1:7" ht="15.75" x14ac:dyDescent="0.5">
      <c r="A76" s="1" t="str">
        <f t="shared" si="1"/>
        <v>4650001RF</v>
      </c>
      <c r="B76">
        <v>4650001</v>
      </c>
      <c r="C76" s="3" t="s">
        <v>5</v>
      </c>
      <c r="D76" s="4">
        <v>28.4</v>
      </c>
      <c r="E76" s="4">
        <v>6.6</v>
      </c>
      <c r="F76">
        <v>3642</v>
      </c>
      <c r="G76" s="5" t="str">
        <f>_xlfn.XLOOKUP(B76,TreadWearModels!$A$2:$A$115,TreadWearModels!$B$2:$B$115)</f>
        <v>Volkswagen</v>
      </c>
    </row>
    <row r="77" spans="1:7" ht="15.75" x14ac:dyDescent="0.5">
      <c r="A77" s="1" t="str">
        <f t="shared" si="1"/>
        <v>5546697RR</v>
      </c>
      <c r="B77">
        <v>5546697</v>
      </c>
      <c r="C77" s="3" t="s">
        <v>6</v>
      </c>
      <c r="D77" s="4">
        <v>10.299999999999999</v>
      </c>
      <c r="E77" s="4">
        <v>9.4</v>
      </c>
      <c r="F77">
        <v>14128</v>
      </c>
      <c r="G77" s="5" t="str">
        <f>_xlfn.XLOOKUP(B77,TreadWearModels!$A$2:$A$115,TreadWearModels!$B$2:$B$115)</f>
        <v>Ford</v>
      </c>
    </row>
    <row r="78" spans="1:7" ht="15.75" x14ac:dyDescent="0.5">
      <c r="A78" s="1" t="str">
        <f t="shared" si="1"/>
        <v>5546697RF</v>
      </c>
      <c r="B78">
        <v>5546697</v>
      </c>
      <c r="C78" s="3" t="s">
        <v>5</v>
      </c>
      <c r="D78" s="4">
        <v>10.299999999999999</v>
      </c>
      <c r="E78" s="4">
        <v>9.5</v>
      </c>
      <c r="F78">
        <v>14128</v>
      </c>
      <c r="G78" s="5" t="str">
        <f>_xlfn.XLOOKUP(B78,TreadWearModels!$A$2:$A$115,TreadWearModels!$B$2:$B$115)</f>
        <v>Ford</v>
      </c>
    </row>
    <row r="79" spans="1:7" ht="15.75" x14ac:dyDescent="0.5">
      <c r="A79" s="1" t="str">
        <f t="shared" si="1"/>
        <v>5546697LF</v>
      </c>
      <c r="B79">
        <v>5546697</v>
      </c>
      <c r="C79" s="3" t="s">
        <v>3</v>
      </c>
      <c r="D79" s="4">
        <v>10.299999999999999</v>
      </c>
      <c r="E79" s="4">
        <v>9.5</v>
      </c>
      <c r="F79">
        <v>14128</v>
      </c>
      <c r="G79" s="5" t="str">
        <f>_xlfn.XLOOKUP(B79,TreadWearModels!$A$2:$A$115,TreadWearModels!$B$2:$B$115)</f>
        <v>Ford</v>
      </c>
    </row>
    <row r="80" spans="1:7" ht="15.75" x14ac:dyDescent="0.5">
      <c r="A80" s="1" t="str">
        <f t="shared" si="1"/>
        <v>5546697LR</v>
      </c>
      <c r="B80">
        <v>5546697</v>
      </c>
      <c r="C80" s="3" t="s">
        <v>4</v>
      </c>
      <c r="D80" s="4">
        <v>10.299999999999999</v>
      </c>
      <c r="E80" s="4">
        <v>9.4</v>
      </c>
      <c r="F80">
        <v>14128</v>
      </c>
      <c r="G80" s="5" t="str">
        <f>_xlfn.XLOOKUP(B80,TreadWearModels!$A$2:$A$115,TreadWearModels!$B$2:$B$115)</f>
        <v>Ford</v>
      </c>
    </row>
    <row r="81" spans="1:7" ht="15.75" x14ac:dyDescent="0.5">
      <c r="A81" s="1" t="str">
        <f t="shared" si="1"/>
        <v>5956645RF</v>
      </c>
      <c r="B81">
        <v>5956645</v>
      </c>
      <c r="C81" s="3" t="s">
        <v>5</v>
      </c>
      <c r="D81" s="4">
        <v>3.8</v>
      </c>
      <c r="E81" s="4">
        <v>10.4</v>
      </c>
      <c r="F81">
        <v>3770</v>
      </c>
      <c r="G81" s="5" t="str">
        <f>_xlfn.XLOOKUP(B81,TreadWearModels!$A$2:$A$115,TreadWearModels!$B$2:$B$115)</f>
        <v>Chrysler</v>
      </c>
    </row>
    <row r="82" spans="1:7" ht="15.75" x14ac:dyDescent="0.5">
      <c r="A82" s="1" t="str">
        <f t="shared" si="1"/>
        <v>5956645LR</v>
      </c>
      <c r="B82">
        <v>5956645</v>
      </c>
      <c r="C82" s="3" t="s">
        <v>4</v>
      </c>
      <c r="D82" s="4">
        <v>3.8</v>
      </c>
      <c r="E82" s="4">
        <v>10.5</v>
      </c>
      <c r="F82">
        <v>3770</v>
      </c>
      <c r="G82" s="5" t="str">
        <f>_xlfn.XLOOKUP(B82,TreadWearModels!$A$2:$A$115,TreadWearModels!$B$2:$B$115)</f>
        <v>Chrysler</v>
      </c>
    </row>
    <row r="83" spans="1:7" ht="15.75" x14ac:dyDescent="0.5">
      <c r="A83" s="1" t="str">
        <f t="shared" si="1"/>
        <v>5956645LF</v>
      </c>
      <c r="B83">
        <v>5956645</v>
      </c>
      <c r="C83" s="3" t="s">
        <v>3</v>
      </c>
      <c r="D83" s="4">
        <v>3.8</v>
      </c>
      <c r="E83" s="4">
        <v>10.4</v>
      </c>
      <c r="F83">
        <v>3770</v>
      </c>
      <c r="G83" s="5" t="str">
        <f>_xlfn.XLOOKUP(B83,TreadWearModels!$A$2:$A$115,TreadWearModels!$B$2:$B$115)</f>
        <v>Chrysler</v>
      </c>
    </row>
    <row r="84" spans="1:7" ht="15.75" x14ac:dyDescent="0.5">
      <c r="A84" s="1" t="str">
        <f t="shared" si="1"/>
        <v>5956645RR</v>
      </c>
      <c r="B84">
        <v>5956645</v>
      </c>
      <c r="C84" s="3" t="s">
        <v>6</v>
      </c>
      <c r="D84" s="4">
        <v>3.8</v>
      </c>
      <c r="E84" s="4">
        <v>10.4</v>
      </c>
      <c r="F84">
        <v>3770</v>
      </c>
      <c r="G84" s="5" t="str">
        <f>_xlfn.XLOOKUP(B84,TreadWearModels!$A$2:$A$115,TreadWearModels!$B$2:$B$115)</f>
        <v>Chrysler</v>
      </c>
    </row>
    <row r="85" spans="1:7" ht="15.75" x14ac:dyDescent="0.5">
      <c r="A85" s="1" t="str">
        <f t="shared" si="1"/>
        <v>5967252RR</v>
      </c>
      <c r="B85">
        <v>5967252</v>
      </c>
      <c r="C85" s="3" t="s">
        <v>6</v>
      </c>
      <c r="D85" s="4">
        <v>9.6999999999999993</v>
      </c>
      <c r="E85" s="4">
        <v>9.5</v>
      </c>
      <c r="F85">
        <v>8438</v>
      </c>
      <c r="G85" s="5" t="str">
        <f>_xlfn.XLOOKUP(B85,TreadWearModels!$A$2:$A$115,TreadWearModels!$B$2:$B$115)</f>
        <v>Chevrolet</v>
      </c>
    </row>
    <row r="86" spans="1:7" ht="15.75" x14ac:dyDescent="0.5">
      <c r="A86" s="1" t="str">
        <f t="shared" si="1"/>
        <v>5967252LR</v>
      </c>
      <c r="B86">
        <v>5967252</v>
      </c>
      <c r="C86" s="3" t="s">
        <v>4</v>
      </c>
      <c r="D86" s="4">
        <v>9.6999999999999993</v>
      </c>
      <c r="E86" s="4">
        <v>9.6</v>
      </c>
      <c r="F86">
        <v>8438</v>
      </c>
      <c r="G86" s="5" t="str">
        <f>_xlfn.XLOOKUP(B86,TreadWearModels!$A$2:$A$115,TreadWearModels!$B$2:$B$115)</f>
        <v>Chevrolet</v>
      </c>
    </row>
    <row r="87" spans="1:7" ht="15.75" x14ac:dyDescent="0.5">
      <c r="A87" s="1" t="str">
        <f t="shared" si="1"/>
        <v>5967252LF</v>
      </c>
      <c r="B87">
        <v>5967252</v>
      </c>
      <c r="C87" s="3" t="s">
        <v>3</v>
      </c>
      <c r="D87" s="4">
        <v>9.6999999999999993</v>
      </c>
      <c r="E87" s="4">
        <v>9.5</v>
      </c>
      <c r="F87">
        <v>8438</v>
      </c>
      <c r="G87" s="5" t="str">
        <f>_xlfn.XLOOKUP(B87,TreadWearModels!$A$2:$A$115,TreadWearModels!$B$2:$B$115)</f>
        <v>Chevrolet</v>
      </c>
    </row>
    <row r="88" spans="1:7" ht="15.75" x14ac:dyDescent="0.5">
      <c r="A88" s="1" t="str">
        <f t="shared" si="1"/>
        <v>5967252RF</v>
      </c>
      <c r="B88">
        <v>5967252</v>
      </c>
      <c r="C88" s="3" t="s">
        <v>5</v>
      </c>
      <c r="D88" s="4">
        <v>9.6999999999999993</v>
      </c>
      <c r="E88" s="4">
        <v>9.5</v>
      </c>
      <c r="F88">
        <v>8438</v>
      </c>
      <c r="G88" s="5" t="str">
        <f>_xlfn.XLOOKUP(B88,TreadWearModels!$A$2:$A$115,TreadWearModels!$B$2:$B$115)</f>
        <v>Chevrolet</v>
      </c>
    </row>
    <row r="89" spans="1:7" ht="15.75" x14ac:dyDescent="0.5">
      <c r="A89" s="1" t="str">
        <f t="shared" si="1"/>
        <v>6065008RR</v>
      </c>
      <c r="B89">
        <v>6065008</v>
      </c>
      <c r="C89" s="3" t="s">
        <v>6</v>
      </c>
      <c r="D89" s="4">
        <v>27.9</v>
      </c>
      <c r="E89" s="4">
        <v>6.8</v>
      </c>
      <c r="F89">
        <v>64287</v>
      </c>
      <c r="G89" s="5" t="str">
        <f>_xlfn.XLOOKUP(B89,TreadWearModels!$A$2:$A$115,TreadWearModels!$B$2:$B$115)</f>
        <v>Toyta</v>
      </c>
    </row>
    <row r="90" spans="1:7" ht="15.75" x14ac:dyDescent="0.5">
      <c r="A90" s="1" t="str">
        <f t="shared" si="1"/>
        <v>6065008RF</v>
      </c>
      <c r="B90">
        <v>6065008</v>
      </c>
      <c r="C90" s="3" t="s">
        <v>5</v>
      </c>
      <c r="D90" s="4">
        <v>27.9</v>
      </c>
      <c r="E90" s="4">
        <v>6.8</v>
      </c>
      <c r="F90">
        <v>64287</v>
      </c>
      <c r="G90" s="5" t="str">
        <f>_xlfn.XLOOKUP(B90,TreadWearModels!$A$2:$A$115,TreadWearModels!$B$2:$B$115)</f>
        <v>Toyta</v>
      </c>
    </row>
    <row r="91" spans="1:7" ht="15.75" x14ac:dyDescent="0.5">
      <c r="A91" s="1" t="str">
        <f t="shared" si="1"/>
        <v>6065008LR</v>
      </c>
      <c r="B91">
        <v>6065008</v>
      </c>
      <c r="C91" s="3" t="s">
        <v>4</v>
      </c>
      <c r="D91" s="4">
        <v>18.100000000000001</v>
      </c>
      <c r="E91" s="4">
        <v>8.3000000000000007</v>
      </c>
      <c r="F91">
        <v>64287</v>
      </c>
      <c r="G91" s="5" t="str">
        <f>_xlfn.XLOOKUP(B91,TreadWearModels!$A$2:$A$115,TreadWearModels!$B$2:$B$115)</f>
        <v>Toyta</v>
      </c>
    </row>
    <row r="92" spans="1:7" ht="15.75" x14ac:dyDescent="0.5">
      <c r="A92" s="1" t="str">
        <f t="shared" si="1"/>
        <v>6065008LF</v>
      </c>
      <c r="B92">
        <v>6065008</v>
      </c>
      <c r="C92" s="3" t="s">
        <v>3</v>
      </c>
      <c r="D92" s="4">
        <v>27.9</v>
      </c>
      <c r="E92" s="4">
        <v>6.8</v>
      </c>
      <c r="F92">
        <v>64287</v>
      </c>
      <c r="G92" s="5" t="str">
        <f>_xlfn.XLOOKUP(B92,TreadWearModels!$A$2:$A$115,TreadWearModels!$B$2:$B$115)</f>
        <v>Toyta</v>
      </c>
    </row>
    <row r="93" spans="1:7" ht="15.75" x14ac:dyDescent="0.5">
      <c r="A93" s="1" t="str">
        <f t="shared" si="1"/>
        <v>6122262RR</v>
      </c>
      <c r="B93">
        <v>6122262</v>
      </c>
      <c r="C93" s="3" t="s">
        <v>6</v>
      </c>
      <c r="D93" s="4">
        <v>3.4000000000000004</v>
      </c>
      <c r="E93" s="4">
        <v>10.4</v>
      </c>
      <c r="F93">
        <v>7756</v>
      </c>
      <c r="G93" s="5" t="str">
        <f>_xlfn.XLOOKUP(B93,TreadWearModels!$A$2:$A$115,TreadWearModels!$B$2:$B$115)</f>
        <v>Volvo</v>
      </c>
    </row>
    <row r="94" spans="1:7" ht="15.75" x14ac:dyDescent="0.5">
      <c r="A94" s="1" t="str">
        <f t="shared" si="1"/>
        <v>6122262LR</v>
      </c>
      <c r="B94">
        <v>6122262</v>
      </c>
      <c r="C94" s="3" t="s">
        <v>4</v>
      </c>
      <c r="D94" s="4">
        <v>3.4000000000000004</v>
      </c>
      <c r="E94" s="4">
        <v>10.5</v>
      </c>
      <c r="F94">
        <v>7756</v>
      </c>
      <c r="G94" s="5" t="str">
        <f>_xlfn.XLOOKUP(B94,TreadWearModels!$A$2:$A$115,TreadWearModels!$B$2:$B$115)</f>
        <v>Volvo</v>
      </c>
    </row>
    <row r="95" spans="1:7" ht="15.75" x14ac:dyDescent="0.5">
      <c r="A95" s="1" t="str">
        <f t="shared" si="1"/>
        <v>6122262RF</v>
      </c>
      <c r="B95">
        <v>6122262</v>
      </c>
      <c r="C95" s="3" t="s">
        <v>5</v>
      </c>
      <c r="D95" s="4">
        <v>3.4000000000000004</v>
      </c>
      <c r="E95" s="4">
        <v>10.5</v>
      </c>
      <c r="F95">
        <v>7756</v>
      </c>
      <c r="G95" s="5" t="str">
        <f>_xlfn.XLOOKUP(B95,TreadWearModels!$A$2:$A$115,TreadWearModels!$B$2:$B$115)</f>
        <v>Volvo</v>
      </c>
    </row>
    <row r="96" spans="1:7" ht="15.75" x14ac:dyDescent="0.5">
      <c r="A96" s="1" t="str">
        <f t="shared" si="1"/>
        <v>6122262LF</v>
      </c>
      <c r="B96">
        <v>6122262</v>
      </c>
      <c r="C96" s="3" t="s">
        <v>3</v>
      </c>
      <c r="D96" s="4">
        <v>3.4000000000000004</v>
      </c>
      <c r="E96" s="4">
        <v>10.5</v>
      </c>
      <c r="F96">
        <v>7756</v>
      </c>
      <c r="G96" s="5" t="str">
        <f>_xlfn.XLOOKUP(B96,TreadWearModels!$A$2:$A$115,TreadWearModels!$B$2:$B$115)</f>
        <v>Volvo</v>
      </c>
    </row>
    <row r="97" spans="1:7" ht="15.75" x14ac:dyDescent="0.5">
      <c r="A97" s="1" t="str">
        <f t="shared" si="1"/>
        <v>6174530RF</v>
      </c>
      <c r="B97">
        <v>6174530</v>
      </c>
      <c r="C97" s="3" t="s">
        <v>5</v>
      </c>
      <c r="D97" s="4">
        <v>6.1000000000000005</v>
      </c>
      <c r="E97" s="4">
        <v>10.1</v>
      </c>
      <c r="F97">
        <v>14721</v>
      </c>
      <c r="G97" s="5" t="str">
        <f>_xlfn.XLOOKUP(B97,TreadWearModels!$A$2:$A$115,TreadWearModels!$B$2:$B$115)</f>
        <v>Tesla</v>
      </c>
    </row>
    <row r="98" spans="1:7" ht="15.75" x14ac:dyDescent="0.5">
      <c r="A98" s="1" t="str">
        <f t="shared" si="1"/>
        <v>6174530LR</v>
      </c>
      <c r="B98">
        <v>6174530</v>
      </c>
      <c r="C98" s="3" t="s">
        <v>4</v>
      </c>
      <c r="D98" s="4">
        <v>6.1000000000000005</v>
      </c>
      <c r="E98" s="4">
        <v>10</v>
      </c>
      <c r="F98">
        <v>14721</v>
      </c>
      <c r="G98" s="5" t="str">
        <f>_xlfn.XLOOKUP(B98,TreadWearModels!$A$2:$A$115,TreadWearModels!$B$2:$B$115)</f>
        <v>Tesla</v>
      </c>
    </row>
    <row r="99" spans="1:7" ht="15.75" x14ac:dyDescent="0.5">
      <c r="A99" s="1" t="str">
        <f t="shared" si="1"/>
        <v>6174530LF</v>
      </c>
      <c r="B99">
        <v>6174530</v>
      </c>
      <c r="C99" s="3" t="s">
        <v>3</v>
      </c>
      <c r="D99" s="4">
        <v>6.1000000000000005</v>
      </c>
      <c r="E99" s="4">
        <v>10.1</v>
      </c>
      <c r="F99">
        <v>14721</v>
      </c>
      <c r="G99" s="5" t="str">
        <f>_xlfn.XLOOKUP(B99,TreadWearModels!$A$2:$A$115,TreadWearModels!$B$2:$B$115)</f>
        <v>Tesla</v>
      </c>
    </row>
    <row r="100" spans="1:7" ht="15.75" x14ac:dyDescent="0.5">
      <c r="A100" s="1" t="str">
        <f t="shared" si="1"/>
        <v>6174530RR</v>
      </c>
      <c r="B100">
        <v>6174530</v>
      </c>
      <c r="C100" s="3" t="s">
        <v>6</v>
      </c>
      <c r="D100" s="4">
        <v>6.1000000000000005</v>
      </c>
      <c r="E100" s="4">
        <v>10.1</v>
      </c>
      <c r="F100">
        <v>14721</v>
      </c>
      <c r="G100" s="5" t="str">
        <f>_xlfn.XLOOKUP(B100,TreadWearModels!$A$2:$A$115,TreadWearModels!$B$2:$B$115)</f>
        <v>Tesla</v>
      </c>
    </row>
    <row r="101" spans="1:7" ht="15.75" x14ac:dyDescent="0.5">
      <c r="A101" s="1" t="str">
        <f t="shared" si="1"/>
        <v>6186423LF</v>
      </c>
      <c r="B101">
        <v>6186423</v>
      </c>
      <c r="C101" s="3" t="s">
        <v>3</v>
      </c>
      <c r="D101" s="4">
        <v>9.7999999999999989</v>
      </c>
      <c r="E101" s="4">
        <v>9.6</v>
      </c>
      <c r="F101">
        <v>13628</v>
      </c>
      <c r="G101" s="5" t="str">
        <f>_xlfn.XLOOKUP(B101,TreadWearModels!$A$2:$A$115,TreadWearModels!$B$2:$B$115)</f>
        <v>Dodge</v>
      </c>
    </row>
    <row r="102" spans="1:7" ht="15.75" x14ac:dyDescent="0.5">
      <c r="A102" s="1" t="str">
        <f t="shared" si="1"/>
        <v>6186423RF</v>
      </c>
      <c r="B102">
        <v>6186423</v>
      </c>
      <c r="C102" s="3" t="s">
        <v>5</v>
      </c>
      <c r="D102" s="4">
        <v>9.7999999999999989</v>
      </c>
      <c r="E102" s="4">
        <v>9.5</v>
      </c>
      <c r="F102">
        <v>13628</v>
      </c>
      <c r="G102" s="5" t="str">
        <f>_xlfn.XLOOKUP(B102,TreadWearModels!$A$2:$A$115,TreadWearModels!$B$2:$B$115)</f>
        <v>Dodge</v>
      </c>
    </row>
    <row r="103" spans="1:7" ht="15.75" x14ac:dyDescent="0.5">
      <c r="A103" s="1" t="str">
        <f t="shared" si="1"/>
        <v>6186423LR</v>
      </c>
      <c r="B103">
        <v>6186423</v>
      </c>
      <c r="C103" s="3" t="s">
        <v>4</v>
      </c>
      <c r="D103" s="4">
        <v>9.7999999999999989</v>
      </c>
      <c r="E103" s="4">
        <v>9.5</v>
      </c>
      <c r="F103">
        <v>13628</v>
      </c>
      <c r="G103" s="5" t="str">
        <f>_xlfn.XLOOKUP(B103,TreadWearModels!$A$2:$A$115,TreadWearModels!$B$2:$B$115)</f>
        <v>Dodge</v>
      </c>
    </row>
    <row r="104" spans="1:7" ht="15.75" x14ac:dyDescent="0.5">
      <c r="A104" s="1" t="str">
        <f t="shared" si="1"/>
        <v>6186423RR</v>
      </c>
      <c r="B104">
        <v>6186423</v>
      </c>
      <c r="C104" s="3" t="s">
        <v>6</v>
      </c>
      <c r="D104" s="4">
        <v>9.7999999999999989</v>
      </c>
      <c r="E104" s="4">
        <v>9.5</v>
      </c>
      <c r="F104">
        <v>13628</v>
      </c>
      <c r="G104" s="5" t="str">
        <f>_xlfn.XLOOKUP(B104,TreadWearModels!$A$2:$A$115,TreadWearModels!$B$2:$B$115)</f>
        <v>Dodge</v>
      </c>
    </row>
    <row r="105" spans="1:7" ht="15.75" x14ac:dyDescent="0.5">
      <c r="A105" s="1" t="str">
        <f t="shared" si="1"/>
        <v>6427178RR</v>
      </c>
      <c r="B105">
        <v>6427178</v>
      </c>
      <c r="C105" s="3" t="s">
        <v>6</v>
      </c>
      <c r="D105" s="4">
        <v>13.299999999999999</v>
      </c>
      <c r="E105" s="4">
        <v>9</v>
      </c>
      <c r="F105">
        <v>6858</v>
      </c>
      <c r="G105" s="5" t="str">
        <f>_xlfn.XLOOKUP(B105,TreadWearModels!$A$2:$A$115,TreadWearModels!$B$2:$B$115)</f>
        <v>Acura</v>
      </c>
    </row>
    <row r="106" spans="1:7" ht="15.75" x14ac:dyDescent="0.5">
      <c r="A106" s="1" t="str">
        <f t="shared" si="1"/>
        <v>6427178LR</v>
      </c>
      <c r="B106">
        <v>6427178</v>
      </c>
      <c r="C106" s="3" t="s">
        <v>4</v>
      </c>
      <c r="D106" s="4">
        <v>13.299999999999999</v>
      </c>
      <c r="E106" s="4">
        <v>9</v>
      </c>
      <c r="F106">
        <v>6858</v>
      </c>
      <c r="G106" s="5" t="str">
        <f>_xlfn.XLOOKUP(B106,TreadWearModels!$A$2:$A$115,TreadWearModels!$B$2:$B$115)</f>
        <v>Acura</v>
      </c>
    </row>
    <row r="107" spans="1:7" ht="15.75" x14ac:dyDescent="0.5">
      <c r="A107" s="1" t="str">
        <f t="shared" si="1"/>
        <v>6427178LF</v>
      </c>
      <c r="B107">
        <v>6427178</v>
      </c>
      <c r="C107" s="3" t="s">
        <v>3</v>
      </c>
      <c r="D107" s="4">
        <v>13.299999999999999</v>
      </c>
      <c r="E107" s="4">
        <v>9</v>
      </c>
      <c r="F107">
        <v>6858</v>
      </c>
      <c r="G107" s="5" t="str">
        <f>_xlfn.XLOOKUP(B107,TreadWearModels!$A$2:$A$115,TreadWearModels!$B$2:$B$115)</f>
        <v>Acura</v>
      </c>
    </row>
    <row r="108" spans="1:7" ht="15.75" x14ac:dyDescent="0.5">
      <c r="A108" s="1" t="str">
        <f t="shared" si="1"/>
        <v>6427178RF</v>
      </c>
      <c r="B108">
        <v>6427178</v>
      </c>
      <c r="C108" s="3" t="s">
        <v>5</v>
      </c>
      <c r="D108" s="4">
        <v>13.299999999999999</v>
      </c>
      <c r="E108" s="4">
        <v>9</v>
      </c>
      <c r="F108">
        <v>6858</v>
      </c>
      <c r="G108" s="5" t="str">
        <f>_xlfn.XLOOKUP(B108,TreadWearModels!$A$2:$A$115,TreadWearModels!$B$2:$B$115)</f>
        <v>Acura</v>
      </c>
    </row>
    <row r="109" spans="1:7" ht="15.75" x14ac:dyDescent="0.5">
      <c r="A109" s="1" t="str">
        <f t="shared" si="1"/>
        <v>6465679RR</v>
      </c>
      <c r="B109">
        <v>6465679</v>
      </c>
      <c r="C109" s="3" t="s">
        <v>6</v>
      </c>
      <c r="D109" s="4">
        <v>18.399999999999999</v>
      </c>
      <c r="E109" s="4">
        <v>8.3000000000000007</v>
      </c>
      <c r="F109">
        <v>43751</v>
      </c>
      <c r="G109" s="5" t="str">
        <f>_xlfn.XLOOKUP(B109,TreadWearModels!$A$2:$A$115,TreadWearModels!$B$2:$B$115)</f>
        <v>Ford</v>
      </c>
    </row>
    <row r="110" spans="1:7" ht="15.75" x14ac:dyDescent="0.5">
      <c r="A110" s="1" t="str">
        <f t="shared" si="1"/>
        <v>6465679LR</v>
      </c>
      <c r="B110">
        <v>6465679</v>
      </c>
      <c r="C110" s="3" t="s">
        <v>4</v>
      </c>
      <c r="D110" s="4">
        <v>18.399999999999999</v>
      </c>
      <c r="E110" s="4">
        <v>8.3000000000000007</v>
      </c>
      <c r="F110">
        <v>43751</v>
      </c>
      <c r="G110" s="5" t="str">
        <f>_xlfn.XLOOKUP(B110,TreadWearModels!$A$2:$A$115,TreadWearModels!$B$2:$B$115)</f>
        <v>Ford</v>
      </c>
    </row>
    <row r="111" spans="1:7" ht="15.75" x14ac:dyDescent="0.5">
      <c r="A111" s="1" t="str">
        <f t="shared" si="1"/>
        <v>6465679LF</v>
      </c>
      <c r="B111">
        <v>6465679</v>
      </c>
      <c r="C111" s="3" t="s">
        <v>3</v>
      </c>
      <c r="D111" s="4">
        <v>18.399999999999999</v>
      </c>
      <c r="E111" s="4">
        <v>8.1999999999999993</v>
      </c>
      <c r="F111">
        <v>43751</v>
      </c>
      <c r="G111" s="5" t="str">
        <f>_xlfn.XLOOKUP(B111,TreadWearModels!$A$2:$A$115,TreadWearModels!$B$2:$B$115)</f>
        <v>Ford</v>
      </c>
    </row>
    <row r="112" spans="1:7" ht="15.75" x14ac:dyDescent="0.5">
      <c r="A112" s="1" t="str">
        <f t="shared" si="1"/>
        <v>6465679RF</v>
      </c>
      <c r="B112">
        <v>6465679</v>
      </c>
      <c r="C112" s="3" t="s">
        <v>5</v>
      </c>
      <c r="D112" s="4">
        <v>18.399999999999999</v>
      </c>
      <c r="E112" s="4">
        <v>8.3000000000000007</v>
      </c>
      <c r="F112">
        <v>43751</v>
      </c>
      <c r="G112" s="5" t="str">
        <f>_xlfn.XLOOKUP(B112,TreadWearModels!$A$2:$A$115,TreadWearModels!$B$2:$B$115)</f>
        <v>Ford</v>
      </c>
    </row>
    <row r="113" spans="1:7" ht="15.75" x14ac:dyDescent="0.5">
      <c r="A113" s="1" t="str">
        <f t="shared" si="1"/>
        <v>6559652RR</v>
      </c>
      <c r="B113">
        <v>6559652</v>
      </c>
      <c r="C113" s="3" t="s">
        <v>6</v>
      </c>
      <c r="D113" s="4">
        <v>14.7</v>
      </c>
      <c r="E113" s="4">
        <v>8.8000000000000007</v>
      </c>
      <c r="F113">
        <v>4585</v>
      </c>
      <c r="G113" s="5" t="str">
        <f>_xlfn.XLOOKUP(B113,TreadWearModels!$A$2:$A$115,TreadWearModels!$B$2:$B$115)</f>
        <v>Chevrolet</v>
      </c>
    </row>
    <row r="114" spans="1:7" ht="15.75" x14ac:dyDescent="0.5">
      <c r="A114" s="1" t="str">
        <f t="shared" si="1"/>
        <v>6559652RF</v>
      </c>
      <c r="B114">
        <v>6559652</v>
      </c>
      <c r="C114" s="3" t="s">
        <v>5</v>
      </c>
      <c r="D114" s="4">
        <v>14.7</v>
      </c>
      <c r="E114" s="4">
        <v>8.6999999999999993</v>
      </c>
      <c r="F114">
        <v>4585</v>
      </c>
      <c r="G114" s="5" t="str">
        <f>_xlfn.XLOOKUP(B114,TreadWearModels!$A$2:$A$115,TreadWearModels!$B$2:$B$115)</f>
        <v>Chevrolet</v>
      </c>
    </row>
    <row r="115" spans="1:7" ht="15.75" x14ac:dyDescent="0.5">
      <c r="A115" s="1" t="str">
        <f t="shared" si="1"/>
        <v>6559652LR</v>
      </c>
      <c r="B115">
        <v>6559652</v>
      </c>
      <c r="C115" s="3" t="s">
        <v>4</v>
      </c>
      <c r="D115" s="4">
        <v>30.2</v>
      </c>
      <c r="E115" s="4">
        <v>6.4</v>
      </c>
      <c r="F115">
        <v>4585</v>
      </c>
      <c r="G115" s="5" t="str">
        <f>_xlfn.XLOOKUP(B115,TreadWearModels!$A$2:$A$115,TreadWearModels!$B$2:$B$115)</f>
        <v>Chevrolet</v>
      </c>
    </row>
    <row r="116" spans="1:7" ht="15.75" x14ac:dyDescent="0.5">
      <c r="A116" s="1" t="str">
        <f t="shared" si="1"/>
        <v>6559652LF</v>
      </c>
      <c r="B116">
        <v>6559652</v>
      </c>
      <c r="C116" s="3" t="s">
        <v>3</v>
      </c>
      <c r="D116" s="4">
        <v>14.7</v>
      </c>
      <c r="E116" s="4">
        <v>8.6999999999999993</v>
      </c>
      <c r="F116">
        <v>4585</v>
      </c>
      <c r="G116" s="5" t="str">
        <f>_xlfn.XLOOKUP(B116,TreadWearModels!$A$2:$A$115,TreadWearModels!$B$2:$B$115)</f>
        <v>Chevrolet</v>
      </c>
    </row>
    <row r="117" spans="1:7" ht="15.75" x14ac:dyDescent="0.5">
      <c r="A117" s="1" t="str">
        <f t="shared" si="1"/>
        <v>6685167LR</v>
      </c>
      <c r="B117">
        <v>6685167</v>
      </c>
      <c r="C117" s="3" t="s">
        <v>4</v>
      </c>
      <c r="D117" s="4">
        <v>9.1999999999999993</v>
      </c>
      <c r="E117" s="4">
        <v>9.6999999999999993</v>
      </c>
      <c r="F117">
        <v>75387</v>
      </c>
      <c r="G117" s="5" t="str">
        <f>_xlfn.XLOOKUP(B117,TreadWearModels!$A$2:$A$115,TreadWearModels!$B$2:$B$115)</f>
        <v>Ford</v>
      </c>
    </row>
    <row r="118" spans="1:7" ht="15.75" x14ac:dyDescent="0.5">
      <c r="A118" s="1" t="str">
        <f t="shared" si="1"/>
        <v>6685167RR</v>
      </c>
      <c r="B118">
        <v>6685167</v>
      </c>
      <c r="C118" s="3" t="s">
        <v>6</v>
      </c>
      <c r="D118" s="4">
        <v>31.4</v>
      </c>
      <c r="E118" s="4">
        <v>6.3</v>
      </c>
      <c r="F118">
        <v>75387</v>
      </c>
      <c r="G118" s="5" t="str">
        <f>_xlfn.XLOOKUP(B118,TreadWearModels!$A$2:$A$115,TreadWearModels!$B$2:$B$115)</f>
        <v>Ford</v>
      </c>
    </row>
    <row r="119" spans="1:7" ht="15.75" x14ac:dyDescent="0.5">
      <c r="A119" s="1" t="str">
        <f t="shared" si="1"/>
        <v>6685167LF</v>
      </c>
      <c r="B119">
        <v>6685167</v>
      </c>
      <c r="C119" s="3" t="s">
        <v>3</v>
      </c>
      <c r="D119" s="4">
        <v>31.4</v>
      </c>
      <c r="E119" s="4">
        <v>6.3</v>
      </c>
      <c r="F119">
        <v>75387</v>
      </c>
      <c r="G119" s="5" t="str">
        <f>_xlfn.XLOOKUP(B119,TreadWearModels!$A$2:$A$115,TreadWearModels!$B$2:$B$115)</f>
        <v>Ford</v>
      </c>
    </row>
    <row r="120" spans="1:7" ht="15.75" x14ac:dyDescent="0.5">
      <c r="A120" s="1" t="str">
        <f t="shared" si="1"/>
        <v>6685167RF</v>
      </c>
      <c r="B120">
        <v>6685167</v>
      </c>
      <c r="C120" s="3" t="s">
        <v>5</v>
      </c>
      <c r="D120" s="4">
        <v>31.4</v>
      </c>
      <c r="E120" s="4">
        <v>6.4</v>
      </c>
      <c r="F120">
        <v>75387</v>
      </c>
      <c r="G120" s="5" t="str">
        <f>_xlfn.XLOOKUP(B120,TreadWearModels!$A$2:$A$115,TreadWearModels!$B$2:$B$115)</f>
        <v>Ford</v>
      </c>
    </row>
    <row r="121" spans="1:7" ht="15.75" x14ac:dyDescent="0.5">
      <c r="A121" s="1" t="str">
        <f t="shared" si="1"/>
        <v>6779970LF</v>
      </c>
      <c r="B121">
        <v>6779970</v>
      </c>
      <c r="C121" s="3" t="s">
        <v>3</v>
      </c>
      <c r="D121" s="4">
        <v>20.100000000000001</v>
      </c>
      <c r="E121" s="4">
        <v>8</v>
      </c>
      <c r="F121">
        <v>17091</v>
      </c>
      <c r="G121" s="5" t="str">
        <f>_xlfn.XLOOKUP(B121,TreadWearModels!$A$2:$A$115,TreadWearModels!$B$2:$B$115)</f>
        <v>Dodge</v>
      </c>
    </row>
    <row r="122" spans="1:7" ht="15.75" x14ac:dyDescent="0.5">
      <c r="A122" s="1" t="str">
        <f t="shared" si="1"/>
        <v>6779970RF</v>
      </c>
      <c r="B122">
        <v>6779970</v>
      </c>
      <c r="C122" s="3" t="s">
        <v>5</v>
      </c>
      <c r="D122" s="4">
        <v>20.100000000000001</v>
      </c>
      <c r="E122" s="4">
        <v>7.9</v>
      </c>
      <c r="F122">
        <v>17091</v>
      </c>
      <c r="G122" s="5" t="str">
        <f>_xlfn.XLOOKUP(B122,TreadWearModels!$A$2:$A$115,TreadWearModels!$B$2:$B$115)</f>
        <v>Dodge</v>
      </c>
    </row>
    <row r="123" spans="1:7" ht="15.75" x14ac:dyDescent="0.5">
      <c r="A123" s="1" t="str">
        <f t="shared" si="1"/>
        <v>6779970LR</v>
      </c>
      <c r="B123">
        <v>6779970</v>
      </c>
      <c r="C123" s="3" t="s">
        <v>4</v>
      </c>
      <c r="D123" s="4">
        <v>20.100000000000001</v>
      </c>
      <c r="E123" s="4">
        <v>8</v>
      </c>
      <c r="F123">
        <v>17091</v>
      </c>
      <c r="G123" s="5" t="str">
        <f>_xlfn.XLOOKUP(B123,TreadWearModels!$A$2:$A$115,TreadWearModels!$B$2:$B$115)</f>
        <v>Dodge</v>
      </c>
    </row>
    <row r="124" spans="1:7" ht="15.75" x14ac:dyDescent="0.5">
      <c r="A124" s="1" t="str">
        <f t="shared" si="1"/>
        <v>6779970RR</v>
      </c>
      <c r="B124">
        <v>6779970</v>
      </c>
      <c r="C124" s="3" t="s">
        <v>6</v>
      </c>
      <c r="D124" s="4">
        <v>20.100000000000001</v>
      </c>
      <c r="E124" s="4">
        <v>7.9</v>
      </c>
      <c r="F124">
        <v>17091</v>
      </c>
      <c r="G124" s="5" t="str">
        <f>_xlfn.XLOOKUP(B124,TreadWearModels!$A$2:$A$115,TreadWearModels!$B$2:$B$115)</f>
        <v>Dodge</v>
      </c>
    </row>
    <row r="125" spans="1:7" ht="15.75" x14ac:dyDescent="0.5">
      <c r="A125" s="1" t="str">
        <f t="shared" si="1"/>
        <v>7505467LF</v>
      </c>
      <c r="B125">
        <v>7505467</v>
      </c>
      <c r="C125" s="3" t="s">
        <v>3</v>
      </c>
      <c r="D125" s="4">
        <v>10.9</v>
      </c>
      <c r="E125" s="4">
        <v>9.3000000000000007</v>
      </c>
      <c r="F125">
        <v>6211</v>
      </c>
      <c r="G125" s="5" t="str">
        <f>_xlfn.XLOOKUP(B125,TreadWearModels!$A$2:$A$115,TreadWearModels!$B$2:$B$115)</f>
        <v>Chevrolet</v>
      </c>
    </row>
    <row r="126" spans="1:7" ht="15.75" x14ac:dyDescent="0.5">
      <c r="A126" s="1" t="str">
        <f t="shared" si="1"/>
        <v>7505467RF</v>
      </c>
      <c r="B126">
        <v>7505467</v>
      </c>
      <c r="C126" s="3" t="s">
        <v>5</v>
      </c>
      <c r="D126" s="4">
        <v>10.9</v>
      </c>
      <c r="E126" s="4">
        <v>9.4</v>
      </c>
      <c r="F126">
        <v>6211</v>
      </c>
      <c r="G126" s="5" t="str">
        <f>_xlfn.XLOOKUP(B126,TreadWearModels!$A$2:$A$115,TreadWearModels!$B$2:$B$115)</f>
        <v>Chevrolet</v>
      </c>
    </row>
    <row r="127" spans="1:7" ht="15.75" x14ac:dyDescent="0.5">
      <c r="A127" s="1" t="str">
        <f t="shared" si="1"/>
        <v>7505467LR</v>
      </c>
      <c r="B127">
        <v>7505467</v>
      </c>
      <c r="C127" s="3" t="s">
        <v>4</v>
      </c>
      <c r="D127" s="4">
        <v>10.9</v>
      </c>
      <c r="E127" s="4">
        <v>9.3000000000000007</v>
      </c>
      <c r="F127">
        <v>6211</v>
      </c>
      <c r="G127" s="5" t="str">
        <f>_xlfn.XLOOKUP(B127,TreadWearModels!$A$2:$A$115,TreadWearModels!$B$2:$B$115)</f>
        <v>Chevrolet</v>
      </c>
    </row>
    <row r="128" spans="1:7" ht="15.75" x14ac:dyDescent="0.5">
      <c r="A128" s="1" t="str">
        <f t="shared" si="1"/>
        <v>7505467RR</v>
      </c>
      <c r="B128">
        <v>7505467</v>
      </c>
      <c r="C128" s="3" t="s">
        <v>6</v>
      </c>
      <c r="D128" s="4">
        <v>10.9</v>
      </c>
      <c r="E128" s="4">
        <v>9.4</v>
      </c>
      <c r="F128">
        <v>6211</v>
      </c>
      <c r="G128" s="5" t="str">
        <f>_xlfn.XLOOKUP(B128,TreadWearModels!$A$2:$A$115,TreadWearModels!$B$2:$B$115)</f>
        <v>Chevrolet</v>
      </c>
    </row>
    <row r="129" spans="1:7" ht="15.75" x14ac:dyDescent="0.5">
      <c r="A129" s="1" t="str">
        <f t="shared" si="1"/>
        <v>7610111RR</v>
      </c>
      <c r="B129">
        <v>7610111</v>
      </c>
      <c r="C129" s="3" t="s">
        <v>6</v>
      </c>
      <c r="D129" s="4">
        <v>15</v>
      </c>
      <c r="E129" s="4">
        <v>8.8000000000000007</v>
      </c>
      <c r="F129">
        <v>40058</v>
      </c>
      <c r="G129" s="5" t="str">
        <f>_xlfn.XLOOKUP(B129,TreadWearModels!$A$2:$A$115,TreadWearModels!$B$2:$B$115)</f>
        <v>Chevrolet</v>
      </c>
    </row>
    <row r="130" spans="1:7" ht="15.75" x14ac:dyDescent="0.5">
      <c r="A130" s="1" t="str">
        <f t="shared" si="1"/>
        <v>7610111RF</v>
      </c>
      <c r="B130">
        <v>7610111</v>
      </c>
      <c r="C130" s="3" t="s">
        <v>5</v>
      </c>
      <c r="D130" s="4">
        <v>15</v>
      </c>
      <c r="E130" s="4">
        <v>8.6999999999999993</v>
      </c>
      <c r="F130">
        <v>40058</v>
      </c>
      <c r="G130" s="5" t="str">
        <f>_xlfn.XLOOKUP(B130,TreadWearModels!$A$2:$A$115,TreadWearModels!$B$2:$B$115)</f>
        <v>Chevrolet</v>
      </c>
    </row>
    <row r="131" spans="1:7" ht="15.75" x14ac:dyDescent="0.5">
      <c r="A131" s="1" t="str">
        <f t="shared" ref="A131:A194" si="2">_xlfn.CONCAT(B131:C131)</f>
        <v>7610111LF</v>
      </c>
      <c r="B131">
        <v>7610111</v>
      </c>
      <c r="C131" s="3" t="s">
        <v>3</v>
      </c>
      <c r="D131" s="4">
        <v>15</v>
      </c>
      <c r="E131" s="4">
        <v>8.8000000000000007</v>
      </c>
      <c r="F131">
        <v>40058</v>
      </c>
      <c r="G131" s="5" t="str">
        <f>_xlfn.XLOOKUP(B131,TreadWearModels!$A$2:$A$115,TreadWearModels!$B$2:$B$115)</f>
        <v>Chevrolet</v>
      </c>
    </row>
    <row r="132" spans="1:7" ht="15.75" x14ac:dyDescent="0.5">
      <c r="A132" s="1" t="str">
        <f t="shared" si="2"/>
        <v>7610111LR</v>
      </c>
      <c r="B132">
        <v>7610111</v>
      </c>
      <c r="C132" s="3" t="s">
        <v>4</v>
      </c>
      <c r="D132" s="4">
        <v>15</v>
      </c>
      <c r="E132" s="4">
        <v>8.8000000000000007</v>
      </c>
      <c r="F132">
        <v>40058</v>
      </c>
      <c r="G132" s="5" t="str">
        <f>_xlfn.XLOOKUP(B132,TreadWearModels!$A$2:$A$115,TreadWearModels!$B$2:$B$115)</f>
        <v>Chevrolet</v>
      </c>
    </row>
    <row r="133" spans="1:7" ht="15.75" x14ac:dyDescent="0.5">
      <c r="A133" s="1" t="str">
        <f t="shared" si="2"/>
        <v>7656272RR</v>
      </c>
      <c r="B133">
        <v>7656272</v>
      </c>
      <c r="C133" s="3" t="s">
        <v>6</v>
      </c>
      <c r="D133" s="4">
        <v>19.5</v>
      </c>
      <c r="E133" s="4">
        <v>8.1</v>
      </c>
      <c r="F133">
        <v>11903</v>
      </c>
      <c r="G133" s="5" t="str">
        <f>_xlfn.XLOOKUP(B133,TreadWearModels!$A$2:$A$115,TreadWearModels!$B$2:$B$115)</f>
        <v>Hyundai</v>
      </c>
    </row>
    <row r="134" spans="1:7" ht="15.75" x14ac:dyDescent="0.5">
      <c r="A134" s="1" t="str">
        <f t="shared" si="2"/>
        <v>7656272LR</v>
      </c>
      <c r="B134">
        <v>7656272</v>
      </c>
      <c r="C134" s="3" t="s">
        <v>4</v>
      </c>
      <c r="D134" s="4">
        <v>19.5</v>
      </c>
      <c r="E134" s="4">
        <v>8.1</v>
      </c>
      <c r="F134">
        <v>11903</v>
      </c>
      <c r="G134" s="5" t="str">
        <f>_xlfn.XLOOKUP(B134,TreadWearModels!$A$2:$A$115,TreadWearModels!$B$2:$B$115)</f>
        <v>Hyundai</v>
      </c>
    </row>
    <row r="135" spans="1:7" ht="15.75" x14ac:dyDescent="0.5">
      <c r="A135" s="1" t="str">
        <f t="shared" si="2"/>
        <v>7656272RF</v>
      </c>
      <c r="B135">
        <v>7656272</v>
      </c>
      <c r="C135" s="3" t="s">
        <v>5</v>
      </c>
      <c r="D135" s="4">
        <v>19.5</v>
      </c>
      <c r="E135" s="4">
        <v>8.1999999999999993</v>
      </c>
      <c r="F135">
        <v>11903</v>
      </c>
      <c r="G135" s="5" t="str">
        <f>_xlfn.XLOOKUP(B135,TreadWearModels!$A$2:$A$115,TreadWearModels!$B$2:$B$115)</f>
        <v>Hyundai</v>
      </c>
    </row>
    <row r="136" spans="1:7" ht="15.75" x14ac:dyDescent="0.5">
      <c r="A136" s="1" t="str">
        <f t="shared" si="2"/>
        <v>7656272LF</v>
      </c>
      <c r="B136">
        <v>7656272</v>
      </c>
      <c r="C136" s="3" t="s">
        <v>3</v>
      </c>
      <c r="D136" s="4">
        <v>19.5</v>
      </c>
      <c r="E136" s="4">
        <v>8.1</v>
      </c>
      <c r="F136">
        <v>11903</v>
      </c>
      <c r="G136" s="5" t="str">
        <f>_xlfn.XLOOKUP(B136,TreadWearModels!$A$2:$A$115,TreadWearModels!$B$2:$B$115)</f>
        <v>Hyundai</v>
      </c>
    </row>
    <row r="137" spans="1:7" ht="15.75" x14ac:dyDescent="0.5">
      <c r="A137" s="1" t="str">
        <f t="shared" si="2"/>
        <v>7712178LF</v>
      </c>
      <c r="B137">
        <v>7712178</v>
      </c>
      <c r="C137" s="3" t="s">
        <v>3</v>
      </c>
      <c r="D137" s="4">
        <v>2.0999999999999996</v>
      </c>
      <c r="E137" s="4">
        <v>10.7</v>
      </c>
      <c r="F137">
        <v>2186</v>
      </c>
      <c r="G137" s="5" t="str">
        <f>_xlfn.XLOOKUP(B137,TreadWearModels!$A$2:$A$115,TreadWearModels!$B$2:$B$115)</f>
        <v>Cadilac</v>
      </c>
    </row>
    <row r="138" spans="1:7" ht="15.75" x14ac:dyDescent="0.5">
      <c r="A138" s="1" t="str">
        <f t="shared" si="2"/>
        <v>7712178RR</v>
      </c>
      <c r="B138">
        <v>7712178</v>
      </c>
      <c r="C138" s="3" t="s">
        <v>6</v>
      </c>
      <c r="D138" s="4">
        <v>2.0999999999999996</v>
      </c>
      <c r="E138" s="4">
        <v>10.7</v>
      </c>
      <c r="F138">
        <v>2186</v>
      </c>
      <c r="G138" s="5" t="str">
        <f>_xlfn.XLOOKUP(B138,TreadWearModels!$A$2:$A$115,TreadWearModels!$B$2:$B$115)</f>
        <v>Cadilac</v>
      </c>
    </row>
    <row r="139" spans="1:7" ht="15.75" x14ac:dyDescent="0.5">
      <c r="A139" s="1" t="str">
        <f t="shared" si="2"/>
        <v>7712178RF</v>
      </c>
      <c r="B139">
        <v>7712178</v>
      </c>
      <c r="C139" s="3" t="s">
        <v>5</v>
      </c>
      <c r="D139" s="4">
        <v>2.0999999999999996</v>
      </c>
      <c r="E139" s="4">
        <v>10.7</v>
      </c>
      <c r="F139">
        <v>2186</v>
      </c>
      <c r="G139" s="5" t="str">
        <f>_xlfn.XLOOKUP(B139,TreadWearModels!$A$2:$A$115,TreadWearModels!$B$2:$B$115)</f>
        <v>Cadilac</v>
      </c>
    </row>
    <row r="140" spans="1:7" ht="15.75" x14ac:dyDescent="0.5">
      <c r="A140" s="1" t="str">
        <f t="shared" si="2"/>
        <v>7712178LR</v>
      </c>
      <c r="B140">
        <v>7712178</v>
      </c>
      <c r="C140" s="3" t="s">
        <v>4</v>
      </c>
      <c r="D140" s="4">
        <v>2.0999999999999996</v>
      </c>
      <c r="E140" s="4">
        <v>10.6</v>
      </c>
      <c r="F140">
        <v>2186</v>
      </c>
      <c r="G140" s="5" t="str">
        <f>_xlfn.XLOOKUP(B140,TreadWearModels!$A$2:$A$115,TreadWearModels!$B$2:$B$115)</f>
        <v>Cadilac</v>
      </c>
    </row>
    <row r="141" spans="1:7" ht="15.75" x14ac:dyDescent="0.5">
      <c r="A141" s="1" t="str">
        <f t="shared" si="2"/>
        <v>8047180LR</v>
      </c>
      <c r="B141">
        <v>8047180</v>
      </c>
      <c r="C141" s="3" t="s">
        <v>4</v>
      </c>
      <c r="D141" s="4">
        <v>21.900000000000002</v>
      </c>
      <c r="E141" s="4">
        <v>7.6</v>
      </c>
      <c r="F141">
        <v>44929</v>
      </c>
      <c r="G141" s="5" t="str">
        <f>_xlfn.XLOOKUP(B141,TreadWearModels!$A$2:$A$115,TreadWearModels!$B$2:$B$115)</f>
        <v>Ford</v>
      </c>
    </row>
    <row r="142" spans="1:7" ht="15.75" x14ac:dyDescent="0.5">
      <c r="A142" s="1" t="str">
        <f t="shared" si="2"/>
        <v>8047180LF</v>
      </c>
      <c r="B142">
        <v>8047180</v>
      </c>
      <c r="C142" s="3" t="s">
        <v>3</v>
      </c>
      <c r="D142" s="4">
        <v>21.900000000000002</v>
      </c>
      <c r="E142" s="4">
        <v>7.7</v>
      </c>
      <c r="F142">
        <v>44929</v>
      </c>
      <c r="G142" s="5" t="str">
        <f>_xlfn.XLOOKUP(B142,TreadWearModels!$A$2:$A$115,TreadWearModels!$B$2:$B$115)</f>
        <v>Ford</v>
      </c>
    </row>
    <row r="143" spans="1:7" ht="15.75" x14ac:dyDescent="0.5">
      <c r="A143" s="1" t="str">
        <f t="shared" si="2"/>
        <v>8047180RF</v>
      </c>
      <c r="B143">
        <v>8047180</v>
      </c>
      <c r="C143" s="3" t="s">
        <v>5</v>
      </c>
      <c r="D143" s="4">
        <v>21.900000000000002</v>
      </c>
      <c r="E143" s="4">
        <v>7.7</v>
      </c>
      <c r="F143">
        <v>44929</v>
      </c>
      <c r="G143" s="5" t="str">
        <f>_xlfn.XLOOKUP(B143,TreadWearModels!$A$2:$A$115,TreadWearModels!$B$2:$B$115)</f>
        <v>Ford</v>
      </c>
    </row>
    <row r="144" spans="1:7" ht="15.75" x14ac:dyDescent="0.5">
      <c r="A144" s="1" t="str">
        <f t="shared" si="2"/>
        <v>8047180RR</v>
      </c>
      <c r="B144">
        <v>8047180</v>
      </c>
      <c r="C144" s="3" t="s">
        <v>6</v>
      </c>
      <c r="D144" s="4">
        <v>21.900000000000002</v>
      </c>
      <c r="E144" s="4">
        <v>7.7</v>
      </c>
      <c r="F144">
        <v>44929</v>
      </c>
      <c r="G144" s="5" t="str">
        <f>_xlfn.XLOOKUP(B144,TreadWearModels!$A$2:$A$115,TreadWearModels!$B$2:$B$115)</f>
        <v>Ford</v>
      </c>
    </row>
    <row r="145" spans="1:7" ht="15.75" x14ac:dyDescent="0.5">
      <c r="A145" s="1" t="str">
        <f t="shared" si="2"/>
        <v>8156962LF</v>
      </c>
      <c r="B145">
        <v>8156962</v>
      </c>
      <c r="C145" s="3" t="s">
        <v>3</v>
      </c>
      <c r="D145" s="4">
        <v>8.6</v>
      </c>
      <c r="E145" s="4">
        <v>9.6999999999999993</v>
      </c>
      <c r="F145">
        <v>20658</v>
      </c>
      <c r="G145" s="5" t="str">
        <f>_xlfn.XLOOKUP(B145,TreadWearModels!$A$2:$A$115,TreadWearModels!$B$2:$B$115)</f>
        <v>Dodge</v>
      </c>
    </row>
    <row r="146" spans="1:7" ht="15.75" x14ac:dyDescent="0.5">
      <c r="A146" s="1" t="str">
        <f t="shared" si="2"/>
        <v>8156962LR</v>
      </c>
      <c r="B146">
        <v>8156962</v>
      </c>
      <c r="C146" s="3" t="s">
        <v>4</v>
      </c>
      <c r="D146" s="4">
        <v>8.6</v>
      </c>
      <c r="E146" s="4">
        <v>9.6</v>
      </c>
      <c r="F146">
        <v>20658</v>
      </c>
      <c r="G146" s="5" t="str">
        <f>_xlfn.XLOOKUP(B146,TreadWearModels!$A$2:$A$115,TreadWearModels!$B$2:$B$115)</f>
        <v>Dodge</v>
      </c>
    </row>
    <row r="147" spans="1:7" ht="15.75" x14ac:dyDescent="0.5">
      <c r="A147" s="1" t="str">
        <f t="shared" si="2"/>
        <v>8156962RR</v>
      </c>
      <c r="B147">
        <v>8156962</v>
      </c>
      <c r="C147" s="3" t="s">
        <v>6</v>
      </c>
      <c r="D147" s="4">
        <v>8.6</v>
      </c>
      <c r="E147" s="4">
        <v>9.6999999999999993</v>
      </c>
      <c r="F147">
        <v>20658</v>
      </c>
      <c r="G147" s="5" t="str">
        <f>_xlfn.XLOOKUP(B147,TreadWearModels!$A$2:$A$115,TreadWearModels!$B$2:$B$115)</f>
        <v>Dodge</v>
      </c>
    </row>
    <row r="148" spans="1:7" ht="15.75" x14ac:dyDescent="0.5">
      <c r="A148" s="1" t="str">
        <f t="shared" si="2"/>
        <v>8156962RF</v>
      </c>
      <c r="B148">
        <v>8156962</v>
      </c>
      <c r="C148" s="3" t="s">
        <v>5</v>
      </c>
      <c r="D148" s="4">
        <v>8.6</v>
      </c>
      <c r="E148" s="4">
        <v>9.6999999999999993</v>
      </c>
      <c r="F148">
        <v>20658</v>
      </c>
      <c r="G148" s="5" t="str">
        <f>_xlfn.XLOOKUP(B148,TreadWearModels!$A$2:$A$115,TreadWearModels!$B$2:$B$115)</f>
        <v>Dodge</v>
      </c>
    </row>
    <row r="149" spans="1:7" ht="15.75" x14ac:dyDescent="0.5">
      <c r="A149" s="1" t="str">
        <f t="shared" si="2"/>
        <v>8278902LF</v>
      </c>
      <c r="B149">
        <v>8278902</v>
      </c>
      <c r="C149" s="3" t="s">
        <v>3</v>
      </c>
      <c r="D149" s="4">
        <v>45.7</v>
      </c>
      <c r="E149" s="4">
        <v>4.0999999999999996</v>
      </c>
      <c r="F149">
        <v>11830</v>
      </c>
      <c r="G149" s="5" t="str">
        <f>_xlfn.XLOOKUP(B149,TreadWearModels!$A$2:$A$115,TreadWearModels!$B$2:$B$115)</f>
        <v>Hyundai</v>
      </c>
    </row>
    <row r="150" spans="1:7" ht="15.75" x14ac:dyDescent="0.5">
      <c r="A150" s="1" t="str">
        <f t="shared" si="2"/>
        <v>8278902LR</v>
      </c>
      <c r="B150">
        <v>8278902</v>
      </c>
      <c r="C150" s="3" t="s">
        <v>4</v>
      </c>
      <c r="D150" s="4">
        <v>45.7</v>
      </c>
      <c r="E150" s="4">
        <v>4.0999999999999996</v>
      </c>
      <c r="F150">
        <v>11830</v>
      </c>
      <c r="G150" s="5" t="str">
        <f>_xlfn.XLOOKUP(B150,TreadWearModels!$A$2:$A$115,TreadWearModels!$B$2:$B$115)</f>
        <v>Hyundai</v>
      </c>
    </row>
    <row r="151" spans="1:7" ht="15.75" x14ac:dyDescent="0.5">
      <c r="A151" s="1" t="str">
        <f t="shared" si="2"/>
        <v>8278902RF</v>
      </c>
      <c r="B151">
        <v>8278902</v>
      </c>
      <c r="C151" s="3" t="s">
        <v>5</v>
      </c>
      <c r="D151" s="4">
        <v>45.7</v>
      </c>
      <c r="E151" s="4">
        <v>4.0999999999999996</v>
      </c>
      <c r="F151">
        <v>11830</v>
      </c>
      <c r="G151" s="5" t="str">
        <f>_xlfn.XLOOKUP(B151,TreadWearModels!$A$2:$A$115,TreadWearModels!$B$2:$B$115)</f>
        <v>Hyundai</v>
      </c>
    </row>
    <row r="152" spans="1:7" ht="15.75" x14ac:dyDescent="0.5">
      <c r="A152" s="1" t="str">
        <f t="shared" si="2"/>
        <v>8278902RR</v>
      </c>
      <c r="B152">
        <v>8278902</v>
      </c>
      <c r="C152" s="3" t="s">
        <v>6</v>
      </c>
      <c r="D152" s="4">
        <v>45.7</v>
      </c>
      <c r="E152" s="4">
        <v>4.0999999999999996</v>
      </c>
      <c r="F152">
        <v>11830</v>
      </c>
      <c r="G152" s="5" t="str">
        <f>_xlfn.XLOOKUP(B152,TreadWearModels!$A$2:$A$115,TreadWearModels!$B$2:$B$115)</f>
        <v>Hyundai</v>
      </c>
    </row>
    <row r="153" spans="1:7" ht="15.75" x14ac:dyDescent="0.5">
      <c r="A153" s="1" t="str">
        <f t="shared" si="2"/>
        <v>8696859LF</v>
      </c>
      <c r="B153">
        <v>8696859</v>
      </c>
      <c r="C153" s="3" t="s">
        <v>3</v>
      </c>
      <c r="D153" s="4">
        <v>60.099999999999994</v>
      </c>
      <c r="E153" s="4">
        <v>2</v>
      </c>
      <c r="F153">
        <v>26129</v>
      </c>
      <c r="G153" s="5" t="str">
        <f>_xlfn.XLOOKUP(B153,TreadWearModels!$A$2:$A$115,TreadWearModels!$B$2:$B$115)</f>
        <v>Volkswagen</v>
      </c>
    </row>
    <row r="154" spans="1:7" ht="15.75" x14ac:dyDescent="0.5">
      <c r="A154" s="1" t="str">
        <f t="shared" si="2"/>
        <v>8696859RF</v>
      </c>
      <c r="B154">
        <v>8696859</v>
      </c>
      <c r="C154" s="3" t="s">
        <v>5</v>
      </c>
      <c r="D154" s="4">
        <v>60.099999999999994</v>
      </c>
      <c r="E154" s="4">
        <v>2</v>
      </c>
      <c r="F154">
        <v>26129</v>
      </c>
      <c r="G154" s="5" t="str">
        <f>_xlfn.XLOOKUP(B154,TreadWearModels!$A$2:$A$115,TreadWearModels!$B$2:$B$115)</f>
        <v>Volkswagen</v>
      </c>
    </row>
    <row r="155" spans="1:7" ht="15.75" x14ac:dyDescent="0.5">
      <c r="A155" s="1" t="str">
        <f t="shared" si="2"/>
        <v>8696859RR</v>
      </c>
      <c r="B155">
        <v>8696859</v>
      </c>
      <c r="C155" s="3" t="s">
        <v>6</v>
      </c>
      <c r="D155" s="4">
        <v>60.099999999999994</v>
      </c>
      <c r="E155" s="4">
        <v>2</v>
      </c>
      <c r="F155">
        <v>26129</v>
      </c>
      <c r="G155" s="5" t="str">
        <f>_xlfn.XLOOKUP(B155,TreadWearModels!$A$2:$A$115,TreadWearModels!$B$2:$B$115)</f>
        <v>Volkswagen</v>
      </c>
    </row>
    <row r="156" spans="1:7" ht="15.75" x14ac:dyDescent="0.5">
      <c r="A156" s="1" t="str">
        <f t="shared" si="2"/>
        <v>8696859LR</v>
      </c>
      <c r="B156">
        <v>8696859</v>
      </c>
      <c r="C156" s="3" t="s">
        <v>4</v>
      </c>
      <c r="D156" s="4">
        <v>601</v>
      </c>
      <c r="E156" s="4">
        <v>2</v>
      </c>
      <c r="F156">
        <v>26129</v>
      </c>
      <c r="G156" s="5" t="str">
        <f>_xlfn.XLOOKUP(B156,TreadWearModels!$A$2:$A$115,TreadWearModels!$B$2:$B$115)</f>
        <v>Volkswagen</v>
      </c>
    </row>
    <row r="157" spans="1:7" ht="15.75" x14ac:dyDescent="0.5">
      <c r="A157" s="1" t="str">
        <f t="shared" si="2"/>
        <v>8776539LF</v>
      </c>
      <c r="B157">
        <v>8776539</v>
      </c>
      <c r="C157" s="3" t="s">
        <v>3</v>
      </c>
      <c r="D157" s="4">
        <v>12.4</v>
      </c>
      <c r="E157" s="4">
        <v>9.1999999999999993</v>
      </c>
      <c r="F157">
        <v>28829</v>
      </c>
      <c r="G157" s="5" t="str">
        <f>_xlfn.XLOOKUP(B157,TreadWearModels!$A$2:$A$115,TreadWearModels!$B$2:$B$115)</f>
        <v>Ford</v>
      </c>
    </row>
    <row r="158" spans="1:7" ht="15.75" x14ac:dyDescent="0.5">
      <c r="A158" s="1" t="str">
        <f t="shared" si="2"/>
        <v>8776539RF</v>
      </c>
      <c r="B158">
        <v>8776539</v>
      </c>
      <c r="C158" s="3" t="s">
        <v>5</v>
      </c>
      <c r="D158" s="4">
        <v>12.4</v>
      </c>
      <c r="E158" s="4">
        <v>9.1</v>
      </c>
      <c r="F158">
        <v>28829</v>
      </c>
      <c r="G158" s="5" t="str">
        <f>_xlfn.XLOOKUP(B158,TreadWearModels!$A$2:$A$115,TreadWearModels!$B$2:$B$115)</f>
        <v>Ford</v>
      </c>
    </row>
    <row r="159" spans="1:7" ht="15.75" x14ac:dyDescent="0.5">
      <c r="A159" s="1" t="str">
        <f t="shared" si="2"/>
        <v>8776539RR</v>
      </c>
      <c r="B159">
        <v>8776539</v>
      </c>
      <c r="C159" s="3" t="s">
        <v>6</v>
      </c>
      <c r="D159" s="4">
        <v>12.4</v>
      </c>
      <c r="E159" s="4">
        <v>9.1</v>
      </c>
      <c r="F159">
        <v>28829</v>
      </c>
      <c r="G159" s="5" t="str">
        <f>_xlfn.XLOOKUP(B159,TreadWearModels!$A$2:$A$115,TreadWearModels!$B$2:$B$115)</f>
        <v>Ford</v>
      </c>
    </row>
    <row r="160" spans="1:7" ht="15.75" x14ac:dyDescent="0.5">
      <c r="A160" s="1" t="str">
        <f t="shared" si="2"/>
        <v>8776539LR</v>
      </c>
      <c r="B160">
        <v>8776539</v>
      </c>
      <c r="C160" s="3" t="s">
        <v>4</v>
      </c>
      <c r="D160" s="4">
        <v>12.4</v>
      </c>
      <c r="E160" s="4">
        <v>9.1</v>
      </c>
      <c r="F160">
        <v>28829</v>
      </c>
      <c r="G160" s="5" t="str">
        <f>_xlfn.XLOOKUP(B160,TreadWearModels!$A$2:$A$115,TreadWearModels!$B$2:$B$115)</f>
        <v>Ford</v>
      </c>
    </row>
    <row r="161" spans="1:7" ht="15.75" x14ac:dyDescent="0.5">
      <c r="A161" s="1" t="str">
        <f t="shared" si="2"/>
        <v>8921457LF</v>
      </c>
      <c r="B161">
        <v>8921457</v>
      </c>
      <c r="C161" s="3" t="s">
        <v>3</v>
      </c>
      <c r="D161" s="4">
        <v>11.7</v>
      </c>
      <c r="E161" s="4">
        <v>9.1999999999999993</v>
      </c>
      <c r="F161">
        <v>19237</v>
      </c>
      <c r="G161" s="5" t="str">
        <f>_xlfn.XLOOKUP(B161,TreadWearModels!$A$2:$A$115,TreadWearModels!$B$2:$B$115)</f>
        <v>Chevrolet</v>
      </c>
    </row>
    <row r="162" spans="1:7" ht="15.75" x14ac:dyDescent="0.5">
      <c r="A162" s="1" t="str">
        <f t="shared" si="2"/>
        <v>8921457LR</v>
      </c>
      <c r="B162">
        <v>8921457</v>
      </c>
      <c r="C162" s="3" t="s">
        <v>4</v>
      </c>
      <c r="D162" s="4">
        <v>11.7</v>
      </c>
      <c r="E162" s="4">
        <v>9.3000000000000007</v>
      </c>
      <c r="F162">
        <v>19237</v>
      </c>
      <c r="G162" s="5" t="str">
        <f>_xlfn.XLOOKUP(B162,TreadWearModels!$A$2:$A$115,TreadWearModels!$B$2:$B$115)</f>
        <v>Chevrolet</v>
      </c>
    </row>
    <row r="163" spans="1:7" ht="15.75" x14ac:dyDescent="0.5">
      <c r="A163" s="1" t="str">
        <f t="shared" si="2"/>
        <v>8921457RR</v>
      </c>
      <c r="B163">
        <v>8921457</v>
      </c>
      <c r="C163" s="3" t="s">
        <v>6</v>
      </c>
      <c r="D163" s="4">
        <v>11.7</v>
      </c>
      <c r="E163" s="4">
        <v>9.1999999999999993</v>
      </c>
      <c r="F163">
        <v>19237</v>
      </c>
      <c r="G163" s="5" t="str">
        <f>_xlfn.XLOOKUP(B163,TreadWearModels!$A$2:$A$115,TreadWearModels!$B$2:$B$115)</f>
        <v>Chevrolet</v>
      </c>
    </row>
    <row r="164" spans="1:7" ht="15.75" x14ac:dyDescent="0.5">
      <c r="A164" s="1" t="str">
        <f t="shared" si="2"/>
        <v>8921457RF</v>
      </c>
      <c r="B164">
        <v>8921457</v>
      </c>
      <c r="C164" s="3" t="s">
        <v>5</v>
      </c>
      <c r="D164" s="4">
        <v>11.7</v>
      </c>
      <c r="E164" s="4">
        <v>9.3000000000000007</v>
      </c>
      <c r="F164">
        <v>19237</v>
      </c>
      <c r="G164" s="5" t="str">
        <f>_xlfn.XLOOKUP(B164,TreadWearModels!$A$2:$A$115,TreadWearModels!$B$2:$B$115)</f>
        <v>Chevrolet</v>
      </c>
    </row>
    <row r="165" spans="1:7" ht="15.75" x14ac:dyDescent="0.5">
      <c r="A165" s="1" t="str">
        <f t="shared" si="2"/>
        <v>8952817LR</v>
      </c>
      <c r="B165">
        <v>8952817</v>
      </c>
      <c r="C165" s="3" t="s">
        <v>4</v>
      </c>
      <c r="D165" s="4">
        <v>52.800000000000004</v>
      </c>
      <c r="E165" s="4">
        <v>3</v>
      </c>
      <c r="F165">
        <v>48961</v>
      </c>
      <c r="G165" s="5" t="str">
        <f>_xlfn.XLOOKUP(B165,TreadWearModels!$A$2:$A$115,TreadWearModels!$B$2:$B$115)</f>
        <v>Chrysler</v>
      </c>
    </row>
    <row r="166" spans="1:7" ht="15.75" x14ac:dyDescent="0.5">
      <c r="A166" s="1" t="str">
        <f t="shared" si="2"/>
        <v>8952817RF</v>
      </c>
      <c r="B166">
        <v>8952817</v>
      </c>
      <c r="C166" s="3" t="s">
        <v>5</v>
      </c>
      <c r="D166" s="4">
        <v>52.800000000000004</v>
      </c>
      <c r="E166" s="4">
        <v>3.1</v>
      </c>
      <c r="F166">
        <v>48961</v>
      </c>
      <c r="G166" s="5" t="str">
        <f>_xlfn.XLOOKUP(B166,TreadWearModels!$A$2:$A$115,TreadWearModels!$B$2:$B$115)</f>
        <v>Chrysler</v>
      </c>
    </row>
    <row r="167" spans="1:7" ht="15.75" x14ac:dyDescent="0.5">
      <c r="A167" s="1" t="str">
        <f t="shared" si="2"/>
        <v>8952817LF</v>
      </c>
      <c r="B167">
        <v>8952817</v>
      </c>
      <c r="C167" s="3" t="s">
        <v>3</v>
      </c>
      <c r="D167" s="4">
        <v>52.800000000000004</v>
      </c>
      <c r="E167" s="4">
        <v>3.2</v>
      </c>
      <c r="F167">
        <v>48961</v>
      </c>
      <c r="G167" s="5" t="str">
        <f>_xlfn.XLOOKUP(B167,TreadWearModels!$A$2:$A$115,TreadWearModels!$B$2:$B$115)</f>
        <v>Chrysler</v>
      </c>
    </row>
    <row r="168" spans="1:7" ht="15.75" x14ac:dyDescent="0.5">
      <c r="A168" s="1" t="str">
        <f t="shared" si="2"/>
        <v>8952817RR</v>
      </c>
      <c r="B168">
        <v>8952817</v>
      </c>
      <c r="C168" s="3" t="s">
        <v>6</v>
      </c>
      <c r="D168" s="4">
        <v>52.800000000000004</v>
      </c>
      <c r="E168" s="4">
        <v>3.1</v>
      </c>
      <c r="F168">
        <v>48961</v>
      </c>
      <c r="G168" s="5" t="str">
        <f>_xlfn.XLOOKUP(B168,TreadWearModels!$A$2:$A$115,TreadWearModels!$B$2:$B$115)</f>
        <v>Chrysler</v>
      </c>
    </row>
    <row r="169" spans="1:7" ht="15.75" x14ac:dyDescent="0.5">
      <c r="A169" s="1" t="str">
        <f t="shared" si="2"/>
        <v>9075861RF</v>
      </c>
      <c r="B169">
        <v>9075861</v>
      </c>
      <c r="C169" s="3" t="s">
        <v>5</v>
      </c>
      <c r="D169" s="4">
        <v>10</v>
      </c>
      <c r="E169" s="4">
        <v>9.5</v>
      </c>
      <c r="F169">
        <v>19370</v>
      </c>
      <c r="G169" s="5" t="str">
        <f>_xlfn.XLOOKUP(B169,TreadWearModels!$A$2:$A$115,TreadWearModels!$B$2:$B$115)</f>
        <v>Hyundai</v>
      </c>
    </row>
    <row r="170" spans="1:7" ht="15.75" x14ac:dyDescent="0.5">
      <c r="A170" s="1" t="str">
        <f t="shared" si="2"/>
        <v>9075861LR</v>
      </c>
      <c r="B170">
        <v>9075861</v>
      </c>
      <c r="C170" s="3" t="s">
        <v>4</v>
      </c>
      <c r="D170" s="4">
        <v>10</v>
      </c>
      <c r="E170" s="4">
        <v>9.5</v>
      </c>
      <c r="F170">
        <v>19370</v>
      </c>
      <c r="G170" s="5" t="str">
        <f>_xlfn.XLOOKUP(B170,TreadWearModels!$A$2:$A$115,TreadWearModels!$B$2:$B$115)</f>
        <v>Hyundai</v>
      </c>
    </row>
    <row r="171" spans="1:7" ht="15.75" x14ac:dyDescent="0.5">
      <c r="A171" s="1" t="str">
        <f t="shared" si="2"/>
        <v>9075861RR</v>
      </c>
      <c r="B171">
        <v>9075861</v>
      </c>
      <c r="C171" s="3" t="s">
        <v>6</v>
      </c>
      <c r="D171" s="4">
        <v>10</v>
      </c>
      <c r="E171" s="4">
        <v>9.4</v>
      </c>
      <c r="F171">
        <v>19370</v>
      </c>
      <c r="G171" s="5" t="str">
        <f>_xlfn.XLOOKUP(B171,TreadWearModels!$A$2:$A$115,TreadWearModels!$B$2:$B$115)</f>
        <v>Hyundai</v>
      </c>
    </row>
    <row r="172" spans="1:7" ht="15.75" x14ac:dyDescent="0.5">
      <c r="A172" s="1" t="str">
        <f t="shared" si="2"/>
        <v>9075861LF</v>
      </c>
      <c r="B172">
        <v>9075861</v>
      </c>
      <c r="C172" s="3" t="s">
        <v>3</v>
      </c>
      <c r="D172" s="4">
        <v>10</v>
      </c>
      <c r="E172" s="4">
        <v>9.5</v>
      </c>
      <c r="F172">
        <v>19370</v>
      </c>
      <c r="G172" s="5" t="str">
        <f>_xlfn.XLOOKUP(B172,TreadWearModels!$A$2:$A$115,TreadWearModels!$B$2:$B$115)</f>
        <v>Hyundai</v>
      </c>
    </row>
    <row r="173" spans="1:7" ht="15.75" x14ac:dyDescent="0.5">
      <c r="A173" s="1" t="str">
        <f t="shared" si="2"/>
        <v>9091771RF</v>
      </c>
      <c r="B173">
        <v>9091771</v>
      </c>
      <c r="C173" s="3" t="s">
        <v>5</v>
      </c>
      <c r="D173" s="4">
        <v>1.8</v>
      </c>
      <c r="E173" s="4">
        <v>10.8</v>
      </c>
      <c r="F173">
        <v>2917</v>
      </c>
      <c r="G173" s="5" t="str">
        <f>_xlfn.XLOOKUP(B173,TreadWearModels!$A$2:$A$115,TreadWearModels!$B$2:$B$115)</f>
        <v>Ford</v>
      </c>
    </row>
    <row r="174" spans="1:7" ht="15.75" x14ac:dyDescent="0.5">
      <c r="A174" s="1" t="str">
        <f t="shared" si="2"/>
        <v>9091771LR</v>
      </c>
      <c r="B174">
        <v>9091771</v>
      </c>
      <c r="C174" s="3" t="s">
        <v>4</v>
      </c>
      <c r="D174" s="4">
        <v>19.200000000000003</v>
      </c>
      <c r="E174" s="4">
        <v>8.1</v>
      </c>
      <c r="F174">
        <v>2917</v>
      </c>
      <c r="G174" s="5" t="str">
        <f>_xlfn.XLOOKUP(B174,TreadWearModels!$A$2:$A$115,TreadWearModels!$B$2:$B$115)</f>
        <v>Ford</v>
      </c>
    </row>
    <row r="175" spans="1:7" ht="15.75" x14ac:dyDescent="0.5">
      <c r="A175" s="1" t="str">
        <f t="shared" si="2"/>
        <v>9091771RR</v>
      </c>
      <c r="B175">
        <v>9091771</v>
      </c>
      <c r="C175" s="3" t="s">
        <v>6</v>
      </c>
      <c r="D175" s="4">
        <v>1.8</v>
      </c>
      <c r="E175" s="4">
        <v>10.7</v>
      </c>
      <c r="F175">
        <v>2917</v>
      </c>
      <c r="G175" s="5" t="str">
        <f>_xlfn.XLOOKUP(B175,TreadWearModels!$A$2:$A$115,TreadWearModels!$B$2:$B$115)</f>
        <v>Ford</v>
      </c>
    </row>
    <row r="176" spans="1:7" ht="15.75" x14ac:dyDescent="0.5">
      <c r="A176" s="1" t="str">
        <f t="shared" si="2"/>
        <v>9091771LF</v>
      </c>
      <c r="B176">
        <v>9091771</v>
      </c>
      <c r="C176" s="3" t="s">
        <v>3</v>
      </c>
      <c r="D176" s="4">
        <v>1.8</v>
      </c>
      <c r="E176" s="4">
        <v>10.7</v>
      </c>
      <c r="F176">
        <v>2917</v>
      </c>
      <c r="G176" s="5" t="str">
        <f>_xlfn.XLOOKUP(B176,TreadWearModels!$A$2:$A$115,TreadWearModels!$B$2:$B$115)</f>
        <v>Ford</v>
      </c>
    </row>
    <row r="177" spans="1:7" ht="15.75" x14ac:dyDescent="0.5">
      <c r="A177" s="1" t="str">
        <f t="shared" si="2"/>
        <v>9107766RF</v>
      </c>
      <c r="B177">
        <v>9107766</v>
      </c>
      <c r="C177" s="3" t="s">
        <v>5</v>
      </c>
      <c r="D177" s="4">
        <v>17.600000000000001</v>
      </c>
      <c r="E177" s="4">
        <v>8.4</v>
      </c>
      <c r="F177">
        <v>476</v>
      </c>
      <c r="G177" s="5" t="str">
        <f>_xlfn.XLOOKUP(B177,TreadWearModels!$A$2:$A$115,TreadWearModels!$B$2:$B$115)</f>
        <v>Ford</v>
      </c>
    </row>
    <row r="178" spans="1:7" ht="15.75" x14ac:dyDescent="0.5">
      <c r="A178" s="1" t="str">
        <f t="shared" si="2"/>
        <v>9107766LF</v>
      </c>
      <c r="B178">
        <v>9107766</v>
      </c>
      <c r="C178" s="3" t="s">
        <v>3</v>
      </c>
      <c r="D178" s="4">
        <v>17.600000000000001</v>
      </c>
      <c r="E178" s="4">
        <v>8.4</v>
      </c>
      <c r="F178">
        <v>476</v>
      </c>
      <c r="G178" s="5" t="str">
        <f>_xlfn.XLOOKUP(B178,TreadWearModels!$A$2:$A$115,TreadWearModels!$B$2:$B$115)</f>
        <v>Ford</v>
      </c>
    </row>
    <row r="179" spans="1:7" ht="15.75" x14ac:dyDescent="0.5">
      <c r="A179" s="1" t="str">
        <f t="shared" si="2"/>
        <v>9107766LR</v>
      </c>
      <c r="B179">
        <v>9107766</v>
      </c>
      <c r="C179" s="3" t="s">
        <v>4</v>
      </c>
      <c r="D179" s="4">
        <v>17.600000000000001</v>
      </c>
      <c r="E179" s="4">
        <v>8.4</v>
      </c>
      <c r="F179">
        <v>476</v>
      </c>
      <c r="G179" s="5" t="str">
        <f>_xlfn.XLOOKUP(B179,TreadWearModels!$A$2:$A$115,TreadWearModels!$B$2:$B$115)</f>
        <v>Ford</v>
      </c>
    </row>
    <row r="180" spans="1:7" ht="15.75" x14ac:dyDescent="0.5">
      <c r="A180" s="1" t="str">
        <f t="shared" si="2"/>
        <v>9107766RR</v>
      </c>
      <c r="B180">
        <v>9107766</v>
      </c>
      <c r="C180" s="3" t="s">
        <v>6</v>
      </c>
      <c r="D180" s="4">
        <v>17.600000000000001</v>
      </c>
      <c r="E180" s="4">
        <v>8.3000000000000007</v>
      </c>
      <c r="F180">
        <v>476</v>
      </c>
      <c r="G180" s="5" t="str">
        <f>_xlfn.XLOOKUP(B180,TreadWearModels!$A$2:$A$115,TreadWearModels!$B$2:$B$115)</f>
        <v>Ford</v>
      </c>
    </row>
    <row r="181" spans="1:7" ht="15.75" x14ac:dyDescent="0.5">
      <c r="A181" s="1" t="str">
        <f t="shared" si="2"/>
        <v>9121275RR</v>
      </c>
      <c r="B181">
        <v>9121275</v>
      </c>
      <c r="C181" s="3" t="s">
        <v>6</v>
      </c>
      <c r="D181" s="4">
        <v>25.6</v>
      </c>
      <c r="E181" s="4">
        <v>7.2</v>
      </c>
      <c r="F181">
        <v>44890</v>
      </c>
      <c r="G181" s="5" t="str">
        <f>_xlfn.XLOOKUP(B181,TreadWearModels!$A$2:$A$115,TreadWearModels!$B$2:$B$115)</f>
        <v>Chevrolet</v>
      </c>
    </row>
    <row r="182" spans="1:7" ht="15.75" x14ac:dyDescent="0.5">
      <c r="A182" s="1" t="str">
        <f t="shared" si="2"/>
        <v>9121275LF</v>
      </c>
      <c r="B182">
        <v>9121275</v>
      </c>
      <c r="C182" s="3" t="s">
        <v>3</v>
      </c>
      <c r="D182" s="4">
        <v>25.6</v>
      </c>
      <c r="E182" s="4">
        <v>7.1</v>
      </c>
      <c r="F182">
        <v>44890</v>
      </c>
      <c r="G182" s="5" t="str">
        <f>_xlfn.XLOOKUP(B182,TreadWearModels!$A$2:$A$115,TreadWearModels!$B$2:$B$115)</f>
        <v>Chevrolet</v>
      </c>
    </row>
    <row r="183" spans="1:7" ht="15.75" x14ac:dyDescent="0.5">
      <c r="A183" s="1" t="str">
        <f t="shared" si="2"/>
        <v>9121275LR</v>
      </c>
      <c r="B183">
        <v>9121275</v>
      </c>
      <c r="C183" s="3" t="s">
        <v>4</v>
      </c>
      <c r="D183" s="4">
        <v>25.6</v>
      </c>
      <c r="E183" s="4">
        <v>7.1</v>
      </c>
      <c r="F183">
        <v>44890</v>
      </c>
      <c r="G183" s="5" t="str">
        <f>_xlfn.XLOOKUP(B183,TreadWearModels!$A$2:$A$115,TreadWearModels!$B$2:$B$115)</f>
        <v>Chevrolet</v>
      </c>
    </row>
    <row r="184" spans="1:7" ht="15.75" x14ac:dyDescent="0.5">
      <c r="A184" s="1" t="str">
        <f t="shared" si="2"/>
        <v>9121275RF</v>
      </c>
      <c r="B184">
        <v>9121275</v>
      </c>
      <c r="C184" s="3" t="s">
        <v>5</v>
      </c>
      <c r="D184" s="4">
        <v>25.6</v>
      </c>
      <c r="E184" s="4">
        <v>7.2</v>
      </c>
      <c r="F184">
        <v>44890</v>
      </c>
      <c r="G184" s="5" t="str">
        <f>_xlfn.XLOOKUP(B184,TreadWearModels!$A$2:$A$115,TreadWearModels!$B$2:$B$115)</f>
        <v>Chevrolet</v>
      </c>
    </row>
    <row r="185" spans="1:7" ht="15.75" x14ac:dyDescent="0.5">
      <c r="A185" s="1" t="str">
        <f t="shared" si="2"/>
        <v>9210303RF</v>
      </c>
      <c r="B185">
        <v>9210303</v>
      </c>
      <c r="C185" s="3" t="s">
        <v>5</v>
      </c>
      <c r="D185" s="4">
        <v>32.5</v>
      </c>
      <c r="E185" s="4">
        <v>6.2</v>
      </c>
      <c r="F185">
        <v>14728</v>
      </c>
      <c r="G185" s="5" t="str">
        <f>_xlfn.XLOOKUP(B185,TreadWearModels!$A$2:$A$115,TreadWearModels!$B$2:$B$115)</f>
        <v>Chevrolet</v>
      </c>
    </row>
    <row r="186" spans="1:7" ht="15.75" x14ac:dyDescent="0.5">
      <c r="A186" s="1" t="str">
        <f t="shared" si="2"/>
        <v>9210303LR</v>
      </c>
      <c r="B186">
        <v>9210303</v>
      </c>
      <c r="C186" s="3" t="s">
        <v>4</v>
      </c>
      <c r="D186" s="4">
        <v>29.599999999999998</v>
      </c>
      <c r="E186" s="4">
        <v>6.6</v>
      </c>
      <c r="F186">
        <v>14728</v>
      </c>
      <c r="G186" s="5" t="str">
        <f>_xlfn.XLOOKUP(B186,TreadWearModels!$A$2:$A$115,TreadWearModels!$B$2:$B$115)</f>
        <v>Chevrolet</v>
      </c>
    </row>
    <row r="187" spans="1:7" ht="15.75" x14ac:dyDescent="0.5">
      <c r="A187" s="1" t="str">
        <f t="shared" si="2"/>
        <v>9210303RR</v>
      </c>
      <c r="B187">
        <v>9210303</v>
      </c>
      <c r="C187" s="3" t="s">
        <v>6</v>
      </c>
      <c r="D187" s="4">
        <v>32.5</v>
      </c>
      <c r="E187" s="4">
        <v>6.2</v>
      </c>
      <c r="F187">
        <v>14728</v>
      </c>
      <c r="G187" s="5" t="str">
        <f>_xlfn.XLOOKUP(B187,TreadWearModels!$A$2:$A$115,TreadWearModels!$B$2:$B$115)</f>
        <v>Chevrolet</v>
      </c>
    </row>
    <row r="188" spans="1:7" ht="15.75" x14ac:dyDescent="0.5">
      <c r="A188" s="1" t="str">
        <f t="shared" si="2"/>
        <v>9210303LF</v>
      </c>
      <c r="B188">
        <v>9210303</v>
      </c>
      <c r="C188" s="3" t="s">
        <v>3</v>
      </c>
      <c r="D188" s="4">
        <v>32.5</v>
      </c>
      <c r="E188" s="4">
        <v>6.1</v>
      </c>
      <c r="F188">
        <v>14728</v>
      </c>
      <c r="G188" s="5" t="str">
        <f>_xlfn.XLOOKUP(B188,TreadWearModels!$A$2:$A$115,TreadWearModels!$B$2:$B$115)</f>
        <v>Chevrolet</v>
      </c>
    </row>
    <row r="189" spans="1:7" ht="15.75" x14ac:dyDescent="0.5">
      <c r="A189" s="1" t="str">
        <f t="shared" si="2"/>
        <v>9306585LR</v>
      </c>
      <c r="B189">
        <v>9306585</v>
      </c>
      <c r="C189" s="3" t="s">
        <v>4</v>
      </c>
      <c r="D189" s="4">
        <v>45.4</v>
      </c>
      <c r="E189" s="4">
        <v>4.2</v>
      </c>
      <c r="F189">
        <v>107237</v>
      </c>
      <c r="G189" s="5" t="str">
        <f>_xlfn.XLOOKUP(B189,TreadWearModels!$A$2:$A$115,TreadWearModels!$B$2:$B$115)</f>
        <v>Kia</v>
      </c>
    </row>
    <row r="190" spans="1:7" ht="15.75" x14ac:dyDescent="0.5">
      <c r="A190" s="1" t="str">
        <f t="shared" si="2"/>
        <v>9306585RF</v>
      </c>
      <c r="B190">
        <v>9306585</v>
      </c>
      <c r="C190" s="3" t="s">
        <v>5</v>
      </c>
      <c r="D190" s="4">
        <v>45.4</v>
      </c>
      <c r="E190" s="4">
        <v>4.2</v>
      </c>
      <c r="F190">
        <v>107237</v>
      </c>
      <c r="G190" s="5" t="str">
        <f>_xlfn.XLOOKUP(B190,TreadWearModels!$A$2:$A$115,TreadWearModels!$B$2:$B$115)</f>
        <v>Kia</v>
      </c>
    </row>
    <row r="191" spans="1:7" ht="15.75" x14ac:dyDescent="0.5">
      <c r="A191" s="1" t="str">
        <f t="shared" si="2"/>
        <v>9306585RR</v>
      </c>
      <c r="B191">
        <v>9306585</v>
      </c>
      <c r="C191" s="3" t="s">
        <v>6</v>
      </c>
      <c r="D191" s="4">
        <v>45.4</v>
      </c>
      <c r="E191" s="4">
        <v>4.0999999999999996</v>
      </c>
      <c r="F191">
        <v>107237</v>
      </c>
      <c r="G191" s="5" t="str">
        <f>_xlfn.XLOOKUP(B191,TreadWearModels!$A$2:$A$115,TreadWearModels!$B$2:$B$115)</f>
        <v>Kia</v>
      </c>
    </row>
    <row r="192" spans="1:7" ht="15.75" x14ac:dyDescent="0.5">
      <c r="A192" s="1" t="str">
        <f t="shared" si="2"/>
        <v>9306585LF</v>
      </c>
      <c r="B192">
        <v>9306585</v>
      </c>
      <c r="C192" s="3" t="s">
        <v>3</v>
      </c>
      <c r="D192" s="4">
        <v>45.4</v>
      </c>
      <c r="E192" s="4">
        <v>4.0999999999999996</v>
      </c>
      <c r="F192">
        <v>107237</v>
      </c>
      <c r="G192" s="5" t="str">
        <f>_xlfn.XLOOKUP(B192,TreadWearModels!$A$2:$A$115,TreadWearModels!$B$2:$B$115)</f>
        <v>Kia</v>
      </c>
    </row>
    <row r="193" spans="1:7" ht="15.75" x14ac:dyDescent="0.5">
      <c r="A193" s="1" t="str">
        <f t="shared" si="2"/>
        <v>9857663LR</v>
      </c>
      <c r="B193">
        <v>9857663</v>
      </c>
      <c r="C193" s="3" t="s">
        <v>4</v>
      </c>
      <c r="D193" s="4">
        <v>21.6</v>
      </c>
      <c r="E193" s="4">
        <v>7.1</v>
      </c>
      <c r="F193">
        <v>5293</v>
      </c>
      <c r="G193" s="5" t="str">
        <f>_xlfn.XLOOKUP(B193,TreadWearModels!$A$2:$A$115,TreadWearModels!$B$2:$B$115)</f>
        <v>Dodge</v>
      </c>
    </row>
    <row r="194" spans="1:7" ht="15.75" x14ac:dyDescent="0.5">
      <c r="A194" s="1" t="str">
        <f t="shared" si="2"/>
        <v>9857663RR</v>
      </c>
      <c r="B194">
        <v>9857663</v>
      </c>
      <c r="C194" s="3" t="s">
        <v>6</v>
      </c>
      <c r="D194" s="4">
        <v>21.6</v>
      </c>
      <c r="E194" s="4">
        <v>7.1</v>
      </c>
      <c r="F194">
        <v>5293</v>
      </c>
      <c r="G194" s="5" t="str">
        <f>_xlfn.XLOOKUP(B194,TreadWearModels!$A$2:$A$115,TreadWearModels!$B$2:$B$115)</f>
        <v>Dodge</v>
      </c>
    </row>
    <row r="195" spans="1:7" ht="15.75" x14ac:dyDescent="0.5">
      <c r="A195" s="1" t="str">
        <f t="shared" ref="A195:A258" si="3">_xlfn.CONCAT(B195:C195)</f>
        <v>9857663RF</v>
      </c>
      <c r="B195">
        <v>9857663</v>
      </c>
      <c r="C195" s="3" t="s">
        <v>5</v>
      </c>
      <c r="D195" s="4">
        <v>21.6</v>
      </c>
      <c r="E195" s="4">
        <v>7.1</v>
      </c>
      <c r="F195">
        <v>5293</v>
      </c>
      <c r="G195" s="5" t="str">
        <f>_xlfn.XLOOKUP(B195,TreadWearModels!$A$2:$A$115,TreadWearModels!$B$2:$B$115)</f>
        <v>Dodge</v>
      </c>
    </row>
    <row r="196" spans="1:7" ht="15.75" x14ac:dyDescent="0.5">
      <c r="A196" s="1" t="str">
        <f t="shared" si="3"/>
        <v>9857663LF</v>
      </c>
      <c r="B196">
        <v>9857663</v>
      </c>
      <c r="C196" s="3" t="s">
        <v>3</v>
      </c>
      <c r="D196" s="4">
        <v>21.6</v>
      </c>
      <c r="E196" s="4">
        <v>7.1</v>
      </c>
      <c r="F196">
        <v>5293</v>
      </c>
      <c r="G196" s="5" t="str">
        <f>_xlfn.XLOOKUP(B196,TreadWearModels!$A$2:$A$115,TreadWearModels!$B$2:$B$115)</f>
        <v>Dodge</v>
      </c>
    </row>
    <row r="197" spans="1:7" ht="15.75" x14ac:dyDescent="0.5">
      <c r="A197" s="1" t="str">
        <f t="shared" si="3"/>
        <v>9927903RF</v>
      </c>
      <c r="B197">
        <v>9927903</v>
      </c>
      <c r="C197" s="3" t="s">
        <v>5</v>
      </c>
      <c r="D197" s="4">
        <v>10</v>
      </c>
      <c r="E197" s="4">
        <v>9.5</v>
      </c>
      <c r="F197">
        <v>2524</v>
      </c>
      <c r="G197" s="5" t="str">
        <f>_xlfn.XLOOKUP(B197,TreadWearModels!$A$2:$A$115,TreadWearModels!$B$2:$B$115)</f>
        <v>Chevrolet</v>
      </c>
    </row>
    <row r="198" spans="1:7" ht="15.75" x14ac:dyDescent="0.5">
      <c r="A198" s="1" t="str">
        <f t="shared" si="3"/>
        <v>9927903LF</v>
      </c>
      <c r="B198">
        <v>9927903</v>
      </c>
      <c r="C198" s="3" t="s">
        <v>3</v>
      </c>
      <c r="D198" s="4">
        <v>10</v>
      </c>
      <c r="E198" s="4">
        <v>9.5</v>
      </c>
      <c r="F198">
        <v>2524</v>
      </c>
      <c r="G198" s="5" t="str">
        <f>_xlfn.XLOOKUP(B198,TreadWearModels!$A$2:$A$115,TreadWearModels!$B$2:$B$115)</f>
        <v>Chevrolet</v>
      </c>
    </row>
    <row r="199" spans="1:7" ht="15.75" x14ac:dyDescent="0.5">
      <c r="A199" s="1" t="str">
        <f t="shared" si="3"/>
        <v>9927903RR</v>
      </c>
      <c r="B199">
        <v>9927903</v>
      </c>
      <c r="C199" s="3" t="s">
        <v>6</v>
      </c>
      <c r="D199" s="4">
        <v>10</v>
      </c>
      <c r="E199" s="4">
        <v>9.5</v>
      </c>
      <c r="F199">
        <v>2524</v>
      </c>
      <c r="G199" s="5" t="str">
        <f>_xlfn.XLOOKUP(B199,TreadWearModels!$A$2:$A$115,TreadWearModels!$B$2:$B$115)</f>
        <v>Chevrolet</v>
      </c>
    </row>
    <row r="200" spans="1:7" ht="15.75" x14ac:dyDescent="0.5">
      <c r="A200" s="1" t="str">
        <f t="shared" si="3"/>
        <v>9927903LR</v>
      </c>
      <c r="B200">
        <v>9927903</v>
      </c>
      <c r="C200" s="3" t="s">
        <v>4</v>
      </c>
      <c r="D200" s="4">
        <v>10</v>
      </c>
      <c r="E200" s="4">
        <v>9.4</v>
      </c>
      <c r="F200">
        <v>2524</v>
      </c>
      <c r="G200" s="5" t="str">
        <f>_xlfn.XLOOKUP(B200,TreadWearModels!$A$2:$A$115,TreadWearModels!$B$2:$B$115)</f>
        <v>Chevrolet</v>
      </c>
    </row>
    <row r="201" spans="1:7" ht="15.75" x14ac:dyDescent="0.5">
      <c r="A201" s="1" t="str">
        <f t="shared" si="3"/>
        <v>9937888RR</v>
      </c>
      <c r="B201">
        <v>9937888</v>
      </c>
      <c r="C201" s="3" t="s">
        <v>6</v>
      </c>
      <c r="D201" s="4">
        <v>30.4</v>
      </c>
      <c r="E201" s="4">
        <v>6.4</v>
      </c>
      <c r="F201">
        <v>57032</v>
      </c>
      <c r="G201" s="5" t="str">
        <f>_xlfn.XLOOKUP(B201,TreadWearModels!$A$2:$A$115,TreadWearModels!$B$2:$B$115)</f>
        <v>Honda</v>
      </c>
    </row>
    <row r="202" spans="1:7" ht="15.75" x14ac:dyDescent="0.5">
      <c r="A202" s="1" t="str">
        <f t="shared" si="3"/>
        <v>9937888RF</v>
      </c>
      <c r="B202">
        <v>9937888</v>
      </c>
      <c r="C202" s="3" t="s">
        <v>5</v>
      </c>
      <c r="D202" s="4">
        <v>30.4</v>
      </c>
      <c r="E202" s="4">
        <v>6.4</v>
      </c>
      <c r="F202">
        <v>57032</v>
      </c>
      <c r="G202" s="5" t="str">
        <f>_xlfn.XLOOKUP(B202,TreadWearModels!$A$2:$A$115,TreadWearModels!$B$2:$B$115)</f>
        <v>Honda</v>
      </c>
    </row>
    <row r="203" spans="1:7" ht="15.75" x14ac:dyDescent="0.5">
      <c r="A203" s="1" t="str">
        <f t="shared" si="3"/>
        <v>9937888LF</v>
      </c>
      <c r="B203">
        <v>9937888</v>
      </c>
      <c r="C203" s="3" t="s">
        <v>3</v>
      </c>
      <c r="D203" s="4">
        <v>30.4</v>
      </c>
      <c r="E203" s="4">
        <v>6.5</v>
      </c>
      <c r="F203">
        <v>57032</v>
      </c>
      <c r="G203" s="5" t="str">
        <f>_xlfn.XLOOKUP(B203,TreadWearModels!$A$2:$A$115,TreadWearModels!$B$2:$B$115)</f>
        <v>Honda</v>
      </c>
    </row>
    <row r="204" spans="1:7" ht="15.75" x14ac:dyDescent="0.5">
      <c r="A204" s="1" t="str">
        <f t="shared" si="3"/>
        <v>9937888LR</v>
      </c>
      <c r="B204">
        <v>9937888</v>
      </c>
      <c r="C204" s="3" t="s">
        <v>4</v>
      </c>
      <c r="D204" s="4">
        <v>30.4</v>
      </c>
      <c r="E204" s="4">
        <v>6.5</v>
      </c>
      <c r="F204">
        <v>57032</v>
      </c>
      <c r="G204" s="5" t="str">
        <f>_xlfn.XLOOKUP(B204,TreadWearModels!$A$2:$A$115,TreadWearModels!$B$2:$B$115)</f>
        <v>Honda</v>
      </c>
    </row>
    <row r="205" spans="1:7" ht="15.75" x14ac:dyDescent="0.5">
      <c r="A205" s="1" t="str">
        <f t="shared" si="3"/>
        <v>10363514RR</v>
      </c>
      <c r="B205">
        <v>10363514</v>
      </c>
      <c r="C205" s="3" t="s">
        <v>6</v>
      </c>
      <c r="D205" s="4">
        <v>31.900000000000002</v>
      </c>
      <c r="E205" s="4">
        <v>6.2</v>
      </c>
      <c r="F205">
        <v>57694</v>
      </c>
      <c r="G205" s="5" t="str">
        <f>_xlfn.XLOOKUP(B205,TreadWearModels!$A$2:$A$115,TreadWearModels!$B$2:$B$115)</f>
        <v>Toyta</v>
      </c>
    </row>
    <row r="206" spans="1:7" ht="15.75" x14ac:dyDescent="0.5">
      <c r="A206" s="1" t="str">
        <f t="shared" si="3"/>
        <v>10363514RF</v>
      </c>
      <c r="B206">
        <v>10363514</v>
      </c>
      <c r="C206" s="3" t="s">
        <v>5</v>
      </c>
      <c r="D206" s="4">
        <v>31.900000000000002</v>
      </c>
      <c r="E206" s="4">
        <v>6.3</v>
      </c>
      <c r="F206">
        <v>57694</v>
      </c>
      <c r="G206" s="5" t="str">
        <f>_xlfn.XLOOKUP(B206,TreadWearModels!$A$2:$A$115,TreadWearModels!$B$2:$B$115)</f>
        <v>Toyta</v>
      </c>
    </row>
    <row r="207" spans="1:7" ht="15.75" x14ac:dyDescent="0.5">
      <c r="A207" s="1" t="str">
        <f t="shared" si="3"/>
        <v>10363514LF</v>
      </c>
      <c r="B207">
        <v>10363514</v>
      </c>
      <c r="C207" s="3" t="s">
        <v>3</v>
      </c>
      <c r="D207" s="4">
        <v>31.900000000000002</v>
      </c>
      <c r="E207" s="4">
        <v>6.2</v>
      </c>
      <c r="F207">
        <v>57694</v>
      </c>
      <c r="G207" s="5" t="str">
        <f>_xlfn.XLOOKUP(B207,TreadWearModels!$A$2:$A$115,TreadWearModels!$B$2:$B$115)</f>
        <v>Toyta</v>
      </c>
    </row>
    <row r="208" spans="1:7" ht="15.75" x14ac:dyDescent="0.5">
      <c r="A208" s="1" t="str">
        <f t="shared" si="3"/>
        <v>10363514LR</v>
      </c>
      <c r="B208">
        <v>10363514</v>
      </c>
      <c r="C208" s="3" t="s">
        <v>4</v>
      </c>
      <c r="D208" s="4">
        <v>31.900000000000002</v>
      </c>
      <c r="E208" s="4">
        <v>6.2</v>
      </c>
      <c r="F208">
        <v>57694</v>
      </c>
      <c r="G208" s="5" t="str">
        <f>_xlfn.XLOOKUP(B208,TreadWearModels!$A$2:$A$115,TreadWearModels!$B$2:$B$115)</f>
        <v>Toyta</v>
      </c>
    </row>
    <row r="209" spans="1:7" ht="15.75" x14ac:dyDescent="0.5">
      <c r="A209" s="1" t="str">
        <f t="shared" si="3"/>
        <v>10395904RF</v>
      </c>
      <c r="B209">
        <v>10395904</v>
      </c>
      <c r="C209" s="3" t="s">
        <v>5</v>
      </c>
      <c r="D209" s="4">
        <v>69</v>
      </c>
      <c r="E209" s="4">
        <v>0.6</v>
      </c>
      <c r="F209">
        <v>64742</v>
      </c>
      <c r="G209" s="5" t="str">
        <f>_xlfn.XLOOKUP(B209,TreadWearModels!$A$2:$A$115,TreadWearModels!$B$2:$B$115)</f>
        <v>Chevrolet</v>
      </c>
    </row>
    <row r="210" spans="1:7" ht="15.75" x14ac:dyDescent="0.5">
      <c r="A210" s="1" t="str">
        <f t="shared" si="3"/>
        <v>10395904LR</v>
      </c>
      <c r="B210">
        <v>10395904</v>
      </c>
      <c r="C210" s="3" t="s">
        <v>4</v>
      </c>
      <c r="D210" s="4">
        <v>69</v>
      </c>
      <c r="E210" s="4">
        <v>0.6</v>
      </c>
      <c r="F210">
        <v>64742</v>
      </c>
      <c r="G210" s="5" t="str">
        <f>_xlfn.XLOOKUP(B210,TreadWearModels!$A$2:$A$115,TreadWearModels!$B$2:$B$115)</f>
        <v>Chevrolet</v>
      </c>
    </row>
    <row r="211" spans="1:7" ht="15.75" x14ac:dyDescent="0.5">
      <c r="A211" s="1" t="str">
        <f t="shared" si="3"/>
        <v>10395904RR</v>
      </c>
      <c r="B211">
        <v>10395904</v>
      </c>
      <c r="C211" s="3" t="s">
        <v>6</v>
      </c>
      <c r="D211" s="4">
        <v>69</v>
      </c>
      <c r="E211" s="4">
        <v>0.6</v>
      </c>
      <c r="F211">
        <v>64742</v>
      </c>
      <c r="G211" s="5" t="str">
        <f>_xlfn.XLOOKUP(B211,TreadWearModels!$A$2:$A$115,TreadWearModels!$B$2:$B$115)</f>
        <v>Chevrolet</v>
      </c>
    </row>
    <row r="212" spans="1:7" ht="15.75" x14ac:dyDescent="0.5">
      <c r="A212" s="1" t="str">
        <f t="shared" si="3"/>
        <v>10395904LF</v>
      </c>
      <c r="B212">
        <v>10395904</v>
      </c>
      <c r="C212" s="3" t="s">
        <v>3</v>
      </c>
      <c r="D212" s="4">
        <v>69</v>
      </c>
      <c r="E212" s="4">
        <v>0.6</v>
      </c>
      <c r="F212">
        <v>64742</v>
      </c>
      <c r="G212" s="5" t="str">
        <f>_xlfn.XLOOKUP(B212,TreadWearModels!$A$2:$A$115,TreadWearModels!$B$2:$B$115)</f>
        <v>Chevrolet</v>
      </c>
    </row>
    <row r="213" spans="1:7" ht="15.75" x14ac:dyDescent="0.5">
      <c r="A213" s="1" t="str">
        <f t="shared" si="3"/>
        <v>10497442RR</v>
      </c>
      <c r="B213">
        <v>10497442</v>
      </c>
      <c r="C213" s="3" t="s">
        <v>6</v>
      </c>
      <c r="D213" s="4">
        <v>37.4</v>
      </c>
      <c r="E213" s="4">
        <v>5.3</v>
      </c>
      <c r="F213">
        <v>71717</v>
      </c>
      <c r="G213" s="5" t="str">
        <f>_xlfn.XLOOKUP(B213,TreadWearModels!$A$2:$A$115,TreadWearModels!$B$2:$B$115)</f>
        <v>Toyta</v>
      </c>
    </row>
    <row r="214" spans="1:7" ht="15.75" x14ac:dyDescent="0.5">
      <c r="A214" s="1" t="str">
        <f t="shared" si="3"/>
        <v>10497442LF</v>
      </c>
      <c r="B214">
        <v>10497442</v>
      </c>
      <c r="C214" s="3" t="s">
        <v>3</v>
      </c>
      <c r="D214" s="4">
        <v>37.4</v>
      </c>
      <c r="E214" s="4">
        <v>5.3</v>
      </c>
      <c r="F214">
        <v>71717</v>
      </c>
      <c r="G214" s="5" t="str">
        <f>_xlfn.XLOOKUP(B214,TreadWearModels!$A$2:$A$115,TreadWearModels!$B$2:$B$115)</f>
        <v>Toyta</v>
      </c>
    </row>
    <row r="215" spans="1:7" ht="15.75" x14ac:dyDescent="0.5">
      <c r="A215" s="1" t="str">
        <f t="shared" si="3"/>
        <v>10497442LR</v>
      </c>
      <c r="B215">
        <v>10497442</v>
      </c>
      <c r="C215" s="3" t="s">
        <v>4</v>
      </c>
      <c r="D215" s="4">
        <v>37.4</v>
      </c>
      <c r="E215" s="4">
        <v>5.4</v>
      </c>
      <c r="F215">
        <v>71717</v>
      </c>
      <c r="G215" s="5" t="str">
        <f>_xlfn.XLOOKUP(B215,TreadWearModels!$A$2:$A$115,TreadWearModels!$B$2:$B$115)</f>
        <v>Toyta</v>
      </c>
    </row>
    <row r="216" spans="1:7" ht="15.75" x14ac:dyDescent="0.5">
      <c r="A216" s="1" t="str">
        <f t="shared" si="3"/>
        <v>10497442RF</v>
      </c>
      <c r="B216">
        <v>10497442</v>
      </c>
      <c r="C216" s="3" t="s">
        <v>5</v>
      </c>
      <c r="D216" s="4">
        <v>37.4</v>
      </c>
      <c r="E216" s="4">
        <v>5.4</v>
      </c>
      <c r="F216">
        <v>71717</v>
      </c>
      <c r="G216" s="5" t="str">
        <f>_xlfn.XLOOKUP(B216,TreadWearModels!$A$2:$A$115,TreadWearModels!$B$2:$B$115)</f>
        <v>Toyta</v>
      </c>
    </row>
    <row r="217" spans="1:7" ht="15.75" x14ac:dyDescent="0.5">
      <c r="A217" s="1" t="str">
        <f t="shared" si="3"/>
        <v>10794415RR</v>
      </c>
      <c r="B217">
        <v>10794415</v>
      </c>
      <c r="C217" s="3" t="s">
        <v>6</v>
      </c>
      <c r="D217" s="4">
        <v>11.6</v>
      </c>
      <c r="E217" s="4">
        <v>9.1999999999999993</v>
      </c>
      <c r="F217">
        <v>38384</v>
      </c>
      <c r="G217" s="5" t="str">
        <f>_xlfn.XLOOKUP(B217,TreadWearModels!$A$2:$A$115,TreadWearModels!$B$2:$B$115)</f>
        <v>Hyundai</v>
      </c>
    </row>
    <row r="218" spans="1:7" ht="15.75" x14ac:dyDescent="0.5">
      <c r="A218" s="1" t="str">
        <f t="shared" si="3"/>
        <v>10794415RF</v>
      </c>
      <c r="B218">
        <v>10794415</v>
      </c>
      <c r="C218" s="3" t="s">
        <v>5</v>
      </c>
      <c r="D218" s="4">
        <v>11.6</v>
      </c>
      <c r="E218" s="4">
        <v>9.3000000000000007</v>
      </c>
      <c r="F218">
        <v>38384</v>
      </c>
      <c r="G218" s="5" t="str">
        <f>_xlfn.XLOOKUP(B218,TreadWearModels!$A$2:$A$115,TreadWearModels!$B$2:$B$115)</f>
        <v>Hyundai</v>
      </c>
    </row>
    <row r="219" spans="1:7" ht="15.75" x14ac:dyDescent="0.5">
      <c r="A219" s="1" t="str">
        <f t="shared" si="3"/>
        <v>10794415LR</v>
      </c>
      <c r="B219">
        <v>10794415</v>
      </c>
      <c r="C219" s="3" t="s">
        <v>4</v>
      </c>
      <c r="D219" s="4">
        <v>11.6</v>
      </c>
      <c r="E219" s="4">
        <v>9.3000000000000007</v>
      </c>
      <c r="F219">
        <v>38384</v>
      </c>
      <c r="G219" s="5" t="str">
        <f>_xlfn.XLOOKUP(B219,TreadWearModels!$A$2:$A$115,TreadWearModels!$B$2:$B$115)</f>
        <v>Hyundai</v>
      </c>
    </row>
    <row r="220" spans="1:7" ht="15.75" x14ac:dyDescent="0.5">
      <c r="A220" s="1" t="str">
        <f t="shared" si="3"/>
        <v>10794415LF</v>
      </c>
      <c r="B220">
        <v>10794415</v>
      </c>
      <c r="C220" s="3" t="s">
        <v>3</v>
      </c>
      <c r="D220" s="4">
        <v>11.6</v>
      </c>
      <c r="E220" s="4">
        <v>9.3000000000000007</v>
      </c>
      <c r="F220">
        <v>38384</v>
      </c>
      <c r="G220" s="5" t="str">
        <f>_xlfn.XLOOKUP(B220,TreadWearModels!$A$2:$A$115,TreadWearModels!$B$2:$B$115)</f>
        <v>Hyundai</v>
      </c>
    </row>
    <row r="221" spans="1:7" ht="15.75" x14ac:dyDescent="0.5">
      <c r="A221" s="1" t="str">
        <f t="shared" si="3"/>
        <v>11183759LR</v>
      </c>
      <c r="B221">
        <v>11183759</v>
      </c>
      <c r="C221" s="3" t="s">
        <v>4</v>
      </c>
      <c r="D221" s="4">
        <v>31.6</v>
      </c>
      <c r="E221" s="4">
        <v>6.2</v>
      </c>
      <c r="F221">
        <v>61749</v>
      </c>
      <c r="G221" s="5" t="str">
        <f>_xlfn.XLOOKUP(B221,TreadWearModels!$A$2:$A$115,TreadWearModels!$B$2:$B$115)</f>
        <v>Ford</v>
      </c>
    </row>
    <row r="222" spans="1:7" ht="15.75" x14ac:dyDescent="0.5">
      <c r="A222" s="1" t="str">
        <f t="shared" si="3"/>
        <v>11183759LF</v>
      </c>
      <c r="B222">
        <v>11183759</v>
      </c>
      <c r="C222" s="3" t="s">
        <v>3</v>
      </c>
      <c r="D222" s="4">
        <v>31.6</v>
      </c>
      <c r="E222" s="4">
        <v>6.3</v>
      </c>
      <c r="F222">
        <v>61749</v>
      </c>
      <c r="G222" s="5" t="str">
        <f>_xlfn.XLOOKUP(B222,TreadWearModels!$A$2:$A$115,TreadWearModels!$B$2:$B$115)</f>
        <v>Ford</v>
      </c>
    </row>
    <row r="223" spans="1:7" ht="15.75" x14ac:dyDescent="0.5">
      <c r="A223" s="1" t="str">
        <f t="shared" si="3"/>
        <v>11183759RR</v>
      </c>
      <c r="B223">
        <v>11183759</v>
      </c>
      <c r="C223" s="3" t="s">
        <v>6</v>
      </c>
      <c r="D223" s="4">
        <v>31.6</v>
      </c>
      <c r="E223" s="4">
        <v>6.3</v>
      </c>
      <c r="F223">
        <v>61749</v>
      </c>
      <c r="G223" s="5" t="str">
        <f>_xlfn.XLOOKUP(B223,TreadWearModels!$A$2:$A$115,TreadWearModels!$B$2:$B$115)</f>
        <v>Ford</v>
      </c>
    </row>
    <row r="224" spans="1:7" ht="15.75" x14ac:dyDescent="0.5">
      <c r="A224" s="1" t="str">
        <f t="shared" si="3"/>
        <v>11183759RF</v>
      </c>
      <c r="B224">
        <v>11183759</v>
      </c>
      <c r="C224" s="3" t="s">
        <v>5</v>
      </c>
      <c r="D224" s="4">
        <v>31.6</v>
      </c>
      <c r="E224" s="4">
        <v>6.3</v>
      </c>
      <c r="F224">
        <v>61749</v>
      </c>
      <c r="G224" s="5" t="str">
        <f>_xlfn.XLOOKUP(B224,TreadWearModels!$A$2:$A$115,TreadWearModels!$B$2:$B$115)</f>
        <v>Ford</v>
      </c>
    </row>
    <row r="225" spans="1:7" ht="15.75" x14ac:dyDescent="0.5">
      <c r="A225" s="1" t="str">
        <f t="shared" si="3"/>
        <v>11215137RF</v>
      </c>
      <c r="B225">
        <v>11215137</v>
      </c>
      <c r="C225" s="3" t="s">
        <v>5</v>
      </c>
      <c r="D225" s="4">
        <v>13.7</v>
      </c>
      <c r="E225" s="4">
        <v>8.9</v>
      </c>
      <c r="F225">
        <v>34119</v>
      </c>
      <c r="G225" s="5" t="str">
        <f>_xlfn.XLOOKUP(B225,TreadWearModels!$A$2:$A$115,TreadWearModels!$B$2:$B$115)</f>
        <v>Acura</v>
      </c>
    </row>
    <row r="226" spans="1:7" ht="15.75" x14ac:dyDescent="0.5">
      <c r="A226" s="1" t="str">
        <f t="shared" si="3"/>
        <v>11215137LR</v>
      </c>
      <c r="B226">
        <v>11215137</v>
      </c>
      <c r="C226" s="3" t="s">
        <v>4</v>
      </c>
      <c r="D226" s="4">
        <v>13.7</v>
      </c>
      <c r="E226" s="4">
        <v>8.9</v>
      </c>
      <c r="F226">
        <v>34119</v>
      </c>
      <c r="G226" s="5" t="str">
        <f>_xlfn.XLOOKUP(B226,TreadWearModels!$A$2:$A$115,TreadWearModels!$B$2:$B$115)</f>
        <v>Acura</v>
      </c>
    </row>
    <row r="227" spans="1:7" ht="15.75" x14ac:dyDescent="0.5">
      <c r="A227" s="1" t="str">
        <f t="shared" si="3"/>
        <v>11215137LF</v>
      </c>
      <c r="B227">
        <v>11215137</v>
      </c>
      <c r="C227" s="3" t="s">
        <v>3</v>
      </c>
      <c r="D227" s="4">
        <v>13.7</v>
      </c>
      <c r="E227" s="4">
        <v>8.9</v>
      </c>
      <c r="F227">
        <v>34119</v>
      </c>
      <c r="G227" s="5" t="str">
        <f>_xlfn.XLOOKUP(B227,TreadWearModels!$A$2:$A$115,TreadWearModels!$B$2:$B$115)</f>
        <v>Acura</v>
      </c>
    </row>
    <row r="228" spans="1:7" ht="15.75" x14ac:dyDescent="0.5">
      <c r="A228" s="1" t="str">
        <f t="shared" si="3"/>
        <v>11215137RR</v>
      </c>
      <c r="B228">
        <v>11215137</v>
      </c>
      <c r="C228" s="3" t="s">
        <v>6</v>
      </c>
      <c r="D228" s="4">
        <v>13.7</v>
      </c>
      <c r="E228" s="4">
        <v>8.9</v>
      </c>
      <c r="F228">
        <v>34119</v>
      </c>
      <c r="G228" s="5" t="str">
        <f>_xlfn.XLOOKUP(B228,TreadWearModels!$A$2:$A$115,TreadWearModels!$B$2:$B$115)</f>
        <v>Acura</v>
      </c>
    </row>
    <row r="229" spans="1:7" ht="15.75" x14ac:dyDescent="0.5">
      <c r="A229" s="1" t="str">
        <f t="shared" si="3"/>
        <v>11320872RR</v>
      </c>
      <c r="B229">
        <v>11320872</v>
      </c>
      <c r="C229" s="3" t="s">
        <v>6</v>
      </c>
      <c r="D229" s="4">
        <v>12.9</v>
      </c>
      <c r="E229" s="4">
        <v>9.1</v>
      </c>
      <c r="F229">
        <v>27143</v>
      </c>
      <c r="G229" s="5" t="str">
        <f>_xlfn.XLOOKUP(B229,TreadWearModels!$A$2:$A$115,TreadWearModels!$B$2:$B$115)</f>
        <v>Volkswagen</v>
      </c>
    </row>
    <row r="230" spans="1:7" ht="15.75" x14ac:dyDescent="0.5">
      <c r="A230" s="1" t="str">
        <f t="shared" si="3"/>
        <v>11320872LR</v>
      </c>
      <c r="B230">
        <v>11320872</v>
      </c>
      <c r="C230" s="3" t="s">
        <v>4</v>
      </c>
      <c r="D230" s="4">
        <v>12.9</v>
      </c>
      <c r="E230" s="4">
        <v>9.1</v>
      </c>
      <c r="F230">
        <v>27143</v>
      </c>
      <c r="G230" s="5" t="str">
        <f>_xlfn.XLOOKUP(B230,TreadWearModels!$A$2:$A$115,TreadWearModels!$B$2:$B$115)</f>
        <v>Volkswagen</v>
      </c>
    </row>
    <row r="231" spans="1:7" ht="15.75" x14ac:dyDescent="0.5">
      <c r="A231" s="1" t="str">
        <f t="shared" si="3"/>
        <v>11320872RF</v>
      </c>
      <c r="B231">
        <v>11320872</v>
      </c>
      <c r="C231" s="3" t="s">
        <v>5</v>
      </c>
      <c r="D231" s="4">
        <v>12.9</v>
      </c>
      <c r="E231" s="4">
        <v>9</v>
      </c>
      <c r="F231">
        <v>27143</v>
      </c>
      <c r="G231" s="5" t="str">
        <f>_xlfn.XLOOKUP(B231,TreadWearModels!$A$2:$A$115,TreadWearModels!$B$2:$B$115)</f>
        <v>Volkswagen</v>
      </c>
    </row>
    <row r="232" spans="1:7" ht="15.75" x14ac:dyDescent="0.5">
      <c r="A232" s="1" t="str">
        <f t="shared" si="3"/>
        <v>11320872LF</v>
      </c>
      <c r="B232">
        <v>11320872</v>
      </c>
      <c r="C232" s="3" t="s">
        <v>3</v>
      </c>
      <c r="D232" s="4">
        <v>12.9</v>
      </c>
      <c r="E232" s="4">
        <v>9.1</v>
      </c>
      <c r="F232">
        <v>27143</v>
      </c>
      <c r="G232" s="5" t="str">
        <f>_xlfn.XLOOKUP(B232,TreadWearModels!$A$2:$A$115,TreadWearModels!$B$2:$B$115)</f>
        <v>Volkswagen</v>
      </c>
    </row>
    <row r="233" spans="1:7" ht="15.75" x14ac:dyDescent="0.5">
      <c r="A233" s="1" t="str">
        <f t="shared" si="3"/>
        <v>11678032RF</v>
      </c>
      <c r="B233">
        <v>11678032</v>
      </c>
      <c r="C233" s="3" t="s">
        <v>5</v>
      </c>
      <c r="D233" s="4">
        <v>11.299999999999999</v>
      </c>
      <c r="E233" s="4">
        <v>9.4</v>
      </c>
      <c r="F233">
        <v>20508</v>
      </c>
      <c r="G233" s="5" t="str">
        <f>_xlfn.XLOOKUP(B233,TreadWearModels!$A$2:$A$115,TreadWearModels!$B$2:$B$115)</f>
        <v>Toyta</v>
      </c>
    </row>
    <row r="234" spans="1:7" ht="15.75" x14ac:dyDescent="0.5">
      <c r="A234" s="1" t="str">
        <f t="shared" si="3"/>
        <v>11678032LF</v>
      </c>
      <c r="B234">
        <v>11678032</v>
      </c>
      <c r="C234" s="3" t="s">
        <v>3</v>
      </c>
      <c r="D234" s="4">
        <v>11.299999999999999</v>
      </c>
      <c r="E234" s="4">
        <v>9.3000000000000007</v>
      </c>
      <c r="F234">
        <v>20508</v>
      </c>
      <c r="G234" s="5" t="str">
        <f>_xlfn.XLOOKUP(B234,TreadWearModels!$A$2:$A$115,TreadWearModels!$B$2:$B$115)</f>
        <v>Toyta</v>
      </c>
    </row>
    <row r="235" spans="1:7" ht="15.75" x14ac:dyDescent="0.5">
      <c r="A235" s="1" t="str">
        <f t="shared" si="3"/>
        <v>11678032LR</v>
      </c>
      <c r="B235">
        <v>11678032</v>
      </c>
      <c r="C235" s="3" t="s">
        <v>4</v>
      </c>
      <c r="D235" s="4">
        <v>11.299999999999999</v>
      </c>
      <c r="E235" s="4">
        <v>9.3000000000000007</v>
      </c>
      <c r="F235">
        <v>20508</v>
      </c>
      <c r="G235" s="5" t="str">
        <f>_xlfn.XLOOKUP(B235,TreadWearModels!$A$2:$A$115,TreadWearModels!$B$2:$B$115)</f>
        <v>Toyta</v>
      </c>
    </row>
    <row r="236" spans="1:7" ht="15.75" x14ac:dyDescent="0.5">
      <c r="A236" s="1" t="str">
        <f t="shared" si="3"/>
        <v>11678032RR</v>
      </c>
      <c r="B236">
        <v>11678032</v>
      </c>
      <c r="C236" s="3" t="s">
        <v>6</v>
      </c>
      <c r="D236" s="4">
        <v>11.299999999999999</v>
      </c>
      <c r="E236" s="4">
        <v>9.3000000000000007</v>
      </c>
      <c r="F236">
        <v>20508</v>
      </c>
      <c r="G236" s="5" t="str">
        <f>_xlfn.XLOOKUP(B236,TreadWearModels!$A$2:$A$115,TreadWearModels!$B$2:$B$115)</f>
        <v>Toyta</v>
      </c>
    </row>
    <row r="237" spans="1:7" ht="15.75" x14ac:dyDescent="0.5">
      <c r="A237" s="1" t="str">
        <f t="shared" si="3"/>
        <v>11795405LF</v>
      </c>
      <c r="B237">
        <v>11795405</v>
      </c>
      <c r="C237" s="3" t="s">
        <v>3</v>
      </c>
      <c r="D237" s="4">
        <v>30.099999999999998</v>
      </c>
      <c r="E237" s="4">
        <v>6.5</v>
      </c>
      <c r="F237">
        <v>63019</v>
      </c>
      <c r="G237" s="5" t="str">
        <f>_xlfn.XLOOKUP(B237,TreadWearModels!$A$2:$A$115,TreadWearModels!$B$2:$B$115)</f>
        <v>Chevrolet</v>
      </c>
    </row>
    <row r="238" spans="1:7" ht="15.75" x14ac:dyDescent="0.5">
      <c r="A238" s="1" t="str">
        <f t="shared" si="3"/>
        <v>11795405LR</v>
      </c>
      <c r="B238">
        <v>11795405</v>
      </c>
      <c r="C238" s="3" t="s">
        <v>4</v>
      </c>
      <c r="D238" s="4">
        <v>30.099999999999998</v>
      </c>
      <c r="E238" s="4">
        <v>6.5</v>
      </c>
      <c r="F238">
        <v>63019</v>
      </c>
      <c r="G238" s="5" t="str">
        <f>_xlfn.XLOOKUP(B238,TreadWearModels!$A$2:$A$115,TreadWearModels!$B$2:$B$115)</f>
        <v>Chevrolet</v>
      </c>
    </row>
    <row r="239" spans="1:7" ht="15.75" x14ac:dyDescent="0.5">
      <c r="A239" s="1" t="str">
        <f t="shared" si="3"/>
        <v>11795405RR</v>
      </c>
      <c r="B239">
        <v>11795405</v>
      </c>
      <c r="C239" s="3" t="s">
        <v>6</v>
      </c>
      <c r="D239" s="4">
        <v>30.099999999999998</v>
      </c>
      <c r="E239" s="4">
        <v>6.5</v>
      </c>
      <c r="F239">
        <v>63019</v>
      </c>
      <c r="G239" s="5" t="str">
        <f>_xlfn.XLOOKUP(B239,TreadWearModels!$A$2:$A$115,TreadWearModels!$B$2:$B$115)</f>
        <v>Chevrolet</v>
      </c>
    </row>
    <row r="240" spans="1:7" ht="15.75" x14ac:dyDescent="0.5">
      <c r="A240" s="1" t="str">
        <f t="shared" si="3"/>
        <v>11795405RF</v>
      </c>
      <c r="B240">
        <v>11795405</v>
      </c>
      <c r="C240" s="3" t="s">
        <v>5</v>
      </c>
      <c r="D240" s="4">
        <v>30.099999999999998</v>
      </c>
      <c r="E240" s="4">
        <v>6.5</v>
      </c>
      <c r="F240">
        <v>63019</v>
      </c>
      <c r="G240" s="5" t="str">
        <f>_xlfn.XLOOKUP(B240,TreadWearModels!$A$2:$A$115,TreadWearModels!$B$2:$B$115)</f>
        <v>Chevrolet</v>
      </c>
    </row>
    <row r="241" spans="1:7" ht="15.75" x14ac:dyDescent="0.5">
      <c r="A241" s="1" t="str">
        <f t="shared" si="3"/>
        <v>11980523LF</v>
      </c>
      <c r="B241">
        <v>11980523</v>
      </c>
      <c r="C241" s="3" t="s">
        <v>3</v>
      </c>
      <c r="D241" s="4">
        <v>21.3</v>
      </c>
      <c r="E241" s="4">
        <v>7.8</v>
      </c>
      <c r="F241">
        <v>28108</v>
      </c>
      <c r="G241" s="5" t="str">
        <f>_xlfn.XLOOKUP(B241,TreadWearModels!$A$2:$A$115,TreadWearModels!$B$2:$B$115)</f>
        <v>Dodge</v>
      </c>
    </row>
    <row r="242" spans="1:7" ht="15.75" x14ac:dyDescent="0.5">
      <c r="A242" s="1" t="str">
        <f t="shared" si="3"/>
        <v>11980523RF</v>
      </c>
      <c r="B242">
        <v>11980523</v>
      </c>
      <c r="C242" s="3" t="s">
        <v>5</v>
      </c>
      <c r="D242" s="4">
        <v>21.3</v>
      </c>
      <c r="E242" s="4">
        <v>7.7</v>
      </c>
      <c r="F242">
        <v>28108</v>
      </c>
      <c r="G242" s="5" t="str">
        <f>_xlfn.XLOOKUP(B242,TreadWearModels!$A$2:$A$115,TreadWearModels!$B$2:$B$115)</f>
        <v>Dodge</v>
      </c>
    </row>
    <row r="243" spans="1:7" ht="15.75" x14ac:dyDescent="0.5">
      <c r="A243" s="1" t="str">
        <f t="shared" si="3"/>
        <v>11980523RR</v>
      </c>
      <c r="B243">
        <v>11980523</v>
      </c>
      <c r="C243" s="3" t="s">
        <v>6</v>
      </c>
      <c r="D243" s="4">
        <v>21.3</v>
      </c>
      <c r="E243" s="4">
        <v>7.7</v>
      </c>
      <c r="F243">
        <v>28108</v>
      </c>
      <c r="G243" s="5" t="str">
        <f>_xlfn.XLOOKUP(B243,TreadWearModels!$A$2:$A$115,TreadWearModels!$B$2:$B$115)</f>
        <v>Dodge</v>
      </c>
    </row>
    <row r="244" spans="1:7" ht="15.75" x14ac:dyDescent="0.5">
      <c r="A244" s="1" t="str">
        <f t="shared" si="3"/>
        <v>11980523LR</v>
      </c>
      <c r="B244">
        <v>11980523</v>
      </c>
      <c r="C244" s="3" t="s">
        <v>4</v>
      </c>
      <c r="D244" s="4">
        <v>21.3</v>
      </c>
      <c r="E244" s="4">
        <v>7.9</v>
      </c>
      <c r="F244">
        <v>28108</v>
      </c>
      <c r="G244" s="5" t="str">
        <f>_xlfn.XLOOKUP(B244,TreadWearModels!$A$2:$A$115,TreadWearModels!$B$2:$B$115)</f>
        <v>Dodge</v>
      </c>
    </row>
    <row r="245" spans="1:7" ht="15.75" x14ac:dyDescent="0.5">
      <c r="A245" s="1" t="str">
        <f t="shared" si="3"/>
        <v>12001970LR</v>
      </c>
      <c r="B245">
        <v>12001970</v>
      </c>
      <c r="C245" s="3" t="s">
        <v>4</v>
      </c>
      <c r="D245" s="4">
        <v>27.2</v>
      </c>
      <c r="E245" s="4">
        <v>6.9</v>
      </c>
      <c r="F245">
        <v>19224</v>
      </c>
      <c r="G245" s="5" t="str">
        <f>_xlfn.XLOOKUP(B245,TreadWearModels!$A$2:$A$115,TreadWearModels!$B$2:$B$115)</f>
        <v>Volvo</v>
      </c>
    </row>
    <row r="246" spans="1:7" ht="15.75" x14ac:dyDescent="0.5">
      <c r="A246" s="1" t="str">
        <f t="shared" si="3"/>
        <v>12001970RF</v>
      </c>
      <c r="B246">
        <v>12001970</v>
      </c>
      <c r="C246" s="3" t="s">
        <v>5</v>
      </c>
      <c r="D246" s="4">
        <v>27.2</v>
      </c>
      <c r="E246" s="4">
        <v>6.9</v>
      </c>
      <c r="F246">
        <v>19224</v>
      </c>
      <c r="G246" s="5" t="str">
        <f>_xlfn.XLOOKUP(B246,TreadWearModels!$A$2:$A$115,TreadWearModels!$B$2:$B$115)</f>
        <v>Volvo</v>
      </c>
    </row>
    <row r="247" spans="1:7" ht="15.75" x14ac:dyDescent="0.5">
      <c r="A247" s="1" t="str">
        <f t="shared" si="3"/>
        <v>12001970LF</v>
      </c>
      <c r="B247">
        <v>12001970</v>
      </c>
      <c r="C247" s="3" t="s">
        <v>3</v>
      </c>
      <c r="D247" s="4">
        <v>27.2</v>
      </c>
      <c r="E247" s="4">
        <v>6.9</v>
      </c>
      <c r="F247">
        <v>19224</v>
      </c>
      <c r="G247" s="5" t="str">
        <f>_xlfn.XLOOKUP(B247,TreadWearModels!$A$2:$A$115,TreadWearModels!$B$2:$B$115)</f>
        <v>Volvo</v>
      </c>
    </row>
    <row r="248" spans="1:7" ht="15.75" x14ac:dyDescent="0.5">
      <c r="A248" s="1" t="str">
        <f t="shared" si="3"/>
        <v>12001970RR</v>
      </c>
      <c r="B248">
        <v>12001970</v>
      </c>
      <c r="C248" s="3" t="s">
        <v>6</v>
      </c>
      <c r="D248" s="4">
        <v>27.2</v>
      </c>
      <c r="E248" s="4">
        <v>6.9</v>
      </c>
      <c r="F248">
        <v>19224</v>
      </c>
      <c r="G248" s="5" t="str">
        <f>_xlfn.XLOOKUP(B248,TreadWearModels!$A$2:$A$115,TreadWearModels!$B$2:$B$115)</f>
        <v>Volvo</v>
      </c>
    </row>
    <row r="249" spans="1:7" ht="15.75" x14ac:dyDescent="0.5">
      <c r="A249" s="1" t="str">
        <f t="shared" si="3"/>
        <v>12237050RR</v>
      </c>
      <c r="B249">
        <v>12237050</v>
      </c>
      <c r="C249" s="3" t="s">
        <v>6</v>
      </c>
      <c r="D249" s="4">
        <v>27.4</v>
      </c>
      <c r="E249" s="4">
        <v>6.9</v>
      </c>
      <c r="F249">
        <v>52820</v>
      </c>
      <c r="G249" s="5" t="str">
        <f>_xlfn.XLOOKUP(B249,TreadWearModels!$A$2:$A$115,TreadWearModels!$B$2:$B$115)</f>
        <v>Dodge</v>
      </c>
    </row>
    <row r="250" spans="1:7" ht="15.75" x14ac:dyDescent="0.5">
      <c r="A250" s="1" t="str">
        <f t="shared" si="3"/>
        <v>12237050LR</v>
      </c>
      <c r="B250">
        <v>12237050</v>
      </c>
      <c r="C250" s="3" t="s">
        <v>4</v>
      </c>
      <c r="D250" s="4">
        <v>13.3</v>
      </c>
      <c r="E250" s="4">
        <v>9.1</v>
      </c>
      <c r="F250">
        <v>52820</v>
      </c>
      <c r="G250" s="5" t="str">
        <f>_xlfn.XLOOKUP(B250,TreadWearModels!$A$2:$A$115,TreadWearModels!$B$2:$B$115)</f>
        <v>Dodge</v>
      </c>
    </row>
    <row r="251" spans="1:7" ht="15.75" x14ac:dyDescent="0.5">
      <c r="A251" s="1" t="str">
        <f t="shared" si="3"/>
        <v>12237050RF</v>
      </c>
      <c r="B251">
        <v>12237050</v>
      </c>
      <c r="C251" s="3" t="s">
        <v>5</v>
      </c>
      <c r="D251" s="4">
        <v>27.4</v>
      </c>
      <c r="E251" s="4">
        <v>6.9</v>
      </c>
      <c r="F251">
        <v>52820</v>
      </c>
      <c r="G251" s="5" t="str">
        <f>_xlfn.XLOOKUP(B251,TreadWearModels!$A$2:$A$115,TreadWearModels!$B$2:$B$115)</f>
        <v>Dodge</v>
      </c>
    </row>
    <row r="252" spans="1:7" ht="15.75" x14ac:dyDescent="0.5">
      <c r="A252" s="1" t="str">
        <f t="shared" si="3"/>
        <v>12237050LF</v>
      </c>
      <c r="B252">
        <v>12237050</v>
      </c>
      <c r="C252" s="3" t="s">
        <v>3</v>
      </c>
      <c r="D252" s="4">
        <v>27.4</v>
      </c>
      <c r="E252" s="4">
        <v>6.9</v>
      </c>
      <c r="F252">
        <v>52820</v>
      </c>
      <c r="G252" s="5" t="str">
        <f>_xlfn.XLOOKUP(B252,TreadWearModels!$A$2:$A$115,TreadWearModels!$B$2:$B$115)</f>
        <v>Dodge</v>
      </c>
    </row>
    <row r="253" spans="1:7" ht="15.75" x14ac:dyDescent="0.5">
      <c r="A253" s="1" t="str">
        <f t="shared" si="3"/>
        <v>12252858RR</v>
      </c>
      <c r="B253">
        <v>12252858</v>
      </c>
      <c r="C253" s="3" t="s">
        <v>6</v>
      </c>
      <c r="D253" s="4">
        <v>38.400000000000006</v>
      </c>
      <c r="E253" s="4">
        <v>5.3</v>
      </c>
      <c r="F253">
        <v>87963</v>
      </c>
      <c r="G253" s="5" t="str">
        <f>_xlfn.XLOOKUP(B253,TreadWearModels!$A$2:$A$115,TreadWearModels!$B$2:$B$115)</f>
        <v>Dodge</v>
      </c>
    </row>
    <row r="254" spans="1:7" ht="15.75" x14ac:dyDescent="0.5">
      <c r="A254" s="1" t="str">
        <f t="shared" si="3"/>
        <v>12252858RF</v>
      </c>
      <c r="B254">
        <v>12252858</v>
      </c>
      <c r="C254" s="3" t="s">
        <v>5</v>
      </c>
      <c r="D254" s="4">
        <v>38.400000000000006</v>
      </c>
      <c r="E254" s="4">
        <v>5.2</v>
      </c>
      <c r="F254">
        <v>87963</v>
      </c>
      <c r="G254" s="5" t="str">
        <f>_xlfn.XLOOKUP(B254,TreadWearModels!$A$2:$A$115,TreadWearModels!$B$2:$B$115)</f>
        <v>Dodge</v>
      </c>
    </row>
    <row r="255" spans="1:7" ht="15.75" x14ac:dyDescent="0.5">
      <c r="A255" s="1" t="str">
        <f t="shared" si="3"/>
        <v>12252858LF</v>
      </c>
      <c r="B255">
        <v>12252858</v>
      </c>
      <c r="C255" s="3" t="s">
        <v>3</v>
      </c>
      <c r="D255" s="4">
        <v>38.400000000000006</v>
      </c>
      <c r="E255" s="4">
        <v>5.2</v>
      </c>
      <c r="F255">
        <v>87963</v>
      </c>
      <c r="G255" s="5" t="str">
        <f>_xlfn.XLOOKUP(B255,TreadWearModels!$A$2:$A$115,TreadWearModels!$B$2:$B$115)</f>
        <v>Dodge</v>
      </c>
    </row>
    <row r="256" spans="1:7" ht="15.75" x14ac:dyDescent="0.5">
      <c r="A256" s="1" t="str">
        <f t="shared" si="3"/>
        <v>12252858LR</v>
      </c>
      <c r="B256">
        <v>12252858</v>
      </c>
      <c r="C256" s="3" t="s">
        <v>4</v>
      </c>
      <c r="D256" s="4">
        <v>44.7</v>
      </c>
      <c r="E256" s="4">
        <v>4.3</v>
      </c>
      <c r="F256">
        <v>87963</v>
      </c>
      <c r="G256" s="5" t="str">
        <f>_xlfn.XLOOKUP(B256,TreadWearModels!$A$2:$A$115,TreadWearModels!$B$2:$B$115)</f>
        <v>Dodge</v>
      </c>
    </row>
    <row r="257" spans="1:7" ht="15.75" x14ac:dyDescent="0.5">
      <c r="A257" s="1" t="str">
        <f t="shared" si="3"/>
        <v>12277878LF</v>
      </c>
      <c r="B257">
        <v>12277878</v>
      </c>
      <c r="C257" s="3" t="s">
        <v>3</v>
      </c>
      <c r="D257" s="4">
        <v>8.1000000000000014</v>
      </c>
      <c r="E257" s="4">
        <v>9.8000000000000007</v>
      </c>
      <c r="F257">
        <v>2390</v>
      </c>
      <c r="G257" s="5" t="str">
        <f>_xlfn.XLOOKUP(B257,TreadWearModels!$A$2:$A$115,TreadWearModels!$B$2:$B$115)</f>
        <v>Chevrolet</v>
      </c>
    </row>
    <row r="258" spans="1:7" ht="15.75" x14ac:dyDescent="0.5">
      <c r="A258" s="1" t="str">
        <f t="shared" si="3"/>
        <v>12277878RF</v>
      </c>
      <c r="B258">
        <v>12277878</v>
      </c>
      <c r="C258" s="3" t="s">
        <v>5</v>
      </c>
      <c r="D258" s="4">
        <v>8.1000000000000014</v>
      </c>
      <c r="E258" s="4">
        <v>9.8000000000000007</v>
      </c>
      <c r="F258">
        <v>2390</v>
      </c>
      <c r="G258" s="5" t="str">
        <f>_xlfn.XLOOKUP(B258,TreadWearModels!$A$2:$A$115,TreadWearModels!$B$2:$B$115)</f>
        <v>Chevrolet</v>
      </c>
    </row>
    <row r="259" spans="1:7" ht="15.75" x14ac:dyDescent="0.5">
      <c r="A259" s="1" t="str">
        <f t="shared" ref="A259:A322" si="4">_xlfn.CONCAT(B259:C259)</f>
        <v>12277878RR</v>
      </c>
      <c r="B259">
        <v>12277878</v>
      </c>
      <c r="C259" s="3" t="s">
        <v>6</v>
      </c>
      <c r="D259" s="4">
        <v>8.1000000000000014</v>
      </c>
      <c r="E259" s="4">
        <v>9.6999999999999993</v>
      </c>
      <c r="F259">
        <v>2390</v>
      </c>
      <c r="G259" s="5" t="str">
        <f>_xlfn.XLOOKUP(B259,TreadWearModels!$A$2:$A$115,TreadWearModels!$B$2:$B$115)</f>
        <v>Chevrolet</v>
      </c>
    </row>
    <row r="260" spans="1:7" ht="15.75" x14ac:dyDescent="0.5">
      <c r="A260" s="1" t="str">
        <f t="shared" si="4"/>
        <v>12277878LR</v>
      </c>
      <c r="B260">
        <v>12277878</v>
      </c>
      <c r="C260" s="3" t="s">
        <v>4</v>
      </c>
      <c r="D260" s="4">
        <v>8.1000000000000014</v>
      </c>
      <c r="E260" s="4">
        <v>9.8000000000000007</v>
      </c>
      <c r="F260">
        <v>2390</v>
      </c>
      <c r="G260" s="5" t="str">
        <f>_xlfn.XLOOKUP(B260,TreadWearModels!$A$2:$A$115,TreadWearModels!$B$2:$B$115)</f>
        <v>Chevrolet</v>
      </c>
    </row>
    <row r="261" spans="1:7" ht="15.75" x14ac:dyDescent="0.5">
      <c r="A261" s="1" t="str">
        <f t="shared" si="4"/>
        <v>12286382LF</v>
      </c>
      <c r="B261">
        <v>12286382</v>
      </c>
      <c r="C261" s="3" t="s">
        <v>3</v>
      </c>
      <c r="D261" s="4">
        <v>7.7</v>
      </c>
      <c r="E261" s="4">
        <v>9.8000000000000007</v>
      </c>
      <c r="F261">
        <v>14423</v>
      </c>
      <c r="G261" s="5" t="str">
        <f>_xlfn.XLOOKUP(B261,TreadWearModels!$A$2:$A$115,TreadWearModels!$B$2:$B$115)</f>
        <v>Chrysler</v>
      </c>
    </row>
    <row r="262" spans="1:7" ht="15.75" x14ac:dyDescent="0.5">
      <c r="A262" s="1" t="str">
        <f t="shared" si="4"/>
        <v>12286382RF</v>
      </c>
      <c r="B262">
        <v>12286382</v>
      </c>
      <c r="C262" s="3" t="s">
        <v>5</v>
      </c>
      <c r="D262" s="4">
        <v>7.7</v>
      </c>
      <c r="E262" s="4">
        <v>9.8000000000000007</v>
      </c>
      <c r="F262">
        <v>14423</v>
      </c>
      <c r="G262" s="5" t="str">
        <f>_xlfn.XLOOKUP(B262,TreadWearModels!$A$2:$A$115,TreadWearModels!$B$2:$B$115)</f>
        <v>Chrysler</v>
      </c>
    </row>
    <row r="263" spans="1:7" ht="15.75" x14ac:dyDescent="0.5">
      <c r="A263" s="1" t="str">
        <f t="shared" si="4"/>
        <v>12286382RR</v>
      </c>
      <c r="B263">
        <v>12286382</v>
      </c>
      <c r="C263" s="3" t="s">
        <v>6</v>
      </c>
      <c r="D263" s="4">
        <v>7.7</v>
      </c>
      <c r="E263" s="4">
        <v>9.8000000000000007</v>
      </c>
      <c r="F263">
        <v>14423</v>
      </c>
      <c r="G263" s="5" t="str">
        <f>_xlfn.XLOOKUP(B263,TreadWearModels!$A$2:$A$115,TreadWearModels!$B$2:$B$115)</f>
        <v>Chrysler</v>
      </c>
    </row>
    <row r="264" spans="1:7" ht="15.75" x14ac:dyDescent="0.5">
      <c r="A264" s="1" t="str">
        <f t="shared" si="4"/>
        <v>12286382LR</v>
      </c>
      <c r="B264">
        <v>12286382</v>
      </c>
      <c r="C264" s="3" t="s">
        <v>4</v>
      </c>
      <c r="D264" s="4">
        <v>7.7</v>
      </c>
      <c r="E264" s="4">
        <v>9.8000000000000007</v>
      </c>
      <c r="F264">
        <v>14423</v>
      </c>
      <c r="G264" s="5" t="str">
        <f>_xlfn.XLOOKUP(B264,TreadWearModels!$A$2:$A$115,TreadWearModels!$B$2:$B$115)</f>
        <v>Chrysler</v>
      </c>
    </row>
    <row r="265" spans="1:7" ht="15.75" x14ac:dyDescent="0.5">
      <c r="A265" s="1" t="str">
        <f t="shared" si="4"/>
        <v>12971984RF</v>
      </c>
      <c r="B265">
        <v>12971984</v>
      </c>
      <c r="C265" s="3" t="s">
        <v>5</v>
      </c>
      <c r="D265" s="4">
        <v>4.4000000000000004</v>
      </c>
      <c r="E265" s="4">
        <v>10.3</v>
      </c>
      <c r="F265">
        <v>2152</v>
      </c>
      <c r="G265" s="5" t="str">
        <f>_xlfn.XLOOKUP(B265,TreadWearModels!$A$2:$A$115,TreadWearModels!$B$2:$B$115)</f>
        <v>Hyundai</v>
      </c>
    </row>
    <row r="266" spans="1:7" ht="15.75" x14ac:dyDescent="0.5">
      <c r="A266" s="1" t="str">
        <f t="shared" si="4"/>
        <v>12971984RR</v>
      </c>
      <c r="B266">
        <v>12971984</v>
      </c>
      <c r="C266" s="3" t="s">
        <v>6</v>
      </c>
      <c r="D266" s="4">
        <v>4.4000000000000004</v>
      </c>
      <c r="E266" s="4">
        <v>10.3</v>
      </c>
      <c r="F266">
        <v>2152</v>
      </c>
      <c r="G266" s="5" t="str">
        <f>_xlfn.XLOOKUP(B266,TreadWearModels!$A$2:$A$115,TreadWearModels!$B$2:$B$115)</f>
        <v>Hyundai</v>
      </c>
    </row>
    <row r="267" spans="1:7" ht="15.75" x14ac:dyDescent="0.5">
      <c r="A267" s="1" t="str">
        <f t="shared" si="4"/>
        <v>12971984LR</v>
      </c>
      <c r="B267">
        <v>12971984</v>
      </c>
      <c r="C267" s="3" t="s">
        <v>4</v>
      </c>
      <c r="D267" s="4">
        <v>4.4000000000000004</v>
      </c>
      <c r="E267" s="4">
        <v>10.3</v>
      </c>
      <c r="F267">
        <v>2152</v>
      </c>
      <c r="G267" s="5" t="str">
        <f>_xlfn.XLOOKUP(B267,TreadWearModels!$A$2:$A$115,TreadWearModels!$B$2:$B$115)</f>
        <v>Hyundai</v>
      </c>
    </row>
    <row r="268" spans="1:7" ht="15.75" x14ac:dyDescent="0.5">
      <c r="A268" s="1" t="str">
        <f t="shared" si="4"/>
        <v>12971984LF</v>
      </c>
      <c r="B268">
        <v>12971984</v>
      </c>
      <c r="C268" s="3" t="s">
        <v>3</v>
      </c>
      <c r="D268" s="4">
        <v>4.4000000000000004</v>
      </c>
      <c r="E268" s="4">
        <v>10.3</v>
      </c>
      <c r="F268">
        <v>2152</v>
      </c>
      <c r="G268" s="5" t="str">
        <f>_xlfn.XLOOKUP(B268,TreadWearModels!$A$2:$A$115,TreadWearModels!$B$2:$B$115)</f>
        <v>Hyundai</v>
      </c>
    </row>
    <row r="269" spans="1:7" ht="15.75" x14ac:dyDescent="0.5">
      <c r="A269" s="1" t="str">
        <f t="shared" si="4"/>
        <v>13114760LR</v>
      </c>
      <c r="B269">
        <v>13114760</v>
      </c>
      <c r="C269" s="3" t="s">
        <v>4</v>
      </c>
      <c r="D269" s="4">
        <v>4.2</v>
      </c>
      <c r="E269" s="4">
        <v>10.3</v>
      </c>
      <c r="F269">
        <v>3263</v>
      </c>
      <c r="G269" s="5" t="str">
        <f>_xlfn.XLOOKUP(B269,TreadWearModels!$A$2:$A$115,TreadWearModels!$B$2:$B$115)</f>
        <v>Dodge</v>
      </c>
    </row>
    <row r="270" spans="1:7" ht="15.75" x14ac:dyDescent="0.5">
      <c r="A270" s="1" t="str">
        <f t="shared" si="4"/>
        <v>13114760LF</v>
      </c>
      <c r="B270">
        <v>13114760</v>
      </c>
      <c r="C270" s="3" t="s">
        <v>3</v>
      </c>
      <c r="D270" s="4">
        <v>4.2</v>
      </c>
      <c r="E270" s="4">
        <v>10.3</v>
      </c>
      <c r="F270">
        <v>3263</v>
      </c>
      <c r="G270" s="5" t="str">
        <f>_xlfn.XLOOKUP(B270,TreadWearModels!$A$2:$A$115,TreadWearModels!$B$2:$B$115)</f>
        <v>Dodge</v>
      </c>
    </row>
    <row r="271" spans="1:7" ht="15.75" x14ac:dyDescent="0.5">
      <c r="A271" s="1" t="str">
        <f t="shared" si="4"/>
        <v>13114760RR</v>
      </c>
      <c r="B271">
        <v>13114760</v>
      </c>
      <c r="C271" s="3" t="s">
        <v>6</v>
      </c>
      <c r="D271" s="4">
        <v>4.2</v>
      </c>
      <c r="E271" s="4">
        <v>10.3</v>
      </c>
      <c r="F271">
        <v>3263</v>
      </c>
      <c r="G271" s="5" t="str">
        <f>_xlfn.XLOOKUP(B271,TreadWearModels!$A$2:$A$115,TreadWearModels!$B$2:$B$115)</f>
        <v>Dodge</v>
      </c>
    </row>
    <row r="272" spans="1:7" ht="15.75" x14ac:dyDescent="0.5">
      <c r="A272" s="1" t="str">
        <f t="shared" si="4"/>
        <v>13114760RF</v>
      </c>
      <c r="B272">
        <v>13114760</v>
      </c>
      <c r="C272" s="3" t="s">
        <v>5</v>
      </c>
      <c r="D272" s="4">
        <v>4.2</v>
      </c>
      <c r="E272" s="4">
        <v>10.4</v>
      </c>
      <c r="F272">
        <v>3263</v>
      </c>
      <c r="G272" s="5" t="str">
        <f>_xlfn.XLOOKUP(B272,TreadWearModels!$A$2:$A$115,TreadWearModels!$B$2:$B$115)</f>
        <v>Dodge</v>
      </c>
    </row>
    <row r="273" spans="1:7" ht="15.75" x14ac:dyDescent="0.5">
      <c r="A273" s="1" t="str">
        <f t="shared" si="4"/>
        <v>13249562LF</v>
      </c>
      <c r="B273">
        <v>13249562</v>
      </c>
      <c r="C273" s="3" t="s">
        <v>3</v>
      </c>
      <c r="D273" s="4">
        <v>7.3000000000000007</v>
      </c>
      <c r="E273" s="4">
        <v>9.9</v>
      </c>
      <c r="F273">
        <v>8273</v>
      </c>
      <c r="G273" s="5" t="str">
        <f>_xlfn.XLOOKUP(B273,TreadWearModels!$A$2:$A$115,TreadWearModels!$B$2:$B$115)</f>
        <v>Chrysler</v>
      </c>
    </row>
    <row r="274" spans="1:7" ht="15.75" x14ac:dyDescent="0.5">
      <c r="A274" s="1" t="str">
        <f t="shared" si="4"/>
        <v>13249562LR</v>
      </c>
      <c r="B274">
        <v>13249562</v>
      </c>
      <c r="C274" s="3" t="s">
        <v>4</v>
      </c>
      <c r="D274" s="4">
        <v>7.3000000000000007</v>
      </c>
      <c r="E274" s="4">
        <v>9.8000000000000007</v>
      </c>
      <c r="F274">
        <v>8273</v>
      </c>
      <c r="G274" s="5" t="str">
        <f>_xlfn.XLOOKUP(B274,TreadWearModels!$A$2:$A$115,TreadWearModels!$B$2:$B$115)</f>
        <v>Chrysler</v>
      </c>
    </row>
    <row r="275" spans="1:7" ht="15.75" x14ac:dyDescent="0.5">
      <c r="A275" s="1" t="str">
        <f t="shared" si="4"/>
        <v>13249562RF</v>
      </c>
      <c r="B275">
        <v>13249562</v>
      </c>
      <c r="C275" s="3" t="s">
        <v>5</v>
      </c>
      <c r="D275" s="4">
        <v>7.3000000000000007</v>
      </c>
      <c r="E275" s="4">
        <v>9.9</v>
      </c>
      <c r="F275">
        <v>8273</v>
      </c>
      <c r="G275" s="5" t="str">
        <f>_xlfn.XLOOKUP(B275,TreadWearModels!$A$2:$A$115,TreadWearModels!$B$2:$B$115)</f>
        <v>Chrysler</v>
      </c>
    </row>
    <row r="276" spans="1:7" ht="15.75" x14ac:dyDescent="0.5">
      <c r="A276" s="1" t="str">
        <f t="shared" si="4"/>
        <v>13249562RR</v>
      </c>
      <c r="B276">
        <v>13249562</v>
      </c>
      <c r="C276" s="3" t="s">
        <v>6</v>
      </c>
      <c r="D276" s="4">
        <v>7.3000000000000007</v>
      </c>
      <c r="E276" s="4">
        <v>10</v>
      </c>
      <c r="F276">
        <v>8273</v>
      </c>
      <c r="G276" s="5" t="str">
        <f>_xlfn.XLOOKUP(B276,TreadWearModels!$A$2:$A$115,TreadWearModels!$B$2:$B$115)</f>
        <v>Chrysler</v>
      </c>
    </row>
    <row r="277" spans="1:7" ht="15.75" x14ac:dyDescent="0.5">
      <c r="A277" s="1" t="str">
        <f t="shared" si="4"/>
        <v>13312507RR</v>
      </c>
      <c r="B277">
        <v>13312507</v>
      </c>
      <c r="C277" s="3" t="s">
        <v>6</v>
      </c>
      <c r="D277" s="4">
        <v>4.7</v>
      </c>
      <c r="E277" s="4">
        <v>10.3</v>
      </c>
      <c r="F277">
        <v>7299</v>
      </c>
      <c r="G277" s="5" t="str">
        <f>_xlfn.XLOOKUP(B277,TreadWearModels!$A$2:$A$115,TreadWearModels!$B$2:$B$115)</f>
        <v>Hyundai</v>
      </c>
    </row>
    <row r="278" spans="1:7" ht="15.75" x14ac:dyDescent="0.5">
      <c r="A278" s="1" t="str">
        <f t="shared" si="4"/>
        <v>13312507LF</v>
      </c>
      <c r="B278">
        <v>13312507</v>
      </c>
      <c r="C278" s="3" t="s">
        <v>3</v>
      </c>
      <c r="D278" s="4">
        <v>4.7</v>
      </c>
      <c r="E278" s="4">
        <v>10.3</v>
      </c>
      <c r="F278">
        <v>7299</v>
      </c>
      <c r="G278" s="5" t="str">
        <f>_xlfn.XLOOKUP(B278,TreadWearModels!$A$2:$A$115,TreadWearModels!$B$2:$B$115)</f>
        <v>Hyundai</v>
      </c>
    </row>
    <row r="279" spans="1:7" ht="15.75" x14ac:dyDescent="0.5">
      <c r="A279" s="1" t="str">
        <f t="shared" si="4"/>
        <v>13312507RF</v>
      </c>
      <c r="B279">
        <v>13312507</v>
      </c>
      <c r="C279" s="3" t="s">
        <v>5</v>
      </c>
      <c r="D279" s="4">
        <v>4.7</v>
      </c>
      <c r="E279" s="4">
        <v>10.3</v>
      </c>
      <c r="F279">
        <v>7299</v>
      </c>
      <c r="G279" s="5" t="str">
        <f>_xlfn.XLOOKUP(B279,TreadWearModels!$A$2:$A$115,TreadWearModels!$B$2:$B$115)</f>
        <v>Hyundai</v>
      </c>
    </row>
    <row r="280" spans="1:7" ht="15.75" x14ac:dyDescent="0.5">
      <c r="A280" s="1" t="str">
        <f t="shared" si="4"/>
        <v>13312507LR</v>
      </c>
      <c r="B280">
        <v>13312507</v>
      </c>
      <c r="C280" s="3" t="s">
        <v>4</v>
      </c>
      <c r="D280" s="4">
        <v>4.7</v>
      </c>
      <c r="E280" s="4">
        <v>10.3</v>
      </c>
      <c r="F280">
        <v>7299</v>
      </c>
      <c r="G280" s="5" t="str">
        <f>_xlfn.XLOOKUP(B280,TreadWearModels!$A$2:$A$115,TreadWearModels!$B$2:$B$115)</f>
        <v>Hyundai</v>
      </c>
    </row>
    <row r="281" spans="1:7" ht="15.75" x14ac:dyDescent="0.5">
      <c r="A281" s="1" t="str">
        <f t="shared" si="4"/>
        <v>13391487LR</v>
      </c>
      <c r="B281">
        <v>13391487</v>
      </c>
      <c r="C281" s="3" t="s">
        <v>4</v>
      </c>
      <c r="D281" s="4">
        <v>58.400000000000006</v>
      </c>
      <c r="E281" s="4">
        <v>2.2000000000000002</v>
      </c>
      <c r="F281">
        <v>2805</v>
      </c>
      <c r="G281" s="5" t="str">
        <f>_xlfn.XLOOKUP(B281,TreadWearModels!$A$2:$A$115,TreadWearModels!$B$2:$B$115)</f>
        <v>Hyundai</v>
      </c>
    </row>
    <row r="282" spans="1:7" ht="15.75" x14ac:dyDescent="0.5">
      <c r="A282" s="1" t="str">
        <f t="shared" si="4"/>
        <v>13391487RR</v>
      </c>
      <c r="B282">
        <v>13391487</v>
      </c>
      <c r="C282" s="3" t="s">
        <v>6</v>
      </c>
      <c r="D282" s="4">
        <v>58.400000000000006</v>
      </c>
      <c r="E282" s="4">
        <v>2.2000000000000002</v>
      </c>
      <c r="F282">
        <v>2805</v>
      </c>
      <c r="G282" s="5" t="str">
        <f>_xlfn.XLOOKUP(B282,TreadWearModels!$A$2:$A$115,TreadWearModels!$B$2:$B$115)</f>
        <v>Hyundai</v>
      </c>
    </row>
    <row r="283" spans="1:7" ht="15.75" x14ac:dyDescent="0.5">
      <c r="A283" s="1" t="str">
        <f t="shared" si="4"/>
        <v>13391487RF</v>
      </c>
      <c r="B283">
        <v>13391487</v>
      </c>
      <c r="C283" s="3" t="s">
        <v>5</v>
      </c>
      <c r="D283" s="4">
        <v>58.400000000000006</v>
      </c>
      <c r="E283" s="4">
        <v>2.2000000000000002</v>
      </c>
      <c r="F283">
        <v>2805</v>
      </c>
      <c r="G283" s="5" t="str">
        <f>_xlfn.XLOOKUP(B283,TreadWearModels!$A$2:$A$115,TreadWearModels!$B$2:$B$115)</f>
        <v>Hyundai</v>
      </c>
    </row>
    <row r="284" spans="1:7" ht="15.75" x14ac:dyDescent="0.5">
      <c r="A284" s="1" t="str">
        <f t="shared" si="4"/>
        <v>13391487LF</v>
      </c>
      <c r="B284">
        <v>13391487</v>
      </c>
      <c r="C284" s="3" t="s">
        <v>3</v>
      </c>
      <c r="D284" s="4">
        <v>58.400000000000006</v>
      </c>
      <c r="E284" s="4">
        <v>2.2999999999999998</v>
      </c>
      <c r="F284">
        <v>2805</v>
      </c>
      <c r="G284" s="5" t="str">
        <f>_xlfn.XLOOKUP(B284,TreadWearModels!$A$2:$A$115,TreadWearModels!$B$2:$B$115)</f>
        <v>Hyundai</v>
      </c>
    </row>
    <row r="285" spans="1:7" ht="15.75" x14ac:dyDescent="0.5">
      <c r="A285" s="1" t="str">
        <f t="shared" si="4"/>
        <v>13610627LF</v>
      </c>
      <c r="B285">
        <v>13610627</v>
      </c>
      <c r="C285" s="3" t="s">
        <v>3</v>
      </c>
      <c r="D285" s="4">
        <v>46</v>
      </c>
      <c r="E285" s="4">
        <v>4.0999999999999996</v>
      </c>
      <c r="F285">
        <v>2952</v>
      </c>
      <c r="G285" s="5" t="str">
        <f>_xlfn.XLOOKUP(B285,TreadWearModels!$A$2:$A$115,TreadWearModels!$B$2:$B$115)</f>
        <v>Ford</v>
      </c>
    </row>
    <row r="286" spans="1:7" ht="15.75" x14ac:dyDescent="0.5">
      <c r="A286" s="1" t="str">
        <f t="shared" si="4"/>
        <v>13610627RR</v>
      </c>
      <c r="B286">
        <v>13610627</v>
      </c>
      <c r="C286" s="3" t="s">
        <v>6</v>
      </c>
      <c r="D286" s="4">
        <v>46</v>
      </c>
      <c r="E286" s="4">
        <v>4.0999999999999996</v>
      </c>
      <c r="F286">
        <v>2952</v>
      </c>
      <c r="G286" s="5" t="str">
        <f>_xlfn.XLOOKUP(B286,TreadWearModels!$A$2:$A$115,TreadWearModels!$B$2:$B$115)</f>
        <v>Ford</v>
      </c>
    </row>
    <row r="287" spans="1:7" ht="15.75" x14ac:dyDescent="0.5">
      <c r="A287" s="1" t="str">
        <f t="shared" si="4"/>
        <v>13610627RF</v>
      </c>
      <c r="B287">
        <v>13610627</v>
      </c>
      <c r="C287" s="3" t="s">
        <v>5</v>
      </c>
      <c r="D287" s="4">
        <v>46</v>
      </c>
      <c r="E287" s="4">
        <v>4.0999999999999996</v>
      </c>
      <c r="F287">
        <v>2952</v>
      </c>
      <c r="G287" s="5" t="str">
        <f>_xlfn.XLOOKUP(B287,TreadWearModels!$A$2:$A$115,TreadWearModels!$B$2:$B$115)</f>
        <v>Ford</v>
      </c>
    </row>
    <row r="288" spans="1:7" ht="15.75" x14ac:dyDescent="0.5">
      <c r="A288" s="1" t="str">
        <f t="shared" si="4"/>
        <v>13610627LR</v>
      </c>
      <c r="B288">
        <v>13610627</v>
      </c>
      <c r="C288" s="3" t="s">
        <v>4</v>
      </c>
      <c r="D288" s="4">
        <v>46</v>
      </c>
      <c r="E288" s="4">
        <v>4</v>
      </c>
      <c r="F288">
        <v>2952</v>
      </c>
      <c r="G288" s="5" t="str">
        <f>_xlfn.XLOOKUP(B288,TreadWearModels!$A$2:$A$115,TreadWearModels!$B$2:$B$115)</f>
        <v>Ford</v>
      </c>
    </row>
    <row r="289" spans="1:7" ht="15.75" x14ac:dyDescent="0.5">
      <c r="A289" s="1" t="str">
        <f t="shared" si="4"/>
        <v>13926856RR</v>
      </c>
      <c r="B289">
        <v>13926856</v>
      </c>
      <c r="C289" s="3" t="s">
        <v>6</v>
      </c>
      <c r="D289" s="4">
        <v>32</v>
      </c>
      <c r="E289" s="4">
        <v>6.2</v>
      </c>
      <c r="F289">
        <v>32386</v>
      </c>
      <c r="G289" s="5" t="str">
        <f>_xlfn.XLOOKUP(B289,TreadWearModels!$A$2:$A$115,TreadWearModels!$B$2:$B$115)</f>
        <v>Chevrolet</v>
      </c>
    </row>
    <row r="290" spans="1:7" ht="15.75" x14ac:dyDescent="0.5">
      <c r="A290" s="1" t="str">
        <f t="shared" si="4"/>
        <v>13926856LF</v>
      </c>
      <c r="B290">
        <v>13926856</v>
      </c>
      <c r="C290" s="3" t="s">
        <v>3</v>
      </c>
      <c r="D290" s="4">
        <v>32</v>
      </c>
      <c r="E290" s="4">
        <v>6.3</v>
      </c>
      <c r="F290">
        <v>32386</v>
      </c>
      <c r="G290" s="5" t="str">
        <f>_xlfn.XLOOKUP(B290,TreadWearModels!$A$2:$A$115,TreadWearModels!$B$2:$B$115)</f>
        <v>Chevrolet</v>
      </c>
    </row>
    <row r="291" spans="1:7" ht="15.75" x14ac:dyDescent="0.5">
      <c r="A291" s="1" t="str">
        <f t="shared" si="4"/>
        <v>13926856RF</v>
      </c>
      <c r="B291">
        <v>13926856</v>
      </c>
      <c r="C291" s="3" t="s">
        <v>5</v>
      </c>
      <c r="D291" s="4">
        <v>32</v>
      </c>
      <c r="E291" s="4">
        <v>6.2</v>
      </c>
      <c r="F291">
        <v>32386</v>
      </c>
      <c r="G291" s="5" t="str">
        <f>_xlfn.XLOOKUP(B291,TreadWearModels!$A$2:$A$115,TreadWearModels!$B$2:$B$115)</f>
        <v>Chevrolet</v>
      </c>
    </row>
    <row r="292" spans="1:7" ht="15.75" x14ac:dyDescent="0.5">
      <c r="A292" s="1" t="str">
        <f t="shared" si="4"/>
        <v>13926856LR</v>
      </c>
      <c r="B292">
        <v>13926856</v>
      </c>
      <c r="C292" s="3" t="s">
        <v>4</v>
      </c>
      <c r="D292" s="4">
        <v>32</v>
      </c>
      <c r="E292" s="4">
        <v>6.3</v>
      </c>
      <c r="F292">
        <v>32386</v>
      </c>
      <c r="G292" s="5" t="str">
        <f>_xlfn.XLOOKUP(B292,TreadWearModels!$A$2:$A$115,TreadWearModels!$B$2:$B$115)</f>
        <v>Chevrolet</v>
      </c>
    </row>
    <row r="293" spans="1:7" ht="15.75" x14ac:dyDescent="0.5">
      <c r="A293" s="1" t="str">
        <f t="shared" si="4"/>
        <v>14120290LR</v>
      </c>
      <c r="B293">
        <v>14120290</v>
      </c>
      <c r="C293" s="3" t="s">
        <v>4</v>
      </c>
      <c r="D293" s="4">
        <v>34.6</v>
      </c>
      <c r="E293" s="4">
        <v>5.8</v>
      </c>
      <c r="F293">
        <v>58138</v>
      </c>
      <c r="G293" s="5" t="str">
        <f>_xlfn.XLOOKUP(B293,TreadWearModels!$A$2:$A$115,TreadWearModels!$B$2:$B$115)</f>
        <v>Toyta</v>
      </c>
    </row>
    <row r="294" spans="1:7" ht="15.75" x14ac:dyDescent="0.5">
      <c r="A294" s="1" t="str">
        <f t="shared" si="4"/>
        <v>14120290RR</v>
      </c>
      <c r="B294">
        <v>14120290</v>
      </c>
      <c r="C294" s="3" t="s">
        <v>6</v>
      </c>
      <c r="D294" s="4">
        <v>34.6</v>
      </c>
      <c r="E294" s="4">
        <v>5.8</v>
      </c>
      <c r="F294">
        <v>58138</v>
      </c>
      <c r="G294" s="5" t="str">
        <f>_xlfn.XLOOKUP(B294,TreadWearModels!$A$2:$A$115,TreadWearModels!$B$2:$B$115)</f>
        <v>Toyta</v>
      </c>
    </row>
    <row r="295" spans="1:7" ht="15.75" x14ac:dyDescent="0.5">
      <c r="A295" s="1" t="str">
        <f t="shared" si="4"/>
        <v>14120290RF</v>
      </c>
      <c r="B295">
        <v>14120290</v>
      </c>
      <c r="C295" s="3" t="s">
        <v>5</v>
      </c>
      <c r="D295" s="4">
        <v>34.6</v>
      </c>
      <c r="E295" s="4">
        <v>5.8</v>
      </c>
      <c r="F295">
        <v>58138</v>
      </c>
      <c r="G295" s="5" t="str">
        <f>_xlfn.XLOOKUP(B295,TreadWearModels!$A$2:$A$115,TreadWearModels!$B$2:$B$115)</f>
        <v>Toyta</v>
      </c>
    </row>
    <row r="296" spans="1:7" ht="15.75" x14ac:dyDescent="0.5">
      <c r="A296" s="1" t="str">
        <f t="shared" si="4"/>
        <v>14120290LF</v>
      </c>
      <c r="B296">
        <v>14120290</v>
      </c>
      <c r="C296" s="3" t="s">
        <v>3</v>
      </c>
      <c r="D296" s="4">
        <v>34.6</v>
      </c>
      <c r="E296" s="4">
        <v>5.8</v>
      </c>
      <c r="F296">
        <v>58138</v>
      </c>
      <c r="G296" s="5" t="str">
        <f>_xlfn.XLOOKUP(B296,TreadWearModels!$A$2:$A$115,TreadWearModels!$B$2:$B$115)</f>
        <v>Toyta</v>
      </c>
    </row>
    <row r="297" spans="1:7" ht="15.75" x14ac:dyDescent="0.5">
      <c r="A297" s="1" t="str">
        <f t="shared" si="4"/>
        <v>14183292RR</v>
      </c>
      <c r="B297">
        <v>14183292</v>
      </c>
      <c r="C297" s="3" t="s">
        <v>6</v>
      </c>
      <c r="D297" s="4">
        <v>15.4</v>
      </c>
      <c r="E297" s="4">
        <v>8.6999999999999993</v>
      </c>
      <c r="F297">
        <v>23244</v>
      </c>
      <c r="G297" s="5" t="str">
        <f>_xlfn.XLOOKUP(B297,TreadWearModels!$A$2:$A$115,TreadWearModels!$B$2:$B$115)</f>
        <v>Cadilac</v>
      </c>
    </row>
    <row r="298" spans="1:7" ht="15.75" x14ac:dyDescent="0.5">
      <c r="A298" s="1" t="str">
        <f t="shared" si="4"/>
        <v>14183292RF</v>
      </c>
      <c r="B298">
        <v>14183292</v>
      </c>
      <c r="C298" s="3" t="s">
        <v>5</v>
      </c>
      <c r="D298" s="4">
        <v>15.4</v>
      </c>
      <c r="E298" s="4">
        <v>8.6999999999999993</v>
      </c>
      <c r="F298">
        <v>23244</v>
      </c>
      <c r="G298" s="5" t="str">
        <f>_xlfn.XLOOKUP(B298,TreadWearModels!$A$2:$A$115,TreadWearModels!$B$2:$B$115)</f>
        <v>Cadilac</v>
      </c>
    </row>
    <row r="299" spans="1:7" ht="15.75" x14ac:dyDescent="0.5">
      <c r="A299" s="1" t="str">
        <f t="shared" si="4"/>
        <v>14183292LR</v>
      </c>
      <c r="B299">
        <v>14183292</v>
      </c>
      <c r="C299" s="3" t="s">
        <v>4</v>
      </c>
      <c r="D299" s="4">
        <v>15.4</v>
      </c>
      <c r="E299" s="4">
        <v>8.6999999999999993</v>
      </c>
      <c r="F299">
        <v>23244</v>
      </c>
      <c r="G299" s="5" t="str">
        <f>_xlfn.XLOOKUP(B299,TreadWearModels!$A$2:$A$115,TreadWearModels!$B$2:$B$115)</f>
        <v>Cadilac</v>
      </c>
    </row>
    <row r="300" spans="1:7" ht="15.75" x14ac:dyDescent="0.5">
      <c r="A300" s="1" t="str">
        <f t="shared" si="4"/>
        <v>14183292LF</v>
      </c>
      <c r="B300">
        <v>14183292</v>
      </c>
      <c r="C300" s="3" t="s">
        <v>3</v>
      </c>
      <c r="D300" s="4">
        <v>15.4</v>
      </c>
      <c r="E300" s="4">
        <v>8.6999999999999993</v>
      </c>
      <c r="F300">
        <v>23244</v>
      </c>
      <c r="G300" s="5" t="str">
        <f>_xlfn.XLOOKUP(B300,TreadWearModels!$A$2:$A$115,TreadWearModels!$B$2:$B$115)</f>
        <v>Cadilac</v>
      </c>
    </row>
    <row r="301" spans="1:7" ht="15.75" x14ac:dyDescent="0.5">
      <c r="A301" s="1" t="str">
        <f t="shared" si="4"/>
        <v>14922617LF</v>
      </c>
      <c r="B301">
        <v>14922617</v>
      </c>
      <c r="C301" s="3" t="s">
        <v>3</v>
      </c>
      <c r="D301" s="4">
        <v>39.6</v>
      </c>
      <c r="E301" s="4">
        <v>0</v>
      </c>
      <c r="F301">
        <v>12346</v>
      </c>
      <c r="G301" s="5" t="str">
        <f>_xlfn.XLOOKUP(B301,TreadWearModels!$A$2:$A$115,TreadWearModels!$B$2:$B$115)</f>
        <v>Ford</v>
      </c>
    </row>
    <row r="302" spans="1:7" ht="15.75" x14ac:dyDescent="0.5">
      <c r="A302" s="1" t="str">
        <f t="shared" si="4"/>
        <v>14922617LR</v>
      </c>
      <c r="B302">
        <v>14922617</v>
      </c>
      <c r="C302" s="3" t="s">
        <v>4</v>
      </c>
      <c r="D302" s="4">
        <v>39.6</v>
      </c>
      <c r="E302" s="4">
        <v>5.0999999999999996</v>
      </c>
      <c r="F302">
        <v>12346</v>
      </c>
      <c r="G302" s="5" t="str">
        <f>_xlfn.XLOOKUP(B302,TreadWearModels!$A$2:$A$115,TreadWearModels!$B$2:$B$115)</f>
        <v>Ford</v>
      </c>
    </row>
    <row r="303" spans="1:7" ht="15.75" x14ac:dyDescent="0.5">
      <c r="A303" s="1" t="str">
        <f t="shared" si="4"/>
        <v>14922617RR</v>
      </c>
      <c r="B303">
        <v>14922617</v>
      </c>
      <c r="C303" s="3" t="s">
        <v>6</v>
      </c>
      <c r="D303" s="4">
        <v>39.6</v>
      </c>
      <c r="E303" s="4">
        <v>5</v>
      </c>
      <c r="F303">
        <v>12346</v>
      </c>
      <c r="G303" s="5" t="str">
        <f>_xlfn.XLOOKUP(B303,TreadWearModels!$A$2:$A$115,TreadWearModels!$B$2:$B$115)</f>
        <v>Ford</v>
      </c>
    </row>
    <row r="304" spans="1:7" ht="15.75" x14ac:dyDescent="0.5">
      <c r="A304" s="1" t="str">
        <f t="shared" si="4"/>
        <v>14922617RF</v>
      </c>
      <c r="B304">
        <v>14922617</v>
      </c>
      <c r="C304" s="3" t="s">
        <v>5</v>
      </c>
      <c r="D304" s="4">
        <v>39.6</v>
      </c>
      <c r="E304" s="4">
        <v>5.0999999999999996</v>
      </c>
      <c r="F304">
        <v>12346</v>
      </c>
      <c r="G304" s="5" t="str">
        <f>_xlfn.XLOOKUP(B304,TreadWearModels!$A$2:$A$115,TreadWearModels!$B$2:$B$115)</f>
        <v>Ford</v>
      </c>
    </row>
    <row r="305" spans="1:7" ht="15.75" x14ac:dyDescent="0.5">
      <c r="A305" s="1" t="str">
        <f t="shared" si="4"/>
        <v>14951227RR</v>
      </c>
      <c r="B305">
        <v>14951227</v>
      </c>
      <c r="C305" s="3" t="s">
        <v>6</v>
      </c>
      <c r="D305" s="4">
        <v>30.8</v>
      </c>
      <c r="E305" s="4">
        <v>6.4</v>
      </c>
      <c r="F305">
        <v>514</v>
      </c>
      <c r="G305" s="5" t="str">
        <f>_xlfn.XLOOKUP(B305,TreadWearModels!$A$2:$A$115,TreadWearModels!$B$2:$B$115)</f>
        <v>Chevrolet</v>
      </c>
    </row>
    <row r="306" spans="1:7" ht="15.75" x14ac:dyDescent="0.5">
      <c r="A306" s="1" t="str">
        <f t="shared" si="4"/>
        <v>14951227LR</v>
      </c>
      <c r="B306">
        <v>14951227</v>
      </c>
      <c r="C306" s="3" t="s">
        <v>4</v>
      </c>
      <c r="D306" s="4">
        <v>30.8</v>
      </c>
      <c r="E306" s="4">
        <v>6.4</v>
      </c>
      <c r="F306">
        <v>514</v>
      </c>
      <c r="G306" s="5" t="str">
        <f>_xlfn.XLOOKUP(B306,TreadWearModels!$A$2:$A$115,TreadWearModels!$B$2:$B$115)</f>
        <v>Chevrolet</v>
      </c>
    </row>
    <row r="307" spans="1:7" ht="15.75" x14ac:dyDescent="0.5">
      <c r="A307" s="1" t="str">
        <f t="shared" si="4"/>
        <v>14951227LF</v>
      </c>
      <c r="B307">
        <v>14951227</v>
      </c>
      <c r="C307" s="3" t="s">
        <v>3</v>
      </c>
      <c r="D307" s="4">
        <v>30.8</v>
      </c>
      <c r="E307" s="4">
        <v>6.4</v>
      </c>
      <c r="F307">
        <v>514</v>
      </c>
      <c r="G307" s="5" t="str">
        <f>_xlfn.XLOOKUP(B307,TreadWearModels!$A$2:$A$115,TreadWearModels!$B$2:$B$115)</f>
        <v>Chevrolet</v>
      </c>
    </row>
    <row r="308" spans="1:7" ht="15.75" x14ac:dyDescent="0.5">
      <c r="A308" s="1" t="str">
        <f t="shared" si="4"/>
        <v>14951227RF</v>
      </c>
      <c r="B308">
        <v>14951227</v>
      </c>
      <c r="C308" s="3" t="s">
        <v>5</v>
      </c>
      <c r="D308" s="4">
        <v>30.8</v>
      </c>
      <c r="E308" s="4">
        <v>6.5</v>
      </c>
      <c r="F308">
        <v>514</v>
      </c>
      <c r="G308" s="5" t="str">
        <f>_xlfn.XLOOKUP(B308,TreadWearModels!$A$2:$A$115,TreadWearModels!$B$2:$B$115)</f>
        <v>Chevrolet</v>
      </c>
    </row>
    <row r="309" spans="1:7" ht="15.75" x14ac:dyDescent="0.5">
      <c r="A309" s="1" t="str">
        <f t="shared" si="4"/>
        <v>15068001LF</v>
      </c>
      <c r="B309">
        <v>15068001</v>
      </c>
      <c r="C309" s="3" t="s">
        <v>3</v>
      </c>
      <c r="D309" s="4">
        <v>17.3</v>
      </c>
      <c r="E309" s="4">
        <v>8.4</v>
      </c>
      <c r="F309">
        <v>16117</v>
      </c>
      <c r="G309" s="5" t="str">
        <f>_xlfn.XLOOKUP(B309,TreadWearModels!$A$2:$A$115,TreadWearModels!$B$2:$B$115)</f>
        <v>Acura</v>
      </c>
    </row>
    <row r="310" spans="1:7" ht="15.75" x14ac:dyDescent="0.5">
      <c r="A310" s="1" t="str">
        <f t="shared" si="4"/>
        <v>15068001RR</v>
      </c>
      <c r="B310">
        <v>15068001</v>
      </c>
      <c r="C310" s="3" t="s">
        <v>6</v>
      </c>
      <c r="D310" s="4">
        <v>17.3</v>
      </c>
      <c r="E310" s="4">
        <v>8.3000000000000007</v>
      </c>
      <c r="F310">
        <v>16117</v>
      </c>
      <c r="G310" s="5" t="str">
        <f>_xlfn.XLOOKUP(B310,TreadWearModels!$A$2:$A$115,TreadWearModels!$B$2:$B$115)</f>
        <v>Acura</v>
      </c>
    </row>
    <row r="311" spans="1:7" ht="15.75" x14ac:dyDescent="0.5">
      <c r="A311" s="1" t="str">
        <f t="shared" si="4"/>
        <v>15068001LR</v>
      </c>
      <c r="B311">
        <v>15068001</v>
      </c>
      <c r="C311" s="3" t="s">
        <v>4</v>
      </c>
      <c r="D311" s="4">
        <v>17.3</v>
      </c>
      <c r="E311" s="4">
        <v>8.4</v>
      </c>
      <c r="F311">
        <v>16117</v>
      </c>
      <c r="G311" s="5" t="str">
        <f>_xlfn.XLOOKUP(B311,TreadWearModels!$A$2:$A$115,TreadWearModels!$B$2:$B$115)</f>
        <v>Acura</v>
      </c>
    </row>
    <row r="312" spans="1:7" ht="15.75" x14ac:dyDescent="0.5">
      <c r="A312" s="1" t="str">
        <f t="shared" si="4"/>
        <v>15068001RF</v>
      </c>
      <c r="B312">
        <v>15068001</v>
      </c>
      <c r="C312" s="3" t="s">
        <v>5</v>
      </c>
      <c r="D312" s="4">
        <v>17.3</v>
      </c>
      <c r="E312" s="4">
        <v>8.3000000000000007</v>
      </c>
      <c r="F312">
        <v>16117</v>
      </c>
      <c r="G312" s="5" t="str">
        <f>_xlfn.XLOOKUP(B312,TreadWearModels!$A$2:$A$115,TreadWearModels!$B$2:$B$115)</f>
        <v>Acura</v>
      </c>
    </row>
    <row r="313" spans="1:7" ht="15.75" x14ac:dyDescent="0.5">
      <c r="A313" s="1" t="str">
        <f t="shared" si="4"/>
        <v>15569093LF</v>
      </c>
      <c r="B313">
        <v>15569093</v>
      </c>
      <c r="C313" s="3" t="s">
        <v>3</v>
      </c>
      <c r="D313" s="4">
        <v>15.5</v>
      </c>
      <c r="E313" s="4">
        <v>8.6999999999999993</v>
      </c>
      <c r="F313">
        <v>18014</v>
      </c>
      <c r="G313" s="5" t="str">
        <f>_xlfn.XLOOKUP(B313,TreadWearModels!$A$2:$A$115,TreadWearModels!$B$2:$B$115)</f>
        <v>Volkswagen</v>
      </c>
    </row>
    <row r="314" spans="1:7" ht="15.75" x14ac:dyDescent="0.5">
      <c r="A314" s="1" t="str">
        <f t="shared" si="4"/>
        <v>15569093RF</v>
      </c>
      <c r="B314">
        <v>15569093</v>
      </c>
      <c r="C314" s="3" t="s">
        <v>5</v>
      </c>
      <c r="D314" s="4">
        <v>15.5</v>
      </c>
      <c r="E314" s="4">
        <v>8.6999999999999993</v>
      </c>
      <c r="F314">
        <v>18014</v>
      </c>
      <c r="G314" s="5" t="str">
        <f>_xlfn.XLOOKUP(B314,TreadWearModels!$A$2:$A$115,TreadWearModels!$B$2:$B$115)</f>
        <v>Volkswagen</v>
      </c>
    </row>
    <row r="315" spans="1:7" ht="15.75" x14ac:dyDescent="0.5">
      <c r="A315" s="1" t="str">
        <f t="shared" si="4"/>
        <v>15569093RR</v>
      </c>
      <c r="B315">
        <v>15569093</v>
      </c>
      <c r="C315" s="3" t="s">
        <v>6</v>
      </c>
      <c r="D315" s="4">
        <v>15.5</v>
      </c>
      <c r="E315" s="4">
        <v>8.6</v>
      </c>
      <c r="F315">
        <v>18014</v>
      </c>
      <c r="G315" s="5" t="str">
        <f>_xlfn.XLOOKUP(B315,TreadWearModels!$A$2:$A$115,TreadWearModels!$B$2:$B$115)</f>
        <v>Volkswagen</v>
      </c>
    </row>
    <row r="316" spans="1:7" ht="15.75" x14ac:dyDescent="0.5">
      <c r="A316" s="1" t="str">
        <f t="shared" si="4"/>
        <v>15569093LR</v>
      </c>
      <c r="B316">
        <v>15569093</v>
      </c>
      <c r="C316" s="3" t="s">
        <v>4</v>
      </c>
      <c r="D316" s="4">
        <v>15.5</v>
      </c>
      <c r="E316" s="4">
        <v>8.6999999999999993</v>
      </c>
      <c r="F316">
        <v>18014</v>
      </c>
      <c r="G316" s="5" t="str">
        <f>_xlfn.XLOOKUP(B316,TreadWearModels!$A$2:$A$115,TreadWearModels!$B$2:$B$115)</f>
        <v>Volkswagen</v>
      </c>
    </row>
    <row r="317" spans="1:7" ht="15.75" x14ac:dyDescent="0.5">
      <c r="A317" s="1" t="str">
        <f t="shared" si="4"/>
        <v>15697877RR</v>
      </c>
      <c r="B317">
        <v>15697877</v>
      </c>
      <c r="C317" s="3" t="s">
        <v>6</v>
      </c>
      <c r="D317" s="4">
        <v>12.2</v>
      </c>
      <c r="E317" s="4">
        <v>9.1999999999999993</v>
      </c>
      <c r="F317">
        <v>15556</v>
      </c>
      <c r="G317" s="5" t="str">
        <f>_xlfn.XLOOKUP(B317,TreadWearModels!$A$2:$A$115,TreadWearModels!$B$2:$B$115)</f>
        <v>Chrysler</v>
      </c>
    </row>
    <row r="318" spans="1:7" ht="15.75" x14ac:dyDescent="0.5">
      <c r="A318" s="1" t="str">
        <f t="shared" si="4"/>
        <v>15697877RF</v>
      </c>
      <c r="B318">
        <v>15697877</v>
      </c>
      <c r="C318" s="3" t="s">
        <v>5</v>
      </c>
      <c r="D318" s="4">
        <v>12.2</v>
      </c>
      <c r="E318" s="4">
        <v>9.1</v>
      </c>
      <c r="F318">
        <v>15556</v>
      </c>
      <c r="G318" s="5" t="str">
        <f>_xlfn.XLOOKUP(B318,TreadWearModels!$A$2:$A$115,TreadWearModels!$B$2:$B$115)</f>
        <v>Chrysler</v>
      </c>
    </row>
    <row r="319" spans="1:7" ht="15.75" x14ac:dyDescent="0.5">
      <c r="A319" s="1" t="str">
        <f t="shared" si="4"/>
        <v>15697877LF</v>
      </c>
      <c r="B319">
        <v>15697877</v>
      </c>
      <c r="C319" s="3" t="s">
        <v>3</v>
      </c>
      <c r="D319" s="4">
        <v>12.2</v>
      </c>
      <c r="E319" s="4">
        <v>9.1</v>
      </c>
      <c r="F319">
        <v>15556</v>
      </c>
      <c r="G319" s="5" t="str">
        <f>_xlfn.XLOOKUP(B319,TreadWearModels!$A$2:$A$115,TreadWearModels!$B$2:$B$115)</f>
        <v>Chrysler</v>
      </c>
    </row>
    <row r="320" spans="1:7" ht="15.75" x14ac:dyDescent="0.5">
      <c r="A320" s="1" t="str">
        <f t="shared" si="4"/>
        <v>15697877LR</v>
      </c>
      <c r="B320">
        <v>15697877</v>
      </c>
      <c r="C320" s="3" t="s">
        <v>4</v>
      </c>
      <c r="D320" s="4">
        <v>12.2</v>
      </c>
      <c r="E320" s="4">
        <v>9.1999999999999993</v>
      </c>
      <c r="F320">
        <v>15556</v>
      </c>
      <c r="G320" s="5" t="str">
        <f>_xlfn.XLOOKUP(B320,TreadWearModels!$A$2:$A$115,TreadWearModels!$B$2:$B$115)</f>
        <v>Chrysler</v>
      </c>
    </row>
    <row r="321" spans="1:7" ht="15.75" x14ac:dyDescent="0.5">
      <c r="A321" s="1" t="str">
        <f t="shared" si="4"/>
        <v>15790941RF</v>
      </c>
      <c r="B321">
        <v>15790941</v>
      </c>
      <c r="C321" s="3" t="s">
        <v>5</v>
      </c>
      <c r="D321" s="4">
        <v>10.3</v>
      </c>
      <c r="E321" s="4">
        <v>9.5</v>
      </c>
      <c r="F321">
        <v>12114</v>
      </c>
      <c r="G321" s="5" t="str">
        <f>_xlfn.XLOOKUP(B321,TreadWearModels!$A$2:$A$115,TreadWearModels!$B$2:$B$115)</f>
        <v>Chevrolet</v>
      </c>
    </row>
    <row r="322" spans="1:7" ht="15.75" x14ac:dyDescent="0.5">
      <c r="A322" s="1" t="str">
        <f t="shared" si="4"/>
        <v>15790941RR</v>
      </c>
      <c r="B322">
        <v>15790941</v>
      </c>
      <c r="C322" s="3" t="s">
        <v>6</v>
      </c>
      <c r="D322" s="4">
        <v>10.3</v>
      </c>
      <c r="E322" s="4">
        <v>9.5</v>
      </c>
      <c r="F322">
        <v>12114</v>
      </c>
      <c r="G322" s="5" t="str">
        <f>_xlfn.XLOOKUP(B322,TreadWearModels!$A$2:$A$115,TreadWearModels!$B$2:$B$115)</f>
        <v>Chevrolet</v>
      </c>
    </row>
    <row r="323" spans="1:7" ht="15.75" x14ac:dyDescent="0.5">
      <c r="A323" s="1" t="str">
        <f t="shared" ref="A323:A386" si="5">_xlfn.CONCAT(B323:C323)</f>
        <v>15790941LR</v>
      </c>
      <c r="B323">
        <v>15790941</v>
      </c>
      <c r="C323" s="3" t="s">
        <v>4</v>
      </c>
      <c r="D323" s="4">
        <v>10.3</v>
      </c>
      <c r="E323" s="4">
        <v>9.5</v>
      </c>
      <c r="F323">
        <v>12114</v>
      </c>
      <c r="G323" s="5" t="str">
        <f>_xlfn.XLOOKUP(B323,TreadWearModels!$A$2:$A$115,TreadWearModels!$B$2:$B$115)</f>
        <v>Chevrolet</v>
      </c>
    </row>
    <row r="324" spans="1:7" ht="15.75" x14ac:dyDescent="0.5">
      <c r="A324" s="1" t="str">
        <f t="shared" si="5"/>
        <v>15790941LF</v>
      </c>
      <c r="B324">
        <v>15790941</v>
      </c>
      <c r="C324" s="3" t="s">
        <v>3</v>
      </c>
      <c r="D324" s="4">
        <v>10.3</v>
      </c>
      <c r="E324" s="4">
        <v>9.4</v>
      </c>
      <c r="F324">
        <v>12114</v>
      </c>
      <c r="G324" s="5" t="str">
        <f>_xlfn.XLOOKUP(B324,TreadWearModels!$A$2:$A$115,TreadWearModels!$B$2:$B$115)</f>
        <v>Chevrolet</v>
      </c>
    </row>
    <row r="325" spans="1:7" ht="15.75" x14ac:dyDescent="0.5">
      <c r="A325" s="1" t="str">
        <f t="shared" si="5"/>
        <v>15869876LR</v>
      </c>
      <c r="B325">
        <v>15869876</v>
      </c>
      <c r="C325" s="3" t="s">
        <v>4</v>
      </c>
      <c r="D325" s="4">
        <v>12.9</v>
      </c>
      <c r="E325" s="4">
        <v>9.1</v>
      </c>
      <c r="F325">
        <v>10099</v>
      </c>
      <c r="G325" s="5" t="str">
        <f>_xlfn.XLOOKUP(B325,TreadWearModels!$A$2:$A$115,TreadWearModels!$B$2:$B$115)</f>
        <v>Chevrolet</v>
      </c>
    </row>
    <row r="326" spans="1:7" ht="15.75" x14ac:dyDescent="0.5">
      <c r="A326" s="1" t="str">
        <f t="shared" si="5"/>
        <v>15869876LF</v>
      </c>
      <c r="B326">
        <v>15869876</v>
      </c>
      <c r="C326" s="3" t="s">
        <v>3</v>
      </c>
      <c r="D326" s="4">
        <v>12.9</v>
      </c>
      <c r="E326" s="4">
        <v>9.1</v>
      </c>
      <c r="F326">
        <v>10099</v>
      </c>
      <c r="G326" s="5" t="str">
        <f>_xlfn.XLOOKUP(B326,TreadWearModels!$A$2:$A$115,TreadWearModels!$B$2:$B$115)</f>
        <v>Chevrolet</v>
      </c>
    </row>
    <row r="327" spans="1:7" ht="15.75" x14ac:dyDescent="0.5">
      <c r="A327" s="1" t="str">
        <f t="shared" si="5"/>
        <v>15869876RR</v>
      </c>
      <c r="B327">
        <v>15869876</v>
      </c>
      <c r="C327" s="3" t="s">
        <v>6</v>
      </c>
      <c r="D327" s="4">
        <v>12.9</v>
      </c>
      <c r="E327" s="4">
        <v>9</v>
      </c>
      <c r="F327">
        <v>10099</v>
      </c>
      <c r="G327" s="5" t="str">
        <f>_xlfn.XLOOKUP(B327,TreadWearModels!$A$2:$A$115,TreadWearModels!$B$2:$B$115)</f>
        <v>Chevrolet</v>
      </c>
    </row>
    <row r="328" spans="1:7" ht="15.75" x14ac:dyDescent="0.5">
      <c r="A328" s="1" t="str">
        <f t="shared" si="5"/>
        <v>15869876RF</v>
      </c>
      <c r="B328">
        <v>15869876</v>
      </c>
      <c r="C328" s="3" t="s">
        <v>5</v>
      </c>
      <c r="D328" s="4">
        <v>12.9</v>
      </c>
      <c r="E328" s="4">
        <v>9.1</v>
      </c>
      <c r="F328">
        <v>10099</v>
      </c>
      <c r="G328" s="5" t="str">
        <f>_xlfn.XLOOKUP(B328,TreadWearModels!$A$2:$A$115,TreadWearModels!$B$2:$B$115)</f>
        <v>Chevrolet</v>
      </c>
    </row>
    <row r="329" spans="1:7" ht="15.75" x14ac:dyDescent="0.5">
      <c r="A329" s="1" t="str">
        <f t="shared" si="5"/>
        <v>15890813LF</v>
      </c>
      <c r="B329">
        <v>15890813</v>
      </c>
      <c r="C329" s="3" t="s">
        <v>3</v>
      </c>
      <c r="D329" s="4">
        <v>16.100000000000001</v>
      </c>
      <c r="E329" s="4">
        <v>8.6</v>
      </c>
      <c r="F329">
        <v>206</v>
      </c>
      <c r="G329" s="5" t="str">
        <f>_xlfn.XLOOKUP(B329,TreadWearModels!$A$2:$A$115,TreadWearModels!$B$2:$B$115)</f>
        <v>Kia</v>
      </c>
    </row>
    <row r="330" spans="1:7" ht="15.75" x14ac:dyDescent="0.5">
      <c r="A330" s="1" t="str">
        <f t="shared" si="5"/>
        <v>15890813LR</v>
      </c>
      <c r="B330">
        <v>15890813</v>
      </c>
      <c r="C330" s="3" t="s">
        <v>4</v>
      </c>
      <c r="D330" s="4">
        <v>16.100000000000001</v>
      </c>
      <c r="E330" s="4">
        <v>8.6</v>
      </c>
      <c r="F330">
        <v>206</v>
      </c>
      <c r="G330" s="5" t="str">
        <f>_xlfn.XLOOKUP(B330,TreadWearModels!$A$2:$A$115,TreadWearModels!$B$2:$B$115)</f>
        <v>Kia</v>
      </c>
    </row>
    <row r="331" spans="1:7" ht="15.75" x14ac:dyDescent="0.5">
      <c r="A331" s="1" t="str">
        <f t="shared" si="5"/>
        <v>15890813RF</v>
      </c>
      <c r="B331">
        <v>15890813</v>
      </c>
      <c r="C331" s="3" t="s">
        <v>5</v>
      </c>
      <c r="D331" s="4">
        <v>16.100000000000001</v>
      </c>
      <c r="E331" s="4">
        <v>8.6</v>
      </c>
      <c r="F331">
        <v>206</v>
      </c>
      <c r="G331" s="5" t="str">
        <f>_xlfn.XLOOKUP(B331,TreadWearModels!$A$2:$A$115,TreadWearModels!$B$2:$B$115)</f>
        <v>Kia</v>
      </c>
    </row>
    <row r="332" spans="1:7" ht="15.75" x14ac:dyDescent="0.5">
      <c r="A332" s="1" t="str">
        <f t="shared" si="5"/>
        <v>15890813RR</v>
      </c>
      <c r="B332">
        <v>15890813</v>
      </c>
      <c r="C332" s="3" t="s">
        <v>6</v>
      </c>
      <c r="D332" s="4">
        <v>16.100000000000001</v>
      </c>
      <c r="E332" s="4">
        <v>8.6</v>
      </c>
      <c r="F332">
        <v>206</v>
      </c>
      <c r="G332" s="5" t="str">
        <f>_xlfn.XLOOKUP(B332,TreadWearModels!$A$2:$A$115,TreadWearModels!$B$2:$B$115)</f>
        <v>Kia</v>
      </c>
    </row>
    <row r="333" spans="1:7" ht="15.75" x14ac:dyDescent="0.5">
      <c r="A333" s="1" t="str">
        <f t="shared" si="5"/>
        <v>16017218RF</v>
      </c>
      <c r="B333">
        <v>16017218</v>
      </c>
      <c r="C333" s="3" t="s">
        <v>5</v>
      </c>
      <c r="D333" s="4">
        <v>15</v>
      </c>
      <c r="E333" s="4">
        <v>8.6999999999999993</v>
      </c>
      <c r="F333">
        <v>19363</v>
      </c>
      <c r="G333" s="5" t="str">
        <f>_xlfn.XLOOKUP(B333,TreadWearModels!$A$2:$A$115,TreadWearModels!$B$2:$B$115)</f>
        <v>Volkswagen</v>
      </c>
    </row>
    <row r="334" spans="1:7" ht="15.75" x14ac:dyDescent="0.5">
      <c r="A334" s="1" t="str">
        <f t="shared" si="5"/>
        <v>16017218LR</v>
      </c>
      <c r="B334">
        <v>16017218</v>
      </c>
      <c r="C334" s="3" t="s">
        <v>4</v>
      </c>
      <c r="D334" s="4">
        <v>15</v>
      </c>
      <c r="E334" s="4">
        <v>8.8000000000000007</v>
      </c>
      <c r="F334">
        <v>19363</v>
      </c>
      <c r="G334" s="5" t="str">
        <f>_xlfn.XLOOKUP(B334,TreadWearModels!$A$2:$A$115,TreadWearModels!$B$2:$B$115)</f>
        <v>Volkswagen</v>
      </c>
    </row>
    <row r="335" spans="1:7" ht="15.75" x14ac:dyDescent="0.5">
      <c r="A335" s="1" t="str">
        <f t="shared" si="5"/>
        <v>16017218RR</v>
      </c>
      <c r="B335">
        <v>16017218</v>
      </c>
      <c r="C335" s="3" t="s">
        <v>6</v>
      </c>
      <c r="D335" s="4">
        <v>15</v>
      </c>
      <c r="E335" s="4">
        <v>8.8000000000000007</v>
      </c>
      <c r="F335">
        <v>19363</v>
      </c>
      <c r="G335" s="5" t="str">
        <f>_xlfn.XLOOKUP(B335,TreadWearModels!$A$2:$A$115,TreadWearModels!$B$2:$B$115)</f>
        <v>Volkswagen</v>
      </c>
    </row>
    <row r="336" spans="1:7" ht="15.75" x14ac:dyDescent="0.5">
      <c r="A336" s="1" t="str">
        <f t="shared" si="5"/>
        <v>16017218LF</v>
      </c>
      <c r="B336">
        <v>16017218</v>
      </c>
      <c r="C336" s="3" t="s">
        <v>3</v>
      </c>
      <c r="D336" s="4">
        <v>15</v>
      </c>
      <c r="E336" s="4">
        <v>8.6999999999999993</v>
      </c>
      <c r="F336">
        <v>19363</v>
      </c>
      <c r="G336" s="5" t="str">
        <f>_xlfn.XLOOKUP(B336,TreadWearModels!$A$2:$A$115,TreadWearModels!$B$2:$B$115)</f>
        <v>Volkswagen</v>
      </c>
    </row>
    <row r="337" spans="1:7" ht="15.75" x14ac:dyDescent="0.5">
      <c r="A337" s="1" t="str">
        <f t="shared" si="5"/>
        <v>16252529RF</v>
      </c>
      <c r="B337">
        <v>16252529</v>
      </c>
      <c r="C337" s="3" t="s">
        <v>5</v>
      </c>
      <c r="D337" s="4">
        <v>14.2</v>
      </c>
      <c r="E337" s="4">
        <v>8.8000000000000007</v>
      </c>
      <c r="F337">
        <v>13887</v>
      </c>
      <c r="G337" s="5" t="str">
        <f>_xlfn.XLOOKUP(B337,TreadWearModels!$A$2:$A$115,TreadWearModels!$B$2:$B$115)</f>
        <v>Kia</v>
      </c>
    </row>
    <row r="338" spans="1:7" ht="15.75" x14ac:dyDescent="0.5">
      <c r="A338" s="1" t="str">
        <f t="shared" si="5"/>
        <v>16252529LR</v>
      </c>
      <c r="B338">
        <v>16252529</v>
      </c>
      <c r="C338" s="3" t="s">
        <v>4</v>
      </c>
      <c r="D338" s="4">
        <v>14.2</v>
      </c>
      <c r="E338" s="4">
        <v>8.9</v>
      </c>
      <c r="F338">
        <v>13887</v>
      </c>
      <c r="G338" s="5" t="str">
        <f>_xlfn.XLOOKUP(B338,TreadWearModels!$A$2:$A$115,TreadWearModels!$B$2:$B$115)</f>
        <v>Kia</v>
      </c>
    </row>
    <row r="339" spans="1:7" ht="15.75" x14ac:dyDescent="0.5">
      <c r="A339" s="1" t="str">
        <f t="shared" si="5"/>
        <v>16252529RR</v>
      </c>
      <c r="B339">
        <v>16252529</v>
      </c>
      <c r="C339" s="3" t="s">
        <v>6</v>
      </c>
      <c r="D339" s="4">
        <v>14.2</v>
      </c>
      <c r="E339" s="4">
        <v>8.9</v>
      </c>
      <c r="F339">
        <v>13887</v>
      </c>
      <c r="G339" s="5" t="str">
        <f>_xlfn.XLOOKUP(B339,TreadWearModels!$A$2:$A$115,TreadWearModels!$B$2:$B$115)</f>
        <v>Kia</v>
      </c>
    </row>
    <row r="340" spans="1:7" ht="15.75" x14ac:dyDescent="0.5">
      <c r="A340" s="1" t="str">
        <f t="shared" si="5"/>
        <v>16252529LF</v>
      </c>
      <c r="B340">
        <v>16252529</v>
      </c>
      <c r="C340" s="3" t="s">
        <v>3</v>
      </c>
      <c r="D340" s="4">
        <v>14.2</v>
      </c>
      <c r="E340" s="4">
        <v>8.8000000000000007</v>
      </c>
      <c r="F340">
        <v>13887</v>
      </c>
      <c r="G340" s="5" t="str">
        <f>_xlfn.XLOOKUP(B340,TreadWearModels!$A$2:$A$115,TreadWearModels!$B$2:$B$115)</f>
        <v>Kia</v>
      </c>
    </row>
    <row r="341" spans="1:7" ht="15.75" x14ac:dyDescent="0.5">
      <c r="A341" s="1" t="str">
        <f t="shared" si="5"/>
        <v>16289814LR</v>
      </c>
      <c r="B341">
        <v>16289814</v>
      </c>
      <c r="C341" s="3" t="s">
        <v>4</v>
      </c>
      <c r="D341" s="4">
        <v>6.2</v>
      </c>
      <c r="E341" s="4">
        <v>10.1</v>
      </c>
      <c r="F341">
        <v>5221</v>
      </c>
      <c r="G341" s="5" t="str">
        <f>_xlfn.XLOOKUP(B341,TreadWearModels!$A$2:$A$115,TreadWearModels!$B$2:$B$115)</f>
        <v>Acura</v>
      </c>
    </row>
    <row r="342" spans="1:7" ht="15.75" x14ac:dyDescent="0.5">
      <c r="A342" s="1" t="str">
        <f t="shared" si="5"/>
        <v>16289814RF</v>
      </c>
      <c r="B342">
        <v>16289814</v>
      </c>
      <c r="C342" s="3" t="s">
        <v>5</v>
      </c>
      <c r="D342" s="4">
        <v>6.2</v>
      </c>
      <c r="E342" s="4">
        <v>10</v>
      </c>
      <c r="F342">
        <v>5221</v>
      </c>
      <c r="G342" s="5" t="str">
        <f>_xlfn.XLOOKUP(B342,TreadWearModels!$A$2:$A$115,TreadWearModels!$B$2:$B$115)</f>
        <v>Acura</v>
      </c>
    </row>
    <row r="343" spans="1:7" ht="15.75" x14ac:dyDescent="0.5">
      <c r="A343" s="1" t="str">
        <f t="shared" si="5"/>
        <v>16289814RR</v>
      </c>
      <c r="B343">
        <v>16289814</v>
      </c>
      <c r="C343" s="3" t="s">
        <v>6</v>
      </c>
      <c r="D343" s="4">
        <v>6.2</v>
      </c>
      <c r="E343" s="4">
        <v>10</v>
      </c>
      <c r="F343">
        <v>5221</v>
      </c>
      <c r="G343" s="5" t="str">
        <f>_xlfn.XLOOKUP(B343,TreadWearModels!$A$2:$A$115,TreadWearModels!$B$2:$B$115)</f>
        <v>Acura</v>
      </c>
    </row>
    <row r="344" spans="1:7" ht="15.75" x14ac:dyDescent="0.5">
      <c r="A344" s="1" t="str">
        <f t="shared" si="5"/>
        <v>16289814LF</v>
      </c>
      <c r="B344">
        <v>16289814</v>
      </c>
      <c r="C344" s="3" t="s">
        <v>3</v>
      </c>
      <c r="D344" s="4">
        <v>6.2</v>
      </c>
      <c r="E344" s="4">
        <v>10.1</v>
      </c>
      <c r="F344">
        <v>5221</v>
      </c>
      <c r="G344" s="5" t="str">
        <f>_xlfn.XLOOKUP(B344,TreadWearModels!$A$2:$A$115,TreadWearModels!$B$2:$B$115)</f>
        <v>Acura</v>
      </c>
    </row>
    <row r="345" spans="1:7" ht="15.75" x14ac:dyDescent="0.5">
      <c r="A345" s="1" t="str">
        <f t="shared" si="5"/>
        <v>16355454RR</v>
      </c>
      <c r="B345">
        <v>16355454</v>
      </c>
      <c r="C345" s="3" t="s">
        <v>6</v>
      </c>
      <c r="D345" s="4">
        <v>13.7</v>
      </c>
      <c r="E345" s="4">
        <v>8.9</v>
      </c>
      <c r="F345">
        <v>23992</v>
      </c>
      <c r="G345" s="5" t="str">
        <f>_xlfn.XLOOKUP(B345,TreadWearModels!$A$2:$A$115,TreadWearModels!$B$2:$B$115)</f>
        <v>Volkswagen</v>
      </c>
    </row>
    <row r="346" spans="1:7" ht="15.75" x14ac:dyDescent="0.5">
      <c r="A346" s="1" t="str">
        <f t="shared" si="5"/>
        <v>16355454LF</v>
      </c>
      <c r="B346">
        <v>16355454</v>
      </c>
      <c r="C346" s="3" t="s">
        <v>3</v>
      </c>
      <c r="D346" s="4">
        <v>13.7</v>
      </c>
      <c r="E346" s="4">
        <v>9</v>
      </c>
      <c r="F346">
        <v>23992</v>
      </c>
      <c r="G346" s="5" t="str">
        <f>_xlfn.XLOOKUP(B346,TreadWearModels!$A$2:$A$115,TreadWearModels!$B$2:$B$115)</f>
        <v>Volkswagen</v>
      </c>
    </row>
    <row r="347" spans="1:7" ht="15.75" x14ac:dyDescent="0.5">
      <c r="A347" s="1" t="str">
        <f t="shared" si="5"/>
        <v>16355454RF</v>
      </c>
      <c r="B347">
        <v>16355454</v>
      </c>
      <c r="C347" s="3" t="s">
        <v>5</v>
      </c>
      <c r="D347" s="4">
        <v>13.7</v>
      </c>
      <c r="E347" s="4">
        <v>8.9</v>
      </c>
      <c r="F347">
        <v>23992</v>
      </c>
      <c r="G347" s="5" t="str">
        <f>_xlfn.XLOOKUP(B347,TreadWearModels!$A$2:$A$115,TreadWearModels!$B$2:$B$115)</f>
        <v>Volkswagen</v>
      </c>
    </row>
    <row r="348" spans="1:7" ht="15.75" x14ac:dyDescent="0.5">
      <c r="A348" s="1" t="str">
        <f t="shared" si="5"/>
        <v>16355454LR</v>
      </c>
      <c r="B348">
        <v>16355454</v>
      </c>
      <c r="C348" s="3" t="s">
        <v>4</v>
      </c>
      <c r="D348" s="4">
        <v>13.7</v>
      </c>
      <c r="E348" s="4">
        <v>8.9</v>
      </c>
      <c r="F348">
        <v>23992</v>
      </c>
      <c r="G348" s="5" t="str">
        <f>_xlfn.XLOOKUP(B348,TreadWearModels!$A$2:$A$115,TreadWearModels!$B$2:$B$115)</f>
        <v>Volkswagen</v>
      </c>
    </row>
    <row r="349" spans="1:7" ht="15.75" x14ac:dyDescent="0.5">
      <c r="A349" s="1" t="str">
        <f t="shared" si="5"/>
        <v>16521170LF</v>
      </c>
      <c r="B349">
        <v>16521170</v>
      </c>
      <c r="C349" s="3" t="s">
        <v>3</v>
      </c>
      <c r="D349" s="4">
        <v>21.5</v>
      </c>
      <c r="E349" s="4">
        <v>7.7</v>
      </c>
      <c r="F349">
        <v>15340</v>
      </c>
      <c r="G349" s="5" t="str">
        <f>_xlfn.XLOOKUP(B349,TreadWearModels!$A$2:$A$115,TreadWearModels!$B$2:$B$115)</f>
        <v>Dodge</v>
      </c>
    </row>
    <row r="350" spans="1:7" ht="15.75" x14ac:dyDescent="0.5">
      <c r="A350" s="1" t="str">
        <f t="shared" si="5"/>
        <v>16521170RR</v>
      </c>
      <c r="B350">
        <v>16521170</v>
      </c>
      <c r="C350" s="3" t="s">
        <v>6</v>
      </c>
      <c r="D350" s="4">
        <v>21.5</v>
      </c>
      <c r="E350" s="4">
        <v>7.8</v>
      </c>
      <c r="F350">
        <v>15340</v>
      </c>
      <c r="G350" s="5" t="str">
        <f>_xlfn.XLOOKUP(B350,TreadWearModels!$A$2:$A$115,TreadWearModels!$B$2:$B$115)</f>
        <v>Dodge</v>
      </c>
    </row>
    <row r="351" spans="1:7" ht="15.75" x14ac:dyDescent="0.5">
      <c r="A351" s="1" t="str">
        <f t="shared" si="5"/>
        <v>16521170LR</v>
      </c>
      <c r="B351">
        <v>16521170</v>
      </c>
      <c r="C351" s="3" t="s">
        <v>4</v>
      </c>
      <c r="D351" s="4">
        <v>21.5</v>
      </c>
      <c r="E351" s="4">
        <v>7.7</v>
      </c>
      <c r="F351">
        <v>15340</v>
      </c>
      <c r="G351" s="5" t="str">
        <f>_xlfn.XLOOKUP(B351,TreadWearModels!$A$2:$A$115,TreadWearModels!$B$2:$B$115)</f>
        <v>Dodge</v>
      </c>
    </row>
    <row r="352" spans="1:7" ht="15.75" x14ac:dyDescent="0.5">
      <c r="A352" s="1" t="str">
        <f t="shared" si="5"/>
        <v>16521170RF</v>
      </c>
      <c r="B352">
        <v>16521170</v>
      </c>
      <c r="C352" s="3" t="s">
        <v>5</v>
      </c>
      <c r="D352" s="4">
        <v>21.5</v>
      </c>
      <c r="E352" s="4">
        <v>7.8</v>
      </c>
      <c r="F352">
        <v>15340</v>
      </c>
      <c r="G352" s="5" t="str">
        <f>_xlfn.XLOOKUP(B352,TreadWearModels!$A$2:$A$115,TreadWearModels!$B$2:$B$115)</f>
        <v>Dodge</v>
      </c>
    </row>
    <row r="353" spans="1:7" ht="15.75" x14ac:dyDescent="0.5">
      <c r="A353" s="1" t="str">
        <f t="shared" si="5"/>
        <v>16641352LR</v>
      </c>
      <c r="B353">
        <v>16641352</v>
      </c>
      <c r="C353" s="3" t="s">
        <v>4</v>
      </c>
      <c r="D353" s="4">
        <v>51.2</v>
      </c>
      <c r="E353" s="4">
        <v>3.3</v>
      </c>
      <c r="F353">
        <v>92406</v>
      </c>
      <c r="G353" s="5" t="str">
        <f>_xlfn.XLOOKUP(B353,TreadWearModels!$A$2:$A$115,TreadWearModels!$B$2:$B$115)</f>
        <v>Chevrolet</v>
      </c>
    </row>
    <row r="354" spans="1:7" ht="15.75" x14ac:dyDescent="0.5">
      <c r="A354" s="1" t="str">
        <f t="shared" si="5"/>
        <v>16641352LF</v>
      </c>
      <c r="B354">
        <v>16641352</v>
      </c>
      <c r="C354" s="3" t="s">
        <v>3</v>
      </c>
      <c r="D354" s="4">
        <v>51.2</v>
      </c>
      <c r="E354" s="4">
        <v>3.4</v>
      </c>
      <c r="F354">
        <v>92406</v>
      </c>
      <c r="G354" s="5" t="str">
        <f>_xlfn.XLOOKUP(B354,TreadWearModels!$A$2:$A$115,TreadWearModels!$B$2:$B$115)</f>
        <v>Chevrolet</v>
      </c>
    </row>
    <row r="355" spans="1:7" ht="15.75" x14ac:dyDescent="0.5">
      <c r="A355" s="1" t="str">
        <f t="shared" si="5"/>
        <v>16641352RF</v>
      </c>
      <c r="B355">
        <v>16641352</v>
      </c>
      <c r="C355" s="3" t="s">
        <v>5</v>
      </c>
      <c r="D355" s="4">
        <v>51.2</v>
      </c>
      <c r="E355" s="4">
        <v>3.3</v>
      </c>
      <c r="F355">
        <v>92406</v>
      </c>
      <c r="G355" s="5" t="str">
        <f>_xlfn.XLOOKUP(B355,TreadWearModels!$A$2:$A$115,TreadWearModels!$B$2:$B$115)</f>
        <v>Chevrolet</v>
      </c>
    </row>
    <row r="356" spans="1:7" ht="15.75" x14ac:dyDescent="0.5">
      <c r="A356" s="1" t="str">
        <f t="shared" si="5"/>
        <v>16641352RR</v>
      </c>
      <c r="B356">
        <v>16641352</v>
      </c>
      <c r="C356" s="3" t="s">
        <v>6</v>
      </c>
      <c r="D356" s="4">
        <v>51.2</v>
      </c>
      <c r="E356" s="4">
        <v>3.3</v>
      </c>
      <c r="F356">
        <v>92406</v>
      </c>
      <c r="G356" s="5" t="str">
        <f>_xlfn.XLOOKUP(B356,TreadWearModels!$A$2:$A$115,TreadWearModels!$B$2:$B$115)</f>
        <v>Chevrolet</v>
      </c>
    </row>
    <row r="357" spans="1:7" ht="15.75" x14ac:dyDescent="0.5">
      <c r="A357" s="1" t="str">
        <f t="shared" si="5"/>
        <v>16691383LF</v>
      </c>
      <c r="B357">
        <v>16691383</v>
      </c>
      <c r="C357" s="3" t="s">
        <v>3</v>
      </c>
      <c r="D357" s="4">
        <v>66.5</v>
      </c>
      <c r="E357" s="4">
        <v>1.1000000000000001</v>
      </c>
      <c r="F357">
        <v>42632</v>
      </c>
      <c r="G357" s="5" t="str">
        <f>_xlfn.XLOOKUP(B357,TreadWearModels!$A$2:$A$115,TreadWearModels!$B$2:$B$115)</f>
        <v>Hyundai</v>
      </c>
    </row>
    <row r="358" spans="1:7" ht="15.75" x14ac:dyDescent="0.5">
      <c r="A358" s="1" t="str">
        <f t="shared" si="5"/>
        <v>16691383LR</v>
      </c>
      <c r="B358">
        <v>16691383</v>
      </c>
      <c r="C358" s="3" t="s">
        <v>4</v>
      </c>
      <c r="D358" s="4">
        <v>66.5</v>
      </c>
      <c r="E358" s="4">
        <v>1</v>
      </c>
      <c r="F358">
        <v>42632</v>
      </c>
      <c r="G358" s="5" t="str">
        <f>_xlfn.XLOOKUP(B358,TreadWearModels!$A$2:$A$115,TreadWearModels!$B$2:$B$115)</f>
        <v>Hyundai</v>
      </c>
    </row>
    <row r="359" spans="1:7" ht="15.75" x14ac:dyDescent="0.5">
      <c r="A359" s="1" t="str">
        <f t="shared" si="5"/>
        <v>16691383RR</v>
      </c>
      <c r="B359">
        <v>16691383</v>
      </c>
      <c r="C359" s="3" t="s">
        <v>6</v>
      </c>
      <c r="D359" s="4">
        <v>66.5</v>
      </c>
      <c r="E359" s="4">
        <v>1</v>
      </c>
      <c r="F359">
        <v>42632</v>
      </c>
      <c r="G359" s="5" t="str">
        <f>_xlfn.XLOOKUP(B359,TreadWearModels!$A$2:$A$115,TreadWearModels!$B$2:$B$115)</f>
        <v>Hyundai</v>
      </c>
    </row>
    <row r="360" spans="1:7" ht="15.75" x14ac:dyDescent="0.5">
      <c r="A360" s="1" t="str">
        <f t="shared" si="5"/>
        <v>16691383RF</v>
      </c>
      <c r="B360">
        <v>16691383</v>
      </c>
      <c r="C360" s="3" t="s">
        <v>5</v>
      </c>
      <c r="D360" s="4">
        <v>66.5</v>
      </c>
      <c r="E360" s="4">
        <v>1</v>
      </c>
      <c r="F360">
        <v>42632</v>
      </c>
      <c r="G360" s="5" t="str">
        <f>_xlfn.XLOOKUP(B360,TreadWearModels!$A$2:$A$115,TreadWearModels!$B$2:$B$115)</f>
        <v>Hyundai</v>
      </c>
    </row>
    <row r="361" spans="1:7" ht="15.75" x14ac:dyDescent="0.5">
      <c r="A361" s="1" t="str">
        <f t="shared" si="5"/>
        <v>16986081RF</v>
      </c>
      <c r="B361">
        <v>16986081</v>
      </c>
      <c r="C361" s="3" t="s">
        <v>5</v>
      </c>
      <c r="D361" s="4">
        <v>39.1</v>
      </c>
      <c r="E361" s="4">
        <v>5.0999999999999996</v>
      </c>
      <c r="F361">
        <v>39851</v>
      </c>
      <c r="G361" s="5" t="str">
        <f>_xlfn.XLOOKUP(B361,TreadWearModels!$A$2:$A$115,TreadWearModels!$B$2:$B$115)</f>
        <v>Ford</v>
      </c>
    </row>
    <row r="362" spans="1:7" ht="15.75" x14ac:dyDescent="0.5">
      <c r="A362" s="1" t="str">
        <f t="shared" si="5"/>
        <v>16986081RR</v>
      </c>
      <c r="B362">
        <v>16986081</v>
      </c>
      <c r="C362" s="3" t="s">
        <v>6</v>
      </c>
      <c r="D362" s="4">
        <v>39.1</v>
      </c>
      <c r="E362" s="4">
        <v>5.0999999999999996</v>
      </c>
      <c r="F362">
        <v>39851</v>
      </c>
      <c r="G362" s="5" t="str">
        <f>_xlfn.XLOOKUP(B362,TreadWearModels!$A$2:$A$115,TreadWearModels!$B$2:$B$115)</f>
        <v>Ford</v>
      </c>
    </row>
    <row r="363" spans="1:7" ht="15.75" x14ac:dyDescent="0.5">
      <c r="A363" s="1" t="str">
        <f t="shared" si="5"/>
        <v>16986081LF</v>
      </c>
      <c r="B363">
        <v>16986081</v>
      </c>
      <c r="C363" s="3" t="s">
        <v>3</v>
      </c>
      <c r="D363" s="4">
        <v>39.1</v>
      </c>
      <c r="E363" s="4">
        <v>5.2</v>
      </c>
      <c r="F363">
        <v>39851</v>
      </c>
      <c r="G363" s="5" t="str">
        <f>_xlfn.XLOOKUP(B363,TreadWearModels!$A$2:$A$115,TreadWearModels!$B$2:$B$115)</f>
        <v>Ford</v>
      </c>
    </row>
    <row r="364" spans="1:7" ht="15.75" x14ac:dyDescent="0.5">
      <c r="A364" s="1" t="str">
        <f t="shared" si="5"/>
        <v>16986081LR</v>
      </c>
      <c r="B364">
        <v>16986081</v>
      </c>
      <c r="C364" s="3" t="s">
        <v>4</v>
      </c>
      <c r="D364" s="4">
        <v>39.1</v>
      </c>
      <c r="E364" s="4">
        <v>5.0999999999999996</v>
      </c>
      <c r="F364">
        <v>39851</v>
      </c>
      <c r="G364" s="5" t="str">
        <f>_xlfn.XLOOKUP(B364,TreadWearModels!$A$2:$A$115,TreadWearModels!$B$2:$B$115)</f>
        <v>Ford</v>
      </c>
    </row>
    <row r="365" spans="1:7" ht="15.75" x14ac:dyDescent="0.5">
      <c r="A365" s="1" t="str">
        <f t="shared" si="5"/>
        <v>17123211RR</v>
      </c>
      <c r="B365">
        <v>17123211</v>
      </c>
      <c r="C365" s="3" t="s">
        <v>6</v>
      </c>
      <c r="D365" s="4">
        <v>29.3</v>
      </c>
      <c r="E365" s="4">
        <v>16.7</v>
      </c>
      <c r="F365">
        <v>24517</v>
      </c>
      <c r="G365" s="5" t="str">
        <f>_xlfn.XLOOKUP(B365,TreadWearModels!$A$2:$A$115,TreadWearModels!$B$2:$B$115)</f>
        <v>Honda</v>
      </c>
    </row>
    <row r="366" spans="1:7" ht="15.75" x14ac:dyDescent="0.5">
      <c r="A366" s="1" t="str">
        <f t="shared" si="5"/>
        <v>17123211LF</v>
      </c>
      <c r="B366">
        <v>17123211</v>
      </c>
      <c r="C366" s="3" t="s">
        <v>3</v>
      </c>
      <c r="D366" s="4">
        <v>29.3</v>
      </c>
      <c r="E366" s="4">
        <v>6.6</v>
      </c>
      <c r="F366">
        <v>24517</v>
      </c>
      <c r="G366" s="5" t="str">
        <f>_xlfn.XLOOKUP(B366,TreadWearModels!$A$2:$A$115,TreadWearModels!$B$2:$B$115)</f>
        <v>Honda</v>
      </c>
    </row>
    <row r="367" spans="1:7" ht="15.75" x14ac:dyDescent="0.5">
      <c r="A367" s="1" t="str">
        <f t="shared" si="5"/>
        <v>17123211RF</v>
      </c>
      <c r="B367">
        <v>17123211</v>
      </c>
      <c r="C367" s="3" t="s">
        <v>5</v>
      </c>
      <c r="D367" s="4">
        <v>29.3</v>
      </c>
      <c r="E367" s="4">
        <v>6.6</v>
      </c>
      <c r="F367">
        <v>24517</v>
      </c>
      <c r="G367" s="5" t="str">
        <f>_xlfn.XLOOKUP(B367,TreadWearModels!$A$2:$A$115,TreadWearModels!$B$2:$B$115)</f>
        <v>Honda</v>
      </c>
    </row>
    <row r="368" spans="1:7" ht="15.75" x14ac:dyDescent="0.5">
      <c r="A368" s="1" t="str">
        <f t="shared" si="5"/>
        <v>17123211LR</v>
      </c>
      <c r="B368">
        <v>17123211</v>
      </c>
      <c r="C368" s="3" t="s">
        <v>4</v>
      </c>
      <c r="D368" s="4">
        <v>29.3</v>
      </c>
      <c r="E368" s="4">
        <v>6.6</v>
      </c>
      <c r="F368">
        <v>24517</v>
      </c>
      <c r="G368" s="5" t="str">
        <f>_xlfn.XLOOKUP(B368,TreadWearModels!$A$2:$A$115,TreadWearModels!$B$2:$B$115)</f>
        <v>Honda</v>
      </c>
    </row>
    <row r="369" spans="1:7" ht="15.75" x14ac:dyDescent="0.5">
      <c r="A369" s="1" t="str">
        <f t="shared" si="5"/>
        <v>17221343LF</v>
      </c>
      <c r="B369">
        <v>17221343</v>
      </c>
      <c r="C369" s="3" t="s">
        <v>3</v>
      </c>
      <c r="D369" s="4">
        <v>19.7</v>
      </c>
      <c r="E369" s="4">
        <v>8</v>
      </c>
      <c r="F369">
        <v>19572</v>
      </c>
      <c r="G369" s="5" t="str">
        <f>_xlfn.XLOOKUP(B369,TreadWearModels!$A$2:$A$115,TreadWearModels!$B$2:$B$115)</f>
        <v>Chevrolet</v>
      </c>
    </row>
    <row r="370" spans="1:7" ht="15.75" x14ac:dyDescent="0.5">
      <c r="A370" s="1" t="str">
        <f t="shared" si="5"/>
        <v>17221343RR</v>
      </c>
      <c r="B370">
        <v>17221343</v>
      </c>
      <c r="C370" s="3" t="s">
        <v>6</v>
      </c>
      <c r="D370" s="4">
        <v>19.7</v>
      </c>
      <c r="E370" s="4">
        <v>8.1</v>
      </c>
      <c r="F370">
        <v>19572</v>
      </c>
      <c r="G370" s="5" t="str">
        <f>_xlfn.XLOOKUP(B370,TreadWearModels!$A$2:$A$115,TreadWearModels!$B$2:$B$115)</f>
        <v>Chevrolet</v>
      </c>
    </row>
    <row r="371" spans="1:7" ht="15.75" x14ac:dyDescent="0.5">
      <c r="A371" s="1" t="str">
        <f t="shared" si="5"/>
        <v>17221343RF</v>
      </c>
      <c r="B371">
        <v>17221343</v>
      </c>
      <c r="C371" s="3" t="s">
        <v>5</v>
      </c>
      <c r="D371" s="4">
        <v>19.7</v>
      </c>
      <c r="E371" s="4">
        <v>8</v>
      </c>
      <c r="F371">
        <v>19572</v>
      </c>
      <c r="G371" s="5" t="str">
        <f>_xlfn.XLOOKUP(B371,TreadWearModels!$A$2:$A$115,TreadWearModels!$B$2:$B$115)</f>
        <v>Chevrolet</v>
      </c>
    </row>
    <row r="372" spans="1:7" ht="15.75" x14ac:dyDescent="0.5">
      <c r="A372" s="1" t="str">
        <f t="shared" si="5"/>
        <v>17221343LR</v>
      </c>
      <c r="B372">
        <v>17221343</v>
      </c>
      <c r="C372" s="3" t="s">
        <v>4</v>
      </c>
      <c r="D372" s="4">
        <v>19.7</v>
      </c>
      <c r="E372" s="4">
        <v>8.1</v>
      </c>
      <c r="F372">
        <v>19572</v>
      </c>
      <c r="G372" s="5" t="str">
        <f>_xlfn.XLOOKUP(B372,TreadWearModels!$A$2:$A$115,TreadWearModels!$B$2:$B$115)</f>
        <v>Chevrolet</v>
      </c>
    </row>
    <row r="373" spans="1:7" ht="15.75" x14ac:dyDescent="0.5">
      <c r="A373" s="1" t="str">
        <f t="shared" si="5"/>
        <v>17422715RF</v>
      </c>
      <c r="B373">
        <v>17422715</v>
      </c>
      <c r="C373" s="3" t="s">
        <v>5</v>
      </c>
      <c r="D373" s="4">
        <v>29.200000000000003</v>
      </c>
      <c r="E373" s="4">
        <v>6.6</v>
      </c>
      <c r="F373">
        <v>70033</v>
      </c>
      <c r="G373" s="5" t="str">
        <f>_xlfn.XLOOKUP(B373,TreadWearModels!$A$2:$A$115,TreadWearModels!$B$2:$B$115)</f>
        <v>Chevrolet</v>
      </c>
    </row>
    <row r="374" spans="1:7" ht="15.75" x14ac:dyDescent="0.5">
      <c r="A374" s="1" t="str">
        <f t="shared" si="5"/>
        <v>17422715LR</v>
      </c>
      <c r="B374">
        <v>17422715</v>
      </c>
      <c r="C374" s="3" t="s">
        <v>4</v>
      </c>
      <c r="D374" s="4">
        <v>29.200000000000003</v>
      </c>
      <c r="E374" s="4">
        <v>6.6</v>
      </c>
      <c r="F374">
        <v>70033</v>
      </c>
      <c r="G374" s="5" t="str">
        <f>_xlfn.XLOOKUP(B374,TreadWearModels!$A$2:$A$115,TreadWearModels!$B$2:$B$115)</f>
        <v>Chevrolet</v>
      </c>
    </row>
    <row r="375" spans="1:7" ht="15.75" x14ac:dyDescent="0.5">
      <c r="A375" s="1" t="str">
        <f t="shared" si="5"/>
        <v>17422715LF</v>
      </c>
      <c r="B375">
        <v>17422715</v>
      </c>
      <c r="C375" s="3" t="s">
        <v>3</v>
      </c>
      <c r="D375" s="4">
        <v>29.200000000000003</v>
      </c>
      <c r="E375" s="4">
        <v>6.6</v>
      </c>
      <c r="F375">
        <v>70033</v>
      </c>
      <c r="G375" s="5" t="str">
        <f>_xlfn.XLOOKUP(B375,TreadWearModels!$A$2:$A$115,TreadWearModels!$B$2:$B$115)</f>
        <v>Chevrolet</v>
      </c>
    </row>
    <row r="376" spans="1:7" ht="15.75" x14ac:dyDescent="0.5">
      <c r="A376" s="1" t="str">
        <f t="shared" si="5"/>
        <v>17422715RR</v>
      </c>
      <c r="B376">
        <v>17422715</v>
      </c>
      <c r="C376" s="3" t="s">
        <v>6</v>
      </c>
      <c r="D376" s="4">
        <v>29.200000000000003</v>
      </c>
      <c r="E376" s="4">
        <v>6.7</v>
      </c>
      <c r="F376">
        <v>70033</v>
      </c>
      <c r="G376" s="5" t="str">
        <f>_xlfn.XLOOKUP(B376,TreadWearModels!$A$2:$A$115,TreadWearModels!$B$2:$B$115)</f>
        <v>Chevrolet</v>
      </c>
    </row>
    <row r="377" spans="1:7" ht="15.75" x14ac:dyDescent="0.5">
      <c r="A377" s="1" t="str">
        <f t="shared" si="5"/>
        <v>17753949LR</v>
      </c>
      <c r="B377">
        <v>17753949</v>
      </c>
      <c r="C377" s="3" t="s">
        <v>4</v>
      </c>
      <c r="D377" s="4">
        <v>5</v>
      </c>
      <c r="E377" s="4">
        <v>10.3</v>
      </c>
      <c r="F377">
        <v>2354</v>
      </c>
      <c r="G377" s="5" t="str">
        <f>_xlfn.XLOOKUP(B377,TreadWearModels!$A$2:$A$115,TreadWearModels!$B$2:$B$115)</f>
        <v>Toyta</v>
      </c>
    </row>
    <row r="378" spans="1:7" ht="15.75" x14ac:dyDescent="0.5">
      <c r="A378" s="1" t="str">
        <f t="shared" si="5"/>
        <v>17753949RF</v>
      </c>
      <c r="B378">
        <v>17753949</v>
      </c>
      <c r="C378" s="3" t="s">
        <v>5</v>
      </c>
      <c r="D378" s="4">
        <v>5</v>
      </c>
      <c r="E378" s="4">
        <v>10.3</v>
      </c>
      <c r="F378">
        <v>2354</v>
      </c>
      <c r="G378" s="5" t="str">
        <f>_xlfn.XLOOKUP(B378,TreadWearModels!$A$2:$A$115,TreadWearModels!$B$2:$B$115)</f>
        <v>Toyta</v>
      </c>
    </row>
    <row r="379" spans="1:7" ht="15.75" x14ac:dyDescent="0.5">
      <c r="A379" s="1" t="str">
        <f t="shared" si="5"/>
        <v>17753949RR</v>
      </c>
      <c r="B379">
        <v>17753949</v>
      </c>
      <c r="C379" s="3" t="s">
        <v>6</v>
      </c>
      <c r="D379" s="4">
        <v>5</v>
      </c>
      <c r="E379" s="4">
        <v>10.3</v>
      </c>
      <c r="F379">
        <v>2354</v>
      </c>
      <c r="G379" s="5" t="str">
        <f>_xlfn.XLOOKUP(B379,TreadWearModels!$A$2:$A$115,TreadWearModels!$B$2:$B$115)</f>
        <v>Toyta</v>
      </c>
    </row>
    <row r="380" spans="1:7" ht="15.75" x14ac:dyDescent="0.5">
      <c r="A380" s="1" t="str">
        <f t="shared" si="5"/>
        <v>17753949LF</v>
      </c>
      <c r="B380">
        <v>17753949</v>
      </c>
      <c r="C380" s="3" t="s">
        <v>3</v>
      </c>
      <c r="D380" s="4">
        <v>5</v>
      </c>
      <c r="E380" s="4">
        <v>10.3</v>
      </c>
      <c r="F380">
        <v>2354</v>
      </c>
      <c r="G380" s="5" t="str">
        <f>_xlfn.XLOOKUP(B380,TreadWearModels!$A$2:$A$115,TreadWearModels!$B$2:$B$115)</f>
        <v>Toyta</v>
      </c>
    </row>
    <row r="381" spans="1:7" ht="15.75" x14ac:dyDescent="0.5">
      <c r="A381" s="1" t="str">
        <f t="shared" si="5"/>
        <v>18150860LR</v>
      </c>
      <c r="B381">
        <v>18150860</v>
      </c>
      <c r="C381" s="3" t="s">
        <v>4</v>
      </c>
      <c r="D381" s="4">
        <v>37.1</v>
      </c>
      <c r="E381" s="4">
        <v>5.4</v>
      </c>
      <c r="F381">
        <v>44932</v>
      </c>
      <c r="G381" s="5" t="str">
        <f>_xlfn.XLOOKUP(B381,TreadWearModels!$A$2:$A$115,TreadWearModels!$B$2:$B$115)</f>
        <v>Kia</v>
      </c>
    </row>
    <row r="382" spans="1:7" ht="15.75" x14ac:dyDescent="0.5">
      <c r="A382" s="1" t="str">
        <f t="shared" si="5"/>
        <v>18150860LF</v>
      </c>
      <c r="B382">
        <v>18150860</v>
      </c>
      <c r="C382" s="3" t="s">
        <v>3</v>
      </c>
      <c r="D382" s="4">
        <v>37.1</v>
      </c>
      <c r="E382" s="4">
        <v>5.4</v>
      </c>
      <c r="F382">
        <v>44932</v>
      </c>
      <c r="G382" s="5" t="str">
        <f>_xlfn.XLOOKUP(B382,TreadWearModels!$A$2:$A$115,TreadWearModels!$B$2:$B$115)</f>
        <v>Kia</v>
      </c>
    </row>
    <row r="383" spans="1:7" ht="15.75" x14ac:dyDescent="0.5">
      <c r="A383" s="1" t="str">
        <f t="shared" si="5"/>
        <v>18150860RR</v>
      </c>
      <c r="B383">
        <v>18150860</v>
      </c>
      <c r="C383" s="3" t="s">
        <v>6</v>
      </c>
      <c r="D383" s="4">
        <v>37.1</v>
      </c>
      <c r="E383" s="4">
        <v>5.5</v>
      </c>
      <c r="F383">
        <v>44932</v>
      </c>
      <c r="G383" s="5" t="str">
        <f>_xlfn.XLOOKUP(B383,TreadWearModels!$A$2:$A$115,TreadWearModels!$B$2:$B$115)</f>
        <v>Kia</v>
      </c>
    </row>
    <row r="384" spans="1:7" ht="15.75" x14ac:dyDescent="0.5">
      <c r="A384" s="1" t="str">
        <f t="shared" si="5"/>
        <v>18150860RF</v>
      </c>
      <c r="B384">
        <v>18150860</v>
      </c>
      <c r="C384" s="3" t="s">
        <v>5</v>
      </c>
      <c r="D384" s="4">
        <v>37.1</v>
      </c>
      <c r="E384" s="4">
        <v>5.4</v>
      </c>
      <c r="F384">
        <v>44932</v>
      </c>
      <c r="G384" s="5" t="str">
        <f>_xlfn.XLOOKUP(B384,TreadWearModels!$A$2:$A$115,TreadWearModels!$B$2:$B$115)</f>
        <v>Kia</v>
      </c>
    </row>
    <row r="385" spans="1:7" ht="15.75" x14ac:dyDescent="0.5">
      <c r="A385" s="1" t="str">
        <f t="shared" si="5"/>
        <v>18307885RR</v>
      </c>
      <c r="B385">
        <v>18307885</v>
      </c>
      <c r="C385" s="3" t="s">
        <v>6</v>
      </c>
      <c r="D385" s="4">
        <v>7.7</v>
      </c>
      <c r="E385" s="4">
        <v>9.6</v>
      </c>
      <c r="F385">
        <v>11708</v>
      </c>
      <c r="G385" s="5" t="str">
        <f>_xlfn.XLOOKUP(B385,TreadWearModels!$A$2:$A$115,TreadWearModels!$B$2:$B$115)</f>
        <v>Acura</v>
      </c>
    </row>
    <row r="386" spans="1:7" ht="15.75" x14ac:dyDescent="0.5">
      <c r="A386" s="1" t="str">
        <f t="shared" si="5"/>
        <v>18307885LR</v>
      </c>
      <c r="B386">
        <v>18307885</v>
      </c>
      <c r="C386" s="3" t="s">
        <v>4</v>
      </c>
      <c r="D386" s="4">
        <v>7.7</v>
      </c>
      <c r="E386" s="4">
        <v>9.6</v>
      </c>
      <c r="F386">
        <v>11708</v>
      </c>
      <c r="G386" s="5" t="str">
        <f>_xlfn.XLOOKUP(B386,TreadWearModels!$A$2:$A$115,TreadWearModels!$B$2:$B$115)</f>
        <v>Acura</v>
      </c>
    </row>
    <row r="387" spans="1:7" ht="15.75" x14ac:dyDescent="0.5">
      <c r="A387" s="1" t="str">
        <f t="shared" ref="A387:A450" si="6">_xlfn.CONCAT(B387:C387)</f>
        <v>18307885RF</v>
      </c>
      <c r="B387">
        <v>18307885</v>
      </c>
      <c r="C387" s="3" t="s">
        <v>5</v>
      </c>
      <c r="D387" s="4">
        <v>7.7</v>
      </c>
      <c r="E387" s="4">
        <v>9.6</v>
      </c>
      <c r="F387">
        <v>11708</v>
      </c>
      <c r="G387" s="5" t="str">
        <f>_xlfn.XLOOKUP(B387,TreadWearModels!$A$2:$A$115,TreadWearModels!$B$2:$B$115)</f>
        <v>Acura</v>
      </c>
    </row>
    <row r="388" spans="1:7" ht="15.75" x14ac:dyDescent="0.5">
      <c r="A388" s="1" t="str">
        <f t="shared" si="6"/>
        <v>18307885LF</v>
      </c>
      <c r="B388">
        <v>18307885</v>
      </c>
      <c r="C388" s="3" t="s">
        <v>3</v>
      </c>
      <c r="D388" s="4">
        <v>7.7</v>
      </c>
      <c r="E388" s="4">
        <v>9.6</v>
      </c>
      <c r="F388">
        <v>11708</v>
      </c>
      <c r="G388" s="5" t="str">
        <f>_xlfn.XLOOKUP(B388,TreadWearModels!$A$2:$A$115,TreadWearModels!$B$2:$B$115)</f>
        <v>Acura</v>
      </c>
    </row>
    <row r="389" spans="1:7" ht="15.75" x14ac:dyDescent="0.5">
      <c r="A389" s="1" t="str">
        <f t="shared" si="6"/>
        <v>18414311RR</v>
      </c>
      <c r="B389">
        <v>18414311</v>
      </c>
      <c r="C389" s="3" t="s">
        <v>6</v>
      </c>
      <c r="D389" s="4">
        <v>16.5</v>
      </c>
      <c r="E389" s="4">
        <v>8.6</v>
      </c>
      <c r="F389">
        <v>13367</v>
      </c>
      <c r="G389" s="5" t="str">
        <f>_xlfn.XLOOKUP(B389,TreadWearModels!$A$2:$A$115,TreadWearModels!$B$2:$B$115)</f>
        <v>Volkswagen</v>
      </c>
    </row>
    <row r="390" spans="1:7" ht="15.75" x14ac:dyDescent="0.5">
      <c r="A390" s="1" t="str">
        <f t="shared" si="6"/>
        <v>18414311LF</v>
      </c>
      <c r="B390">
        <v>18414311</v>
      </c>
      <c r="C390" s="3" t="s">
        <v>3</v>
      </c>
      <c r="D390" s="4">
        <v>16.5</v>
      </c>
      <c r="E390" s="4">
        <v>8.5</v>
      </c>
      <c r="F390">
        <v>13367</v>
      </c>
      <c r="G390" s="5" t="str">
        <f>_xlfn.XLOOKUP(B390,TreadWearModels!$A$2:$A$115,TreadWearModels!$B$2:$B$115)</f>
        <v>Volkswagen</v>
      </c>
    </row>
    <row r="391" spans="1:7" ht="15.75" x14ac:dyDescent="0.5">
      <c r="A391" s="1" t="str">
        <f t="shared" si="6"/>
        <v>18414311LR</v>
      </c>
      <c r="B391">
        <v>18414311</v>
      </c>
      <c r="C391" s="3" t="s">
        <v>4</v>
      </c>
      <c r="D391" s="4">
        <v>16.5</v>
      </c>
      <c r="E391" s="4">
        <v>8.5</v>
      </c>
      <c r="F391">
        <v>13367</v>
      </c>
      <c r="G391" s="5" t="str">
        <f>_xlfn.XLOOKUP(B391,TreadWearModels!$A$2:$A$115,TreadWearModels!$B$2:$B$115)</f>
        <v>Volkswagen</v>
      </c>
    </row>
    <row r="392" spans="1:7" ht="15.75" x14ac:dyDescent="0.5">
      <c r="A392" s="1" t="str">
        <f t="shared" si="6"/>
        <v>18414311RF</v>
      </c>
      <c r="B392">
        <v>18414311</v>
      </c>
      <c r="C392" s="3" t="s">
        <v>5</v>
      </c>
      <c r="D392" s="4">
        <v>16.5</v>
      </c>
      <c r="E392" s="4">
        <v>8.5</v>
      </c>
      <c r="F392">
        <v>13367</v>
      </c>
      <c r="G392" s="5" t="str">
        <f>_xlfn.XLOOKUP(B392,TreadWearModels!$A$2:$A$115,TreadWearModels!$B$2:$B$115)</f>
        <v>Volkswagen</v>
      </c>
    </row>
    <row r="393" spans="1:7" ht="15.75" x14ac:dyDescent="0.5">
      <c r="A393" s="1" t="str">
        <f t="shared" si="6"/>
        <v>18707330RF</v>
      </c>
      <c r="B393">
        <v>18707330</v>
      </c>
      <c r="C393" s="3" t="s">
        <v>5</v>
      </c>
      <c r="D393" s="4">
        <v>9.9</v>
      </c>
      <c r="E393" s="4">
        <v>9.5</v>
      </c>
      <c r="F393">
        <v>2378</v>
      </c>
      <c r="G393" s="5" t="str">
        <f>_xlfn.XLOOKUP(B393,TreadWearModels!$A$2:$A$115,TreadWearModels!$B$2:$B$115)</f>
        <v>Dodge</v>
      </c>
    </row>
    <row r="394" spans="1:7" ht="15.75" x14ac:dyDescent="0.5">
      <c r="A394" s="1" t="str">
        <f t="shared" si="6"/>
        <v>18707330LR</v>
      </c>
      <c r="B394">
        <v>18707330</v>
      </c>
      <c r="C394" s="3" t="s">
        <v>4</v>
      </c>
      <c r="D394" s="4">
        <v>9.9</v>
      </c>
      <c r="E394" s="4">
        <v>9.5</v>
      </c>
      <c r="F394">
        <v>2378</v>
      </c>
      <c r="G394" s="5" t="str">
        <f>_xlfn.XLOOKUP(B394,TreadWearModels!$A$2:$A$115,TreadWearModels!$B$2:$B$115)</f>
        <v>Dodge</v>
      </c>
    </row>
    <row r="395" spans="1:7" ht="15.75" x14ac:dyDescent="0.5">
      <c r="A395" s="1" t="str">
        <f t="shared" si="6"/>
        <v>18707330RR</v>
      </c>
      <c r="B395">
        <v>18707330</v>
      </c>
      <c r="C395" s="3" t="s">
        <v>6</v>
      </c>
      <c r="D395" s="4">
        <v>9.9</v>
      </c>
      <c r="E395" s="4">
        <v>9.5</v>
      </c>
      <c r="F395">
        <v>2378</v>
      </c>
      <c r="G395" s="5" t="str">
        <f>_xlfn.XLOOKUP(B395,TreadWearModels!$A$2:$A$115,TreadWearModels!$B$2:$B$115)</f>
        <v>Dodge</v>
      </c>
    </row>
    <row r="396" spans="1:7" ht="15.75" x14ac:dyDescent="0.5">
      <c r="A396" s="1" t="str">
        <f t="shared" si="6"/>
        <v>18707330LF</v>
      </c>
      <c r="B396">
        <v>18707330</v>
      </c>
      <c r="C396" s="3" t="s">
        <v>3</v>
      </c>
      <c r="D396" s="4">
        <v>9.9</v>
      </c>
      <c r="E396" s="4">
        <v>9.5</v>
      </c>
      <c r="F396">
        <v>2378</v>
      </c>
      <c r="G396" s="5" t="str">
        <f>_xlfn.XLOOKUP(B396,TreadWearModels!$A$2:$A$115,TreadWearModels!$B$2:$B$115)</f>
        <v>Dodge</v>
      </c>
    </row>
    <row r="397" spans="1:7" ht="15.75" x14ac:dyDescent="0.5">
      <c r="A397" s="1" t="str">
        <f t="shared" si="6"/>
        <v>19222031RR</v>
      </c>
      <c r="B397">
        <v>19222031</v>
      </c>
      <c r="C397" s="3" t="s">
        <v>6</v>
      </c>
      <c r="D397" s="4">
        <v>56</v>
      </c>
      <c r="E397" s="4">
        <v>2.6</v>
      </c>
      <c r="F397">
        <v>100406</v>
      </c>
      <c r="G397" s="5" t="str">
        <f>_xlfn.XLOOKUP(B397,TreadWearModels!$A$2:$A$115,TreadWearModels!$B$2:$B$115)</f>
        <v>Ford</v>
      </c>
    </row>
    <row r="398" spans="1:7" ht="15.75" x14ac:dyDescent="0.5">
      <c r="A398" s="1" t="str">
        <f t="shared" si="6"/>
        <v>19222031LF</v>
      </c>
      <c r="B398">
        <v>19222031</v>
      </c>
      <c r="C398" s="3" t="s">
        <v>3</v>
      </c>
      <c r="D398" s="4">
        <v>56</v>
      </c>
      <c r="E398" s="4">
        <v>2.7</v>
      </c>
      <c r="F398">
        <v>100406</v>
      </c>
      <c r="G398" s="5" t="str">
        <f>_xlfn.XLOOKUP(B398,TreadWearModels!$A$2:$A$115,TreadWearModels!$B$2:$B$115)</f>
        <v>Ford</v>
      </c>
    </row>
    <row r="399" spans="1:7" ht="15.75" x14ac:dyDescent="0.5">
      <c r="A399" s="1" t="str">
        <f t="shared" si="6"/>
        <v>19222031RF</v>
      </c>
      <c r="B399">
        <v>19222031</v>
      </c>
      <c r="C399" s="3" t="s">
        <v>5</v>
      </c>
      <c r="D399" s="4">
        <v>56</v>
      </c>
      <c r="E399" s="4">
        <v>2.6</v>
      </c>
      <c r="F399">
        <v>100406</v>
      </c>
      <c r="G399" s="5" t="str">
        <f>_xlfn.XLOOKUP(B399,TreadWearModels!$A$2:$A$115,TreadWearModels!$B$2:$B$115)</f>
        <v>Ford</v>
      </c>
    </row>
    <row r="400" spans="1:7" ht="15.75" x14ac:dyDescent="0.5">
      <c r="A400" s="1" t="str">
        <f t="shared" si="6"/>
        <v>19222031LR</v>
      </c>
      <c r="B400">
        <v>19222031</v>
      </c>
      <c r="C400" s="3" t="s">
        <v>4</v>
      </c>
      <c r="D400" s="4">
        <v>56</v>
      </c>
      <c r="E400" s="4">
        <v>2.6</v>
      </c>
      <c r="F400">
        <v>100406</v>
      </c>
      <c r="G400" s="5" t="str">
        <f>_xlfn.XLOOKUP(B400,TreadWearModels!$A$2:$A$115,TreadWearModels!$B$2:$B$115)</f>
        <v>Ford</v>
      </c>
    </row>
    <row r="401" spans="1:7" ht="15.75" x14ac:dyDescent="0.5">
      <c r="A401" s="1" t="str">
        <f t="shared" si="6"/>
        <v>19492787LR</v>
      </c>
      <c r="B401">
        <v>19492787</v>
      </c>
      <c r="C401" s="3" t="s">
        <v>4</v>
      </c>
      <c r="D401" s="4">
        <v>7.7</v>
      </c>
      <c r="E401" s="4">
        <v>9.8000000000000007</v>
      </c>
      <c r="F401">
        <v>17491</v>
      </c>
      <c r="G401" s="5" t="str">
        <f>_xlfn.XLOOKUP(B401,TreadWearModels!$A$2:$A$115,TreadWearModels!$B$2:$B$115)</f>
        <v>Hyundai</v>
      </c>
    </row>
    <row r="402" spans="1:7" ht="15.75" x14ac:dyDescent="0.5">
      <c r="A402" s="1" t="str">
        <f t="shared" si="6"/>
        <v>19492787RF</v>
      </c>
      <c r="B402">
        <v>19492787</v>
      </c>
      <c r="C402" s="3" t="s">
        <v>5</v>
      </c>
      <c r="D402" s="4">
        <v>7.7</v>
      </c>
      <c r="E402" s="4">
        <v>9.9</v>
      </c>
      <c r="F402">
        <v>17491</v>
      </c>
      <c r="G402" s="5" t="str">
        <f>_xlfn.XLOOKUP(B402,TreadWearModels!$A$2:$A$115,TreadWearModels!$B$2:$B$115)</f>
        <v>Hyundai</v>
      </c>
    </row>
    <row r="403" spans="1:7" ht="15.75" x14ac:dyDescent="0.5">
      <c r="A403" s="1" t="str">
        <f t="shared" si="6"/>
        <v>19492787LF</v>
      </c>
      <c r="B403">
        <v>19492787</v>
      </c>
      <c r="C403" s="3" t="s">
        <v>3</v>
      </c>
      <c r="D403" s="4">
        <v>7.7</v>
      </c>
      <c r="E403" s="4">
        <v>9.8000000000000007</v>
      </c>
      <c r="F403">
        <v>17491</v>
      </c>
      <c r="G403" s="5" t="str">
        <f>_xlfn.XLOOKUP(B403,TreadWearModels!$A$2:$A$115,TreadWearModels!$B$2:$B$115)</f>
        <v>Hyundai</v>
      </c>
    </row>
    <row r="404" spans="1:7" ht="15.75" x14ac:dyDescent="0.5">
      <c r="A404" s="1" t="str">
        <f t="shared" si="6"/>
        <v>19492787RR</v>
      </c>
      <c r="B404">
        <v>19492787</v>
      </c>
      <c r="C404" s="3" t="s">
        <v>6</v>
      </c>
      <c r="D404" s="4">
        <v>7.7</v>
      </c>
      <c r="E404" s="4">
        <v>9.8000000000000007</v>
      </c>
      <c r="F404">
        <v>17491</v>
      </c>
      <c r="G404" s="5" t="str">
        <f>_xlfn.XLOOKUP(B404,TreadWearModels!$A$2:$A$115,TreadWearModels!$B$2:$B$115)</f>
        <v>Hyundai</v>
      </c>
    </row>
    <row r="405" spans="1:7" ht="15.75" x14ac:dyDescent="0.5">
      <c r="A405" s="1" t="str">
        <f t="shared" si="6"/>
        <v>19778103RR</v>
      </c>
      <c r="B405">
        <v>19778103</v>
      </c>
      <c r="C405" s="3" t="s">
        <v>6</v>
      </c>
      <c r="D405" s="4">
        <v>8.1999999999999993</v>
      </c>
      <c r="E405" s="4">
        <v>9.8000000000000007</v>
      </c>
      <c r="F405">
        <v>1931</v>
      </c>
      <c r="G405" s="5" t="str">
        <f>_xlfn.XLOOKUP(B405,TreadWearModels!$A$2:$A$115,TreadWearModels!$B$2:$B$115)</f>
        <v>Volvo</v>
      </c>
    </row>
    <row r="406" spans="1:7" ht="15.75" x14ac:dyDescent="0.5">
      <c r="A406" s="1" t="str">
        <f t="shared" si="6"/>
        <v>19778103LR</v>
      </c>
      <c r="B406">
        <v>19778103</v>
      </c>
      <c r="C406" s="3" t="s">
        <v>4</v>
      </c>
      <c r="D406" s="4">
        <v>8.1999999999999993</v>
      </c>
      <c r="E406" s="4">
        <v>9.8000000000000007</v>
      </c>
      <c r="F406">
        <v>1931</v>
      </c>
      <c r="G406" s="5" t="str">
        <f>_xlfn.XLOOKUP(B406,TreadWearModels!$A$2:$A$115,TreadWearModels!$B$2:$B$115)</f>
        <v>Volvo</v>
      </c>
    </row>
    <row r="407" spans="1:7" ht="15.75" x14ac:dyDescent="0.5">
      <c r="A407" s="1" t="str">
        <f t="shared" si="6"/>
        <v>19778103LF</v>
      </c>
      <c r="B407">
        <v>19778103</v>
      </c>
      <c r="C407" s="3" t="s">
        <v>3</v>
      </c>
      <c r="D407" s="4">
        <v>8.1999999999999993</v>
      </c>
      <c r="E407" s="4">
        <v>9.8000000000000007</v>
      </c>
      <c r="F407">
        <v>1931</v>
      </c>
      <c r="G407" s="5" t="str">
        <f>_xlfn.XLOOKUP(B407,TreadWearModels!$A$2:$A$115,TreadWearModels!$B$2:$B$115)</f>
        <v>Volvo</v>
      </c>
    </row>
    <row r="408" spans="1:7" ht="15.75" x14ac:dyDescent="0.5">
      <c r="A408" s="1" t="str">
        <f t="shared" si="6"/>
        <v>19778103RF</v>
      </c>
      <c r="B408">
        <v>19778103</v>
      </c>
      <c r="C408" s="3" t="s">
        <v>5</v>
      </c>
      <c r="D408" s="4">
        <v>8.1999999999999993</v>
      </c>
      <c r="E408" s="4">
        <v>9.8000000000000007</v>
      </c>
      <c r="F408">
        <v>1931</v>
      </c>
      <c r="G408" s="5" t="str">
        <f>_xlfn.XLOOKUP(B408,TreadWearModels!$A$2:$A$115,TreadWearModels!$B$2:$B$115)</f>
        <v>Volvo</v>
      </c>
    </row>
    <row r="409" spans="1:7" ht="15.75" x14ac:dyDescent="0.5">
      <c r="A409" s="1" t="str">
        <f t="shared" si="6"/>
        <v>19783520RR</v>
      </c>
      <c r="B409">
        <v>19783520</v>
      </c>
      <c r="C409" s="3" t="s">
        <v>6</v>
      </c>
      <c r="D409" s="4">
        <v>45</v>
      </c>
      <c r="E409" s="4">
        <v>4.2</v>
      </c>
      <c r="F409">
        <v>356</v>
      </c>
      <c r="G409" s="5" t="str">
        <f>_xlfn.XLOOKUP(B409,TreadWearModels!$A$2:$A$115,TreadWearModels!$B$2:$B$115)</f>
        <v>Chevrolet</v>
      </c>
    </row>
    <row r="410" spans="1:7" ht="15.75" x14ac:dyDescent="0.5">
      <c r="A410" s="1" t="str">
        <f t="shared" si="6"/>
        <v>19783520LR</v>
      </c>
      <c r="B410">
        <v>19783520</v>
      </c>
      <c r="C410" s="3" t="s">
        <v>4</v>
      </c>
      <c r="D410" s="4">
        <v>45</v>
      </c>
      <c r="E410" s="4">
        <v>4.2</v>
      </c>
      <c r="F410">
        <v>356</v>
      </c>
      <c r="G410" s="5" t="str">
        <f>_xlfn.XLOOKUP(B410,TreadWearModels!$A$2:$A$115,TreadWearModels!$B$2:$B$115)</f>
        <v>Chevrolet</v>
      </c>
    </row>
    <row r="411" spans="1:7" ht="15.75" x14ac:dyDescent="0.5">
      <c r="A411" s="1" t="str">
        <f t="shared" si="6"/>
        <v>19783520RF</v>
      </c>
      <c r="B411">
        <v>19783520</v>
      </c>
      <c r="C411" s="3" t="s">
        <v>5</v>
      </c>
      <c r="D411" s="4">
        <v>45</v>
      </c>
      <c r="E411" s="4">
        <v>4.2</v>
      </c>
      <c r="F411">
        <v>356</v>
      </c>
      <c r="G411" s="5" t="str">
        <f>_xlfn.XLOOKUP(B411,TreadWearModels!$A$2:$A$115,TreadWearModels!$B$2:$B$115)</f>
        <v>Chevrolet</v>
      </c>
    </row>
    <row r="412" spans="1:7" ht="15.75" x14ac:dyDescent="0.5">
      <c r="A412" s="1" t="str">
        <f t="shared" si="6"/>
        <v>19783520LF</v>
      </c>
      <c r="B412">
        <v>19783520</v>
      </c>
      <c r="C412" s="3" t="s">
        <v>3</v>
      </c>
      <c r="D412" s="4">
        <v>45</v>
      </c>
      <c r="E412" s="4">
        <v>4.2</v>
      </c>
      <c r="F412">
        <v>356</v>
      </c>
      <c r="G412" s="5" t="str">
        <f>_xlfn.XLOOKUP(B412,TreadWearModels!$A$2:$A$115,TreadWearModels!$B$2:$B$115)</f>
        <v>Chevrolet</v>
      </c>
    </row>
    <row r="413" spans="1:7" ht="15.75" x14ac:dyDescent="0.5">
      <c r="A413" s="1" t="str">
        <f t="shared" si="6"/>
        <v>20070110LR</v>
      </c>
      <c r="B413">
        <v>20070110</v>
      </c>
      <c r="C413" s="3" t="s">
        <v>4</v>
      </c>
      <c r="D413" s="4">
        <v>43.8</v>
      </c>
      <c r="E413" s="4">
        <v>4.4000000000000004</v>
      </c>
      <c r="F413">
        <v>22186</v>
      </c>
      <c r="G413" s="5" t="str">
        <f>_xlfn.XLOOKUP(B413,TreadWearModels!$A$2:$A$115,TreadWearModels!$B$2:$B$115)</f>
        <v>Honda</v>
      </c>
    </row>
    <row r="414" spans="1:7" ht="15.75" x14ac:dyDescent="0.5">
      <c r="A414" s="1" t="str">
        <f t="shared" si="6"/>
        <v>20070110LF</v>
      </c>
      <c r="B414">
        <v>20070110</v>
      </c>
      <c r="C414" s="3" t="s">
        <v>3</v>
      </c>
      <c r="D414" s="4">
        <v>43.8</v>
      </c>
      <c r="E414" s="4">
        <v>4.4000000000000004</v>
      </c>
      <c r="F414">
        <v>22186</v>
      </c>
      <c r="G414" s="5" t="str">
        <f>_xlfn.XLOOKUP(B414,TreadWearModels!$A$2:$A$115,TreadWearModels!$B$2:$B$115)</f>
        <v>Honda</v>
      </c>
    </row>
    <row r="415" spans="1:7" ht="15.75" x14ac:dyDescent="0.5">
      <c r="A415" s="1" t="str">
        <f t="shared" si="6"/>
        <v>20070110RF</v>
      </c>
      <c r="B415">
        <v>20070110</v>
      </c>
      <c r="C415" s="3" t="s">
        <v>5</v>
      </c>
      <c r="D415" s="4">
        <v>43.8</v>
      </c>
      <c r="E415" s="4">
        <v>4.4000000000000004</v>
      </c>
      <c r="F415">
        <v>22186</v>
      </c>
      <c r="G415" s="5" t="str">
        <f>_xlfn.XLOOKUP(B415,TreadWearModels!$A$2:$A$115,TreadWearModels!$B$2:$B$115)</f>
        <v>Honda</v>
      </c>
    </row>
    <row r="416" spans="1:7" ht="15.75" x14ac:dyDescent="0.5">
      <c r="A416" s="1" t="str">
        <f t="shared" si="6"/>
        <v>20070110RR</v>
      </c>
      <c r="B416">
        <v>20070110</v>
      </c>
      <c r="C416" s="3" t="s">
        <v>6</v>
      </c>
      <c r="D416" s="4">
        <v>43.8</v>
      </c>
      <c r="E416" s="4">
        <v>4.4000000000000004</v>
      </c>
      <c r="F416">
        <v>22186</v>
      </c>
      <c r="G416" s="5" t="str">
        <f>_xlfn.XLOOKUP(B416,TreadWearModels!$A$2:$A$115,TreadWearModels!$B$2:$B$115)</f>
        <v>Honda</v>
      </c>
    </row>
    <row r="417" spans="1:7" ht="15.75" x14ac:dyDescent="0.5">
      <c r="A417" s="1" t="str">
        <f t="shared" si="6"/>
        <v>20382901RF</v>
      </c>
      <c r="B417">
        <v>20382901</v>
      </c>
      <c r="C417" s="3" t="s">
        <v>5</v>
      </c>
      <c r="D417" s="4">
        <v>14.9</v>
      </c>
      <c r="E417" s="4">
        <v>8.6999999999999993</v>
      </c>
      <c r="F417">
        <v>17802</v>
      </c>
      <c r="G417" s="5" t="str">
        <f>_xlfn.XLOOKUP(B417,TreadWearModels!$A$2:$A$115,TreadWearModels!$B$2:$B$115)</f>
        <v>Honda</v>
      </c>
    </row>
    <row r="418" spans="1:7" ht="15.75" x14ac:dyDescent="0.5">
      <c r="A418" s="1" t="str">
        <f t="shared" si="6"/>
        <v>20382901LR</v>
      </c>
      <c r="B418">
        <v>20382901</v>
      </c>
      <c r="C418" s="3" t="s">
        <v>4</v>
      </c>
      <c r="D418" s="4">
        <v>14.9</v>
      </c>
      <c r="E418" s="4">
        <v>8.8000000000000007</v>
      </c>
      <c r="F418">
        <v>17802</v>
      </c>
      <c r="G418" s="5" t="str">
        <f>_xlfn.XLOOKUP(B418,TreadWearModels!$A$2:$A$115,TreadWearModels!$B$2:$B$115)</f>
        <v>Honda</v>
      </c>
    </row>
    <row r="419" spans="1:7" ht="15.75" x14ac:dyDescent="0.5">
      <c r="A419" s="1" t="str">
        <f t="shared" si="6"/>
        <v>20382901RR</v>
      </c>
      <c r="B419">
        <v>20382901</v>
      </c>
      <c r="C419" s="3" t="s">
        <v>6</v>
      </c>
      <c r="D419" s="4">
        <v>14.9</v>
      </c>
      <c r="E419" s="4">
        <v>8.8000000000000007</v>
      </c>
      <c r="F419">
        <v>17802</v>
      </c>
      <c r="G419" s="5" t="str">
        <f>_xlfn.XLOOKUP(B419,TreadWearModels!$A$2:$A$115,TreadWearModels!$B$2:$B$115)</f>
        <v>Honda</v>
      </c>
    </row>
    <row r="420" spans="1:7" ht="15.75" x14ac:dyDescent="0.5">
      <c r="A420" s="1" t="str">
        <f t="shared" si="6"/>
        <v>20382901LF</v>
      </c>
      <c r="B420">
        <v>20382901</v>
      </c>
      <c r="C420" s="3" t="s">
        <v>3</v>
      </c>
      <c r="D420" s="4">
        <v>14.9</v>
      </c>
      <c r="E420" s="4">
        <v>8.8000000000000007</v>
      </c>
      <c r="F420">
        <v>17802</v>
      </c>
      <c r="G420" s="5" t="str">
        <f>_xlfn.XLOOKUP(B420,TreadWearModels!$A$2:$A$115,TreadWearModels!$B$2:$B$115)</f>
        <v>Honda</v>
      </c>
    </row>
    <row r="421" spans="1:7" ht="15.75" x14ac:dyDescent="0.5">
      <c r="A421" s="1" t="str">
        <f t="shared" si="6"/>
        <v>20404877RF</v>
      </c>
      <c r="B421">
        <v>20404877</v>
      </c>
      <c r="C421" s="3" t="s">
        <v>5</v>
      </c>
      <c r="D421" s="4">
        <v>12.1</v>
      </c>
      <c r="E421" s="4">
        <v>9.1999999999999993</v>
      </c>
      <c r="F421">
        <v>24433</v>
      </c>
      <c r="G421" s="5" t="str">
        <f>_xlfn.XLOOKUP(B421,TreadWearModels!$A$2:$A$115,TreadWearModels!$B$2:$B$115)</f>
        <v>Ford</v>
      </c>
    </row>
    <row r="422" spans="1:7" ht="15.75" x14ac:dyDescent="0.5">
      <c r="A422" s="1" t="str">
        <f t="shared" si="6"/>
        <v>20404877LF</v>
      </c>
      <c r="B422">
        <v>20404877</v>
      </c>
      <c r="C422" s="3" t="s">
        <v>3</v>
      </c>
      <c r="D422" s="4">
        <v>12.1</v>
      </c>
      <c r="E422" s="4">
        <v>9.1999999999999993</v>
      </c>
      <c r="F422">
        <v>24433</v>
      </c>
      <c r="G422" s="5" t="str">
        <f>_xlfn.XLOOKUP(B422,TreadWearModels!$A$2:$A$115,TreadWearModels!$B$2:$B$115)</f>
        <v>Ford</v>
      </c>
    </row>
    <row r="423" spans="1:7" ht="15.75" x14ac:dyDescent="0.5">
      <c r="A423" s="1" t="str">
        <f t="shared" si="6"/>
        <v>20404877LR</v>
      </c>
      <c r="B423">
        <v>20404877</v>
      </c>
      <c r="C423" s="3" t="s">
        <v>4</v>
      </c>
      <c r="D423" s="4">
        <v>12.1</v>
      </c>
      <c r="E423" s="4">
        <v>9.1999999999999993</v>
      </c>
      <c r="F423">
        <v>24433</v>
      </c>
      <c r="G423" s="5" t="str">
        <f>_xlfn.XLOOKUP(B423,TreadWearModels!$A$2:$A$115,TreadWearModels!$B$2:$B$115)</f>
        <v>Ford</v>
      </c>
    </row>
    <row r="424" spans="1:7" ht="15.75" x14ac:dyDescent="0.5">
      <c r="A424" s="1" t="str">
        <f t="shared" si="6"/>
        <v>20404877RR</v>
      </c>
      <c r="B424">
        <v>20404877</v>
      </c>
      <c r="C424" s="3" t="s">
        <v>6</v>
      </c>
      <c r="D424" s="4">
        <v>12.1</v>
      </c>
      <c r="E424" s="4">
        <v>9.1999999999999993</v>
      </c>
      <c r="F424">
        <v>24433</v>
      </c>
      <c r="G424" s="5" t="str">
        <f>_xlfn.XLOOKUP(B424,TreadWearModels!$A$2:$A$115,TreadWearModels!$B$2:$B$115)</f>
        <v>Ford</v>
      </c>
    </row>
    <row r="425" spans="1:7" ht="15.75" x14ac:dyDescent="0.5">
      <c r="A425" s="1" t="str">
        <f t="shared" si="6"/>
        <v>20420626RF</v>
      </c>
      <c r="B425">
        <v>20420626</v>
      </c>
      <c r="C425" s="3" t="s">
        <v>5</v>
      </c>
      <c r="D425" s="4">
        <v>24.4</v>
      </c>
      <c r="E425" s="4">
        <v>6.6</v>
      </c>
      <c r="F425">
        <v>672</v>
      </c>
      <c r="G425" s="5" t="str">
        <f>_xlfn.XLOOKUP(B425,TreadWearModels!$A$2:$A$115,TreadWearModels!$B$2:$B$115)</f>
        <v>Chevrolet</v>
      </c>
    </row>
    <row r="426" spans="1:7" ht="15.75" x14ac:dyDescent="0.5">
      <c r="A426" s="1" t="str">
        <f t="shared" si="6"/>
        <v>20420626RR</v>
      </c>
      <c r="B426">
        <v>20420626</v>
      </c>
      <c r="C426" s="3" t="s">
        <v>6</v>
      </c>
      <c r="D426" s="4">
        <v>24.4</v>
      </c>
      <c r="E426" s="4">
        <v>6.6</v>
      </c>
      <c r="F426">
        <v>672</v>
      </c>
      <c r="G426" s="5" t="str">
        <f>_xlfn.XLOOKUP(B426,TreadWearModels!$A$2:$A$115,TreadWearModels!$B$2:$B$115)</f>
        <v>Chevrolet</v>
      </c>
    </row>
    <row r="427" spans="1:7" ht="15.75" x14ac:dyDescent="0.5">
      <c r="A427" s="1" t="str">
        <f t="shared" si="6"/>
        <v>20420626LF</v>
      </c>
      <c r="B427">
        <v>20420626</v>
      </c>
      <c r="C427" s="3" t="s">
        <v>3</v>
      </c>
      <c r="D427" s="4">
        <v>24.4</v>
      </c>
      <c r="E427" s="4">
        <v>6.6</v>
      </c>
      <c r="F427">
        <v>672</v>
      </c>
      <c r="G427" s="5" t="str">
        <f>_xlfn.XLOOKUP(B427,TreadWearModels!$A$2:$A$115,TreadWearModels!$B$2:$B$115)</f>
        <v>Chevrolet</v>
      </c>
    </row>
    <row r="428" spans="1:7" ht="15.75" x14ac:dyDescent="0.5">
      <c r="A428" s="1" t="str">
        <f t="shared" si="6"/>
        <v>20420626LR</v>
      </c>
      <c r="B428">
        <v>20420626</v>
      </c>
      <c r="C428" s="3" t="s">
        <v>4</v>
      </c>
      <c r="D428" s="4">
        <v>24.4</v>
      </c>
      <c r="E428" s="4">
        <v>6.6</v>
      </c>
      <c r="F428">
        <v>672</v>
      </c>
      <c r="G428" s="5" t="str">
        <f>_xlfn.XLOOKUP(B428,TreadWearModels!$A$2:$A$115,TreadWearModels!$B$2:$B$115)</f>
        <v>Chevrolet</v>
      </c>
    </row>
    <row r="429" spans="1:7" ht="15.75" x14ac:dyDescent="0.5">
      <c r="A429" s="1" t="str">
        <f t="shared" si="6"/>
        <v>20617860LF</v>
      </c>
      <c r="B429">
        <v>20617860</v>
      </c>
      <c r="C429" s="3" t="s">
        <v>3</v>
      </c>
      <c r="D429" s="4">
        <v>29.1</v>
      </c>
      <c r="E429" s="4">
        <v>5.7</v>
      </c>
      <c r="F429">
        <v>13671</v>
      </c>
      <c r="G429" s="5" t="str">
        <f>_xlfn.XLOOKUP(B429,TreadWearModels!$A$2:$A$115,TreadWearModels!$B$2:$B$115)</f>
        <v>Dodge</v>
      </c>
    </row>
    <row r="430" spans="1:7" ht="15.75" x14ac:dyDescent="0.5">
      <c r="A430" s="1" t="str">
        <f t="shared" si="6"/>
        <v>20617860LR</v>
      </c>
      <c r="B430">
        <v>20617860</v>
      </c>
      <c r="C430" s="3" t="s">
        <v>4</v>
      </c>
      <c r="D430" s="4">
        <v>29.1</v>
      </c>
      <c r="E430" s="4">
        <v>5.8</v>
      </c>
      <c r="F430">
        <v>13671</v>
      </c>
      <c r="G430" s="5" t="str">
        <f>_xlfn.XLOOKUP(B430,TreadWearModels!$A$2:$A$115,TreadWearModels!$B$2:$B$115)</f>
        <v>Dodge</v>
      </c>
    </row>
    <row r="431" spans="1:7" ht="15.75" x14ac:dyDescent="0.5">
      <c r="A431" s="1" t="str">
        <f t="shared" si="6"/>
        <v>20617860RF</v>
      </c>
      <c r="B431">
        <v>20617860</v>
      </c>
      <c r="C431" s="3" t="s">
        <v>5</v>
      </c>
      <c r="D431" s="4">
        <v>29.1</v>
      </c>
      <c r="E431" s="4">
        <v>5.8</v>
      </c>
      <c r="F431">
        <v>13671</v>
      </c>
      <c r="G431" s="5" t="str">
        <f>_xlfn.XLOOKUP(B431,TreadWearModels!$A$2:$A$115,TreadWearModels!$B$2:$B$115)</f>
        <v>Dodge</v>
      </c>
    </row>
    <row r="432" spans="1:7" ht="15.75" x14ac:dyDescent="0.5">
      <c r="A432" s="1" t="str">
        <f t="shared" si="6"/>
        <v>20617860RR</v>
      </c>
      <c r="B432">
        <v>20617860</v>
      </c>
      <c r="C432" s="3" t="s">
        <v>6</v>
      </c>
      <c r="D432" s="4">
        <v>29.1</v>
      </c>
      <c r="E432" s="4">
        <v>5.8</v>
      </c>
      <c r="F432">
        <v>13671</v>
      </c>
      <c r="G432" s="5" t="str">
        <f>_xlfn.XLOOKUP(B432,TreadWearModels!$A$2:$A$115,TreadWearModels!$B$2:$B$115)</f>
        <v>Dodge</v>
      </c>
    </row>
    <row r="433" spans="1:7" ht="15.75" x14ac:dyDescent="0.5">
      <c r="A433" s="1" t="str">
        <f t="shared" si="6"/>
        <v>20923237RR</v>
      </c>
      <c r="B433">
        <v>20923237</v>
      </c>
      <c r="C433" s="3" t="s">
        <v>6</v>
      </c>
      <c r="D433" s="4">
        <v>55.400000000000006</v>
      </c>
      <c r="E433" s="4">
        <v>2.7</v>
      </c>
      <c r="F433">
        <v>24681</v>
      </c>
      <c r="G433" s="5" t="str">
        <f>_xlfn.XLOOKUP(B433,TreadWearModels!$A$2:$A$115,TreadWearModels!$B$2:$B$115)</f>
        <v>Chevrolet</v>
      </c>
    </row>
    <row r="434" spans="1:7" ht="15.75" x14ac:dyDescent="0.5">
      <c r="A434" s="1" t="str">
        <f t="shared" si="6"/>
        <v>20923237LF</v>
      </c>
      <c r="B434">
        <v>20923237</v>
      </c>
      <c r="C434" s="3" t="s">
        <v>3</v>
      </c>
      <c r="D434" s="4">
        <v>55.400000000000006</v>
      </c>
      <c r="E434" s="4">
        <v>2.7</v>
      </c>
      <c r="F434">
        <v>24681</v>
      </c>
      <c r="G434" s="5" t="str">
        <f>_xlfn.XLOOKUP(B434,TreadWearModels!$A$2:$A$115,TreadWearModels!$B$2:$B$115)</f>
        <v>Chevrolet</v>
      </c>
    </row>
    <row r="435" spans="1:7" ht="15.75" x14ac:dyDescent="0.5">
      <c r="A435" s="1" t="str">
        <f t="shared" si="6"/>
        <v>20923237LR</v>
      </c>
      <c r="B435">
        <v>20923237</v>
      </c>
      <c r="C435" s="3" t="s">
        <v>4</v>
      </c>
      <c r="D435" s="4">
        <v>55.400000000000006</v>
      </c>
      <c r="E435" s="4">
        <v>2.7</v>
      </c>
      <c r="F435">
        <v>24681</v>
      </c>
      <c r="G435" s="5" t="str">
        <f>_xlfn.XLOOKUP(B435,TreadWearModels!$A$2:$A$115,TreadWearModels!$B$2:$B$115)</f>
        <v>Chevrolet</v>
      </c>
    </row>
    <row r="436" spans="1:7" ht="15.75" x14ac:dyDescent="0.5">
      <c r="A436" s="1" t="str">
        <f t="shared" si="6"/>
        <v>20923237RF</v>
      </c>
      <c r="B436">
        <v>20923237</v>
      </c>
      <c r="C436" s="3" t="s">
        <v>5</v>
      </c>
      <c r="D436" s="4">
        <v>55.400000000000006</v>
      </c>
      <c r="E436" s="4">
        <v>2.7</v>
      </c>
      <c r="F436">
        <v>24681</v>
      </c>
      <c r="G436" s="5" t="str">
        <f>_xlfn.XLOOKUP(B436,TreadWearModels!$A$2:$A$115,TreadWearModels!$B$2:$B$115)</f>
        <v>Chevrolet</v>
      </c>
    </row>
    <row r="437" spans="1:7" ht="15.75" x14ac:dyDescent="0.5">
      <c r="A437" s="1" t="str">
        <f t="shared" si="6"/>
        <v>21419359LR</v>
      </c>
      <c r="B437">
        <v>21419359</v>
      </c>
      <c r="C437" s="3" t="s">
        <v>4</v>
      </c>
      <c r="D437" s="4">
        <v>39.9</v>
      </c>
      <c r="E437" s="4">
        <v>5</v>
      </c>
      <c r="F437">
        <v>20277</v>
      </c>
      <c r="G437" s="5" t="str">
        <f>_xlfn.XLOOKUP(B437,TreadWearModels!$A$2:$A$115,TreadWearModels!$B$2:$B$115)</f>
        <v>Toyta</v>
      </c>
    </row>
    <row r="438" spans="1:7" ht="15.75" x14ac:dyDescent="0.5">
      <c r="A438" s="1" t="str">
        <f t="shared" si="6"/>
        <v>21419359RR</v>
      </c>
      <c r="B438">
        <v>21419359</v>
      </c>
      <c r="C438" s="3" t="s">
        <v>6</v>
      </c>
      <c r="D438" s="4">
        <v>39.9</v>
      </c>
      <c r="E438" s="4">
        <v>5</v>
      </c>
      <c r="F438">
        <v>20277</v>
      </c>
      <c r="G438" s="5" t="str">
        <f>_xlfn.XLOOKUP(B438,TreadWearModels!$A$2:$A$115,TreadWearModels!$B$2:$B$115)</f>
        <v>Toyta</v>
      </c>
    </row>
    <row r="439" spans="1:7" ht="15.75" x14ac:dyDescent="0.5">
      <c r="A439" s="1" t="str">
        <f t="shared" si="6"/>
        <v>21419359LF</v>
      </c>
      <c r="B439">
        <v>21419359</v>
      </c>
      <c r="C439" s="3" t="s">
        <v>3</v>
      </c>
      <c r="D439" s="4">
        <v>39.9</v>
      </c>
      <c r="E439" s="4">
        <v>5</v>
      </c>
      <c r="F439">
        <v>20277</v>
      </c>
      <c r="G439" s="5" t="str">
        <f>_xlfn.XLOOKUP(B439,TreadWearModels!$A$2:$A$115,TreadWearModels!$B$2:$B$115)</f>
        <v>Toyta</v>
      </c>
    </row>
    <row r="440" spans="1:7" ht="15.75" x14ac:dyDescent="0.5">
      <c r="A440" s="1" t="str">
        <f t="shared" si="6"/>
        <v>21419359RF</v>
      </c>
      <c r="B440">
        <v>21419359</v>
      </c>
      <c r="C440" s="3" t="s">
        <v>5</v>
      </c>
      <c r="D440" s="4">
        <v>39.9</v>
      </c>
      <c r="E440" s="4">
        <v>10.9</v>
      </c>
      <c r="F440">
        <v>20277</v>
      </c>
      <c r="G440" s="5" t="str">
        <f>_xlfn.XLOOKUP(B440,TreadWearModels!$A$2:$A$115,TreadWearModels!$B$2:$B$115)</f>
        <v>Toyta</v>
      </c>
    </row>
    <row r="441" spans="1:7" ht="15.75" x14ac:dyDescent="0.5">
      <c r="A441" s="1" t="str">
        <f t="shared" si="6"/>
        <v>21514254LR</v>
      </c>
      <c r="B441">
        <v>21514254</v>
      </c>
      <c r="C441" s="3" t="s">
        <v>4</v>
      </c>
      <c r="D441" s="4">
        <v>17.8</v>
      </c>
      <c r="E441" s="4">
        <v>8.3000000000000007</v>
      </c>
      <c r="F441">
        <v>5161</v>
      </c>
      <c r="G441" s="5" t="str">
        <f>_xlfn.XLOOKUP(B441,TreadWearModels!$A$2:$A$115,TreadWearModels!$B$2:$B$115)</f>
        <v>Chevrolet</v>
      </c>
    </row>
    <row r="442" spans="1:7" ht="15.75" x14ac:dyDescent="0.5">
      <c r="A442" s="1" t="str">
        <f t="shared" si="6"/>
        <v>21514254RF</v>
      </c>
      <c r="B442">
        <v>21514254</v>
      </c>
      <c r="C442" s="3" t="s">
        <v>5</v>
      </c>
      <c r="D442" s="4">
        <v>6.9</v>
      </c>
      <c r="E442" s="4">
        <v>10</v>
      </c>
      <c r="F442">
        <v>5161</v>
      </c>
      <c r="G442" s="5" t="str">
        <f>_xlfn.XLOOKUP(B442,TreadWearModels!$A$2:$A$115,TreadWearModels!$B$2:$B$115)</f>
        <v>Chevrolet</v>
      </c>
    </row>
    <row r="443" spans="1:7" ht="15.75" x14ac:dyDescent="0.5">
      <c r="A443" s="1" t="str">
        <f t="shared" si="6"/>
        <v>21514254LF</v>
      </c>
      <c r="B443">
        <v>21514254</v>
      </c>
      <c r="C443" s="3" t="s">
        <v>3</v>
      </c>
      <c r="D443" s="4">
        <v>6.9</v>
      </c>
      <c r="E443" s="4">
        <v>10</v>
      </c>
      <c r="F443">
        <v>5161</v>
      </c>
      <c r="G443" s="5" t="str">
        <f>_xlfn.XLOOKUP(B443,TreadWearModels!$A$2:$A$115,TreadWearModels!$B$2:$B$115)</f>
        <v>Chevrolet</v>
      </c>
    </row>
    <row r="444" spans="1:7" ht="15.75" x14ac:dyDescent="0.5">
      <c r="A444" s="1" t="str">
        <f t="shared" si="6"/>
        <v>21514254RR</v>
      </c>
      <c r="B444">
        <v>21514254</v>
      </c>
      <c r="C444" s="3" t="s">
        <v>6</v>
      </c>
      <c r="D444" s="4">
        <v>6.9</v>
      </c>
      <c r="E444" s="4">
        <v>10</v>
      </c>
      <c r="F444">
        <v>5161</v>
      </c>
      <c r="G444" s="5" t="str">
        <f>_xlfn.XLOOKUP(B444,TreadWearModels!$A$2:$A$115,TreadWearModels!$B$2:$B$115)</f>
        <v>Chevrolet</v>
      </c>
    </row>
    <row r="445" spans="1:7" ht="15.75" x14ac:dyDescent="0.5">
      <c r="A445" s="1" t="str">
        <f t="shared" si="6"/>
        <v>21558296LF</v>
      </c>
      <c r="B445">
        <v>21558296</v>
      </c>
      <c r="C445" s="3" t="s">
        <v>3</v>
      </c>
      <c r="D445" s="4">
        <v>16.8</v>
      </c>
      <c r="E445" s="4">
        <v>8.4</v>
      </c>
      <c r="F445">
        <v>19321</v>
      </c>
      <c r="G445" s="5" t="str">
        <f>_xlfn.XLOOKUP(B445,TreadWearModels!$A$2:$A$115,TreadWearModels!$B$2:$B$115)</f>
        <v>Chevrolet</v>
      </c>
    </row>
    <row r="446" spans="1:7" ht="15.75" x14ac:dyDescent="0.5">
      <c r="A446" s="1" t="str">
        <f t="shared" si="6"/>
        <v>21558296RR</v>
      </c>
      <c r="B446">
        <v>21558296</v>
      </c>
      <c r="C446" s="3" t="s">
        <v>6</v>
      </c>
      <c r="D446" s="4">
        <v>16.8</v>
      </c>
      <c r="E446" s="4">
        <v>8.4</v>
      </c>
      <c r="F446">
        <v>19321</v>
      </c>
      <c r="G446" s="5" t="str">
        <f>_xlfn.XLOOKUP(B446,TreadWearModels!$A$2:$A$115,TreadWearModels!$B$2:$B$115)</f>
        <v>Chevrolet</v>
      </c>
    </row>
    <row r="447" spans="1:7" ht="15.75" x14ac:dyDescent="0.5">
      <c r="A447" s="1" t="str">
        <f t="shared" si="6"/>
        <v>21558296RF</v>
      </c>
      <c r="B447">
        <v>21558296</v>
      </c>
      <c r="C447" s="3" t="s">
        <v>5</v>
      </c>
      <c r="D447" s="4">
        <v>16.8</v>
      </c>
      <c r="E447" s="4">
        <v>8.6</v>
      </c>
      <c r="F447">
        <v>19321</v>
      </c>
      <c r="G447" s="5" t="str">
        <f>_xlfn.XLOOKUP(B447,TreadWearModels!$A$2:$A$115,TreadWearModels!$B$2:$B$115)</f>
        <v>Chevrolet</v>
      </c>
    </row>
    <row r="448" spans="1:7" ht="15.75" x14ac:dyDescent="0.5">
      <c r="A448" s="1" t="str">
        <f t="shared" si="6"/>
        <v>21558296LR</v>
      </c>
      <c r="B448">
        <v>21558296</v>
      </c>
      <c r="C448" s="3" t="s">
        <v>4</v>
      </c>
      <c r="D448" s="4">
        <v>16.8</v>
      </c>
      <c r="E448" s="4">
        <v>8.4</v>
      </c>
      <c r="F448">
        <v>19321</v>
      </c>
      <c r="G448" s="5" t="str">
        <f>_xlfn.XLOOKUP(B448,TreadWearModels!$A$2:$A$115,TreadWearModels!$B$2:$B$115)</f>
        <v>Chevrolet</v>
      </c>
    </row>
    <row r="449" spans="1:7" ht="15.75" x14ac:dyDescent="0.5">
      <c r="A449" s="1" t="str">
        <f t="shared" si="6"/>
        <v>21678308LR</v>
      </c>
      <c r="B449">
        <v>21678308</v>
      </c>
      <c r="C449" s="3" t="s">
        <v>4</v>
      </c>
      <c r="D449" s="4">
        <v>17.3</v>
      </c>
      <c r="E449" s="4">
        <v>8.3000000000000007</v>
      </c>
      <c r="F449">
        <v>39371</v>
      </c>
      <c r="G449" s="5" t="str">
        <f>_xlfn.XLOOKUP(B449,TreadWearModels!$A$2:$A$115,TreadWearModels!$B$2:$B$115)</f>
        <v>Mercedes</v>
      </c>
    </row>
    <row r="450" spans="1:7" ht="15.75" x14ac:dyDescent="0.5">
      <c r="A450" s="1" t="str">
        <f t="shared" si="6"/>
        <v>21678308RF</v>
      </c>
      <c r="B450">
        <v>21678308</v>
      </c>
      <c r="C450" s="3" t="s">
        <v>5</v>
      </c>
      <c r="D450" s="4">
        <v>17.3</v>
      </c>
      <c r="E450" s="4">
        <v>8.4</v>
      </c>
      <c r="F450">
        <v>39371</v>
      </c>
      <c r="G450" s="5" t="str">
        <f>_xlfn.XLOOKUP(B450,TreadWearModels!$A$2:$A$115,TreadWearModels!$B$2:$B$115)</f>
        <v>Mercedes</v>
      </c>
    </row>
    <row r="451" spans="1:7" ht="15.75" x14ac:dyDescent="0.5">
      <c r="A451" s="1" t="str">
        <f t="shared" ref="A451:A456" si="7">_xlfn.CONCAT(B451:C451)</f>
        <v>21678308LF</v>
      </c>
      <c r="B451">
        <v>21678308</v>
      </c>
      <c r="C451" s="3" t="s">
        <v>3</v>
      </c>
      <c r="D451" s="4">
        <v>17.3</v>
      </c>
      <c r="E451" s="4">
        <v>8.4</v>
      </c>
      <c r="F451">
        <v>39371</v>
      </c>
      <c r="G451" s="5" t="str">
        <f>_xlfn.XLOOKUP(B451,TreadWearModels!$A$2:$A$115,TreadWearModels!$B$2:$B$115)</f>
        <v>Mercedes</v>
      </c>
    </row>
    <row r="452" spans="1:7" ht="15.75" x14ac:dyDescent="0.5">
      <c r="A452" s="1" t="str">
        <f t="shared" si="7"/>
        <v>21678308RR</v>
      </c>
      <c r="B452">
        <v>21678308</v>
      </c>
      <c r="C452" s="3" t="s">
        <v>6</v>
      </c>
      <c r="D452" s="4">
        <v>17.3</v>
      </c>
      <c r="E452" s="4">
        <v>8.4</v>
      </c>
      <c r="F452">
        <v>39371</v>
      </c>
      <c r="G452" s="5" t="str">
        <f>_xlfn.XLOOKUP(B452,TreadWearModels!$A$2:$A$115,TreadWearModels!$B$2:$B$115)</f>
        <v>Mercedes</v>
      </c>
    </row>
    <row r="453" spans="1:7" ht="15.75" x14ac:dyDescent="0.5">
      <c r="A453" s="1" t="str">
        <f t="shared" si="7"/>
        <v>21817569RR</v>
      </c>
      <c r="B453">
        <v>21817569</v>
      </c>
      <c r="C453" s="3" t="s">
        <v>6</v>
      </c>
      <c r="D453" s="4">
        <v>64.099999999999994</v>
      </c>
      <c r="E453" s="4">
        <v>1.3</v>
      </c>
      <c r="F453">
        <v>22618</v>
      </c>
      <c r="G453" s="5" t="str">
        <f>_xlfn.XLOOKUP(B453,TreadWearModels!$A$2:$A$115,TreadWearModels!$B$2:$B$115)</f>
        <v>Ford</v>
      </c>
    </row>
    <row r="454" spans="1:7" ht="15.75" x14ac:dyDescent="0.5">
      <c r="A454" s="1" t="str">
        <f t="shared" si="7"/>
        <v>21817569RF</v>
      </c>
      <c r="B454">
        <v>21817569</v>
      </c>
      <c r="C454" s="3" t="s">
        <v>5</v>
      </c>
      <c r="D454" s="4">
        <v>64.099999999999994</v>
      </c>
      <c r="E454" s="4">
        <v>1.4</v>
      </c>
      <c r="F454">
        <v>22618</v>
      </c>
      <c r="G454" s="5" t="str">
        <f>_xlfn.XLOOKUP(B454,TreadWearModels!$A$2:$A$115,TreadWearModels!$B$2:$B$115)</f>
        <v>Ford</v>
      </c>
    </row>
    <row r="455" spans="1:7" ht="15.75" x14ac:dyDescent="0.5">
      <c r="A455" s="1" t="str">
        <f t="shared" si="7"/>
        <v>21817569LR</v>
      </c>
      <c r="B455">
        <v>21817569</v>
      </c>
      <c r="C455" s="3" t="s">
        <v>4</v>
      </c>
      <c r="D455" s="4">
        <v>64.099999999999994</v>
      </c>
      <c r="E455" s="4">
        <v>1.3</v>
      </c>
      <c r="F455">
        <v>22618</v>
      </c>
      <c r="G455" s="5" t="str">
        <f>_xlfn.XLOOKUP(B455,TreadWearModels!$A$2:$A$115,TreadWearModels!$B$2:$B$115)</f>
        <v>Ford</v>
      </c>
    </row>
    <row r="456" spans="1:7" ht="15.75" x14ac:dyDescent="0.5">
      <c r="A456" s="1" t="str">
        <f t="shared" si="7"/>
        <v>21817569LF</v>
      </c>
      <c r="B456">
        <v>21817569</v>
      </c>
      <c r="C456" s="3" t="s">
        <v>3</v>
      </c>
      <c r="D456" s="4">
        <v>64.099999999999994</v>
      </c>
      <c r="E456" s="4">
        <v>1.3</v>
      </c>
      <c r="F456">
        <v>22618</v>
      </c>
      <c r="G456" s="5" t="str">
        <f>_xlfn.XLOOKUP(B456,TreadWearModels!$A$2:$A$115,TreadWearModels!$B$2:$B$115)</f>
        <v>Ford</v>
      </c>
    </row>
  </sheetData>
  <sortState xmlns:xlrd2="http://schemas.microsoft.com/office/spreadsheetml/2017/richdata2" ref="B2:G456">
    <sortCondition ref="B2:B456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227D-8360-43DE-AD53-481F2AA336BC}">
  <dimension ref="A1:B115"/>
  <sheetViews>
    <sheetView workbookViewId="0">
      <selection activeCell="D2" sqref="D2"/>
    </sheetView>
  </sheetViews>
  <sheetFormatPr defaultRowHeight="14.25" x14ac:dyDescent="0.45"/>
  <sheetData>
    <row r="1" spans="1:2" x14ac:dyDescent="0.45">
      <c r="A1" t="s">
        <v>1</v>
      </c>
      <c r="B1" t="s">
        <v>23</v>
      </c>
    </row>
    <row r="2" spans="1:2" x14ac:dyDescent="0.45">
      <c r="A2">
        <v>80441</v>
      </c>
      <c r="B2" t="s">
        <v>17</v>
      </c>
    </row>
    <row r="3" spans="1:2" x14ac:dyDescent="0.45">
      <c r="A3">
        <v>95990</v>
      </c>
      <c r="B3" t="s">
        <v>11</v>
      </c>
    </row>
    <row r="4" spans="1:2" x14ac:dyDescent="0.45">
      <c r="A4">
        <v>202372</v>
      </c>
      <c r="B4" t="s">
        <v>21</v>
      </c>
    </row>
    <row r="5" spans="1:2" x14ac:dyDescent="0.45">
      <c r="A5">
        <v>238850</v>
      </c>
      <c r="B5" t="s">
        <v>13</v>
      </c>
    </row>
    <row r="6" spans="1:2" x14ac:dyDescent="0.45">
      <c r="A6">
        <v>292849</v>
      </c>
      <c r="B6" t="s">
        <v>19</v>
      </c>
    </row>
    <row r="7" spans="1:2" x14ac:dyDescent="0.45">
      <c r="A7">
        <v>662056</v>
      </c>
      <c r="B7" t="s">
        <v>11</v>
      </c>
    </row>
    <row r="8" spans="1:2" x14ac:dyDescent="0.45">
      <c r="A8">
        <v>852812</v>
      </c>
      <c r="B8" t="s">
        <v>11</v>
      </c>
    </row>
    <row r="9" spans="1:2" x14ac:dyDescent="0.45">
      <c r="A9">
        <v>888432</v>
      </c>
      <c r="B9" t="s">
        <v>12</v>
      </c>
    </row>
    <row r="10" spans="1:2" x14ac:dyDescent="0.45">
      <c r="A10">
        <v>1064251</v>
      </c>
      <c r="B10" t="s">
        <v>11</v>
      </c>
    </row>
    <row r="11" spans="1:2" x14ac:dyDescent="0.45">
      <c r="A11">
        <v>1086054</v>
      </c>
      <c r="B11" t="s">
        <v>9</v>
      </c>
    </row>
    <row r="12" spans="1:2" x14ac:dyDescent="0.45">
      <c r="A12">
        <v>1383349</v>
      </c>
      <c r="B12" t="s">
        <v>10</v>
      </c>
    </row>
    <row r="13" spans="1:2" x14ac:dyDescent="0.45">
      <c r="A13">
        <v>2122934</v>
      </c>
      <c r="B13" t="s">
        <v>13</v>
      </c>
    </row>
    <row r="14" spans="1:2" x14ac:dyDescent="0.45">
      <c r="A14">
        <v>2253516</v>
      </c>
      <c r="B14" t="s">
        <v>21</v>
      </c>
    </row>
    <row r="15" spans="1:2" x14ac:dyDescent="0.45">
      <c r="A15">
        <v>3121851</v>
      </c>
      <c r="B15" t="s">
        <v>19</v>
      </c>
    </row>
    <row r="16" spans="1:2" x14ac:dyDescent="0.45">
      <c r="A16">
        <v>3354942</v>
      </c>
      <c r="B16" t="s">
        <v>14</v>
      </c>
    </row>
    <row r="17" spans="1:2" x14ac:dyDescent="0.45">
      <c r="A17">
        <v>3574739</v>
      </c>
      <c r="B17" t="s">
        <v>14</v>
      </c>
    </row>
    <row r="18" spans="1:2" x14ac:dyDescent="0.45">
      <c r="A18">
        <v>4245668</v>
      </c>
      <c r="B18" t="s">
        <v>14</v>
      </c>
    </row>
    <row r="19" spans="1:2" x14ac:dyDescent="0.45">
      <c r="A19">
        <v>4253488</v>
      </c>
      <c r="B19" t="s">
        <v>11</v>
      </c>
    </row>
    <row r="20" spans="1:2" x14ac:dyDescent="0.45">
      <c r="A20">
        <v>4650001</v>
      </c>
      <c r="B20" t="s">
        <v>17</v>
      </c>
    </row>
    <row r="21" spans="1:2" x14ac:dyDescent="0.45">
      <c r="A21">
        <v>5546697</v>
      </c>
      <c r="B21" t="s">
        <v>9</v>
      </c>
    </row>
    <row r="22" spans="1:2" x14ac:dyDescent="0.45">
      <c r="A22">
        <v>5956645</v>
      </c>
      <c r="B22" t="s">
        <v>20</v>
      </c>
    </row>
    <row r="23" spans="1:2" x14ac:dyDescent="0.45">
      <c r="A23">
        <v>5967252</v>
      </c>
      <c r="B23" t="s">
        <v>11</v>
      </c>
    </row>
    <row r="24" spans="1:2" x14ac:dyDescent="0.45">
      <c r="A24">
        <v>6065008</v>
      </c>
      <c r="B24" t="s">
        <v>12</v>
      </c>
    </row>
    <row r="25" spans="1:2" x14ac:dyDescent="0.45">
      <c r="A25">
        <v>6122262</v>
      </c>
      <c r="B25" t="s">
        <v>15</v>
      </c>
    </row>
    <row r="26" spans="1:2" x14ac:dyDescent="0.45">
      <c r="A26">
        <v>6174530</v>
      </c>
      <c r="B26" t="s">
        <v>22</v>
      </c>
    </row>
    <row r="27" spans="1:2" x14ac:dyDescent="0.45">
      <c r="A27">
        <v>6186423</v>
      </c>
      <c r="B27" t="s">
        <v>13</v>
      </c>
    </row>
    <row r="28" spans="1:2" x14ac:dyDescent="0.45">
      <c r="A28">
        <v>6427178</v>
      </c>
      <c r="B28" t="s">
        <v>18</v>
      </c>
    </row>
    <row r="29" spans="1:2" x14ac:dyDescent="0.45">
      <c r="A29">
        <v>6465679</v>
      </c>
      <c r="B29" t="s">
        <v>9</v>
      </c>
    </row>
    <row r="30" spans="1:2" x14ac:dyDescent="0.45">
      <c r="A30">
        <v>6559652</v>
      </c>
      <c r="B30" t="s">
        <v>11</v>
      </c>
    </row>
    <row r="31" spans="1:2" x14ac:dyDescent="0.45">
      <c r="A31">
        <v>6685167</v>
      </c>
      <c r="B31" t="s">
        <v>9</v>
      </c>
    </row>
    <row r="32" spans="1:2" x14ac:dyDescent="0.45">
      <c r="A32">
        <v>6779970</v>
      </c>
      <c r="B32" t="s">
        <v>13</v>
      </c>
    </row>
    <row r="33" spans="1:2" x14ac:dyDescent="0.45">
      <c r="A33">
        <v>7505467</v>
      </c>
      <c r="B33" t="s">
        <v>11</v>
      </c>
    </row>
    <row r="34" spans="1:2" x14ac:dyDescent="0.45">
      <c r="A34">
        <v>7610111</v>
      </c>
      <c r="B34" t="s">
        <v>11</v>
      </c>
    </row>
    <row r="35" spans="1:2" x14ac:dyDescent="0.45">
      <c r="A35">
        <v>7656272</v>
      </c>
      <c r="B35" t="s">
        <v>16</v>
      </c>
    </row>
    <row r="36" spans="1:2" x14ac:dyDescent="0.45">
      <c r="A36">
        <v>7712178</v>
      </c>
      <c r="B36" t="s">
        <v>21</v>
      </c>
    </row>
    <row r="37" spans="1:2" x14ac:dyDescent="0.45">
      <c r="A37">
        <v>8047180</v>
      </c>
      <c r="B37" t="s">
        <v>9</v>
      </c>
    </row>
    <row r="38" spans="1:2" x14ac:dyDescent="0.45">
      <c r="A38">
        <v>8156962</v>
      </c>
      <c r="B38" t="s">
        <v>13</v>
      </c>
    </row>
    <row r="39" spans="1:2" x14ac:dyDescent="0.45">
      <c r="A39">
        <v>8278902</v>
      </c>
      <c r="B39" t="s">
        <v>16</v>
      </c>
    </row>
    <row r="40" spans="1:2" x14ac:dyDescent="0.45">
      <c r="A40">
        <v>8696859</v>
      </c>
      <c r="B40" t="s">
        <v>17</v>
      </c>
    </row>
    <row r="41" spans="1:2" x14ac:dyDescent="0.45">
      <c r="A41">
        <v>8776539</v>
      </c>
      <c r="B41" t="s">
        <v>9</v>
      </c>
    </row>
    <row r="42" spans="1:2" x14ac:dyDescent="0.45">
      <c r="A42">
        <v>8921457</v>
      </c>
      <c r="B42" t="s">
        <v>11</v>
      </c>
    </row>
    <row r="43" spans="1:2" x14ac:dyDescent="0.45">
      <c r="A43">
        <v>8952817</v>
      </c>
      <c r="B43" t="s">
        <v>20</v>
      </c>
    </row>
    <row r="44" spans="1:2" x14ac:dyDescent="0.45">
      <c r="A44">
        <v>9075861</v>
      </c>
      <c r="B44" t="s">
        <v>16</v>
      </c>
    </row>
    <row r="45" spans="1:2" x14ac:dyDescent="0.45">
      <c r="A45">
        <v>9091771</v>
      </c>
      <c r="B45" t="s">
        <v>9</v>
      </c>
    </row>
    <row r="46" spans="1:2" x14ac:dyDescent="0.45">
      <c r="A46">
        <v>9107766</v>
      </c>
      <c r="B46" t="s">
        <v>9</v>
      </c>
    </row>
    <row r="47" spans="1:2" x14ac:dyDescent="0.45">
      <c r="A47">
        <v>9121275</v>
      </c>
      <c r="B47" t="s">
        <v>11</v>
      </c>
    </row>
    <row r="48" spans="1:2" x14ac:dyDescent="0.45">
      <c r="A48">
        <v>9210303</v>
      </c>
      <c r="B48" t="s">
        <v>11</v>
      </c>
    </row>
    <row r="49" spans="1:2" x14ac:dyDescent="0.45">
      <c r="A49">
        <v>9306585</v>
      </c>
      <c r="B49" t="s">
        <v>19</v>
      </c>
    </row>
    <row r="50" spans="1:2" x14ac:dyDescent="0.45">
      <c r="A50">
        <v>9857663</v>
      </c>
      <c r="B50" t="s">
        <v>13</v>
      </c>
    </row>
    <row r="51" spans="1:2" x14ac:dyDescent="0.45">
      <c r="A51">
        <v>9927903</v>
      </c>
      <c r="B51" t="s">
        <v>11</v>
      </c>
    </row>
    <row r="52" spans="1:2" x14ac:dyDescent="0.45">
      <c r="A52">
        <v>9937888</v>
      </c>
      <c r="B52" t="s">
        <v>14</v>
      </c>
    </row>
    <row r="53" spans="1:2" x14ac:dyDescent="0.45">
      <c r="A53">
        <v>10363514</v>
      </c>
      <c r="B53" t="s">
        <v>12</v>
      </c>
    </row>
    <row r="54" spans="1:2" x14ac:dyDescent="0.45">
      <c r="A54">
        <v>10395904</v>
      </c>
      <c r="B54" t="s">
        <v>11</v>
      </c>
    </row>
    <row r="55" spans="1:2" x14ac:dyDescent="0.45">
      <c r="A55">
        <v>10497442</v>
      </c>
      <c r="B55" t="s">
        <v>12</v>
      </c>
    </row>
    <row r="56" spans="1:2" x14ac:dyDescent="0.45">
      <c r="A56">
        <v>10794415</v>
      </c>
      <c r="B56" t="s">
        <v>16</v>
      </c>
    </row>
    <row r="57" spans="1:2" x14ac:dyDescent="0.45">
      <c r="A57">
        <v>11183759</v>
      </c>
      <c r="B57" t="s">
        <v>9</v>
      </c>
    </row>
    <row r="58" spans="1:2" x14ac:dyDescent="0.45">
      <c r="A58">
        <v>11215137</v>
      </c>
      <c r="B58" t="s">
        <v>18</v>
      </c>
    </row>
    <row r="59" spans="1:2" x14ac:dyDescent="0.45">
      <c r="A59">
        <v>11320872</v>
      </c>
      <c r="B59" t="s">
        <v>17</v>
      </c>
    </row>
    <row r="60" spans="1:2" x14ac:dyDescent="0.45">
      <c r="A60">
        <v>11678032</v>
      </c>
      <c r="B60" t="s">
        <v>12</v>
      </c>
    </row>
    <row r="61" spans="1:2" x14ac:dyDescent="0.45">
      <c r="A61">
        <v>11795405</v>
      </c>
      <c r="B61" t="s">
        <v>11</v>
      </c>
    </row>
    <row r="62" spans="1:2" x14ac:dyDescent="0.45">
      <c r="A62">
        <v>11980523</v>
      </c>
      <c r="B62" t="s">
        <v>13</v>
      </c>
    </row>
    <row r="63" spans="1:2" x14ac:dyDescent="0.45">
      <c r="A63">
        <v>12001970</v>
      </c>
      <c r="B63" t="s">
        <v>15</v>
      </c>
    </row>
    <row r="64" spans="1:2" x14ac:dyDescent="0.45">
      <c r="A64">
        <v>12237050</v>
      </c>
      <c r="B64" t="s">
        <v>13</v>
      </c>
    </row>
    <row r="65" spans="1:2" x14ac:dyDescent="0.45">
      <c r="A65">
        <v>12252858</v>
      </c>
      <c r="B65" t="s">
        <v>13</v>
      </c>
    </row>
    <row r="66" spans="1:2" x14ac:dyDescent="0.45">
      <c r="A66">
        <v>12277878</v>
      </c>
      <c r="B66" t="s">
        <v>11</v>
      </c>
    </row>
    <row r="67" spans="1:2" x14ac:dyDescent="0.45">
      <c r="A67">
        <v>12286382</v>
      </c>
      <c r="B67" t="s">
        <v>20</v>
      </c>
    </row>
    <row r="68" spans="1:2" x14ac:dyDescent="0.45">
      <c r="A68">
        <v>12971984</v>
      </c>
      <c r="B68" t="s">
        <v>16</v>
      </c>
    </row>
    <row r="69" spans="1:2" x14ac:dyDescent="0.45">
      <c r="A69">
        <v>13114760</v>
      </c>
      <c r="B69" t="s">
        <v>13</v>
      </c>
    </row>
    <row r="70" spans="1:2" x14ac:dyDescent="0.45">
      <c r="A70">
        <v>13249562</v>
      </c>
      <c r="B70" t="s">
        <v>20</v>
      </c>
    </row>
    <row r="71" spans="1:2" x14ac:dyDescent="0.45">
      <c r="A71">
        <v>13312507</v>
      </c>
      <c r="B71" t="s">
        <v>16</v>
      </c>
    </row>
    <row r="72" spans="1:2" x14ac:dyDescent="0.45">
      <c r="A72">
        <v>13391487</v>
      </c>
      <c r="B72" t="s">
        <v>16</v>
      </c>
    </row>
    <row r="73" spans="1:2" x14ac:dyDescent="0.45">
      <c r="A73">
        <v>13610627</v>
      </c>
      <c r="B73" t="s">
        <v>9</v>
      </c>
    </row>
    <row r="74" spans="1:2" x14ac:dyDescent="0.45">
      <c r="A74">
        <v>13926856</v>
      </c>
      <c r="B74" t="s">
        <v>11</v>
      </c>
    </row>
    <row r="75" spans="1:2" x14ac:dyDescent="0.45">
      <c r="A75">
        <v>14120290</v>
      </c>
      <c r="B75" t="s">
        <v>12</v>
      </c>
    </row>
    <row r="76" spans="1:2" x14ac:dyDescent="0.45">
      <c r="A76">
        <v>14183292</v>
      </c>
      <c r="B76" t="s">
        <v>21</v>
      </c>
    </row>
    <row r="77" spans="1:2" x14ac:dyDescent="0.45">
      <c r="A77">
        <v>14922617</v>
      </c>
      <c r="B77" t="s">
        <v>9</v>
      </c>
    </row>
    <row r="78" spans="1:2" x14ac:dyDescent="0.45">
      <c r="A78">
        <v>14951227</v>
      </c>
      <c r="B78" t="s">
        <v>11</v>
      </c>
    </row>
    <row r="79" spans="1:2" x14ac:dyDescent="0.45">
      <c r="A79">
        <v>15068001</v>
      </c>
      <c r="B79" t="s">
        <v>18</v>
      </c>
    </row>
    <row r="80" spans="1:2" x14ac:dyDescent="0.45">
      <c r="A80">
        <v>15569093</v>
      </c>
      <c r="B80" t="s">
        <v>17</v>
      </c>
    </row>
    <row r="81" spans="1:2" x14ac:dyDescent="0.45">
      <c r="A81">
        <v>15697877</v>
      </c>
      <c r="B81" t="s">
        <v>20</v>
      </c>
    </row>
    <row r="82" spans="1:2" x14ac:dyDescent="0.45">
      <c r="A82">
        <v>15790941</v>
      </c>
      <c r="B82" t="s">
        <v>11</v>
      </c>
    </row>
    <row r="83" spans="1:2" x14ac:dyDescent="0.45">
      <c r="A83">
        <v>15869876</v>
      </c>
      <c r="B83" t="s">
        <v>11</v>
      </c>
    </row>
    <row r="84" spans="1:2" x14ac:dyDescent="0.45">
      <c r="A84">
        <v>15890813</v>
      </c>
      <c r="B84" t="s">
        <v>19</v>
      </c>
    </row>
    <row r="85" spans="1:2" x14ac:dyDescent="0.45">
      <c r="A85">
        <v>16017218</v>
      </c>
      <c r="B85" t="s">
        <v>17</v>
      </c>
    </row>
    <row r="86" spans="1:2" x14ac:dyDescent="0.45">
      <c r="A86">
        <v>16252529</v>
      </c>
      <c r="B86" t="s">
        <v>19</v>
      </c>
    </row>
    <row r="87" spans="1:2" x14ac:dyDescent="0.45">
      <c r="A87">
        <v>16289814</v>
      </c>
      <c r="B87" t="s">
        <v>18</v>
      </c>
    </row>
    <row r="88" spans="1:2" x14ac:dyDescent="0.45">
      <c r="A88">
        <v>16355454</v>
      </c>
      <c r="B88" t="s">
        <v>17</v>
      </c>
    </row>
    <row r="89" spans="1:2" x14ac:dyDescent="0.45">
      <c r="A89">
        <v>16521170</v>
      </c>
      <c r="B89" t="s">
        <v>13</v>
      </c>
    </row>
    <row r="90" spans="1:2" x14ac:dyDescent="0.45">
      <c r="A90">
        <v>16641352</v>
      </c>
      <c r="B90" t="s">
        <v>11</v>
      </c>
    </row>
    <row r="91" spans="1:2" x14ac:dyDescent="0.45">
      <c r="A91">
        <v>16691383</v>
      </c>
      <c r="B91" t="s">
        <v>16</v>
      </c>
    </row>
    <row r="92" spans="1:2" x14ac:dyDescent="0.45">
      <c r="A92">
        <v>16986081</v>
      </c>
      <c r="B92" t="s">
        <v>9</v>
      </c>
    </row>
    <row r="93" spans="1:2" x14ac:dyDescent="0.45">
      <c r="A93">
        <v>17123211</v>
      </c>
      <c r="B93" t="s">
        <v>14</v>
      </c>
    </row>
    <row r="94" spans="1:2" x14ac:dyDescent="0.45">
      <c r="A94">
        <v>17221343</v>
      </c>
      <c r="B94" t="s">
        <v>11</v>
      </c>
    </row>
    <row r="95" spans="1:2" x14ac:dyDescent="0.45">
      <c r="A95">
        <v>17422715</v>
      </c>
      <c r="B95" t="s">
        <v>11</v>
      </c>
    </row>
    <row r="96" spans="1:2" x14ac:dyDescent="0.45">
      <c r="A96">
        <v>17753949</v>
      </c>
      <c r="B96" t="s">
        <v>12</v>
      </c>
    </row>
    <row r="97" spans="1:2" x14ac:dyDescent="0.45">
      <c r="A97">
        <v>18150860</v>
      </c>
      <c r="B97" t="s">
        <v>19</v>
      </c>
    </row>
    <row r="98" spans="1:2" x14ac:dyDescent="0.45">
      <c r="A98">
        <v>18307885</v>
      </c>
      <c r="B98" t="s">
        <v>18</v>
      </c>
    </row>
    <row r="99" spans="1:2" x14ac:dyDescent="0.45">
      <c r="A99">
        <v>18414311</v>
      </c>
      <c r="B99" t="s">
        <v>17</v>
      </c>
    </row>
    <row r="100" spans="1:2" x14ac:dyDescent="0.45">
      <c r="A100">
        <v>18707330</v>
      </c>
      <c r="B100" t="s">
        <v>13</v>
      </c>
    </row>
    <row r="101" spans="1:2" x14ac:dyDescent="0.45">
      <c r="A101">
        <v>19222031</v>
      </c>
      <c r="B101" t="s">
        <v>9</v>
      </c>
    </row>
    <row r="102" spans="1:2" x14ac:dyDescent="0.45">
      <c r="A102">
        <v>19492787</v>
      </c>
      <c r="B102" t="s">
        <v>16</v>
      </c>
    </row>
    <row r="103" spans="1:2" x14ac:dyDescent="0.45">
      <c r="A103">
        <v>19778103</v>
      </c>
      <c r="B103" t="s">
        <v>15</v>
      </c>
    </row>
    <row r="104" spans="1:2" x14ac:dyDescent="0.45">
      <c r="A104">
        <v>19783520</v>
      </c>
      <c r="B104" t="s">
        <v>11</v>
      </c>
    </row>
    <row r="105" spans="1:2" x14ac:dyDescent="0.45">
      <c r="A105">
        <v>20070110</v>
      </c>
      <c r="B105" t="s">
        <v>14</v>
      </c>
    </row>
    <row r="106" spans="1:2" x14ac:dyDescent="0.45">
      <c r="A106">
        <v>20382901</v>
      </c>
      <c r="B106" t="s">
        <v>14</v>
      </c>
    </row>
    <row r="107" spans="1:2" x14ac:dyDescent="0.45">
      <c r="A107">
        <v>20404877</v>
      </c>
      <c r="B107" t="s">
        <v>9</v>
      </c>
    </row>
    <row r="108" spans="1:2" x14ac:dyDescent="0.45">
      <c r="A108">
        <v>20420626</v>
      </c>
      <c r="B108" t="s">
        <v>11</v>
      </c>
    </row>
    <row r="109" spans="1:2" x14ac:dyDescent="0.45">
      <c r="A109">
        <v>20617860</v>
      </c>
      <c r="B109" t="s">
        <v>13</v>
      </c>
    </row>
    <row r="110" spans="1:2" x14ac:dyDescent="0.45">
      <c r="A110">
        <v>20923237</v>
      </c>
      <c r="B110" t="s">
        <v>11</v>
      </c>
    </row>
    <row r="111" spans="1:2" x14ac:dyDescent="0.45">
      <c r="A111">
        <v>21419359</v>
      </c>
      <c r="B111" t="s">
        <v>12</v>
      </c>
    </row>
    <row r="112" spans="1:2" x14ac:dyDescent="0.45">
      <c r="A112">
        <v>21514254</v>
      </c>
      <c r="B112" t="s">
        <v>11</v>
      </c>
    </row>
    <row r="113" spans="1:2" x14ac:dyDescent="0.45">
      <c r="A113">
        <v>21558296</v>
      </c>
      <c r="B113" t="s">
        <v>11</v>
      </c>
    </row>
    <row r="114" spans="1:2" x14ac:dyDescent="0.45">
      <c r="A114">
        <v>21678308</v>
      </c>
      <c r="B114" t="s">
        <v>10</v>
      </c>
    </row>
    <row r="115" spans="1:2" x14ac:dyDescent="0.45">
      <c r="A115">
        <v>21817569</v>
      </c>
      <c r="B1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TreadWearModels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Thomas Rush</cp:lastModifiedBy>
  <dcterms:created xsi:type="dcterms:W3CDTF">2017-04-16T18:05:21Z</dcterms:created>
  <dcterms:modified xsi:type="dcterms:W3CDTF">2024-08-30T16:17:48Z</dcterms:modified>
</cp:coreProperties>
</file>