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827"/>
  <workbookPr defaultThemeVersion="166925"/>
  <mc:AlternateContent>
    <mc:Choice Requires="x15">
      <x15ac:absPath xmlns:x15ac="http://schemas.microsoft.com/office/spreadsheetml/2010/11/ac" url="D:\Midori_Stuff\JXLS\jxls_rolandtraierkiss\src\main\resources-default\"/>
    </mc:Choice>
  </mc:AlternateContent>
  <xr:revisionPtr documentId="13_ncr:1_{DA8F82C5-3D80-49C8-A918-0C7BB5292AEF}" revIDLastSave="0" xr10:uidLastSave="{00000000-0000-0000-0000-000000000000}" xr6:coauthVersionLast="47" xr6:coauthVersionMax="47"/>
  <bookViews>
    <workbookView windowHeight="12576" windowWidth="23256" xWindow="-108" xr2:uid="{2B9F9B69-A83B-4DF5-ADF1-37CAEB898F27}" yWindow="-108"/>
  </bookViews>
  <sheets>
    <sheet name="Issue Navigator" r:id="rId1" sheetId="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<sst xmlns="http://schemas.openxmlformats.org/spreadsheetml/2006/main" count="301" uniqueCount="125">
  <si>
    <t>Commit Author</t>
  </si>
  <si>
    <t>Commit Date</t>
  </si>
  <si>
    <t>&lt;jt:hyperlink type="url" address="https://www.midori-global.com/products/better-excel-exporter-for-jira?utm_source=jxls&amp;utm_medium=template&amp;utm_campaign=gh&amp;utm_content=issue-navigator-with-git-commits" value="help »"/&gt;</t>
  </si>
  <si>
    <t>${commit.message}</t>
  </si>
  <si>
    <t>Commit Message</t>
  </si>
  <si>
    <t>Commit Notes</t>
  </si>
  <si>
    <t>${gitIntegration.getNotes(commit)}</t>
  </si>
  <si>
    <t>Repository</t>
  </si>
  <si>
    <t>${commit.repository.name}</t>
  </si>
  <si>
    <t>Commit ID</t>
  </si>
  <si>
    <t>Lines Added</t>
  </si>
  <si>
    <t>Lines Changed</t>
  </si>
  <si>
    <t>Lines Deleted</t>
  </si>
  <si>
    <t>&lt;jt:forEach items="${commit.files}" var="file"&gt;${file.path}</t>
  </si>
  <si>
    <t>File Path</t>
  </si>
  <si>
    <t>${file.linesAdded}</t>
  </si>
  <si>
    <t>${file.linesChanged}</t>
  </si>
  <si>
    <t>${file.linesDeleted}</t>
  </si>
  <si>
    <t>Deleted</t>
  </si>
  <si>
    <t>Added</t>
  </si>
  <si>
    <t>${file.added.toString()}</t>
  </si>
  <si>
    <t>${file.deleted.toString()}&lt;/jt:forEach&gt;&lt;/jt:forEach&gt;&lt;/jt:forEach&gt;</t>
  </si>
  <si>
    <t>${gitIntegration.getDate(commit.date)}</t>
  </si>
  <si>
    <t>Branch</t>
  </si>
  <si>
    <t>${gitIntegration.getBranches(commit)}</t>
  </si>
  <si>
    <t>${gitIntegration.getCommitAuthor(commit)}</t>
  </si>
  <si>
    <t>&lt;jt:forEach items="${gitIntegration.getCommits(issue)}" var="commit"&gt;${commit.commitId}</t>
  </si>
  <si>
    <t>&lt;jt:forEach items="${issues = (structure == null) ? issues : structure.getUniqueIssues()}" var="issue"&gt;&lt;jt:forEach items="${columns}" var="columnLayoutItem" copyRight="true" copyColumnWidthsRight="false" onLoopProcessed="${cellTypeTagLoopListener}"&gt;${issueNavigator.getFieldValue(issue, columnLayoutItem)}&lt;/jt:forEach&gt;</t>
  </si>
  <si>
    <t>&lt;jt:forEach items="${columns}" var="columnLayoutItem" copyRight="true" copyColumnWidthsRight="false"&gt;&lt;jt:if test="${issueNavigator.getFieldSumFormula(columnLayoutItem, cell) != null}" elseAction="clear"&gt;&lt;jt:formula text="${issueNavigator.getFieldSumFormula(columnLayoutItem, cell)}"/&gt;&lt;/jt:if&gt;&lt;/jt:forEach&gt;</t>
  </si>
  <si>
    <t>&lt;mt:execute script="field-helper-tool.groovy"/&gt;&lt;mt:execute script="issue-navigator.groovy"/&gt;&lt;mt:execute script="git-integration-tool.groovy"/&gt;&lt;mt:execute script="structure-tool.groovy" test="${(xlsViewContext == 'STRUCTURE') || (automationRuleId &amp;&amp; title.contains('structureId'))}"/&gt;&lt;jt:forEach items="${columns = (structure == null) ? issueNavigator.issueTableLayout.columns : tableLayoutFactory.getDashboardLayout(user, structure.viewColumns).columns}" var="columnLayoutItem" copyRight="true" copyColumnWidthsRight="false"&gt;${i18n.getText(columnLayoutItem.navigableField.columnHeadingKey)}&lt;mt:celltype type="${issueNavigator.getFieldCellType(columnLayoutItem)}" format="${issueNavigator.getFieldFormat(columnLayoutItem)}"/&gt;&lt;/jt:forEach&gt;</t>
  </si>
  <si>
    <t>&lt;mt:autosize/&gt;Created at ${dateFormatter.forLoggedInUser().format(currentDate)} by ${user.displayName} with Better Excel Exporter for Jira</t>
  </si>
  <si>
    <t>&lt;mt:execute script="issue-navigator.groovy"/&gt;&lt;mt:execute script="git-integration-tool.groovy"/&gt;&lt;mt:execute script="structure-tool.groovy" test="${(xlsViewContext == 'STRUCTURE') || (automationRuleId &amp;&amp; title.contains('structureId'))}"/&gt;&lt;jt:forEach items="${columns = (structure == null) ? issueNavigator.issueTableLayout.columns : tableLayoutFactory.getDashboardLayout(user, structure.viewColumns).columns}" var="columnLayoutItem" copyRight="true" copyColumnWidthsRight="false"&gt;${i18n.getText(columnLayoutItem.navigableField.columnHeadingKey)}&lt;mt:celltype type="${issueNavigator.getFieldCellType(columnLayoutItem)}" format="${issueNavigator.getFieldFormat(columnLayoutItem)}"/&gt;&lt;/jt:forEach&gt;</t>
  </si>
  <si>
    <t>&lt;mt:execute script="git-integration-tool.groovy"/&gt;&lt;mt:execute script="structure-tool.groovy" test="${(xlsViewContext == 'STRUCTURE') || (automationRuleId &amp;&amp; title.contains('structureId'))}"/&gt;&lt;jt:forEach items="${columns = (structure == null) ? issueNavigator.issueTableLayout.columns : tableLayoutFactory.getDashboardLayout(user, structure.viewColumns).columns}" var="columnLayoutItem" copyRight="true" copyColumnWidthsRight="false"&gt;${i18n.getText(columnLayoutItem.navigableField.columnHeadingKey)}&lt;mt:celltype type="${issueNavigator.getFieldCellType(columnLayoutItem)}" format="${issueNavigator.getFieldFormat(columnLayoutItem)}"/&gt;&lt;/jt:forEach&gt;</t>
  </si>
  <si>
    <t>&lt;mt:execute script="structure-tool.groovy" test="${(xlsViewContext == 'STRUCTURE') || (automationRuleId &amp;&amp; title.contains('structureId'))}"/&gt;&lt;jt:forEach items="${columns = (structure == null) ? issueNavigator.issueTableLayout.columns : tableLayoutFactory.getDashboardLayout(user, structure.viewColumns).columns}" var="columnLayoutItem" copyRight="true" copyColumnWidthsRight="false"&gt;${i18n.getText(columnLayoutItem.navigableField.columnHeadingKey)}&lt;mt:celltype type="${issueNavigator.getFieldCellType(columnLayoutItem)}" format="${issueNavigator.getFieldFormat(columnLayoutItem)}"/&gt;&lt;/jt:forEach&gt;</t>
  </si>
  <si>
    <t>&lt;jt:forEach items="${columns = (structure == null) ? issueNavigator.issueTableLayout.columns : tableLayoutFactory.getDashboardLayout(user, structure.viewColumns).columns}" var="columnLayoutItem" copyRight="true" copyColumnWidthsRight="false"&gt;${i18n.getText(columnLayoutItem.navigableField.columnHeadingKey)}&lt;mt:celltype type="${issueNavigator.getFieldCellType(columnLayoutItem)}" format="${issueNavigator.getFieldFormat(columnLayoutItem)}"/&gt;&lt;/jt:forEach&gt;</t>
  </si>
  <si>
    <t>${i18n.getText(columnLayoutItem.navigableField.columnHeadingKey)}&lt;mt:celltype type="${issueNavigator.getFieldCellType(columnLayoutItem)}" format="${issueNavigator.getFieldFormat(columnLayoutItem)}"/&gt;&lt;/jt:forEach&gt;</t>
  </si>
  <si>
    <t>${i18n.getText(columnLayoutItem.navigableField.columnHeadingKey)}&lt;mt:celltype type="${issueNavigator.getFieldCellType(columnLayoutItem)}" format="${issueNavigator.getFieldFormat(columnLayoutItem)}"/&gt;</t>
  </si>
  <si>
    <t>${i18n.getText(columnLayoutItem.navigableField.columnHeadingKey)}</t>
  </si>
  <si>
    <t>Project</t>
  </si>
  <si>
    <t>Key</t>
  </si>
  <si>
    <t>Summary</t>
  </si>
  <si>
    <t>T</t>
  </si>
  <si>
    <t>Status</t>
  </si>
  <si>
    <t>P</t>
  </si>
  <si>
    <t>Resolution</t>
  </si>
  <si>
    <t>Assignee</t>
  </si>
  <si>
    <t>Reporter</t>
  </si>
  <si>
    <t>Creator</t>
  </si>
  <si>
    <t>Created</t>
  </si>
  <si>
    <t>Last Viewed</t>
  </si>
  <si>
    <t>Updated</t>
  </si>
  <si>
    <t>Resolved</t>
  </si>
  <si>
    <t>Affects Version/s</t>
  </si>
  <si>
    <t>Fix Version/s</t>
  </si>
  <si>
    <t>Components</t>
  </si>
  <si>
    <t>Due</t>
  </si>
  <si>
    <t>Votes</t>
  </si>
  <si>
    <t>Watchers</t>
  </si>
  <si>
    <t>Images</t>
  </si>
  <si>
    <t>Original Estimate</t>
  </si>
  <si>
    <t>Remaining Estimate</t>
  </si>
  <si>
    <t>Time Spent</t>
  </si>
  <si>
    <t>Work Ratio</t>
  </si>
  <si>
    <t>Sub-Tasks</t>
  </si>
  <si>
    <t>Links</t>
  </si>
  <si>
    <t>Environment</t>
  </si>
  <si>
    <t>Description</t>
  </si>
  <si>
    <t>Security</t>
  </si>
  <si>
    <t>Progress</t>
  </si>
  <si>
    <t>Σ Progress</t>
  </si>
  <si>
    <t>Σ Time Spent</t>
  </si>
  <si>
    <t>Σ Remaining Estimate</t>
  </si>
  <si>
    <t>Σ Original Estimate</t>
  </si>
  <si>
    <t>Labels</t>
  </si>
  <si>
    <t>Target end</t>
  </si>
  <si>
    <t>Original story points</t>
  </si>
  <si>
    <t>Testing status</t>
  </si>
  <si>
    <t>gitBranch</t>
  </si>
  <si>
    <t>gitCommitsReferenced</t>
  </si>
  <si>
    <t>Epic Colour</t>
  </si>
  <si>
    <t>Story Points</t>
  </si>
  <si>
    <t>Team</t>
  </si>
  <si>
    <t>Parent Link</t>
  </si>
  <si>
    <t>Target start</t>
  </si>
  <si>
    <t>Development</t>
  </si>
  <si>
    <t>Sprint</t>
  </si>
  <si>
    <t>Epic Link</t>
  </si>
  <si>
    <t>Zephyr Teststep</t>
  </si>
  <si>
    <t>Epic Status</t>
  </si>
  <si>
    <t>Flagged</t>
  </si>
  <si>
    <t>Test sessions</t>
  </si>
  <si>
    <t>Epic Name</t>
  </si>
  <si>
    <t>Raised during</t>
  </si>
  <si>
    <t>&lt;jt:forEach items="${columns}" var="columnLayoutItem" copyRight="true" copyColumnWidthsRight="false" onLoopProcessed="${cellTypeTagLoopListener}"&gt;${issueNavigator.getFieldValue(issue, columnLayoutItem)}&lt;/jt:forEach&gt;</t>
  </si>
  <si>
    <t>${file.deleted.toString()}&lt;/jt:forEach&gt;&lt;/jt:forEach&gt;</t>
  </si>
  <si>
    <t>${issueNavigator.getFieldValue(issue, columnLayoutItem)}&lt;/jt:forEach&gt;</t>
  </si>
  <si>
    <t>${issueNavigator.getFieldValue(issue, columnLayoutItem)}</t>
  </si>
  <si>
    <t xml:space="preserve">SantaMonicaTechPioneers	</t>
  </si>
  <si>
    <t>SAN-26|https://jira.zvdata.eu/browse/SAN-26</t>
  </si>
  <si>
    <t>SAN-26</t>
  </si>
  <si>
    <t>Test for Create a Registration Page Accesability and Functionality|https://jira.zvdata.eu/browse/SAN-26</t>
  </si>
  <si>
    <t>Test for Create a Registration Page Accesability and Functionality</t>
  </si>
  <si>
    <t>Test</t>
  </si>
  <si>
    <t>To Do</t>
  </si>
  <si>
    <t>Medium</t>
  </si>
  <si>
    <t/>
  </si>
  <si>
    <t>Dalia Nikolaus</t>
  </si>
  <si>
    <t>Tomas Sabaliauskas</t>
  </si>
  <si>
    <t>lastViewed not supported yet</t>
  </si>
  <si>
    <t>thumbnail not supported yet</t>
  </si>
  <si>
    <t>SAN-32</t>
  </si>
  <si>
    <t>This test case and else will be used to check and verify  Create a Registration Page accesability and functionality.</t>
  </si>
  <si>
    <t>SAN Sprint 1</t>
  </si>
  <si>
    <t>${commit.commitId}</t>
  </si>
  <si>
    <t>${file.deleted.toString()}&lt;/jt:forEach&gt;</t>
  </si>
  <si>
    <t>Failed to download Git Integration data: Connection refused</t>
  </si>
  <si>
    <t>${file.path}</t>
  </si>
  <si>
    <t>${file.deleted.toString()}</t>
  </si>
  <si>
    <t>&lt;jt:if test="${issueNavigator.getFieldSumFormula(columnLayoutItem, cell) != null}" elseAction="clear"&gt;&lt;jt:formula text="${issueNavigator.getFieldSumFormula(columnLayoutItem, cell)}"/&gt;&lt;/jt:if&gt;&lt;/jt:forEach&gt;</t>
  </si>
  <si>
    <t>&lt;jt:if test="${issueNavigator.getFieldSumFormula(columnLayoutItem, cell) != null}" elseAction="clear"&gt;&lt;jt:formula text="${issueNavigator.getFieldSumFormula(columnLayoutItem, cell)}"/&gt;&lt;/jt:if&gt;</t>
  </si>
  <si>
    <t>&lt;jt:formula text="${issueNavigator.getFieldSumFormula(columnLayoutItem, cell)}"/&gt;&lt;/jt:if&gt;</t>
  </si>
  <si>
    <t>&lt;jt:formula text="${issueNavigator.getFieldSumFormula(columnLayoutItem, cell)}"/&gt;</t>
  </si>
  <si>
    <t>Created at ${dateFormatter.forLoggedInUser().format(currentDate)} by ${user.displayName} with Better Excel Exporter for Jira</t>
  </si>
  <si>
    <t>Created at 22/Apr/24 1:06 AM by Dalia Nikolaus with Better Excel Exporter for Jira</t>
  </si>
  <si>
    <t>help 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</si>
</sst>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\ hh:mm"/>
    <numFmt numFmtId="165" formatCode="dd/mmm/yyyy"/>
  </numFmts>
  <fonts count="7" x14ac:knownFonts="1">
    <font>
      <sz val="11"/>
      <color theme="1" rgb="000000"/>
      <name val="Calibri"/>
      <family val="2"/>
      <charset val="238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0" tint="-0.499984740745262" rgb="FFFFFF"/>
      <name val="Calibri"/>
      <family val="2"/>
      <charset val="238"/>
      <scheme val="minor"/>
    </font>
    <font>
      <u/>
      <sz val="11"/>
      <color theme="10" rgb="0563C1"/>
      <name val="Calibri"/>
      <family val="2"/>
      <charset val="238"/>
      <scheme val="minor"/>
    </font>
    <font>
      <sz val="8"/>
      <color rgb="FF0064FF"/>
      <name val="Calibri"/>
      <family val="2"/>
      <charset val="238"/>
      <scheme val="minor"/>
    </font>
    <font>
      <name val="Calibri"/>
      <sz val="11.0"/>
      <color indexed="12"/>
      <u val="none"/>
      <charset val="0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0" tint="-4.9989318521683403E-2" rgb="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borderId="0" fillId="0" fontId="0" numFmtId="0"/>
    <xf borderId="0" fillId="0" fontId="0" numFmtId="0"/>
  </cellStyleXfs>
  <cellXfs count="11">
    <xf borderId="0" fillId="0" fontId="0" numFmtId="0" xfId="0"/>
    <xf applyAlignment="1" applyFill="1" applyFont="1" borderId="0" fillId="2" fontId="1" numFmtId="0" xfId="0">
      <alignment vertical="top" wrapText="1"/>
    </xf>
    <xf applyAlignment="1" applyFill="1" applyFont="1" borderId="0" fillId="2" fontId="1" numFmtId="0" xfId="0">
      <alignment horizontal="left" vertical="top" wrapText="1"/>
    </xf>
    <xf applyAlignment="1" applyFont="1" borderId="0" fillId="0" fontId="2" numFmtId="0" xfId="0">
      <alignment vertical="top" wrapText="1"/>
    </xf>
    <xf applyAlignment="1" applyFont="1" applyNumberFormat="1" borderId="0" fillId="0" fontId="2" numFmtId="164" xfId="0">
      <alignment vertical="top" wrapText="1"/>
    </xf>
    <xf applyAlignment="1" applyBorder="1" applyFill="1" applyFont="1" borderId="1" fillId="3" fontId="1" numFmtId="0" xfId="0">
      <alignment vertical="top" wrapText="1"/>
    </xf>
    <xf applyAlignment="1" applyFont="1" borderId="0" fillId="0" fontId="3" numFmtId="0" xfId="0">
      <alignment vertical="center"/>
    </xf>
    <xf applyAlignment="1" applyFont="1" borderId="0" fillId="0" fontId="5" numFmtId="0" xfId="1">
      <alignment vertical="center"/>
    </xf>
    <xf applyAlignment="1" applyFont="1" applyNumberFormat="1" borderId="0" fillId="0" fontId="2" numFmtId="1" xfId="0">
      <alignment vertical="top" wrapText="1"/>
    </xf>
    <xf applyAlignment="1" applyFont="true" borderId="0" fillId="0" fontId="6" numFmtId="0" xfId="0">
      <alignment vertical="top" wrapText="1"/>
    </xf>
    <xf applyAlignment="1" applyFont="1" borderId="0" fillId="0" fontId="2" numFmtId="165" xfId="0" applyNumberFormat="true">
      <alignment vertical="top" wrapText="1"/>
    </xf>
  </cellXfs>
  <cellStyles count="2">
    <cellStyle builtinId="8" name="Hyperlink" xfId="1"/>
    <cellStyle builtinId="0" name="Normal" xfId="0"/>
  </cellStyles>
  <dxfs count="4">
    <dxf>
      <font>
        <color rgb="FFC00000"/>
      </font>
      <fill>
        <patternFill>
          <bgColor rgb="FFFAC7CE"/>
        </patternFill>
      </fill>
    </dxf>
    <dxf>
      <font>
        <color rgb="FFC00000"/>
      </font>
      <fill>
        <patternFill>
          <bgColor rgb="FFFAC7CE"/>
        </patternFill>
      </fill>
    </dxf>
    <dxf>
      <font>
        <color rgb="FFC00000"/>
      </font>
      <fill>
        <patternFill>
          <bgColor rgb="FFFAC7CE"/>
        </patternFill>
      </fill>
    </dxf>
    <dxf>
      <font>
        <color rgb="FFC00000"/>
      </font>
      <fill>
        <patternFill>
          <bgColor rgb="FFFA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https://jira.zvdata.eu/browse/SAN-26" TargetMode="External" Type="http://schemas.openxmlformats.org/officeDocument/2006/relationships/hyperlink"/><Relationship Id="rId3" Target="https://jira.zvdata.eu/browse/SAN-26" TargetMode="External" Type="http://schemas.openxmlformats.org/officeDocument/2006/relationships/hyperlink"/><Relationship Id="rId4" Target="https://www.midori-global.com/products/better-excel-exporter-for-jira?utm_source=jxls&amp;utm_medium=template&amp;utm_campaign=gh&amp;utm_content=issue-navigator-with-git-commits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7AEA-A1B6-432F-A1E8-64ABA49841CE}">
  <dimension ref="A1:BQ5"/>
  <sheetViews>
    <sheetView tabSelected="1" workbookViewId="0" zoomScaleNormal="100">
      <pane activePane="bottomLeft" state="frozen" topLeftCell="A2" ySplit="1"/>
      <selection pane="bottomLeft"/>
    </sheetView>
  </sheetViews>
  <sheetFormatPr defaultRowHeight="14.4" x14ac:dyDescent="0.3"/>
  <cols>
    <col min="1" max="1" customWidth="true" width="26.12109375" collapsed="false"/>
    <col min="2" max="2" bestFit="true" customWidth="true" width="8.82421875" collapsed="false"/>
    <col min="3" max="3" bestFit="true" customWidth="true" width="62.328125" collapsed="false"/>
    <col min="4" max="4" bestFit="true" customWidth="true" width="5.96484375" collapsed="false"/>
    <col min="5" max="5" bestFit="true" customWidth="true" width="8.890625" collapsed="false"/>
    <col min="6" max="6" bestFit="true" customWidth="true" width="9.37109375" collapsed="false"/>
    <col min="7" max="7" bestFit="true" customWidth="true" width="13.1953125" collapsed="false"/>
    <col min="8" max="8" bestFit="true" customWidth="true" width="15.1171875" collapsed="false"/>
    <col min="9" max="9" bestFit="true" customWidth="true" width="20.70703125" collapsed="false"/>
    <col min="10" max="10" bestFit="true" customWidth="true" width="20.70703125" collapsed="false"/>
    <col min="11" max="11" bestFit="true" customWidth="true" width="13.44921875" collapsed="false"/>
    <col min="12" max="12" bestFit="true" customWidth="true" width="29.04296875" collapsed="false"/>
    <col min="13" max="13" bestFit="true" customWidth="true" width="13.44921875" collapsed="false"/>
    <col min="14" max="14" bestFit="true" customWidth="true" width="11.5703125" collapsed="false"/>
    <col min="15" max="15" width="19.74609375" customWidth="true"/>
    <col min="16" max="16" width="15.5" customWidth="true"/>
    <col min="17" max="17" width="15.09375" customWidth="true"/>
    <col min="18" max="18" width="6.2578125" customWidth="true"/>
    <col min="19" max="19" width="8.07421875" customWidth="true"/>
    <col min="20" max="20" width="11.953125" customWidth="true"/>
    <col min="21" max="21" width="28.3515625" customWidth="true"/>
    <col min="22" max="22" width="20.140625" customWidth="true"/>
    <col min="23" max="23" width="22.921875" customWidth="true"/>
    <col min="24" max="24" width="13.9140625" customWidth="true"/>
    <col min="25" max="25" width="13.640625" customWidth="true"/>
    <col min="26" max="26" width="12.7734375" customWidth="true"/>
    <col min="27" max="27" width="8.82421875" customWidth="true"/>
    <col min="28" max="28" width="15.37109375" customWidth="true"/>
    <col min="29" max="29" width="106.578125" customWidth="true"/>
    <col min="30" max="30" width="10.74609375" customWidth="true"/>
    <col min="31" max="31" width="11.3359375" customWidth="true"/>
    <col min="32" max="32" width="13.2265625" customWidth="true"/>
    <col min="33" max="33" width="15.8046875" customWidth="true"/>
    <col min="34" max="34" width="24.8125" customWidth="true"/>
    <col min="35" max="35" width="22.03125" customWidth="true"/>
    <col min="36" max="36" width="8.8671875" customWidth="true"/>
    <col min="37" max="37" width="13.5078125" customWidth="true"/>
    <col min="38" max="38" width="23.46484375" customWidth="true"/>
    <col min="39" max="39" width="17.0078125" customWidth="true"/>
    <col min="40" max="40" width="12.23828125" customWidth="true"/>
    <col min="41" max="41" width="25.81640625" customWidth="true"/>
    <col min="42" max="42" width="13.8046875" customWidth="true"/>
    <col min="43" max="43" width="14.8828125" customWidth="true"/>
    <col min="44" max="44" width="7.828125" customWidth="true"/>
    <col min="45" max="45" width="14.0546875" customWidth="true"/>
    <col min="46" max="46" width="14.6328125" customWidth="true"/>
    <col min="47" max="47" width="15.92578125" customWidth="true"/>
    <col min="48" max="48" width="13.63671875" customWidth="true"/>
    <col min="49" max="49" width="11.42578125" customWidth="true"/>
    <col min="50" max="50" width="19.09765625" customWidth="true"/>
    <col min="51" max="51" width="13.80859375" customWidth="true"/>
    <col min="52" max="52" width="10.484375" customWidth="true"/>
    <col min="53" max="53" width="16.0859375" customWidth="true"/>
    <col min="54" max="54" width="13.02734375" customWidth="true"/>
    <col min="55" max="55" width="16.515625" customWidth="true"/>
    <col min="56" max="56" width="12.95703125" customWidth="true"/>
    <col min="57" max="57" width="13.3671875" customWidth="true"/>
    <col min="58" max="58" width="9.421875" customWidth="true"/>
    <col min="59" max="59" width="57.12109375" customWidth="true"/>
    <col min="60" max="60" width="16.7578125" customWidth="true"/>
    <col min="61" max="61" width="17.82421875" customWidth="true"/>
    <col min="62" max="62" width="15.6328125" customWidth="true"/>
    <col min="63" max="63" width="11.33984375" customWidth="true"/>
    <col min="64" max="64" width="14.859375" customWidth="true"/>
    <col min="65" max="65" width="17.3203125" customWidth="true"/>
    <col min="66" max="66" width="16.328125" customWidth="true"/>
    <col min="67" max="67" width="8.78515625" customWidth="true"/>
    <col min="68" max="68" width="10.25390625" customWidth="true"/>
  </cols>
  <sheetData>
    <row r="1" spans="1:14" x14ac:dyDescent="0.3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" t="s">
        <v>72</v>
      </c>
      <c r="AJ1" s="1" t="s">
        <v>73</v>
      </c>
      <c r="AK1" s="1" t="s">
        <v>74</v>
      </c>
      <c r="AL1" s="1" t="s">
        <v>75</v>
      </c>
      <c r="AM1" s="1" t="s">
        <v>76</v>
      </c>
      <c r="AN1" s="1" t="s">
        <v>77</v>
      </c>
      <c r="AO1" s="1" t="s">
        <v>78</v>
      </c>
      <c r="AP1" s="1" t="s">
        <v>79</v>
      </c>
      <c r="AQ1" s="1" t="s">
        <v>80</v>
      </c>
      <c r="AR1" s="1" t="s">
        <v>81</v>
      </c>
      <c r="AS1" s="1" t="s">
        <v>82</v>
      </c>
      <c r="AT1" s="1" t="s">
        <v>83</v>
      </c>
      <c r="AU1" s="1" t="s">
        <v>84</v>
      </c>
      <c r="AV1" s="1" t="s">
        <v>85</v>
      </c>
      <c r="AW1" s="1" t="s">
        <v>86</v>
      </c>
      <c r="AX1" s="1" t="s">
        <v>87</v>
      </c>
      <c r="AY1" s="1" t="s">
        <v>88</v>
      </c>
      <c r="AZ1" s="1" t="s">
        <v>89</v>
      </c>
      <c r="BA1" s="1" t="s">
        <v>90</v>
      </c>
      <c r="BB1" s="1" t="s">
        <v>91</v>
      </c>
      <c r="BC1" s="1" t="s">
        <v>92</v>
      </c>
      <c r="BD1" s="2" t="s">
        <v>9</v>
      </c>
      <c r="BE1" s="2" t="s">
        <v>7</v>
      </c>
      <c r="BF1" s="2" t="s">
        <v>23</v>
      </c>
      <c r="BG1" s="2" t="s">
        <v>4</v>
      </c>
      <c r="BH1" s="2" t="s">
        <v>5</v>
      </c>
      <c r="BI1" s="2" t="s">
        <v>0</v>
      </c>
      <c r="BJ1" s="2" t="s">
        <v>1</v>
      </c>
      <c r="BK1" s="2" t="s">
        <v>14</v>
      </c>
      <c r="BL1" s="2" t="s">
        <v>10</v>
      </c>
      <c r="BM1" s="2" t="s">
        <v>11</v>
      </c>
      <c r="BN1" s="2" t="s">
        <v>12</v>
      </c>
      <c r="BO1" s="2" t="s">
        <v>19</v>
      </c>
      <c r="BP1" s="2" t="s">
        <v>18</v>
      </c>
    </row>
    <row r="2" spans="1:14" x14ac:dyDescent="0.3">
      <c r="A2" s="3" t="s">
        <v>97</v>
      </c>
      <c r="B2" s="9" t="s">
        <v>99</v>
      </c>
      <c r="C2" s="9" t="s">
        <v>101</v>
      </c>
      <c r="D2" s="3" t="s">
        <v>102</v>
      </c>
      <c r="E2" s="3" t="s">
        <v>103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107</v>
      </c>
      <c r="K2" s="10" t="n">
        <v>45392.76394675926</v>
      </c>
      <c r="L2" s="3" t="s">
        <v>108</v>
      </c>
      <c r="M2" s="10" t="n">
        <v>45404.03915509259</v>
      </c>
      <c r="N2" s="10"/>
      <c r="O2" s="3" t="s">
        <v>105</v>
      </c>
      <c r="P2" s="3" t="s">
        <v>105</v>
      </c>
      <c r="Q2" s="3" t="s">
        <v>105</v>
      </c>
      <c r="R2" s="10"/>
      <c r="S2" s="3" t="n">
        <v>0.0</v>
      </c>
      <c r="T2" s="3" t="n">
        <v>1.0</v>
      </c>
      <c r="U2" s="3" t="s">
        <v>109</v>
      </c>
      <c r="V2" s="3"/>
      <c r="W2" s="3"/>
      <c r="X2" s="3"/>
      <c r="Y2" s="3"/>
      <c r="Z2" s="3" t="s">
        <v>105</v>
      </c>
      <c r="AA2" s="3" t="s">
        <v>110</v>
      </c>
      <c r="AB2" s="3" t="s">
        <v>105</v>
      </c>
      <c r="AC2" s="3" t="s">
        <v>111</v>
      </c>
      <c r="AD2" s="3" t="s">
        <v>105</v>
      </c>
      <c r="AE2" s="3"/>
      <c r="AF2" s="3"/>
      <c r="AG2" s="3"/>
      <c r="AH2" s="3"/>
      <c r="AI2" s="3"/>
      <c r="AJ2" s="3" t="s">
        <v>105</v>
      </c>
      <c r="AK2" s="10"/>
      <c r="AL2" s="3"/>
      <c r="AM2" s="3" t="s">
        <v>105</v>
      </c>
      <c r="AN2" s="3" t="s">
        <v>105</v>
      </c>
      <c r="AO2" s="3" t="s">
        <v>105</v>
      </c>
      <c r="AP2" s="3" t="s">
        <v>105</v>
      </c>
      <c r="AQ2" s="3"/>
      <c r="AR2" s="3" t="s">
        <v>105</v>
      </c>
      <c r="AS2" s="3"/>
      <c r="AT2" s="10"/>
      <c r="AU2" s="3" t="s">
        <v>105</v>
      </c>
      <c r="AV2" s="3" t="s">
        <v>112</v>
      </c>
      <c r="AW2" s="3" t="s">
        <v>105</v>
      </c>
      <c r="AX2" s="3" t="s">
        <v>105</v>
      </c>
      <c r="AY2" s="3" t="s">
        <v>105</v>
      </c>
      <c r="AZ2" s="3" t="s">
        <v>105</v>
      </c>
      <c r="BA2" s="3" t="s">
        <v>105</v>
      </c>
      <c r="BB2" s="3" t="s">
        <v>105</v>
      </c>
      <c r="BC2" s="3" t="s">
        <v>105</v>
      </c>
      <c r="BD2" s="3"/>
      <c r="BE2" s="3"/>
      <c r="BF2" s="3"/>
      <c r="BG2" s="3" t="s">
        <v>115</v>
      </c>
      <c r="BH2" s="3"/>
      <c r="BI2" s="3"/>
      <c r="BJ2" s="4"/>
    </row>
    <row r="3" spans="1:14" x14ac:dyDescent="0.3">
      <c r="A3" s="5"/>
      <c r="B3" s="5" t="s">
        <f>COUNTA(B2:B2)</f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 t="s">
        <f>SUM(S2:S2)</f>
      </c>
      <c r="T3" s="5" t="s">
        <f>SUM(T2:T2)</f>
      </c>
      <c r="U3" s="5"/>
      <c r="V3" s="5" t="s">
        <f>SUM(V2:V2)</f>
      </c>
      <c r="W3" s="5" t="s">
        <f>SUM(W2:W2)</f>
      </c>
      <c r="X3" s="5" t="s">
        <f>SUM(X2:X2)</f>
      </c>
      <c r="Y3" s="5"/>
      <c r="Z3" s="5"/>
      <c r="AA3" s="5"/>
      <c r="AB3" s="5"/>
      <c r="AC3" s="5"/>
      <c r="AD3" s="5"/>
      <c r="AE3" s="5"/>
      <c r="AF3" s="5"/>
      <c r="AG3" s="5" t="s">
        <f>SUM(AG2:AG2)</f>
      </c>
      <c r="AH3" s="5" t="s">
        <f>SUM(AH2:AH2)</f>
      </c>
      <c r="AI3" s="5" t="s">
        <f>SUM(AI2:AI2)</f>
      </c>
      <c r="AJ3" s="5"/>
      <c r="AK3" s="5"/>
      <c r="AL3" s="5"/>
      <c r="AM3" s="5"/>
      <c r="AN3" s="5"/>
      <c r="AO3" s="5"/>
      <c r="AP3" s="5"/>
      <c r="AQ3" s="5" t="s">
        <f>SUM(AQ2:AQ2)</f>
      </c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14" x14ac:dyDescent="0.3">
      <c r="A4" s="6" t="s">
        <v>123</v>
      </c>
      <c r="B4" s="3"/>
      <c r="C4" s="3"/>
      <c r="D4" s="3"/>
      <c r="E4" s="6"/>
      <c r="F4" s="3"/>
      <c r="G4" s="6"/>
      <c r="H4" s="6"/>
      <c r="I4" s="3"/>
      <c r="J4" s="3"/>
      <c r="K4" s="3"/>
      <c r="L4" s="3"/>
      <c r="M4" s="3"/>
      <c r="N4" s="3"/>
    </row>
    <row r="5" spans="1:14" x14ac:dyDescent="0.3">
      <c r="A5" s="7" t="s">
        <v>124</v>
      </c>
      <c r="B5" s="3"/>
      <c r="C5" s="3"/>
      <c r="D5" s="3"/>
      <c r="E5" s="7"/>
      <c r="F5" s="3"/>
      <c r="G5" s="7"/>
      <c r="H5" s="7"/>
      <c r="I5" s="3"/>
      <c r="J5" s="3"/>
      <c r="K5" s="3"/>
      <c r="L5" s="3"/>
      <c r="M5" s="3"/>
      <c r="N5" s="3"/>
    </row>
  </sheetData>
  <conditionalFormatting sqref="A1:XFD1048576">
    <cfRule dxfId="3" operator="containsText" priority="5" text="Failed to download Git Integration" type="containsText">
      <formula>NOT(ISERROR(SEARCH("Failed to download Git Integration",A1)))</formula>
    </cfRule>
  </conditionalFormatting>
  <conditionalFormatting sqref="H1:H2">
    <cfRule dxfId="2" operator="containsText" priority="4" text="Failed to download Xray" type="containsText">
      <formula>NOT(ISERROR(SEARCH("Failed to download Xray",H1)))</formula>
    </cfRule>
  </conditionalFormatting>
  <conditionalFormatting sqref="E1:F2">
    <cfRule dxfId="1" operator="containsText" priority="3" text="Failed to download Xray" type="containsText">
      <formula>NOT(ISERROR(SEARCH("Failed to download Xray",E1)))</formula>
    </cfRule>
  </conditionalFormatting>
  <conditionalFormatting sqref="G2">
    <cfRule dxfId="0" operator="containsText" priority="1" text="Failed to download Xray" type="containsText">
      <formula>NOT(ISERROR(SEARCH("Failed to download Xray",G2)))</formula>
    </cfRule>
  </conditionalFormatting>
  <hyperlinks>
    <hyperlink ref="B2" r:id="rId2"/>
    <hyperlink ref="C2" r:id="rId3"/>
    <hyperlink ref="A5" r:id="rId4"/>
  </hyperlinks>
  <pageMargins bottom="0.75" footer="0.3" header="0.3" left="0.7" right="0.7" top="0.75"/>
  <pageSetup orientation="portrait" paperSize="9" r:id="rId1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Issue Navigator</vt:lpstr>
    </vt:vector>
  </TitlesOfParts>
  <Company>Midori Global Consulting Kft.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2020-01-29T10:52:24Z</dcterms:created>
  <dc:creator>Midori Global Consulting Kft.</dc:creator>
  <cp:lastModifiedBy>Midori Global Consulting Kft.</cp:lastModifiedBy>
  <dcterms:modified xsi:type="dcterms:W3CDTF">2022-03-03T08:51:04Z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51e74b34-1af1-4883-9e74-e11b89636278</vt:lpwstr>
  </property>
</Properties>
</file>