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Tax project\"/>
    </mc:Choice>
  </mc:AlternateContent>
  <xr:revisionPtr revIDLastSave="0" documentId="13_ncr:1_{00A95980-12C4-41D1-AD6D-7CB4D3CB37DC}" xr6:coauthVersionLast="45" xr6:coauthVersionMax="45" xr10:uidLastSave="{00000000-0000-0000-0000-000000000000}"/>
  <bookViews>
    <workbookView xWindow="-110" yWindow="-110" windowWidth="19420" windowHeight="10420" xr2:uid="{C584EFB1-F37D-49A0-BBD6-E5D4D5390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20" i="1"/>
  <c r="H21" i="1"/>
  <c r="H22" i="1"/>
  <c r="H23" i="1"/>
  <c r="H1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2" i="1"/>
</calcChain>
</file>

<file path=xl/sharedStrings.xml><?xml version="1.0" encoding="utf-8"?>
<sst xmlns="http://schemas.openxmlformats.org/spreadsheetml/2006/main" count="101" uniqueCount="101">
  <si>
    <t xml:space="preserve">General public services </t>
  </si>
  <si>
    <t xml:space="preserve">Executive and legislative organs, financial and fiscal affairs, external affairs </t>
  </si>
  <si>
    <t xml:space="preserve">Foreign economic aid </t>
  </si>
  <si>
    <t xml:space="preserve">General services </t>
  </si>
  <si>
    <t xml:space="preserve">Basic research </t>
  </si>
  <si>
    <t xml:space="preserve">R &amp; D General public services </t>
  </si>
  <si>
    <t xml:space="preserve">General public services not elsewhere classified </t>
  </si>
  <si>
    <t xml:space="preserve">Public debt transactions </t>
  </si>
  <si>
    <t xml:space="preserve">Transfers of general character between levels of government </t>
  </si>
  <si>
    <t xml:space="preserve">Defense </t>
  </si>
  <si>
    <t xml:space="preserve">Military defense </t>
  </si>
  <si>
    <t xml:space="preserve">Civil defense </t>
  </si>
  <si>
    <t xml:space="preserve">Foreign military aid </t>
  </si>
  <si>
    <t xml:space="preserve">R &amp; D Defense </t>
  </si>
  <si>
    <t xml:space="preserve">Defense not elsewhere classified </t>
  </si>
  <si>
    <t xml:space="preserve">Public order and safety </t>
  </si>
  <si>
    <t xml:space="preserve">Police services </t>
  </si>
  <si>
    <t xml:space="preserve">Fire protection services </t>
  </si>
  <si>
    <t xml:space="preserve">Law courts </t>
  </si>
  <si>
    <t xml:space="preserve">Prisons </t>
  </si>
  <si>
    <t xml:space="preserve">R &amp; D Public order and safety </t>
  </si>
  <si>
    <t xml:space="preserve">Public order and safety not elsewhere classified </t>
  </si>
  <si>
    <t xml:space="preserve">Economic affairs </t>
  </si>
  <si>
    <t xml:space="preserve">General economic, commercial, and labor affairs </t>
  </si>
  <si>
    <t xml:space="preserve">Agriculture, forestry, fishing, and hunting </t>
  </si>
  <si>
    <t xml:space="preserve">Fuel and energy </t>
  </si>
  <si>
    <t xml:space="preserve">Mining, manufacturing, and construction </t>
  </si>
  <si>
    <t xml:space="preserve">Transport </t>
  </si>
  <si>
    <t xml:space="preserve">Communication </t>
  </si>
  <si>
    <t xml:space="preserve">Other industries </t>
  </si>
  <si>
    <t xml:space="preserve">R &amp; D Economic affairs </t>
  </si>
  <si>
    <t xml:space="preserve">Economic affairs not elsewhere classified </t>
  </si>
  <si>
    <t xml:space="preserve">Environmental protection </t>
  </si>
  <si>
    <t xml:space="preserve">Waste management </t>
  </si>
  <si>
    <t xml:space="preserve">Waste water management </t>
  </si>
  <si>
    <t xml:space="preserve">Pollution abatement </t>
  </si>
  <si>
    <t xml:space="preserve">Protection of biodiversity and landscape </t>
  </si>
  <si>
    <t xml:space="preserve">R &amp; D Environmental protection </t>
  </si>
  <si>
    <t xml:space="preserve">Environmental protection not elsewhere classified </t>
  </si>
  <si>
    <t xml:space="preserve">Housing and community amenities </t>
  </si>
  <si>
    <t xml:space="preserve">Housing development </t>
  </si>
  <si>
    <t xml:space="preserve">Community development </t>
  </si>
  <si>
    <t xml:space="preserve">Water supply </t>
  </si>
  <si>
    <t xml:space="preserve">Street lighting </t>
  </si>
  <si>
    <t xml:space="preserve">R &amp; D Housing and community amenities </t>
  </si>
  <si>
    <t xml:space="preserve">Housing and community amenities not elsewhere classified </t>
  </si>
  <si>
    <t xml:space="preserve">Health </t>
  </si>
  <si>
    <t xml:space="preserve">Medical products, appliances, and equipment </t>
  </si>
  <si>
    <t xml:space="preserve">Outpatient services </t>
  </si>
  <si>
    <t xml:space="preserve">Hospital services </t>
  </si>
  <si>
    <t xml:space="preserve">Public health services </t>
  </si>
  <si>
    <t xml:space="preserve">R &amp; D Health </t>
  </si>
  <si>
    <t xml:space="preserve">Health not elsewhere classified </t>
  </si>
  <si>
    <t xml:space="preserve">Recreation, culture and religion </t>
  </si>
  <si>
    <t xml:space="preserve">Recreational and sporting services </t>
  </si>
  <si>
    <t xml:space="preserve">Cultural services </t>
  </si>
  <si>
    <t xml:space="preserve">Broadcasting and publishing services </t>
  </si>
  <si>
    <t xml:space="preserve">Religious and other community services </t>
  </si>
  <si>
    <t xml:space="preserve">R &amp; D Recreation, culture, and religion </t>
  </si>
  <si>
    <t xml:space="preserve">Recreation, culture, and religion not elsewhere classified </t>
  </si>
  <si>
    <t xml:space="preserve">Education </t>
  </si>
  <si>
    <t xml:space="preserve">Pre-primary and primary education </t>
  </si>
  <si>
    <t xml:space="preserve">Secondary education </t>
  </si>
  <si>
    <t xml:space="preserve">Postsecondary nontertiary education </t>
  </si>
  <si>
    <t xml:space="preserve">Tertiary education </t>
  </si>
  <si>
    <t xml:space="preserve">Education not definable by level </t>
  </si>
  <si>
    <t xml:space="preserve">Subsidiary services to education </t>
  </si>
  <si>
    <t xml:space="preserve">R &amp; D Education </t>
  </si>
  <si>
    <t xml:space="preserve">Education not elsewhere classified </t>
  </si>
  <si>
    <t xml:space="preserve">Social protection </t>
  </si>
  <si>
    <t xml:space="preserve">Sickness and disability </t>
  </si>
  <si>
    <t xml:space="preserve">Old age </t>
  </si>
  <si>
    <t xml:space="preserve">Survivors </t>
  </si>
  <si>
    <t xml:space="preserve">Family and children </t>
  </si>
  <si>
    <t xml:space="preserve">Unemployment </t>
  </si>
  <si>
    <t xml:space="preserve">Housing </t>
  </si>
  <si>
    <t xml:space="preserve">Social exclusion not elsewhere classified </t>
  </si>
  <si>
    <t xml:space="preserve">R &amp; D Social protection </t>
  </si>
  <si>
    <t xml:space="preserve">Social protection not elsewhere classified </t>
  </si>
  <si>
    <t>Type</t>
  </si>
  <si>
    <t>Value</t>
  </si>
  <si>
    <t>Household part</t>
  </si>
  <si>
    <t>Total tax</t>
  </si>
  <si>
    <t>Total Expenditure</t>
  </si>
  <si>
    <t>Defecit</t>
  </si>
  <si>
    <t>הוצאה כללית</t>
  </si>
  <si>
    <t>רק מיסים</t>
  </si>
  <si>
    <t>הגנת הסביבה</t>
  </si>
  <si>
    <t>ישיבות</t>
  </si>
  <si>
    <t>סבסוד מפעלים</t>
  </si>
  <si>
    <t>תמיכה ישירה בחקלאות</t>
  </si>
  <si>
    <t>תרבות ספורט ופנאי</t>
  </si>
  <si>
    <t>תחבורה</t>
  </si>
  <si>
    <t>ביטחון פנים</t>
  </si>
  <si>
    <t>ריבית על הלוואות</t>
  </si>
  <si>
    <t>בריאות</t>
  </si>
  <si>
    <t>ביטחון</t>
  </si>
  <si>
    <t>חינוך</t>
  </si>
  <si>
    <t>רווחה (כולל ביטוח לאומי)</t>
  </si>
  <si>
    <t>Source:</t>
  </si>
  <si>
    <t>https://www.cbs.gov.il/he/publications/LochutTlushim/2019/%D7%A0%D7%AA%D7%95%D7%A0%D7%99%D7%9D-%D7%A9%D7%A0%D7%AA%D7%99%D7%99%D7%9D-200-2018.xlsx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</si>
</sst>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₪-40D]\ * #,##0_ ;_ [$₪-40D]\ * \-#,##0_ ;_ [$₪-40D]\ * &quot;-&quot;??_ ;_ @_ 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CDDF-61D4-4233-B2CE-86647C0D38EA}">
  <dimension ref="A1:M80"/>
  <sheetViews>
    <sheetView tabSelected="1" workbookViewId="0">
      <selection activeCell="I18" sqref="I18"/>
    </sheetView>
  </sheetViews>
  <sheetFormatPr defaultRowHeight="14" x14ac:dyDescent="0.3"/>
  <cols>
    <col min="1" max="2" width="22.5" customWidth="1"/>
    <col min="7" max="7" width="10.75" customWidth="1"/>
    <col min="8" max="8" width="10.9140625" customWidth="1"/>
  </cols>
  <sheetData>
    <row r="1" spans="1:13" x14ac:dyDescent="0.3">
      <c r="A1" t="s">
        <v>79</v>
      </c>
      <c r="B1" t="s">
        <v>80</v>
      </c>
      <c r="E1" t="s">
        <v>81</v>
      </c>
      <c r="G1" t="s">
        <v>82</v>
      </c>
      <c r="I1" t="s">
        <v>83</v>
      </c>
      <c r="K1" t="s">
        <v>84</v>
      </c>
      <c r="M1" t="s">
        <v>99</v>
      </c>
    </row>
    <row r="2" spans="1:13" x14ac:dyDescent="0.3">
      <c r="A2" s="1" t="s">
        <v>0</v>
      </c>
      <c r="B2">
        <v>59923.661466269768</v>
      </c>
      <c r="C2">
        <f>B2*$E$2*1000000</f>
        <v>16502.796596826298</v>
      </c>
      <c r="E2" s="2">
        <v>2.7539700000000001E-7</v>
      </c>
      <c r="G2">
        <v>306944.84275000001</v>
      </c>
      <c r="I2">
        <v>441601.95312076149</v>
      </c>
      <c r="K2">
        <v>-62006.743072282516</v>
      </c>
      <c r="M2" t="s">
        <v>100</v>
      </c>
    </row>
    <row r="3" spans="1:13" x14ac:dyDescent="0.3">
      <c r="A3" t="s">
        <v>1</v>
      </c>
      <c r="B3">
        <v>11022.061715947571</v>
      </c>
      <c r="C3">
        <f t="shared" ref="C3:C66" si="0">B3*$E$2*1000000</f>
        <v>3035.4427303868133</v>
      </c>
    </row>
    <row r="4" spans="1:13" x14ac:dyDescent="0.3">
      <c r="A4" t="s">
        <v>2</v>
      </c>
      <c r="B4">
        <v>26.734569328274535</v>
      </c>
      <c r="C4">
        <f t="shared" si="0"/>
        <v>7.3626201892988226</v>
      </c>
    </row>
    <row r="5" spans="1:13" x14ac:dyDescent="0.3">
      <c r="A5" t="s">
        <v>3</v>
      </c>
      <c r="B5">
        <v>263.81591585237828</v>
      </c>
      <c r="C5">
        <f t="shared" si="0"/>
        <v>72.654111777997414</v>
      </c>
    </row>
    <row r="6" spans="1:13" x14ac:dyDescent="0.3">
      <c r="A6" t="s">
        <v>4</v>
      </c>
      <c r="B6">
        <v>419.37248476091986</v>
      </c>
      <c r="C6">
        <f t="shared" si="0"/>
        <v>115.49392418570305</v>
      </c>
    </row>
    <row r="7" spans="1:13" x14ac:dyDescent="0.3">
      <c r="A7" t="s">
        <v>5</v>
      </c>
      <c r="B7">
        <v>0</v>
      </c>
      <c r="C7">
        <f t="shared" si="0"/>
        <v>0</v>
      </c>
    </row>
    <row r="8" spans="1:13" x14ac:dyDescent="0.3">
      <c r="A8" t="s">
        <v>6</v>
      </c>
      <c r="B8">
        <v>173.42300396216868</v>
      </c>
      <c r="C8">
        <f t="shared" si="0"/>
        <v>47.760175022169371</v>
      </c>
    </row>
    <row r="9" spans="1:13" x14ac:dyDescent="0.3">
      <c r="A9" t="s">
        <v>7</v>
      </c>
      <c r="B9">
        <v>41996.319075868363</v>
      </c>
      <c r="C9">
        <f t="shared" si="0"/>
        <v>11565.66028453692</v>
      </c>
    </row>
    <row r="10" spans="1:13" x14ac:dyDescent="0.3">
      <c r="A10" t="s">
        <v>8</v>
      </c>
      <c r="B10">
        <v>6021.9957665188795</v>
      </c>
      <c r="C10">
        <f t="shared" si="0"/>
        <v>1658.439568112</v>
      </c>
    </row>
    <row r="11" spans="1:13" x14ac:dyDescent="0.3">
      <c r="A11" s="1" t="s">
        <v>9</v>
      </c>
      <c r="B11">
        <v>73308.738771331511</v>
      </c>
      <c r="C11">
        <f t="shared" si="0"/>
        <v>20189.006731408383</v>
      </c>
      <c r="G11" s="3" t="s">
        <v>85</v>
      </c>
      <c r="H11" t="s">
        <v>86</v>
      </c>
    </row>
    <row r="12" spans="1:13" x14ac:dyDescent="0.3">
      <c r="A12" t="s">
        <v>10</v>
      </c>
      <c r="B12">
        <v>0</v>
      </c>
      <c r="C12">
        <f t="shared" si="0"/>
        <v>0</v>
      </c>
      <c r="F12" t="s">
        <v>87</v>
      </c>
      <c r="G12" s="3">
        <v>272.6194708466752</v>
      </c>
      <c r="H12" s="3">
        <f>G12*($G$2/($I$2+$K$2))</f>
        <v>220.44308883385034</v>
      </c>
    </row>
    <row r="13" spans="1:13" x14ac:dyDescent="0.3">
      <c r="A13" t="s">
        <v>11</v>
      </c>
      <c r="B13">
        <v>0</v>
      </c>
      <c r="C13">
        <f t="shared" si="0"/>
        <v>0</v>
      </c>
      <c r="F13" t="s">
        <v>88</v>
      </c>
      <c r="G13" s="3">
        <v>275.39699999999999</v>
      </c>
      <c r="H13" s="3">
        <f t="shared" ref="H13:H23" si="1">G13*($G$2/($I$2+$K$2))</f>
        <v>222.6890293163236</v>
      </c>
    </row>
    <row r="14" spans="1:13" x14ac:dyDescent="0.3">
      <c r="A14" t="s">
        <v>12</v>
      </c>
      <c r="B14">
        <v>0</v>
      </c>
      <c r="C14">
        <f t="shared" si="0"/>
        <v>0</v>
      </c>
      <c r="F14" t="s">
        <v>89</v>
      </c>
      <c r="G14" s="3">
        <v>404.7258511102682</v>
      </c>
      <c r="H14" s="3">
        <f t="shared" si="1"/>
        <v>327.26575424920583</v>
      </c>
    </row>
    <row r="15" spans="1:13" x14ac:dyDescent="0.3">
      <c r="A15" t="s">
        <v>13</v>
      </c>
      <c r="B15">
        <v>0</v>
      </c>
      <c r="C15">
        <f t="shared" si="0"/>
        <v>0</v>
      </c>
      <c r="F15" t="s">
        <v>90</v>
      </c>
      <c r="G15" s="3">
        <v>710.60718762818101</v>
      </c>
      <c r="H15" s="3">
        <f t="shared" si="1"/>
        <v>574.60475182417485</v>
      </c>
    </row>
    <row r="16" spans="1:13" x14ac:dyDescent="0.3">
      <c r="A16" t="s">
        <v>14</v>
      </c>
      <c r="B16">
        <v>0</v>
      </c>
      <c r="C16">
        <f t="shared" si="0"/>
        <v>0</v>
      </c>
      <c r="F16" t="s">
        <v>91</v>
      </c>
      <c r="G16" s="3">
        <v>3420.0246420881158</v>
      </c>
      <c r="H16" s="3">
        <f t="shared" si="1"/>
        <v>2765.4693688911266</v>
      </c>
    </row>
    <row r="17" spans="1:8" x14ac:dyDescent="0.3">
      <c r="A17" s="1" t="s">
        <v>15</v>
      </c>
      <c r="B17">
        <v>21852.394949136629</v>
      </c>
      <c r="C17">
        <f t="shared" si="0"/>
        <v>6018.0840118073802</v>
      </c>
      <c r="F17" t="s">
        <v>92</v>
      </c>
      <c r="G17" s="3">
        <v>5922.2849444722206</v>
      </c>
      <c r="H17" s="3">
        <f t="shared" si="1"/>
        <v>4788.8244447804309</v>
      </c>
    </row>
    <row r="18" spans="1:8" x14ac:dyDescent="0.3">
      <c r="A18" t="s">
        <v>16</v>
      </c>
      <c r="B18">
        <v>12459.912749854793</v>
      </c>
      <c r="C18">
        <f t="shared" si="0"/>
        <v>3431.4225915717607</v>
      </c>
      <c r="F18" t="s">
        <v>93</v>
      </c>
      <c r="G18" s="3">
        <v>6018.0840118073802</v>
      </c>
      <c r="H18" s="3">
        <f t="shared" si="1"/>
        <v>4866.2886194601688</v>
      </c>
    </row>
    <row r="19" spans="1:8" x14ac:dyDescent="0.3">
      <c r="A19" t="s">
        <v>17</v>
      </c>
      <c r="B19">
        <v>1355.4886021180509</v>
      </c>
      <c r="C19">
        <f t="shared" si="0"/>
        <v>373.29749455750488</v>
      </c>
      <c r="F19" t="s">
        <v>94</v>
      </c>
      <c r="G19" s="3">
        <v>11565.66028453692</v>
      </c>
      <c r="H19" s="3">
        <f t="shared" si="1"/>
        <v>9352.1195298637303</v>
      </c>
    </row>
    <row r="20" spans="1:8" x14ac:dyDescent="0.3">
      <c r="A20" t="s">
        <v>18</v>
      </c>
      <c r="B20">
        <v>5075.1176925793952</v>
      </c>
      <c r="C20">
        <f t="shared" si="0"/>
        <v>1397.6721871832876</v>
      </c>
      <c r="F20" t="s">
        <v>95</v>
      </c>
      <c r="G20" s="3">
        <v>19428.857179519608</v>
      </c>
      <c r="H20" s="3">
        <f t="shared" si="1"/>
        <v>15710.386627424068</v>
      </c>
    </row>
    <row r="21" spans="1:8" x14ac:dyDescent="0.3">
      <c r="A21" t="s">
        <v>19</v>
      </c>
      <c r="B21">
        <v>2902.1371597019624</v>
      </c>
      <c r="C21">
        <f t="shared" si="0"/>
        <v>799.2398673704414</v>
      </c>
      <c r="F21" t="s">
        <v>96</v>
      </c>
      <c r="G21" s="3">
        <v>20189.006731408383</v>
      </c>
      <c r="H21" s="3">
        <f t="shared" si="1"/>
        <v>16325.05187739175</v>
      </c>
    </row>
    <row r="22" spans="1:8" x14ac:dyDescent="0.3">
      <c r="A22" t="s">
        <v>20</v>
      </c>
      <c r="B22">
        <v>0.49826138386121394</v>
      </c>
      <c r="C22">
        <f t="shared" si="0"/>
        <v>0.13721969033122675</v>
      </c>
      <c r="F22" t="s">
        <v>97</v>
      </c>
      <c r="G22" s="3">
        <v>23223.204482505982</v>
      </c>
      <c r="H22" s="3">
        <f t="shared" si="1"/>
        <v>18778.53739809712</v>
      </c>
    </row>
    <row r="23" spans="1:8" x14ac:dyDescent="0.3">
      <c r="A23" t="s">
        <v>21</v>
      </c>
      <c r="B23">
        <v>59.195483268710966</v>
      </c>
      <c r="C23">
        <f t="shared" si="0"/>
        <v>16.302258505753194</v>
      </c>
      <c r="F23" t="s">
        <v>98</v>
      </c>
      <c r="G23" s="3">
        <v>27277.459142036401</v>
      </c>
      <c r="H23" s="3">
        <f t="shared" si="1"/>
        <v>22056.852102803456</v>
      </c>
    </row>
    <row r="24" spans="1:8" x14ac:dyDescent="0.3">
      <c r="A24" s="1" t="s">
        <v>22</v>
      </c>
      <c r="B24">
        <v>31796.872649697922</v>
      </c>
      <c r="C24">
        <f t="shared" si="0"/>
        <v>8756.7633371088596</v>
      </c>
    </row>
    <row r="25" spans="1:8" x14ac:dyDescent="0.3">
      <c r="A25" t="s">
        <v>23</v>
      </c>
      <c r="B25">
        <v>2255.7159076687208</v>
      </c>
      <c r="C25">
        <f t="shared" si="0"/>
        <v>621.21739382424266</v>
      </c>
    </row>
    <row r="26" spans="1:8" x14ac:dyDescent="0.3">
      <c r="A26" t="s">
        <v>24</v>
      </c>
      <c r="B26">
        <v>2580.3011203033475</v>
      </c>
      <c r="C26">
        <f t="shared" si="0"/>
        <v>710.60718762818101</v>
      </c>
    </row>
    <row r="27" spans="1:8" x14ac:dyDescent="0.3">
      <c r="A27" t="s">
        <v>25</v>
      </c>
      <c r="B27">
        <v>697.31871812924032</v>
      </c>
      <c r="C27">
        <f t="shared" si="0"/>
        <v>192.0394830166384</v>
      </c>
    </row>
    <row r="28" spans="1:8" x14ac:dyDescent="0.3">
      <c r="A28" t="s">
        <v>26</v>
      </c>
      <c r="B28">
        <v>1469.6087869884864</v>
      </c>
      <c r="C28">
        <f t="shared" si="0"/>
        <v>404.7258511102682</v>
      </c>
    </row>
    <row r="29" spans="1:8" x14ac:dyDescent="0.3">
      <c r="A29" t="s">
        <v>27</v>
      </c>
      <c r="B29">
        <v>21504.536884832516</v>
      </c>
      <c r="C29">
        <f t="shared" si="0"/>
        <v>5922.2849444722206</v>
      </c>
    </row>
    <row r="30" spans="1:8" x14ac:dyDescent="0.3">
      <c r="A30" t="s">
        <v>28</v>
      </c>
      <c r="B30">
        <v>119.01372198840413</v>
      </c>
      <c r="C30">
        <f t="shared" si="0"/>
        <v>32.776021994440534</v>
      </c>
    </row>
    <row r="31" spans="1:8" x14ac:dyDescent="0.3">
      <c r="A31" t="s">
        <v>29</v>
      </c>
      <c r="B31">
        <v>0.3860114512860946</v>
      </c>
      <c r="C31">
        <f t="shared" si="0"/>
        <v>0.1063063956498366</v>
      </c>
    </row>
    <row r="32" spans="1:8" x14ac:dyDescent="0.3">
      <c r="A32" t="s">
        <v>30</v>
      </c>
      <c r="B32">
        <v>2187.8674250462659</v>
      </c>
      <c r="C32">
        <f t="shared" si="0"/>
        <v>602.53212525546655</v>
      </c>
    </row>
    <row r="33" spans="1:3" x14ac:dyDescent="0.3">
      <c r="A33" t="s">
        <v>31</v>
      </c>
      <c r="B33">
        <v>982.0431685803353</v>
      </c>
      <c r="C33">
        <f t="shared" si="0"/>
        <v>270.45174249751858</v>
      </c>
    </row>
    <row r="34" spans="1:3" x14ac:dyDescent="0.3">
      <c r="A34" s="1" t="s">
        <v>32</v>
      </c>
      <c r="B34">
        <v>989.91445384908036</v>
      </c>
      <c r="C34">
        <f t="shared" si="0"/>
        <v>272.6194708466752</v>
      </c>
    </row>
    <row r="35" spans="1:3" x14ac:dyDescent="0.3">
      <c r="A35" t="s">
        <v>33</v>
      </c>
      <c r="B35">
        <v>264.35558583001051</v>
      </c>
      <c r="C35">
        <f t="shared" si="0"/>
        <v>72.802735270827398</v>
      </c>
    </row>
    <row r="36" spans="1:3" x14ac:dyDescent="0.3">
      <c r="A36" t="s">
        <v>34</v>
      </c>
      <c r="B36">
        <v>183.6445068901856</v>
      </c>
      <c r="C36">
        <f t="shared" si="0"/>
        <v>50.575146264036448</v>
      </c>
    </row>
    <row r="37" spans="1:3" x14ac:dyDescent="0.3">
      <c r="A37" t="s">
        <v>35</v>
      </c>
      <c r="B37">
        <v>68.702270230553566</v>
      </c>
      <c r="C37">
        <f t="shared" si="0"/>
        <v>18.920399114683761</v>
      </c>
    </row>
    <row r="38" spans="1:3" x14ac:dyDescent="0.3">
      <c r="A38" t="s">
        <v>36</v>
      </c>
      <c r="B38">
        <v>133.16162853542937</v>
      </c>
      <c r="C38">
        <f t="shared" si="0"/>
        <v>36.672313013771642</v>
      </c>
    </row>
    <row r="39" spans="1:3" x14ac:dyDescent="0.3">
      <c r="A39" t="s">
        <v>37</v>
      </c>
      <c r="B39">
        <v>1.2496555591217993</v>
      </c>
      <c r="C39">
        <f t="shared" si="0"/>
        <v>0.34415139201546618</v>
      </c>
    </row>
    <row r="40" spans="1:3" x14ac:dyDescent="0.3">
      <c r="A40" t="s">
        <v>38</v>
      </c>
      <c r="B40">
        <v>338.80040776918793</v>
      </c>
      <c r="C40">
        <f t="shared" si="0"/>
        <v>93.304615898411043</v>
      </c>
    </row>
    <row r="41" spans="1:3" x14ac:dyDescent="0.3">
      <c r="A41" s="1" t="s">
        <v>39</v>
      </c>
      <c r="B41">
        <v>-713.6548263868558</v>
      </c>
      <c r="C41">
        <f t="shared" si="0"/>
        <v>-196.53839822246093</v>
      </c>
    </row>
    <row r="42" spans="1:3" x14ac:dyDescent="0.3">
      <c r="A42" t="s">
        <v>40</v>
      </c>
      <c r="B42">
        <v>-1889.3711078604301</v>
      </c>
      <c r="C42">
        <f t="shared" si="0"/>
        <v>-520.32713499143892</v>
      </c>
    </row>
    <row r="43" spans="1:3" x14ac:dyDescent="0.3">
      <c r="A43" t="s">
        <v>41</v>
      </c>
      <c r="B43">
        <v>621.39068409872448</v>
      </c>
      <c r="C43">
        <f t="shared" si="0"/>
        <v>171.12913022873644</v>
      </c>
    </row>
    <row r="44" spans="1:3" x14ac:dyDescent="0.3">
      <c r="A44" t="s">
        <v>42</v>
      </c>
      <c r="B44">
        <v>554.54819396103721</v>
      </c>
      <c r="C44">
        <f t="shared" si="0"/>
        <v>152.72090897228779</v>
      </c>
    </row>
    <row r="45" spans="1:3" x14ac:dyDescent="0.3">
      <c r="A45" t="s">
        <v>43</v>
      </c>
      <c r="B45">
        <v>0</v>
      </c>
      <c r="C45">
        <f t="shared" si="0"/>
        <v>0</v>
      </c>
    </row>
    <row r="46" spans="1:3" x14ac:dyDescent="0.3">
      <c r="A46" t="s">
        <v>44</v>
      </c>
      <c r="B46">
        <v>0</v>
      </c>
      <c r="C46">
        <f t="shared" si="0"/>
        <v>0</v>
      </c>
    </row>
    <row r="47" spans="1:3" x14ac:dyDescent="0.3">
      <c r="A47" t="s">
        <v>45</v>
      </c>
      <c r="B47">
        <v>0</v>
      </c>
      <c r="C47">
        <f t="shared" si="0"/>
        <v>0</v>
      </c>
    </row>
    <row r="48" spans="1:3" x14ac:dyDescent="0.3">
      <c r="A48" s="1" t="s">
        <v>46</v>
      </c>
      <c r="B48">
        <v>70548.543301196478</v>
      </c>
      <c r="C48">
        <f t="shared" si="0"/>
        <v>19428.857179519608</v>
      </c>
    </row>
    <row r="49" spans="1:3" x14ac:dyDescent="0.3">
      <c r="A49" t="s">
        <v>47</v>
      </c>
      <c r="B49">
        <v>9471.6657064049232</v>
      </c>
      <c r="C49">
        <f t="shared" si="0"/>
        <v>2608.4683205467968</v>
      </c>
    </row>
    <row r="50" spans="1:3" x14ac:dyDescent="0.3">
      <c r="A50" t="s">
        <v>48</v>
      </c>
      <c r="B50">
        <v>19604.48477928283</v>
      </c>
      <c r="C50">
        <f t="shared" si="0"/>
        <v>5399.016294760153</v>
      </c>
    </row>
    <row r="51" spans="1:3" x14ac:dyDescent="0.3">
      <c r="A51" t="s">
        <v>49</v>
      </c>
      <c r="B51">
        <v>38968.629407956549</v>
      </c>
      <c r="C51">
        <f t="shared" si="0"/>
        <v>10731.84363306301</v>
      </c>
    </row>
    <row r="52" spans="1:3" x14ac:dyDescent="0.3">
      <c r="A52" t="s">
        <v>50</v>
      </c>
      <c r="B52">
        <v>1359.4116113406378</v>
      </c>
      <c r="C52">
        <f t="shared" si="0"/>
        <v>374.37787952837766</v>
      </c>
    </row>
    <row r="53" spans="1:3" x14ac:dyDescent="0.3">
      <c r="A53" t="s">
        <v>51</v>
      </c>
      <c r="B53">
        <v>7.2133713419972487</v>
      </c>
      <c r="C53">
        <f t="shared" si="0"/>
        <v>1.9865408274720162</v>
      </c>
    </row>
    <row r="54" spans="1:3" x14ac:dyDescent="0.3">
      <c r="A54" t="s">
        <v>52</v>
      </c>
      <c r="B54">
        <v>1137.1234470872214</v>
      </c>
      <c r="C54">
        <f t="shared" si="0"/>
        <v>313.16038595747949</v>
      </c>
    </row>
    <row r="55" spans="1:3" x14ac:dyDescent="0.3">
      <c r="A55" s="1" t="s">
        <v>53</v>
      </c>
      <c r="B55">
        <v>12418.525409093476</v>
      </c>
      <c r="C55">
        <f t="shared" si="0"/>
        <v>3420.0246420881158</v>
      </c>
    </row>
    <row r="56" spans="1:3" x14ac:dyDescent="0.3">
      <c r="A56" t="s">
        <v>54</v>
      </c>
      <c r="B56">
        <v>2891.571553000103</v>
      </c>
      <c r="C56">
        <f t="shared" si="0"/>
        <v>796.33013098156937</v>
      </c>
    </row>
    <row r="57" spans="1:3" x14ac:dyDescent="0.3">
      <c r="A57" t="s">
        <v>55</v>
      </c>
      <c r="B57">
        <v>4872.7195842849169</v>
      </c>
      <c r="C57">
        <f t="shared" si="0"/>
        <v>1341.9323553533134</v>
      </c>
    </row>
    <row r="58" spans="1:3" x14ac:dyDescent="0.3">
      <c r="A58" t="s">
        <v>56</v>
      </c>
      <c r="B58">
        <v>196.58429826175504</v>
      </c>
      <c r="C58">
        <f t="shared" si="0"/>
        <v>54.138725988392551</v>
      </c>
    </row>
    <row r="59" spans="1:3" x14ac:dyDescent="0.3">
      <c r="A59" t="s">
        <v>57</v>
      </c>
      <c r="B59">
        <v>3897.4830931057259</v>
      </c>
      <c r="C59">
        <f t="shared" si="0"/>
        <v>1073.3551513920377</v>
      </c>
    </row>
    <row r="60" spans="1:3" x14ac:dyDescent="0.3">
      <c r="A60" t="s">
        <v>58</v>
      </c>
      <c r="B60">
        <v>65.453596266535314</v>
      </c>
      <c r="C60">
        <f t="shared" si="0"/>
        <v>18.025724051015029</v>
      </c>
    </row>
    <row r="61" spans="1:3" x14ac:dyDescent="0.3">
      <c r="A61" t="s">
        <v>59</v>
      </c>
      <c r="B61">
        <v>494.75712923184597</v>
      </c>
      <c r="C61">
        <f t="shared" si="0"/>
        <v>136.25462911906268</v>
      </c>
    </row>
    <row r="62" spans="1:3" x14ac:dyDescent="0.3">
      <c r="A62" s="1" t="s">
        <v>60</v>
      </c>
      <c r="B62">
        <v>84326.279816069087</v>
      </c>
      <c r="C62">
        <f t="shared" si="0"/>
        <v>23223.204482505982</v>
      </c>
    </row>
    <row r="63" spans="1:3" x14ac:dyDescent="0.3">
      <c r="A63" t="s">
        <v>61</v>
      </c>
      <c r="B63">
        <v>36665.644281906621</v>
      </c>
      <c r="C63">
        <f t="shared" si="0"/>
        <v>10097.608438304238</v>
      </c>
    </row>
    <row r="64" spans="1:3" x14ac:dyDescent="0.3">
      <c r="A64" t="s">
        <v>62</v>
      </c>
      <c r="B64">
        <v>23218.303346525914</v>
      </c>
      <c r="C64">
        <f t="shared" si="0"/>
        <v>6394.2510867231977</v>
      </c>
    </row>
    <row r="65" spans="1:3" x14ac:dyDescent="0.3">
      <c r="A65" t="s">
        <v>63</v>
      </c>
      <c r="B65">
        <v>2188.5071083218754</v>
      </c>
      <c r="C65">
        <f t="shared" si="0"/>
        <v>602.70829211051955</v>
      </c>
    </row>
    <row r="66" spans="1:3" x14ac:dyDescent="0.3">
      <c r="A66" t="s">
        <v>64</v>
      </c>
      <c r="B66">
        <v>18613.015748792688</v>
      </c>
      <c r="C66">
        <f t="shared" si="0"/>
        <v>5125.9686981702598</v>
      </c>
    </row>
    <row r="67" spans="1:3" x14ac:dyDescent="0.3">
      <c r="A67" t="s">
        <v>65</v>
      </c>
      <c r="B67">
        <v>402.50447501455864</v>
      </c>
      <c r="C67">
        <f t="shared" ref="C67:C80" si="2">B67*$E$2*1000000</f>
        <v>110.8485249055844</v>
      </c>
    </row>
    <row r="68" spans="1:3" x14ac:dyDescent="0.3">
      <c r="A68" t="s">
        <v>66</v>
      </c>
      <c r="B68">
        <v>872.31192824788695</v>
      </c>
      <c r="C68">
        <f t="shared" si="2"/>
        <v>240.23208810368334</v>
      </c>
    </row>
    <row r="69" spans="1:3" x14ac:dyDescent="0.3">
      <c r="A69" t="s">
        <v>67</v>
      </c>
      <c r="B69">
        <v>9.5089883377850928</v>
      </c>
      <c r="C69">
        <f t="shared" si="2"/>
        <v>2.6187468612610014</v>
      </c>
    </row>
    <row r="70" spans="1:3" x14ac:dyDescent="0.3">
      <c r="A70" t="s">
        <v>68</v>
      </c>
      <c r="B70">
        <v>2356.6867937433967</v>
      </c>
      <c r="C70">
        <f t="shared" si="2"/>
        <v>649.0244729365503</v>
      </c>
    </row>
    <row r="71" spans="1:3" x14ac:dyDescent="0.3">
      <c r="A71" s="1" t="s">
        <v>69</v>
      </c>
      <c r="B71">
        <v>99047.771551746744</v>
      </c>
      <c r="C71">
        <f t="shared" si="2"/>
        <v>27277.459142036401</v>
      </c>
    </row>
    <row r="72" spans="1:3" x14ac:dyDescent="0.3">
      <c r="A72" t="s">
        <v>70</v>
      </c>
      <c r="B72">
        <v>19929.983696362484</v>
      </c>
      <c r="C72">
        <f t="shared" si="2"/>
        <v>5488.6577200271395</v>
      </c>
    </row>
    <row r="73" spans="1:3" x14ac:dyDescent="0.3">
      <c r="A73" t="s">
        <v>71</v>
      </c>
      <c r="B73">
        <v>37332.927834407121</v>
      </c>
      <c r="C73">
        <f t="shared" si="2"/>
        <v>10281.376326812218</v>
      </c>
    </row>
    <row r="74" spans="1:3" x14ac:dyDescent="0.3">
      <c r="A74" t="s">
        <v>72</v>
      </c>
      <c r="B74">
        <v>2089.9141268364287</v>
      </c>
      <c r="C74">
        <f t="shared" si="2"/>
        <v>575.55608078837201</v>
      </c>
    </row>
    <row r="75" spans="1:3" x14ac:dyDescent="0.3">
      <c r="A75" t="s">
        <v>73</v>
      </c>
      <c r="B75">
        <v>24354.309919694999</v>
      </c>
      <c r="C75">
        <f t="shared" si="2"/>
        <v>6707.1038889542442</v>
      </c>
    </row>
    <row r="76" spans="1:3" x14ac:dyDescent="0.3">
      <c r="A76" t="s">
        <v>74</v>
      </c>
      <c r="B76">
        <v>829.04108986039125</v>
      </c>
      <c r="C76">
        <f t="shared" si="2"/>
        <v>228.31542902428217</v>
      </c>
    </row>
    <row r="77" spans="1:3" x14ac:dyDescent="0.3">
      <c r="A77" t="s">
        <v>75</v>
      </c>
      <c r="B77">
        <v>2124.1004127106225</v>
      </c>
      <c r="C77">
        <f t="shared" si="2"/>
        <v>584.97088135926731</v>
      </c>
    </row>
    <row r="78" spans="1:3" x14ac:dyDescent="0.3">
      <c r="A78" t="s">
        <v>76</v>
      </c>
      <c r="B78">
        <v>3793.485337827789</v>
      </c>
      <c r="C78">
        <f t="shared" si="2"/>
        <v>1044.7144815817596</v>
      </c>
    </row>
    <row r="79" spans="1:3" x14ac:dyDescent="0.3">
      <c r="A79" t="s">
        <v>77</v>
      </c>
      <c r="B79">
        <v>0</v>
      </c>
      <c r="C79">
        <f t="shared" si="2"/>
        <v>0</v>
      </c>
    </row>
    <row r="80" spans="1:3" x14ac:dyDescent="0.3">
      <c r="A80" t="s">
        <v>78</v>
      </c>
      <c r="B80">
        <v>8594.2277273352865</v>
      </c>
      <c r="C80">
        <f t="shared" si="2"/>
        <v>2366.8245334249559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Sadeh</dc:creator>
  <cp:lastModifiedBy>Tom Sadeh</cp:lastModifiedBy>
  <dcterms:created xsi:type="dcterms:W3CDTF">2020-10-29T10:54:03Z</dcterms:created>
  <dcterms:modified xsi:type="dcterms:W3CDTF">2020-10-29T11:02:32Z</dcterms:modified>
</cp:coreProperties>
</file>