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540" windowWidth="23640" windowHeight="7170"/>
  </bookViews>
  <sheets>
    <sheet name="GVS-32U4" sheetId="1" r:id="rId1"/>
    <sheet name="Inventory" sheetId="2" r:id="rId2"/>
  </sheets>
  <definedNames>
    <definedName name="_xlnm._FilterDatabase" localSheetId="0" hidden="1">'GVS-32U4'!$A$1:$J$17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<sst xmlns="http://schemas.openxmlformats.org/spreadsheetml/2006/main" count="178" uniqueCount="108">
  <si>
    <t>Description</t>
  </si>
  <si>
    <t>Qty</t>
  </si>
  <si>
    <t>Ref Des</t>
  </si>
  <si>
    <t>Vendor</t>
  </si>
  <si>
    <t>Vendor PN</t>
  </si>
  <si>
    <t>Mouser Part Number</t>
  </si>
  <si>
    <t>Price 1</t>
  </si>
  <si>
    <t>Ext Cost</t>
  </si>
  <si>
    <t>0.1uF</t>
  </si>
  <si>
    <t>C2, C3, C5</t>
  </si>
  <si>
    <t>Mouser</t>
  </si>
  <si>
    <t>581-08055C104KAT9A</t>
  </si>
  <si>
    <t>10K</t>
  </si>
  <si>
    <t>R9</t>
  </si>
  <si>
    <t>260-10K-RC</t>
  </si>
  <si>
    <t>Thick Film Resistors - SMD Thick Film Resistors - SMD 1/10WATT 10KOHMS 5%</t>
  </si>
  <si>
    <t>10uF</t>
  </si>
  <si>
    <t>C4</t>
  </si>
  <si>
    <t>581-0805YD106K</t>
  </si>
  <si>
    <t>16MHz</t>
  </si>
  <si>
    <t>X1</t>
  </si>
  <si>
    <t>81-CSTLS16M0X51-A0</t>
  </si>
  <si>
    <t>Resonators Resonators 16MHz 5%</t>
  </si>
  <si>
    <t>1uF</t>
  </si>
  <si>
    <t>C1</t>
  </si>
  <si>
    <t>77-VJ0805Y105MXQTBC</t>
  </si>
  <si>
    <t>R1, R2</t>
  </si>
  <si>
    <t>260-22-RC</t>
  </si>
  <si>
    <t>Thick Film Resistors - SMD Thick Film Resistors - SMD 1/10WATT 22OHMS</t>
  </si>
  <si>
    <t>R3</t>
  </si>
  <si>
    <t>652-CR0805JW-271ELF</t>
  </si>
  <si>
    <t>Thick Film Resistors - SMD Thick Film Resistors - SMD 270ohm 5%</t>
  </si>
  <si>
    <t>AP1117</t>
  </si>
  <si>
    <t>U2</t>
  </si>
  <si>
    <t>621-AP1117Y50G-13</t>
  </si>
  <si>
    <t>Low Dropout Regulators - LDO Low Dropout Regulators - LDO LINEAR REG FIXED-MODE</t>
  </si>
  <si>
    <t>ATMEGA32U4-AU</t>
  </si>
  <si>
    <t>U1</t>
  </si>
  <si>
    <t>556-ATMEGA32U4-AU</t>
  </si>
  <si>
    <t>8-bit Microcontrollers - MCU 8-bit Microcontrollers - MCU AVR USB 32K FLASH INDUSTRIAL</t>
  </si>
  <si>
    <t>CONN_2</t>
  </si>
  <si>
    <t>J4, J29, J30</t>
  </si>
  <si>
    <t>649-93287-202HLF</t>
  </si>
  <si>
    <t>Headers &amp; Wire Housings Headers &amp; Wire Housings 2P HEADER</t>
  </si>
  <si>
    <t>CONN_3</t>
  </si>
  <si>
    <t>J28</t>
  </si>
  <si>
    <t>649-69190-103HLF</t>
  </si>
  <si>
    <t>Headers &amp; Wire Housings Headers &amp; Wire Housings 3POS HDR 30AU</t>
  </si>
  <si>
    <t>FUSE</t>
  </si>
  <si>
    <t>F1</t>
  </si>
  <si>
    <t>504-PTS120615V050</t>
  </si>
  <si>
    <t>PTC Resettable Fuses PTC Resettable Fuses PPTC 1206 15V 0.5A SMD</t>
  </si>
  <si>
    <t>GVS</t>
  </si>
  <si>
    <t>J2, J3, J5, J6, J7, J8, J9, J10, J11, J12, J13, J14, J15, J16, J17, J18, J19, J20, J21, J22, J23, J24, J25, J26, J27</t>
  </si>
  <si>
    <t>LED</t>
  </si>
  <si>
    <t>DS2</t>
  </si>
  <si>
    <t>859-LTST-C170KRKT</t>
  </si>
  <si>
    <t>Standard LED - SMD Standard LED - SMD Red Clear 631nm</t>
  </si>
  <si>
    <t>USB-B</t>
  </si>
  <si>
    <t>J1</t>
  </si>
  <si>
    <t>798-UX60SC-MB-5ST80</t>
  </si>
  <si>
    <t>USB Connectors USB Connectors MINI B RECEPT RA SMT BTTM MNT</t>
  </si>
  <si>
    <t>Total</t>
  </si>
  <si>
    <t>Quantity in stock</t>
  </si>
  <si>
    <t>Ebay</t>
  </si>
  <si>
    <t>15pF</t>
  </si>
  <si>
    <t>Capacitor (MLCC), SMD 0805, 15 pF</t>
  </si>
  <si>
    <t>Capacitor (MLCC), SMD 0805, 1uF 10volts X7R 20%</t>
  </si>
  <si>
    <t>Capacitor (MLCC), SMD 1206, 10uF 50volts X7R 20%</t>
  </si>
  <si>
    <t>Capacitor (MLCC), SMD, 0805, 0.1uF, 50volts, C0G/NP0 5%</t>
  </si>
  <si>
    <t xml:space="preserve">140-CC501N180J-RC </t>
  </si>
  <si>
    <t>Capacitor (MLCC), SMD, 0805, 18pF, 50volts, C0G/NP0 5%</t>
  </si>
  <si>
    <t>Digikey</t>
  </si>
  <si>
    <t>455-1749-1-ND</t>
  </si>
  <si>
    <t>Connector, JST, 2 pin</t>
  </si>
  <si>
    <t>774-ATS080CSM-1</t>
  </si>
  <si>
    <t>Crystal, 8MHz 32.0pF 30ppm -40C 85C</t>
  </si>
  <si>
    <t>MCP73844-AMI/UN</t>
  </si>
  <si>
    <t>IC, BATTERY MANAGER, LIPO CHARGER</t>
  </si>
  <si>
    <t>160-1415-1-ND</t>
  </si>
  <si>
    <t>LED, SUPERBRIGHT RED CLEAR 0805 SMD</t>
  </si>
  <si>
    <t>556-ATMEGA32U4-MU</t>
  </si>
  <si>
    <t>MCU, 8-bit AVR USB 32K FLASH INDUSTRIAL, QFN EP Wrong pkg</t>
  </si>
  <si>
    <t>MCU, 8-bit AVR USB 32K FLASH INDUSTRIAL, TQFP-44</t>
  </si>
  <si>
    <t>PTC, RESETTABLE SMD 1206 15V 0.5A</t>
  </si>
  <si>
    <t>RESISTOR, SMD 0805, 10K OHM</t>
  </si>
  <si>
    <t>150 Ohm</t>
  </si>
  <si>
    <t>RESISTOR, SMD 0805, 150 OHM</t>
  </si>
  <si>
    <t>301-150-RC</t>
  </si>
  <si>
    <t>260-2.2K-RC</t>
  </si>
  <si>
    <t>RESISTOR, SMD 0805, 2.2K OHM</t>
  </si>
  <si>
    <t>22 Ohm</t>
  </si>
  <si>
    <t>RESISTOR, SMD 0805, 22 OHM</t>
  </si>
  <si>
    <t>220 Ohm</t>
  </si>
  <si>
    <t>RESISTOR, SMD 0805, 220 OHM</t>
  </si>
  <si>
    <t>RESISTOR, Thick Film SMD  1/10WATT 22OHMS</t>
  </si>
  <si>
    <t>RESISTOR, Thick Film SMD 1/10WATT 10KOHMS 5%</t>
  </si>
  <si>
    <t>CRT0805-FZ-1002ELF</t>
  </si>
  <si>
    <t>RESISTOR, Thick Film, SMD 270ohm 5%</t>
  </si>
  <si>
    <t>667-ERT-J1VG103JA</t>
  </si>
  <si>
    <t>THERMISTOR, NTC, 10K, 5% 0603</t>
  </si>
  <si>
    <t>667-ERT-JZEG103JA</t>
  </si>
  <si>
    <t>THERMISTOR, NTC, 10KOhms 5%  SMD 0603</t>
  </si>
  <si>
    <t>USB Connector MINI B RECEPT RA SMT BTTM MNT</t>
  </si>
  <si>
    <t>Inv Qty</t>
  </si>
  <si>
    <t>Multilayer Ceramic Capacitors MLCC - SMD/SMT 0805 10uF 16volts X5R 10%</t>
  </si>
  <si>
    <t>Multilayer Ceramic Capacitors MLCC - SMD/SMT 50volts 0.1uF 10% X7R</t>
  </si>
  <si>
    <t>Multilayer Ceramic Capacitors MLCC - SMD/SMT 0805 1uF 10volts X7R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</si>
</sst>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7" xfId="0" applyFill="1" applyBorder="1" applyAlignment="1">
      <alignment vertical="center"/>
    </xf>
    <xf numFmtId="0" fontId="0" fillId="0" borderId="19" xfId="0" applyBorder="1"/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G10" sqref="G10"/>
    </sheetView>
  </sheetViews>
  <sheetFormatPr defaultRowHeight="15" x14ac:dyDescent="0.25"/>
  <cols>
    <col min="1" max="1" width="16.28515625" bestFit="1" customWidth="1"/>
    <col min="2" max="2" width="4.140625" bestFit="1" customWidth="1"/>
    <col min="3" max="3" width="15.7109375" customWidth="1"/>
    <col min="4" max="4" width="7.7109375" bestFit="1" customWidth="1"/>
    <col min="5" max="6" width="21.7109375" bestFit="1" customWidth="1"/>
    <col min="7" max="7" width="82" bestFit="1" customWidth="1"/>
    <col min="8" max="8" width="6.85546875" bestFit="1" customWidth="1"/>
    <col min="9" max="9" width="8" bestFit="1" customWidth="1"/>
    <col min="10" max="10" width="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  <c r="J1" t="s">
        <v>104</v>
      </c>
    </row>
    <row r="2" spans="1:10" x14ac:dyDescent="0.25">
      <c r="A2" s="17" t="s">
        <v>8</v>
      </c>
      <c r="B2">
        <v>3</v>
      </c>
      <c r="C2" t="s">
        <v>9</v>
      </c>
      <c r="D2" t="s">
        <v>10</v>
      </c>
      <c r="E2" t="s">
        <v>11</v>
      </c>
      <c r="F2" t="s">
        <v>11</v>
      </c>
      <c r="G2" t="s">
        <v>106</v>
      </c>
      <c r="H2" s="1">
        <v>0.08</v>
      </c>
      <c r="I2" s="1">
        <v>0.24</v>
      </c>
      <c r="J2">
        <f>VLOOKUP(F2,Inventory!$B$2:$D$26,3,FALSE)</f>
        <v>85</v>
      </c>
    </row>
    <row r="3" spans="1:10" x14ac:dyDescent="0.25">
      <c r="A3" s="17" t="s">
        <v>12</v>
      </c>
      <c r="B3">
        <v>1</v>
      </c>
      <c r="C3" t="s">
        <v>13</v>
      </c>
      <c r="D3" t="s">
        <v>10</v>
      </c>
      <c r="E3" t="s">
        <v>14</v>
      </c>
      <c r="F3" t="s">
        <v>14</v>
      </c>
      <c r="G3" t="s">
        <v>15</v>
      </c>
      <c r="H3" s="1">
        <v>0.04</v>
      </c>
      <c r="I3" s="1">
        <v>0.04</v>
      </c>
      <c r="J3">
        <f>VLOOKUP(F3,Inventory!$B$2:$D$26,3,FALSE)</f>
        <v>24</v>
      </c>
    </row>
    <row r="4" spans="1:10" x14ac:dyDescent="0.25">
      <c r="A4" s="17" t="s">
        <v>16</v>
      </c>
      <c r="B4">
        <v>1</v>
      </c>
      <c r="C4" t="s">
        <v>17</v>
      </c>
      <c r="D4" t="s">
        <v>10</v>
      </c>
      <c r="E4" t="s">
        <v>18</v>
      </c>
      <c r="F4" t="s">
        <v>18</v>
      </c>
      <c r="G4" t="s">
        <v>105</v>
      </c>
      <c r="H4" s="1">
        <v>0.11</v>
      </c>
      <c r="I4" s="1">
        <v>0.11</v>
      </c>
      <c r="J4">
        <f>VLOOKUP(F4,Inventory!$B$2:$D$26,3,FALSE)</f>
        <v>80</v>
      </c>
    </row>
    <row r="5" spans="1:10" x14ac:dyDescent="0.25">
      <c r="A5" s="17" t="s">
        <v>19</v>
      </c>
      <c r="B5">
        <v>1</v>
      </c>
      <c r="C5" t="s">
        <v>20</v>
      </c>
      <c r="D5" t="s">
        <v>10</v>
      </c>
      <c r="E5" t="s">
        <v>21</v>
      </c>
      <c r="F5" t="s">
        <v>21</v>
      </c>
      <c r="G5" t="s">
        <v>22</v>
      </c>
      <c r="H5" s="1">
        <v>0.77</v>
      </c>
      <c r="I5" s="1">
        <v>0.77</v>
      </c>
      <c r="J5" t="e">
        <f>VLOOKUP(F5,Inventory!$B$2:$D$26,3,FALSE)</f>
        <v>#N/A</v>
      </c>
    </row>
    <row r="6" spans="1:10" x14ac:dyDescent="0.25">
      <c r="A6" s="17" t="s">
        <v>23</v>
      </c>
      <c r="B6">
        <v>1</v>
      </c>
      <c r="C6" t="s">
        <v>24</v>
      </c>
      <c r="D6" t="s">
        <v>10</v>
      </c>
      <c r="E6" t="s">
        <v>25</v>
      </c>
      <c r="F6" t="s">
        <v>25</v>
      </c>
      <c r="G6" t="s">
        <v>107</v>
      </c>
      <c r="H6" s="1">
        <v>0.06</v>
      </c>
      <c r="I6" s="1">
        <v>0.06</v>
      </c>
      <c r="J6">
        <f>VLOOKUP(F6,Inventory!$B$2:$D$26,3,FALSE)</f>
        <v>120</v>
      </c>
    </row>
    <row r="7" spans="1:10" x14ac:dyDescent="0.25">
      <c r="A7" s="17">
        <v>22</v>
      </c>
      <c r="B7">
        <v>2</v>
      </c>
      <c r="C7" t="s">
        <v>26</v>
      </c>
      <c r="D7" t="s">
        <v>10</v>
      </c>
      <c r="E7" t="s">
        <v>27</v>
      </c>
      <c r="F7" t="s">
        <v>27</v>
      </c>
      <c r="G7" t="s">
        <v>28</v>
      </c>
      <c r="H7" s="1">
        <v>0.04</v>
      </c>
      <c r="I7" s="1">
        <v>0.08</v>
      </c>
      <c r="J7">
        <f>VLOOKUP(F7,Inventory!$B$2:$D$26,3,FALSE)</f>
        <v>100</v>
      </c>
    </row>
    <row r="8" spans="1:10" x14ac:dyDescent="0.25">
      <c r="A8" s="17">
        <v>270</v>
      </c>
      <c r="B8">
        <v>1</v>
      </c>
      <c r="C8" t="s">
        <v>29</v>
      </c>
      <c r="D8" t="s">
        <v>10</v>
      </c>
      <c r="E8" t="s">
        <v>30</v>
      </c>
      <c r="F8" t="s">
        <v>30</v>
      </c>
      <c r="G8" t="s">
        <v>31</v>
      </c>
      <c r="H8" s="1">
        <v>0.05</v>
      </c>
      <c r="I8" s="1">
        <v>0.05</v>
      </c>
      <c r="J8">
        <f>VLOOKUP(F8,Inventory!$B$2:$D$26,3,FALSE)</f>
        <v>100</v>
      </c>
    </row>
    <row r="9" spans="1:10" x14ac:dyDescent="0.25">
      <c r="A9" s="17" t="s">
        <v>32</v>
      </c>
      <c r="B9">
        <v>1</v>
      </c>
      <c r="C9" t="s">
        <v>33</v>
      </c>
      <c r="D9" t="s">
        <v>10</v>
      </c>
      <c r="E9" t="s">
        <v>34</v>
      </c>
      <c r="F9" t="s">
        <v>34</v>
      </c>
      <c r="G9" t="s">
        <v>35</v>
      </c>
      <c r="H9" s="1">
        <v>0.61</v>
      </c>
      <c r="I9" s="1">
        <v>0.61</v>
      </c>
      <c r="J9" t="e">
        <f>VLOOKUP(F9,Inventory!$B$2:$D$26,3,FALSE)</f>
        <v>#N/A</v>
      </c>
    </row>
    <row r="10" spans="1:10" x14ac:dyDescent="0.25">
      <c r="A10" s="17" t="s">
        <v>36</v>
      </c>
      <c r="B10">
        <v>1</v>
      </c>
      <c r="C10" t="s">
        <v>37</v>
      </c>
      <c r="D10" t="s">
        <v>10</v>
      </c>
      <c r="E10" t="s">
        <v>38</v>
      </c>
      <c r="F10" t="s">
        <v>38</v>
      </c>
      <c r="G10" t="s">
        <v>39</v>
      </c>
      <c r="H10" s="1">
        <v>6.04</v>
      </c>
      <c r="I10" s="1">
        <v>6.04</v>
      </c>
      <c r="J10">
        <f>VLOOKUP(F10,Inventory!$B$2:$D$26,3,FALSE)</f>
        <v>2</v>
      </c>
    </row>
    <row r="11" spans="1:10" x14ac:dyDescent="0.25">
      <c r="A11" s="17" t="s">
        <v>40</v>
      </c>
      <c r="B11">
        <v>3</v>
      </c>
      <c r="C11" t="s">
        <v>41</v>
      </c>
      <c r="D11" t="s">
        <v>10</v>
      </c>
      <c r="E11" t="s">
        <v>42</v>
      </c>
      <c r="F11" t="s">
        <v>42</v>
      </c>
      <c r="G11" t="s">
        <v>43</v>
      </c>
      <c r="H11" s="1">
        <v>0.06</v>
      </c>
      <c r="I11" s="1">
        <v>0.18</v>
      </c>
      <c r="J11" t="e">
        <f>VLOOKUP(F11,Inventory!$B$2:$D$26,3,FALSE)</f>
        <v>#N/A</v>
      </c>
    </row>
    <row r="12" spans="1:10" x14ac:dyDescent="0.25">
      <c r="A12" s="17" t="s">
        <v>44</v>
      </c>
      <c r="B12">
        <v>1</v>
      </c>
      <c r="C12" t="s">
        <v>45</v>
      </c>
      <c r="D12" t="s">
        <v>10</v>
      </c>
      <c r="E12" t="s">
        <v>46</v>
      </c>
      <c r="F12" t="s">
        <v>46</v>
      </c>
      <c r="G12" t="s">
        <v>47</v>
      </c>
      <c r="H12" s="1">
        <v>0.12</v>
      </c>
      <c r="I12" s="1">
        <v>0.12</v>
      </c>
      <c r="J12" t="e">
        <f>VLOOKUP(F12,Inventory!$B$2:$D$26,3,FALSE)</f>
        <v>#N/A</v>
      </c>
    </row>
    <row r="13" spans="1:10" x14ac:dyDescent="0.25">
      <c r="A13" s="17" t="s">
        <v>48</v>
      </c>
      <c r="B13">
        <v>1</v>
      </c>
      <c r="C13" t="s">
        <v>49</v>
      </c>
      <c r="D13" t="s">
        <v>10</v>
      </c>
      <c r="E13" t="s">
        <v>50</v>
      </c>
      <c r="F13" t="s">
        <v>50</v>
      </c>
      <c r="G13" t="s">
        <v>51</v>
      </c>
      <c r="H13" s="1">
        <v>0.27</v>
      </c>
      <c r="I13" s="1">
        <v>0.27</v>
      </c>
      <c r="J13">
        <f>VLOOKUP(F13,Inventory!$B$2:$D$26,3,FALSE)</f>
        <v>9</v>
      </c>
    </row>
    <row r="14" spans="1:10" x14ac:dyDescent="0.25">
      <c r="A14" s="17" t="s">
        <v>52</v>
      </c>
      <c r="B14">
        <v>25</v>
      </c>
      <c r="C14" t="s">
        <v>53</v>
      </c>
      <c r="D14" t="s">
        <v>10</v>
      </c>
      <c r="E14" t="s">
        <v>46</v>
      </c>
      <c r="F14" t="s">
        <v>46</v>
      </c>
      <c r="G14" t="s">
        <v>47</v>
      </c>
      <c r="H14" s="1">
        <v>0.11</v>
      </c>
      <c r="I14" s="1">
        <v>2.75</v>
      </c>
      <c r="J14" t="e">
        <f>VLOOKUP(F14,Inventory!$B$2:$D$26,3,FALSE)</f>
        <v>#N/A</v>
      </c>
    </row>
    <row r="15" spans="1:10" x14ac:dyDescent="0.25">
      <c r="A15" s="17" t="s">
        <v>54</v>
      </c>
      <c r="B15">
        <v>1</v>
      </c>
      <c r="C15" t="s">
        <v>55</v>
      </c>
      <c r="D15" t="s">
        <v>10</v>
      </c>
      <c r="E15" t="s">
        <v>79</v>
      </c>
      <c r="F15" t="s">
        <v>56</v>
      </c>
      <c r="G15" t="s">
        <v>57</v>
      </c>
      <c r="H15" s="1">
        <v>0.32</v>
      </c>
      <c r="I15" s="1">
        <v>0.32</v>
      </c>
      <c r="J15" t="e">
        <f>VLOOKUP(F15,Inventory!$B$2:$D$26,3,FALSE)</f>
        <v>#N/A</v>
      </c>
    </row>
    <row r="16" spans="1:10" x14ac:dyDescent="0.25">
      <c r="A16" s="17" t="s">
        <v>58</v>
      </c>
      <c r="B16">
        <v>1</v>
      </c>
      <c r="C16" t="s">
        <v>59</v>
      </c>
      <c r="D16" t="s">
        <v>10</v>
      </c>
      <c r="E16" t="s">
        <v>60</v>
      </c>
      <c r="F16" t="s">
        <v>60</v>
      </c>
      <c r="G16" t="s">
        <v>61</v>
      </c>
      <c r="H16" s="1">
        <v>0.95</v>
      </c>
      <c r="I16" s="1">
        <v>0.95</v>
      </c>
      <c r="J16">
        <f>VLOOKUP(F16,Inventory!$B$2:$D$26,3,FALSE)</f>
        <v>2</v>
      </c>
    </row>
    <row r="17" spans="8:9" x14ac:dyDescent="0.25">
      <c r="H17" t="s">
        <v>62</v>
      </c>
      <c r="I17" s="1">
        <v>12.59</v>
      </c>
    </row>
  </sheetData>
  <autoFilter ref="A1:J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4" sqref="A14"/>
    </sheetView>
  </sheetViews>
  <sheetFormatPr defaultRowHeight="15" x14ac:dyDescent="0.25"/>
  <cols>
    <col min="1" max="1" width="9.85546875" bestFit="1" customWidth="1"/>
    <col min="2" max="2" width="21.7109375" bestFit="1" customWidth="1"/>
    <col min="3" max="3" width="57.42578125" bestFit="1" customWidth="1"/>
    <col min="4" max="4" width="18.28515625" bestFit="1" customWidth="1"/>
  </cols>
  <sheetData>
    <row r="1" spans="1:4" ht="15.75" thickBot="1" x14ac:dyDescent="0.3">
      <c r="A1" s="2" t="s">
        <v>3</v>
      </c>
      <c r="B1" s="3" t="s">
        <v>4</v>
      </c>
      <c r="C1" s="3" t="s">
        <v>0</v>
      </c>
      <c r="D1" s="4" t="s">
        <v>63</v>
      </c>
    </row>
    <row r="2" spans="1:4" x14ac:dyDescent="0.25">
      <c r="A2" s="5" t="s">
        <v>64</v>
      </c>
      <c r="B2" s="6" t="s">
        <v>65</v>
      </c>
      <c r="C2" s="7" t="s">
        <v>66</v>
      </c>
      <c r="D2" s="8">
        <v>20</v>
      </c>
    </row>
    <row r="3" spans="1:4" x14ac:dyDescent="0.25">
      <c r="A3" s="9" t="s">
        <v>10</v>
      </c>
      <c r="B3" s="10" t="s">
        <v>25</v>
      </c>
      <c r="C3" s="11" t="s">
        <v>67</v>
      </c>
      <c r="D3" s="12">
        <v>120</v>
      </c>
    </row>
    <row r="4" spans="1:4" x14ac:dyDescent="0.25">
      <c r="A4" s="9" t="s">
        <v>64</v>
      </c>
      <c r="B4" s="10" t="s">
        <v>18</v>
      </c>
      <c r="C4" s="11" t="s">
        <v>68</v>
      </c>
      <c r="D4" s="12">
        <v>80</v>
      </c>
    </row>
    <row r="5" spans="1:4" x14ac:dyDescent="0.25">
      <c r="A5" s="9" t="s">
        <v>64</v>
      </c>
      <c r="B5" s="11" t="s">
        <v>11</v>
      </c>
      <c r="C5" s="10" t="s">
        <v>69</v>
      </c>
      <c r="D5" s="12">
        <v>85</v>
      </c>
    </row>
    <row r="6" spans="1:4" x14ac:dyDescent="0.25">
      <c r="A6" s="9" t="s">
        <v>10</v>
      </c>
      <c r="B6" s="10" t="s">
        <v>70</v>
      </c>
      <c r="C6" s="10" t="s">
        <v>71</v>
      </c>
      <c r="D6" s="12">
        <v>100</v>
      </c>
    </row>
    <row r="7" spans="1:4" x14ac:dyDescent="0.25">
      <c r="A7" s="9" t="s">
        <v>72</v>
      </c>
      <c r="B7" s="10" t="s">
        <v>73</v>
      </c>
      <c r="C7" s="13" t="s">
        <v>74</v>
      </c>
      <c r="D7" s="12">
        <v>9</v>
      </c>
    </row>
    <row r="8" spans="1:4" x14ac:dyDescent="0.25">
      <c r="A8" s="9" t="s">
        <v>10</v>
      </c>
      <c r="B8" s="10" t="s">
        <v>75</v>
      </c>
      <c r="C8" s="10" t="s">
        <v>76</v>
      </c>
      <c r="D8" s="12">
        <v>2</v>
      </c>
    </row>
    <row r="9" spans="1:4" x14ac:dyDescent="0.25">
      <c r="A9" s="9" t="s">
        <v>72</v>
      </c>
      <c r="B9" s="10" t="s">
        <v>77</v>
      </c>
      <c r="C9" s="13" t="s">
        <v>78</v>
      </c>
      <c r="D9" s="12">
        <v>2</v>
      </c>
    </row>
    <row r="10" spans="1:4" x14ac:dyDescent="0.25">
      <c r="A10" s="9" t="s">
        <v>72</v>
      </c>
      <c r="B10" s="10" t="s">
        <v>79</v>
      </c>
      <c r="C10" s="10" t="s">
        <v>80</v>
      </c>
      <c r="D10" s="12">
        <v>7</v>
      </c>
    </row>
    <row r="11" spans="1:4" x14ac:dyDescent="0.25">
      <c r="A11" s="9" t="s">
        <v>10</v>
      </c>
      <c r="B11" s="10" t="s">
        <v>81</v>
      </c>
      <c r="C11" s="10" t="s">
        <v>82</v>
      </c>
      <c r="D11" s="12">
        <v>3</v>
      </c>
    </row>
    <row r="12" spans="1:4" x14ac:dyDescent="0.25">
      <c r="A12" s="9" t="s">
        <v>10</v>
      </c>
      <c r="B12" s="10" t="s">
        <v>38</v>
      </c>
      <c r="C12" s="11" t="s">
        <v>83</v>
      </c>
      <c r="D12" s="12">
        <v>2</v>
      </c>
    </row>
    <row r="13" spans="1:4" x14ac:dyDescent="0.25">
      <c r="A13" s="9" t="s">
        <v>10</v>
      </c>
      <c r="B13" s="10" t="s">
        <v>50</v>
      </c>
      <c r="C13" s="13" t="s">
        <v>84</v>
      </c>
      <c r="D13" s="12">
        <v>9</v>
      </c>
    </row>
    <row r="14" spans="1:4" x14ac:dyDescent="0.25">
      <c r="A14" s="9" t="s">
        <v>64</v>
      </c>
      <c r="B14" s="10" t="s">
        <v>14</v>
      </c>
      <c r="C14" s="13" t="s">
        <v>85</v>
      </c>
      <c r="D14" s="12">
        <v>24</v>
      </c>
    </row>
    <row r="15" spans="1:4" x14ac:dyDescent="0.25">
      <c r="A15" s="9" t="s">
        <v>64</v>
      </c>
      <c r="B15" s="10" t="s">
        <v>86</v>
      </c>
      <c r="C15" s="13" t="s">
        <v>87</v>
      </c>
      <c r="D15" s="12">
        <v>28</v>
      </c>
    </row>
    <row r="16" spans="1:4" x14ac:dyDescent="0.25">
      <c r="A16" s="9" t="s">
        <v>10</v>
      </c>
      <c r="B16" s="10" t="s">
        <v>88</v>
      </c>
      <c r="C16" s="13" t="s">
        <v>87</v>
      </c>
      <c r="D16" s="12">
        <v>100</v>
      </c>
    </row>
    <row r="17" spans="1:4" x14ac:dyDescent="0.25">
      <c r="A17" s="9" t="s">
        <v>64</v>
      </c>
      <c r="B17" s="10" t="s">
        <v>89</v>
      </c>
      <c r="C17" s="13" t="s">
        <v>90</v>
      </c>
      <c r="D17" s="12">
        <v>29</v>
      </c>
    </row>
    <row r="18" spans="1:4" x14ac:dyDescent="0.25">
      <c r="A18" s="9" t="s">
        <v>64</v>
      </c>
      <c r="B18" s="10" t="s">
        <v>91</v>
      </c>
      <c r="C18" s="13" t="s">
        <v>92</v>
      </c>
      <c r="D18" s="12">
        <v>28</v>
      </c>
    </row>
    <row r="19" spans="1:4" x14ac:dyDescent="0.25">
      <c r="A19" s="9" t="s">
        <v>64</v>
      </c>
      <c r="B19" s="10" t="s">
        <v>93</v>
      </c>
      <c r="C19" s="13" t="s">
        <v>94</v>
      </c>
      <c r="D19" s="12">
        <v>29</v>
      </c>
    </row>
    <row r="20" spans="1:4" x14ac:dyDescent="0.25">
      <c r="A20" s="9" t="s">
        <v>10</v>
      </c>
      <c r="B20" s="11" t="s">
        <v>27</v>
      </c>
      <c r="C20" s="11" t="s">
        <v>95</v>
      </c>
      <c r="D20" s="12">
        <v>100</v>
      </c>
    </row>
    <row r="21" spans="1:4" x14ac:dyDescent="0.25">
      <c r="A21" s="9" t="s">
        <v>10</v>
      </c>
      <c r="B21" s="10" t="s">
        <v>14</v>
      </c>
      <c r="C21" s="11" t="s">
        <v>96</v>
      </c>
      <c r="D21" s="12">
        <v>100</v>
      </c>
    </row>
    <row r="22" spans="1:4" x14ac:dyDescent="0.25">
      <c r="A22" s="9" t="s">
        <v>10</v>
      </c>
      <c r="B22" s="10" t="s">
        <v>97</v>
      </c>
      <c r="C22" s="11" t="s">
        <v>96</v>
      </c>
      <c r="D22" s="12">
        <v>100</v>
      </c>
    </row>
    <row r="23" spans="1:4" x14ac:dyDescent="0.25">
      <c r="A23" s="9" t="s">
        <v>10</v>
      </c>
      <c r="B23" s="11" t="s">
        <v>30</v>
      </c>
      <c r="C23" s="11" t="s">
        <v>98</v>
      </c>
      <c r="D23" s="12">
        <v>100</v>
      </c>
    </row>
    <row r="24" spans="1:4" x14ac:dyDescent="0.25">
      <c r="A24" s="9" t="s">
        <v>10</v>
      </c>
      <c r="B24" s="10" t="s">
        <v>99</v>
      </c>
      <c r="C24" s="13" t="s">
        <v>100</v>
      </c>
      <c r="D24" s="12">
        <v>10</v>
      </c>
    </row>
    <row r="25" spans="1:4" x14ac:dyDescent="0.25">
      <c r="A25" s="9" t="s">
        <v>10</v>
      </c>
      <c r="B25" s="10" t="s">
        <v>101</v>
      </c>
      <c r="C25" s="10" t="s">
        <v>102</v>
      </c>
      <c r="D25" s="12">
        <v>10</v>
      </c>
    </row>
    <row r="26" spans="1:4" ht="15.75" thickBot="1" x14ac:dyDescent="0.3">
      <c r="A26" s="14" t="s">
        <v>10</v>
      </c>
      <c r="B26" s="15" t="s">
        <v>60</v>
      </c>
      <c r="C26" s="15" t="s">
        <v>103</v>
      </c>
      <c r="D26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GVS-32U4</vt:lpstr>
      <vt:lpstr>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DGilliland</cp:lastModifiedBy>
  <dcterms:created xsi:type="dcterms:W3CDTF">2012-11-08T18:15:21Z</dcterms:created>
  <dcterms:modified xsi:type="dcterms:W3CDTF">2012-11-08T18:15:21Z</dcterms:modified>
</cp:coreProperties>
</file>