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3555" windowWidth="24030" windowHeight="3570"/>
  </bookViews>
  <sheets>
    <sheet name="USB-GPSX2" sheetId="1" r:id="rId1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J18" i="1" s="1"/>
</calcChain>
</file>

<file path=xl/sharedStrings.xml><?xml version="1.0" encoding="utf-8"?>
<sst xmlns="http://schemas.openxmlformats.org/spreadsheetml/2006/main" count="152" uniqueCount="106">
  <si>
    <t>R5, R12</t>
  </si>
  <si>
    <t>Min\Mult Order Qty</t>
  </si>
  <si>
    <t>798-UX60SC-MB-5ST80</t>
  </si>
  <si>
    <t>859-LTST-C170KRKT</t>
  </si>
  <si>
    <t xml:space="preserve">           2.2K</t>
  </si>
  <si>
    <t>C4</t>
  </si>
  <si>
    <t>49,694</t>
  </si>
  <si>
    <t>4,302</t>
  </si>
  <si>
    <t xml:space="preserve">     FGPMMOPA6H</t>
  </si>
  <si>
    <t xml:space="preserve">260-22-RC </t>
  </si>
  <si>
    <t>Price 1</t>
  </si>
  <si>
    <t>Stock</t>
  </si>
  <si>
    <t>C2, C3</t>
  </si>
  <si>
    <t>U1</t>
  </si>
  <si>
    <t xml:space="preserve">           HDR2</t>
  </si>
  <si>
    <t>R8</t>
  </si>
  <si>
    <t xml:space="preserve">          0.1uF</t>
  </si>
  <si>
    <t xml:space="preserve">            1uF</t>
  </si>
  <si>
    <t xml:space="preserve">581-0805YD106K </t>
  </si>
  <si>
    <t>R1, R2</t>
  </si>
  <si>
    <t>C1, C8</t>
  </si>
  <si>
    <t xml:space="preserve">           10uF</t>
  </si>
  <si>
    <t xml:space="preserve">140-CC501N180J-RC </t>
  </si>
  <si>
    <t>$0.11</t>
  </si>
  <si>
    <t>83,344</t>
  </si>
  <si>
    <t>$0.05</t>
  </si>
  <si>
    <t xml:space="preserve">          JST_2</t>
  </si>
  <si>
    <t>369,327</t>
  </si>
  <si>
    <t>997</t>
  </si>
  <si>
    <t>556-ATMEGA32U4-AU</t>
  </si>
  <si>
    <t>Digi-Key</t>
  </si>
  <si>
    <t>quantity 1</t>
  </si>
  <si>
    <t xml:space="preserve">            LED</t>
  </si>
  <si>
    <t>$0.95</t>
  </si>
  <si>
    <t>JST Sales America</t>
  </si>
  <si>
    <t>S2B-PH-SM4-TB(LF)(SN)</t>
  </si>
  <si>
    <t>R7</t>
  </si>
  <si>
    <t xml:space="preserve">            NTC</t>
  </si>
  <si>
    <t>260-10K-RC</t>
  </si>
  <si>
    <t>300</t>
  </si>
  <si>
    <t>75,784</t>
  </si>
  <si>
    <t>R3</t>
  </si>
  <si>
    <t>260-22-RC</t>
  </si>
  <si>
    <t>G-Top</t>
  </si>
  <si>
    <t>$0.08</t>
  </si>
  <si>
    <t>26,986</t>
  </si>
  <si>
    <t xml:space="preserve">667-ERT-J1VG103JA </t>
  </si>
  <si>
    <t>579-MCP73833-AMI/UN</t>
  </si>
  <si>
    <t>$0.04</t>
  </si>
  <si>
    <t>R4, R9</t>
  </si>
  <si>
    <t>$0.48</t>
  </si>
  <si>
    <t>1\1</t>
  </si>
  <si>
    <t>140-CC501N180J-RC</t>
  </si>
  <si>
    <t>39,117</t>
  </si>
  <si>
    <t>U3</t>
  </si>
  <si>
    <t xml:space="preserve">652-CR0805JW-471ELF </t>
  </si>
  <si>
    <t>J3, J4, J5</t>
  </si>
  <si>
    <t>774-ATS080CSM-1E</t>
  </si>
  <si>
    <t>35,386</t>
  </si>
  <si>
    <t>6,904</t>
  </si>
  <si>
    <t>DS1, DS2, DS3</t>
  </si>
  <si>
    <t xml:space="preserve">  ATMEGA32U4-AU</t>
  </si>
  <si>
    <t xml:space="preserve">           FUSE</t>
  </si>
  <si>
    <t>C5, C6, C7</t>
  </si>
  <si>
    <t>652-CR0805JW-471ELF</t>
  </si>
  <si>
    <t>Mouser Part Number</t>
  </si>
  <si>
    <t>Quoted Part Number</t>
  </si>
  <si>
    <t>Custom</t>
  </si>
  <si>
    <t>77-VJ0805Y105MXQTBC</t>
  </si>
  <si>
    <t>J2</t>
  </si>
  <si>
    <t>$6.04</t>
  </si>
  <si>
    <t>U2</t>
  </si>
  <si>
    <t>Description</t>
  </si>
  <si>
    <t>4,760</t>
  </si>
  <si>
    <t>667-ERT-J1VG103JA</t>
  </si>
  <si>
    <t>$0.27</t>
  </si>
  <si>
    <t xml:space="preserve">            10K</t>
  </si>
  <si>
    <t>9,376</t>
  </si>
  <si>
    <t>Mouser</t>
  </si>
  <si>
    <t xml:space="preserve">       MCP73833</t>
  </si>
  <si>
    <t>$0.06</t>
  </si>
  <si>
    <t>F1</t>
  </si>
  <si>
    <t>Ref Des</t>
  </si>
  <si>
    <t>581-0805YD106K</t>
  </si>
  <si>
    <t xml:space="preserve">           18pF</t>
  </si>
  <si>
    <t>$0.63</t>
  </si>
  <si>
    <t>4,232</t>
  </si>
  <si>
    <t>260-2.2K-RC</t>
  </si>
  <si>
    <t>J1</t>
  </si>
  <si>
    <t>504-PTS120615V050</t>
  </si>
  <si>
    <t>Vendor</t>
  </si>
  <si>
    <t xml:space="preserve">          USB-B</t>
  </si>
  <si>
    <t xml:space="preserve">581-08055C104KAT9A </t>
  </si>
  <si>
    <t>$0.32</t>
  </si>
  <si>
    <t>260-150-RC</t>
  </si>
  <si>
    <t xml:space="preserve">           8MHz</t>
  </si>
  <si>
    <t>774-ATS080CSM-1</t>
  </si>
  <si>
    <t>21,880</t>
  </si>
  <si>
    <t>19,640</t>
  </si>
  <si>
    <t>649-93287-202HLF</t>
  </si>
  <si>
    <t>X1</t>
  </si>
  <si>
    <t>581-08055C104KAT9A</t>
  </si>
  <si>
    <t>Ext $</t>
  </si>
  <si>
    <t>Total</t>
  </si>
  <si>
    <t>MicroChip</t>
  </si>
  <si>
    <t>MCP73833-AMI/UN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</si>
</sst>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1" applyNumberFormat="0" applyAlignment="0" applyProtection="0"/>
    <xf numFmtId="0" fontId="4" fillId="28" borderId="2" applyNumberFormat="0" applyAlignment="0" applyProtection="0"/>
    <xf numFmtId="0" fontId="5" fillId="0" borderId="0" applyNumberFormat="0" applyFill="0" applyBorder="0" applyAlignment="0" applyProtection="0"/>
    <xf numFmtId="0" fontId="6" fillId="29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30" borderId="1" applyNumberFormat="0" applyAlignment="0" applyProtection="0"/>
    <xf numFmtId="0" fontId="11" fillId="0" borderId="6" applyNumberFormat="0" applyFill="0" applyAlignment="0" applyProtection="0"/>
    <xf numFmtId="0" fontId="12" fillId="31" borderId="0" applyNumberFormat="0" applyBorder="0" applyAlignment="0" applyProtection="0"/>
    <xf numFmtId="0" fontId="17" fillId="32" borderId="7" applyNumberFormat="0" applyFont="0" applyAlignment="0" applyProtection="0"/>
    <xf numFmtId="0" fontId="13" fillId="27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44" fontId="0" fillId="0" borderId="0" xfId="42" applyFont="1"/>
    <xf numFmtId="44" fontId="18" fillId="0" borderId="0" xfId="0" applyNumberFormat="1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7" workbookViewId="0">
      <selection activeCell="B9" sqref="B9"/>
    </sheetView>
  </sheetViews>
  <sheetFormatPr defaultRowHeight="15" x14ac:dyDescent="0.25"/>
  <cols>
    <col min="1" max="1" width="17.28515625" bestFit="1" customWidth="1"/>
    <col min="2" max="2" width="9.85546875" bestFit="1" customWidth="1"/>
    <col min="3" max="3" width="12.85546875" bestFit="1" customWidth="1"/>
    <col min="4" max="4" width="16.5703125" bestFit="1" customWidth="1"/>
    <col min="5" max="5" width="22.140625" bestFit="1" customWidth="1"/>
    <col min="6" max="6" width="8.42578125" bestFit="1" customWidth="1"/>
    <col min="7" max="7" width="22.140625" bestFit="1" customWidth="1"/>
    <col min="8" max="8" width="6.85546875" bestFit="1" customWidth="1"/>
    <col min="9" max="9" width="7.5703125" bestFit="1" customWidth="1"/>
    <col min="11" max="11" width="18.85546875" bestFit="1" customWidth="1"/>
    <col min="12" max="12" width="21.7109375" bestFit="1" customWidth="1"/>
  </cols>
  <sheetData>
    <row r="1" spans="1:12" x14ac:dyDescent="0.25">
      <c r="A1" t="s">
        <v>72</v>
      </c>
      <c r="B1" t="s">
        <v>31</v>
      </c>
      <c r="C1" t="s">
        <v>82</v>
      </c>
      <c r="D1" t="s">
        <v>90</v>
      </c>
      <c r="E1" s="1" t="s">
        <v>65</v>
      </c>
      <c r="H1" s="1" t="s">
        <v>10</v>
      </c>
      <c r="I1" s="1" t="s">
        <v>11</v>
      </c>
      <c r="J1" t="s">
        <v>102</v>
      </c>
      <c r="K1" s="1" t="s">
        <v>1</v>
      </c>
      <c r="L1" s="1" t="s">
        <v>66</v>
      </c>
    </row>
    <row r="2" spans="1:12" x14ac:dyDescent="0.25">
      <c r="A2" t="s">
        <v>16</v>
      </c>
      <c r="B2">
        <v>3</v>
      </c>
      <c r="C2" t="s">
        <v>63</v>
      </c>
      <c r="D2" t="s">
        <v>78</v>
      </c>
      <c r="E2" t="s">
        <v>92</v>
      </c>
      <c r="H2" s="1" t="s">
        <v>44</v>
      </c>
      <c r="I2" s="1" t="s">
        <v>6</v>
      </c>
      <c r="J2" s="2">
        <f>H2*B2</f>
        <v>0.24</v>
      </c>
      <c r="K2" s="1" t="s">
        <v>51</v>
      </c>
      <c r="L2" s="1" t="s">
        <v>101</v>
      </c>
    </row>
    <row r="3" spans="1:12" x14ac:dyDescent="0.25">
      <c r="A3" t="s">
        <v>76</v>
      </c>
      <c r="B3">
        <v>2</v>
      </c>
      <c r="C3" t="s">
        <v>49</v>
      </c>
      <c r="D3" t="s">
        <v>78</v>
      </c>
      <c r="E3" t="s">
        <v>38</v>
      </c>
      <c r="H3" s="1" t="s">
        <v>48</v>
      </c>
      <c r="I3" s="1" t="s">
        <v>27</v>
      </c>
      <c r="J3" s="2">
        <f t="shared" ref="J3:J17" si="0">H3*B3</f>
        <v>0.08</v>
      </c>
      <c r="K3" s="1" t="s">
        <v>51</v>
      </c>
      <c r="L3" s="1" t="s">
        <v>38</v>
      </c>
    </row>
    <row r="4" spans="1:12" x14ac:dyDescent="0.25">
      <c r="A4" t="s">
        <v>21</v>
      </c>
      <c r="B4">
        <v>1</v>
      </c>
      <c r="C4" t="s">
        <v>5</v>
      </c>
      <c r="D4" t="s">
        <v>78</v>
      </c>
      <c r="E4" t="s">
        <v>18</v>
      </c>
      <c r="H4" s="1" t="s">
        <v>23</v>
      </c>
      <c r="I4" s="1" t="s">
        <v>40</v>
      </c>
      <c r="J4" s="2">
        <f t="shared" si="0"/>
        <v>0.11</v>
      </c>
      <c r="K4" s="1" t="s">
        <v>51</v>
      </c>
      <c r="L4" s="1" t="s">
        <v>83</v>
      </c>
    </row>
    <row r="5" spans="1:12" x14ac:dyDescent="0.25">
      <c r="A5">
        <v>150</v>
      </c>
      <c r="B5">
        <v>2</v>
      </c>
      <c r="C5" t="s">
        <v>0</v>
      </c>
      <c r="D5" t="s">
        <v>78</v>
      </c>
      <c r="E5" t="s">
        <v>94</v>
      </c>
      <c r="H5" s="1" t="s">
        <v>48</v>
      </c>
      <c r="I5" s="1" t="s">
        <v>45</v>
      </c>
      <c r="J5" s="2">
        <f t="shared" si="0"/>
        <v>0.08</v>
      </c>
      <c r="K5" s="1" t="s">
        <v>51</v>
      </c>
      <c r="L5" s="1" t="s">
        <v>94</v>
      </c>
    </row>
    <row r="6" spans="1:12" x14ac:dyDescent="0.25">
      <c r="A6" t="s">
        <v>84</v>
      </c>
      <c r="B6">
        <v>2</v>
      </c>
      <c r="C6" t="s">
        <v>12</v>
      </c>
      <c r="D6" t="s">
        <v>78</v>
      </c>
      <c r="E6" t="s">
        <v>22</v>
      </c>
      <c r="H6" s="1" t="s">
        <v>80</v>
      </c>
      <c r="I6" s="1" t="s">
        <v>97</v>
      </c>
      <c r="J6" s="2">
        <f t="shared" si="0"/>
        <v>0.12</v>
      </c>
      <c r="K6" s="1" t="s">
        <v>51</v>
      </c>
      <c r="L6" s="1" t="s">
        <v>52</v>
      </c>
    </row>
    <row r="7" spans="1:12" x14ac:dyDescent="0.25">
      <c r="A7" t="s">
        <v>17</v>
      </c>
      <c r="B7">
        <v>2</v>
      </c>
      <c r="C7" t="s">
        <v>20</v>
      </c>
      <c r="D7" t="s">
        <v>78</v>
      </c>
      <c r="E7" t="s">
        <v>68</v>
      </c>
      <c r="H7" s="1" t="s">
        <v>80</v>
      </c>
      <c r="I7" s="1" t="s">
        <v>7</v>
      </c>
      <c r="J7" s="2">
        <f t="shared" si="0"/>
        <v>0.12</v>
      </c>
      <c r="K7" s="1" t="s">
        <v>51</v>
      </c>
      <c r="L7" s="1" t="s">
        <v>68</v>
      </c>
    </row>
    <row r="8" spans="1:12" x14ac:dyDescent="0.25">
      <c r="A8" t="s">
        <v>4</v>
      </c>
      <c r="B8">
        <v>1</v>
      </c>
      <c r="C8" t="s">
        <v>36</v>
      </c>
      <c r="D8" t="s">
        <v>78</v>
      </c>
      <c r="E8" t="s">
        <v>87</v>
      </c>
      <c r="H8" s="1" t="s">
        <v>48</v>
      </c>
      <c r="I8" s="1" t="s">
        <v>24</v>
      </c>
      <c r="J8" s="2">
        <f t="shared" si="0"/>
        <v>0.04</v>
      </c>
      <c r="K8" s="1" t="s">
        <v>51</v>
      </c>
      <c r="L8" s="1" t="s">
        <v>87</v>
      </c>
    </row>
    <row r="9" spans="1:12" x14ac:dyDescent="0.25">
      <c r="A9">
        <v>22</v>
      </c>
      <c r="B9">
        <v>2</v>
      </c>
      <c r="C9" t="s">
        <v>19</v>
      </c>
      <c r="D9" t="s">
        <v>78</v>
      </c>
      <c r="E9" t="s">
        <v>9</v>
      </c>
      <c r="H9" s="1" t="s">
        <v>48</v>
      </c>
      <c r="I9" s="1" t="s">
        <v>58</v>
      </c>
      <c r="J9" s="2">
        <f t="shared" si="0"/>
        <v>0.08</v>
      </c>
      <c r="K9" s="1" t="s">
        <v>51</v>
      </c>
      <c r="L9" s="1" t="s">
        <v>42</v>
      </c>
    </row>
    <row r="10" spans="1:12" x14ac:dyDescent="0.25">
      <c r="A10">
        <v>470</v>
      </c>
      <c r="B10">
        <v>1</v>
      </c>
      <c r="C10" t="s">
        <v>41</v>
      </c>
      <c r="D10" t="s">
        <v>78</v>
      </c>
      <c r="E10" t="s">
        <v>55</v>
      </c>
      <c r="H10" s="1" t="s">
        <v>25</v>
      </c>
      <c r="I10" s="1" t="s">
        <v>98</v>
      </c>
      <c r="J10" s="2">
        <f t="shared" si="0"/>
        <v>0.05</v>
      </c>
      <c r="K10" s="1" t="s">
        <v>51</v>
      </c>
      <c r="L10" s="1" t="s">
        <v>64</v>
      </c>
    </row>
    <row r="11" spans="1:12" x14ac:dyDescent="0.25">
      <c r="A11" t="s">
        <v>95</v>
      </c>
      <c r="B11">
        <v>1</v>
      </c>
      <c r="C11" t="s">
        <v>100</v>
      </c>
      <c r="D11" t="s">
        <v>78</v>
      </c>
      <c r="E11" t="s">
        <v>96</v>
      </c>
      <c r="H11" s="1" t="s">
        <v>85</v>
      </c>
      <c r="I11" s="1" t="s">
        <v>28</v>
      </c>
      <c r="J11" s="2">
        <f t="shared" si="0"/>
        <v>0.63</v>
      </c>
      <c r="K11" s="1" t="s">
        <v>51</v>
      </c>
      <c r="L11" s="1" t="s">
        <v>57</v>
      </c>
    </row>
    <row r="12" spans="1:12" x14ac:dyDescent="0.25">
      <c r="A12" t="s">
        <v>61</v>
      </c>
      <c r="B12">
        <v>1</v>
      </c>
      <c r="C12" t="s">
        <v>54</v>
      </c>
      <c r="D12" t="s">
        <v>78</v>
      </c>
      <c r="E12" t="s">
        <v>29</v>
      </c>
      <c r="H12" s="1" t="s">
        <v>70</v>
      </c>
      <c r="I12" s="1" t="s">
        <v>77</v>
      </c>
      <c r="J12" s="2">
        <f t="shared" si="0"/>
        <v>6.04</v>
      </c>
      <c r="K12" s="1" t="s">
        <v>51</v>
      </c>
      <c r="L12" s="1" t="s">
        <v>29</v>
      </c>
    </row>
    <row r="13" spans="1:12" x14ac:dyDescent="0.25">
      <c r="A13" t="s">
        <v>62</v>
      </c>
      <c r="B13">
        <v>1</v>
      </c>
      <c r="C13" t="s">
        <v>81</v>
      </c>
      <c r="D13" t="s">
        <v>78</v>
      </c>
      <c r="E13" t="s">
        <v>89</v>
      </c>
      <c r="H13" s="1" t="s">
        <v>75</v>
      </c>
      <c r="I13" s="1" t="s">
        <v>39</v>
      </c>
      <c r="J13" s="2">
        <f t="shared" si="0"/>
        <v>0.27</v>
      </c>
      <c r="K13" s="1" t="s">
        <v>51</v>
      </c>
      <c r="L13" s="1" t="s">
        <v>89</v>
      </c>
    </row>
    <row r="14" spans="1:12" x14ac:dyDescent="0.25">
      <c r="A14" t="s">
        <v>14</v>
      </c>
      <c r="B14">
        <v>3</v>
      </c>
      <c r="C14" t="s">
        <v>56</v>
      </c>
      <c r="D14" t="s">
        <v>78</v>
      </c>
      <c r="E14" t="s">
        <v>99</v>
      </c>
      <c r="H14" s="1" t="s">
        <v>80</v>
      </c>
      <c r="I14" s="1" t="s">
        <v>73</v>
      </c>
      <c r="J14" s="2">
        <f t="shared" si="0"/>
        <v>0.18</v>
      </c>
      <c r="K14" s="1" t="s">
        <v>51</v>
      </c>
      <c r="L14" s="1" t="s">
        <v>99</v>
      </c>
    </row>
    <row r="15" spans="1:12" x14ac:dyDescent="0.25">
      <c r="A15" t="s">
        <v>32</v>
      </c>
      <c r="B15">
        <v>3</v>
      </c>
      <c r="C15" t="s">
        <v>60</v>
      </c>
      <c r="D15" t="s">
        <v>78</v>
      </c>
      <c r="E15" t="s">
        <v>3</v>
      </c>
      <c r="H15" s="1" t="s">
        <v>93</v>
      </c>
      <c r="I15" s="1" t="s">
        <v>53</v>
      </c>
      <c r="J15" s="2">
        <f t="shared" si="0"/>
        <v>0.96</v>
      </c>
      <c r="K15" s="1" t="s">
        <v>51</v>
      </c>
      <c r="L15" s="1" t="s">
        <v>3</v>
      </c>
    </row>
    <row r="16" spans="1:12" x14ac:dyDescent="0.25">
      <c r="A16" t="s">
        <v>37</v>
      </c>
      <c r="B16">
        <v>1</v>
      </c>
      <c r="C16" t="s">
        <v>15</v>
      </c>
      <c r="D16" t="s">
        <v>78</v>
      </c>
      <c r="E16" t="s">
        <v>46</v>
      </c>
      <c r="H16" s="1" t="s">
        <v>50</v>
      </c>
      <c r="I16" s="1" t="s">
        <v>86</v>
      </c>
      <c r="J16" s="2">
        <f t="shared" si="0"/>
        <v>0.48</v>
      </c>
      <c r="K16" s="1" t="s">
        <v>51</v>
      </c>
      <c r="L16" s="1" t="s">
        <v>74</v>
      </c>
    </row>
    <row r="17" spans="1:12" x14ac:dyDescent="0.25">
      <c r="A17" t="s">
        <v>91</v>
      </c>
      <c r="B17">
        <v>1</v>
      </c>
      <c r="C17" t="s">
        <v>88</v>
      </c>
      <c r="D17" t="s">
        <v>78</v>
      </c>
      <c r="E17" t="s">
        <v>2</v>
      </c>
      <c r="H17" s="1" t="s">
        <v>33</v>
      </c>
      <c r="I17" s="1" t="s">
        <v>59</v>
      </c>
      <c r="J17" s="2">
        <f t="shared" si="0"/>
        <v>0.95</v>
      </c>
      <c r="K17" s="1" t="s">
        <v>51</v>
      </c>
      <c r="L17" s="1" t="s">
        <v>2</v>
      </c>
    </row>
    <row r="18" spans="1:12" x14ac:dyDescent="0.25">
      <c r="I18" t="s">
        <v>103</v>
      </c>
      <c r="J18" s="3">
        <f>SUM(J2:J17)</f>
        <v>10.43</v>
      </c>
    </row>
    <row r="19" spans="1:12" x14ac:dyDescent="0.25">
      <c r="A19" t="s">
        <v>26</v>
      </c>
      <c r="B19">
        <v>1</v>
      </c>
      <c r="C19" t="s">
        <v>69</v>
      </c>
      <c r="D19" t="s">
        <v>34</v>
      </c>
      <c r="E19" t="s">
        <v>35</v>
      </c>
      <c r="F19" t="s">
        <v>30</v>
      </c>
      <c r="G19" t="s">
        <v>35</v>
      </c>
    </row>
    <row r="20" spans="1:12" x14ac:dyDescent="0.25">
      <c r="A20" t="s">
        <v>79</v>
      </c>
      <c r="B20">
        <v>1</v>
      </c>
      <c r="C20" t="s">
        <v>13</v>
      </c>
      <c r="D20" t="s">
        <v>104</v>
      </c>
      <c r="E20" t="s">
        <v>105</v>
      </c>
      <c r="F20" t="s">
        <v>78</v>
      </c>
      <c r="G20" t="s">
        <v>47</v>
      </c>
    </row>
    <row r="22" spans="1:12" x14ac:dyDescent="0.25">
      <c r="A22" t="s">
        <v>8</v>
      </c>
      <c r="B22">
        <v>1</v>
      </c>
      <c r="C22" t="s">
        <v>71</v>
      </c>
      <c r="D22" t="s">
        <v>43</v>
      </c>
      <c r="E22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USB-GPSX2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DGilliland</cp:lastModifiedBy>
  <dcterms:created xsi:type="dcterms:W3CDTF">2012-11-08T13:31:19Z</dcterms:created>
  <dcterms:modified xsi:type="dcterms:W3CDTF">2012-11-08T18:03:17Z</dcterms:modified>
</cp:coreProperties>
</file>