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le\git\Hong-Kong-three-six-tee\Docs\"/>
    </mc:Choice>
  </mc:AlternateContent>
  <xr:revisionPtr revIDLastSave="0" documentId="13_ncr:1_{8724BC8E-1032-4A27-BE34-ABF169B2E9D7}" xr6:coauthVersionLast="47" xr6:coauthVersionMax="47" xr10:uidLastSave="{00000000-0000-0000-0000-000000000000}"/>
  <bookViews>
    <workbookView xWindow="16920" yWindow="0" windowWidth="11985" windowHeight="15585" activeTab="3" xr2:uid="{00000000-000D-0000-FFFF-FFFF00000000}"/>
  </bookViews>
  <sheets>
    <sheet name="地圖" sheetId="1" r:id="rId1"/>
    <sheet name="地點" sheetId="2" r:id="rId2"/>
    <sheet name="角色" sheetId="10" r:id="rId3"/>
    <sheet name="道具" sheetId="7" r:id="rId4"/>
    <sheet name="機會" sheetId="6" r:id="rId5"/>
    <sheet name="求籤" sheetId="4" r:id="rId6"/>
    <sheet name="博彩" sheetId="3" r:id="rId7"/>
    <sheet name="投資" sheetId="9" r:id="rId8"/>
    <sheet name="立法" sheetId="8" r:id="rId9"/>
  </sheets>
  <definedNames>
    <definedName name="_xlnm._FilterDatabase" localSheetId="6" hidden="1">博彩!$B$1:$D$10</definedName>
    <definedName name="_xlnm._FilterDatabase" localSheetId="1" hidden="1">地點!$A$1:$F$41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1" i="1" l="1"/>
  <c r="AI18" i="1" l="1"/>
  <c r="AI17" i="1"/>
  <c r="AI16" i="1"/>
  <c r="AI15" i="1"/>
  <c r="AI14" i="1"/>
  <c r="AI13" i="1"/>
  <c r="AI12" i="1"/>
  <c r="AI11" i="1"/>
  <c r="AI10" i="1"/>
  <c r="AI9" i="1"/>
  <c r="AI8" i="1"/>
  <c r="AI7" i="1"/>
  <c r="AI6" i="1"/>
  <c r="AI5" i="1"/>
  <c r="AI4" i="1"/>
  <c r="AI3" i="1"/>
  <c r="AI2" i="1"/>
  <c r="AI1" i="1"/>
</calcChain>
</file>

<file path=xl/sharedStrings.xml><?xml version="1.0" encoding="utf-8"?>
<sst xmlns="http://schemas.openxmlformats.org/spreadsheetml/2006/main" count="590" uniqueCount="312">
  <si>
    <t>竹篙灣隔離中心
Quarantine Centre</t>
  </si>
  <si>
    <t>林村許願樹
Wishing Trees</t>
  </si>
  <si>
    <t>中聯辦
Liaison Office
機會
Chance</t>
  </si>
  <si>
    <t>天星碼頭
Star Ferry</t>
  </si>
  <si>
    <t>天壇大佛
Tian Tan Buddha</t>
  </si>
  <si>
    <t>香港國際機場
Airport</t>
  </si>
  <si>
    <t>鴨寮街
Apliu Street</t>
  </si>
  <si>
    <t>花園街
Fa Yuen Street</t>
  </si>
  <si>
    <t>昂船洲污水處理廠
Sewage treatment plant</t>
  </si>
  <si>
    <t>大埔墟
Tai Po Market</t>
  </si>
  <si>
    <t>警政大樓
Police Headquarters</t>
  </si>
  <si>
    <t>香港濕地公園
Wetland Park</t>
  </si>
  <si>
    <t>沙田馬場
Racecourse
博彩
Gaming</t>
  </si>
  <si>
    <t>中西區</t>
  </si>
  <si>
    <t>香港體育館
Coliseum</t>
  </si>
  <si>
    <t>獅子山
Lion Rock</t>
  </si>
  <si>
    <t>聚星樓
Tsui Sing Lau Pagoda</t>
  </si>
  <si>
    <t>m</t>
  </si>
  <si>
    <t>車公廟
Che Kung Temple
求籤
Kau chim</t>
  </si>
  <si>
    <t>灣仔</t>
  </si>
  <si>
    <t>香港大球場
Stadium</t>
  </si>
  <si>
    <t>維多利亞公園
Victoria Park</t>
  </si>
  <si>
    <t>迪士尼樂園
Disneyland</t>
  </si>
  <si>
    <t>九巴
KMB</t>
  </si>
  <si>
    <t>天際100
sky100</t>
  </si>
  <si>
    <t>宋王臺
Sung Wong Toi</t>
  </si>
  <si>
    <t>黃大仙祠
Wong Tai Sin Temple
求籤
Kau chim</t>
  </si>
  <si>
    <t>港鐵
MTR</t>
  </si>
  <si>
    <t>啟德郵輪碼頭
Cruise Terminal</t>
  </si>
  <si>
    <t>東區</t>
  </si>
  <si>
    <t>↑↓</t>
  </si>
  <si>
    <t>香港單車館
Velodrome</t>
  </si>
  <si>
    <t>南區</t>
  </si>
  <si>
    <t>南丫風采發電站
Wind Power Station</t>
  </si>
  <si>
    <t>海洋公園
Ocean Park</t>
  </si>
  <si>
    <t>山頂廣場
The Peak Galleria</t>
  </si>
  <si>
    <t>國安處
National Security
機會
Chance</t>
  </si>
  <si>
    <t>金融中心
Financial Center
Bank</t>
  </si>
  <si>
    <t>滙豐總行大廈
HSBC Head Office Building</t>
  </si>
  <si>
    <t>中銀大廈
Bank of China Building</t>
  </si>
  <si>
    <t>**添馬艦**
Tamar
再出發
Go</t>
  </si>
  <si>
    <t>金紫荆廣場
Golden Bauhinia Square</t>
  </si>
  <si>
    <t>美利樓
Murray House</t>
  </si>
  <si>
    <t>赤柱監獄
Stanley Prison</t>
  </si>
  <si>
    <t>廉政公署
ICAC
機會
Chance</t>
  </si>
  <si>
    <t>新界東南堆填區
landfill</t>
  </si>
  <si>
    <t>油尖旺</t>
  </si>
  <si>
    <t>←</t>
  </si>
  <si>
    <t>深水埗</t>
  </si>
  <si>
    <t>九龍城</t>
  </si>
  <si>
    <t>黃大仙</t>
  </si>
  <si>
    <t>觀塘</t>
  </si>
  <si>
    <t>添馬艦
Tamar
再出發
Go</t>
  </si>
  <si>
    <t>葵青</t>
  </si>
  <si>
    <t>荃灣</t>
  </si>
  <si>
    <t>屯門</t>
  </si>
  <si>
    <t>元朗</t>
  </si>
  <si>
    <t>北區</t>
  </si>
  <si>
    <t>大埔</t>
  </si>
  <si>
    <t>沙田</t>
  </si>
  <si>
    <t>西貢</t>
  </si>
  <si>
    <t>離島</t>
  </si>
  <si>
    <t>can buy</t>
  </si>
  <si>
    <t>$</t>
  </si>
  <si>
    <t>添馬艦</t>
  </si>
  <si>
    <t>立法/出發</t>
  </si>
  <si>
    <t>中銀大廈</t>
  </si>
  <si>
    <t>Yes</t>
  </si>
  <si>
    <t>商業</t>
  </si>
  <si>
    <t>滙豐總行大廈</t>
  </si>
  <si>
    <t>金融中心</t>
  </si>
  <si>
    <t>投資</t>
  </si>
  <si>
    <t>國安處</t>
  </si>
  <si>
    <t>機會</t>
  </si>
  <si>
    <t>中聯辦</t>
  </si>
  <si>
    <t>山頂廣場</t>
  </si>
  <si>
    <t>廣場</t>
  </si>
  <si>
    <t>海洋公園</t>
  </si>
  <si>
    <t>主題樂園</t>
  </si>
  <si>
    <t>南丫風采發電站</t>
  </si>
  <si>
    <t>公共服務</t>
  </si>
  <si>
    <t>天壇大佛</t>
  </si>
  <si>
    <t>旅游</t>
  </si>
  <si>
    <t>香港國際機場</t>
  </si>
  <si>
    <t>運輸</t>
  </si>
  <si>
    <t>迪士尼樂園</t>
  </si>
  <si>
    <t>竹篙灣隔離中心</t>
  </si>
  <si>
    <t>停止</t>
  </si>
  <si>
    <t>聚星樓</t>
  </si>
  <si>
    <t>歷史</t>
  </si>
  <si>
    <t>香港濕地公園</t>
  </si>
  <si>
    <t>公園</t>
  </si>
  <si>
    <t>林村許願樹</t>
  </si>
  <si>
    <t>大埔墟</t>
  </si>
  <si>
    <t>商店</t>
  </si>
  <si>
    <t>沙田馬場</t>
  </si>
  <si>
    <t>博彩</t>
  </si>
  <si>
    <t>車公廟</t>
  </si>
  <si>
    <t>求籤</t>
  </si>
  <si>
    <t>九巴</t>
  </si>
  <si>
    <t>昂船洲污水處理廠</t>
  </si>
  <si>
    <t>鴨寮街</t>
  </si>
  <si>
    <t>環球貿易廣場</t>
  </si>
  <si>
    <t>尖沙咀天星碼頭</t>
  </si>
  <si>
    <t>花園街</t>
  </si>
  <si>
    <t>香港體育館</t>
  </si>
  <si>
    <t>體育</t>
  </si>
  <si>
    <t>宋王臺</t>
  </si>
  <si>
    <t>獅子山</t>
  </si>
  <si>
    <t>黃大仙祠</t>
  </si>
  <si>
    <t>港鐵</t>
  </si>
  <si>
    <t>啟德郵輪碼頭</t>
  </si>
  <si>
    <t>香港單車館</t>
  </si>
  <si>
    <t>新界東南堆填區</t>
  </si>
  <si>
    <t>廉政公署</t>
  </si>
  <si>
    <t>赤柱監獄</t>
  </si>
  <si>
    <t>美利樓</t>
  </si>
  <si>
    <t>香港大球場</t>
  </si>
  <si>
    <t>維多利亞公園</t>
  </si>
  <si>
    <t>警政大樓</t>
  </si>
  <si>
    <t>金紫荆廣場</t>
  </si>
  <si>
    <t>乘哥</t>
  </si>
  <si>
    <t>建築費用-10%</t>
  </si>
  <si>
    <t>李龍</t>
  </si>
  <si>
    <t>身處自己的地產過路費翻倍</t>
  </si>
  <si>
    <t>港記</t>
  </si>
  <si>
    <t>兩年獲得一次的士道具</t>
  </si>
  <si>
    <t>運氣-0.2</t>
  </si>
  <si>
    <t>陸捌玖</t>
  </si>
  <si>
    <t>支付的過路費+5%</t>
  </si>
  <si>
    <t>運氣+0.2</t>
  </si>
  <si>
    <t>高纖</t>
  </si>
  <si>
    <t>建築費用+5%</t>
  </si>
  <si>
    <t>自己地產的過路費+10%</t>
  </si>
  <si>
    <t>女車神</t>
  </si>
  <si>
    <t>交通費-50%</t>
  </si>
  <si>
    <t>玖龍皇</t>
  </si>
  <si>
    <t>購買九龍地產費用減半</t>
  </si>
  <si>
    <t>渠王袁</t>
  </si>
  <si>
    <t>身處自己的地產有人到達時該名玩家需要前往竹篙灣隔離一回合</t>
  </si>
  <si>
    <t>效果</t>
  </si>
  <si>
    <t>合法</t>
  </si>
  <si>
    <t>獲得地點</t>
  </si>
  <si>
    <t>可見</t>
  </si>
  <si>
    <t>性質</t>
  </si>
  <si>
    <t>備註</t>
  </si>
  <si>
    <t>BGM</t>
  </si>
  <si>
    <t>兒童八達通</t>
  </si>
  <si>
    <t>交通費半價</t>
  </si>
  <si>
    <t>不合法</t>
  </si>
  <si>
    <t>持續</t>
  </si>
  <si>
    <t>長者八達通</t>
  </si>
  <si>
    <t>免交通費</t>
  </si>
  <si>
    <t>的士</t>
  </si>
  <si>
    <t>移動到指定地點, 移動一格為50</t>
  </si>
  <si>
    <t>飄移</t>
  </si>
  <si>
    <t>小巴</t>
  </si>
  <si>
    <t>移動雙倍</t>
  </si>
  <si>
    <t>DEJA VU</t>
  </si>
  <si>
    <t>攬炒</t>
  </si>
  <si>
    <t>讓指定一名玩家獲得相同的機會</t>
  </si>
  <si>
    <t>點解要攬炒</t>
  </si>
  <si>
    <t>海洛因</t>
  </si>
  <si>
    <t>可見時可以放下讓下一位玩家獲得</t>
  </si>
  <si>
    <t>不可見</t>
  </si>
  <si>
    <t>從商店購買獲得,或對自己使用放大鏡時更變為可見</t>
  </si>
  <si>
    <t>舉報熱線</t>
  </si>
  <si>
    <t>檢查指定玩家是否擁有不合法道具</t>
  </si>
  <si>
    <t>硬漢子</t>
  </si>
  <si>
    <t>TG</t>
  </si>
  <si>
    <t>讓一位玩家暫停一回合</t>
  </si>
  <si>
    <t>珍惜香港這個家</t>
  </si>
  <si>
    <t>薯片叔叔</t>
  </si>
  <si>
    <t>地產持續一年升值機率更大</t>
  </si>
  <si>
    <t>財神到</t>
  </si>
  <si>
    <t>放大鏡</t>
  </si>
  <si>
    <t>可以看見任何一位玩家所擁有的道具</t>
  </si>
  <si>
    <t>綜援</t>
  </si>
  <si>
    <t>交通, 公共服務免費, 每回合獲得500</t>
  </si>
  <si>
    <t>資金高於2000時不合法</t>
  </si>
  <si>
    <t>打小人</t>
  </si>
  <si>
    <t>讓指定一位玩家獲得下簽</t>
  </si>
  <si>
    <t>涼茶</t>
  </si>
  <si>
    <t>無需隔離</t>
  </si>
  <si>
    <t>風水</t>
  </si>
  <si>
    <t>讓指定一位玩家獲得上簽</t>
  </si>
  <si>
    <t>自由行</t>
  </si>
  <si>
    <t>強制下一位路過玩家停下</t>
  </si>
  <si>
    <t>打卡熱點</t>
  </si>
  <si>
    <t>地產持續一年過路費雙倍</t>
  </si>
  <si>
    <t>大媽熱舞</t>
  </si>
  <si>
    <t>地產持續一年過路費減半</t>
  </si>
  <si>
    <t>屯門公園主題曲</t>
  </si>
  <si>
    <t>壽星</t>
  </si>
  <si>
    <t>向其餘每位玩家索取100-500隨機金錢</t>
  </si>
  <si>
    <t>生辰快樂</t>
  </si>
  <si>
    <t>豆腐渣</t>
  </si>
  <si>
    <t>升級建築費用減半</t>
  </si>
  <si>
    <t>上簽</t>
  </si>
  <si>
    <t>運氣+1</t>
  </si>
  <si>
    <t>持續一年</t>
  </si>
  <si>
    <t>求籤得知時首回合為可見</t>
  </si>
  <si>
    <t>下簽</t>
  </si>
  <si>
    <t>運氣-0.5</t>
  </si>
  <si>
    <t>麥難民</t>
  </si>
  <si>
    <t>地產免過路費</t>
  </si>
  <si>
    <t>地點</t>
  </si>
  <si>
    <t>標題</t>
  </si>
  <si>
    <t>概率</t>
  </si>
  <si>
    <t>國家安全護我家園</t>
  </si>
  <si>
    <t>獲得道具"舉報熱線"</t>
  </si>
  <si>
    <t>3*運氣</t>
  </si>
  <si>
    <t>檢舉他人勾結外國勢力</t>
  </si>
  <si>
    <t>指定一名玩家到監獄服刑兩回合</t>
  </si>
  <si>
    <t>1*運氣</t>
  </si>
  <si>
    <t>國家安全穩定社會</t>
  </si>
  <si>
    <t>所有擁有的地產持續一年升值機率更大</t>
  </si>
  <si>
    <t>情報系統</t>
  </si>
  <si>
    <t>舉報獎金</t>
  </si>
  <si>
    <t>獲得$1000</t>
  </si>
  <si>
    <t>違反國安法</t>
  </si>
  <si>
    <t>到監獄服刑兩回合</t>
  </si>
  <si>
    <t>外國勢力製裁</t>
  </si>
  <si>
    <t>失去$500</t>
  </si>
  <si>
    <t>舉辦全民國家安全教育日</t>
  </si>
  <si>
    <t>捐出$1000</t>
  </si>
  <si>
    <t>違反國安法凍結資產</t>
  </si>
  <si>
    <t>持有資金乘以0.8</t>
  </si>
  <si>
    <t>光顧無牌按摩店</t>
  </si>
  <si>
    <t>到監獄服刑一回合</t>
  </si>
  <si>
    <t>愛國企業, 吸引內地遊客</t>
  </si>
  <si>
    <t>獲得道具"自由行"</t>
  </si>
  <si>
    <t>得知內地最新發展方向</t>
  </si>
  <si>
    <t>持有資金乘以1.5</t>
  </si>
  <si>
    <t>大灣區投資</t>
  </si>
  <si>
    <t>中聯辦人員住屋需求</t>
  </si>
  <si>
    <t>所有擁有的地產獲得一次過路費</t>
  </si>
  <si>
    <t>中央支持</t>
  </si>
  <si>
    <t>讓指定地產持續一年升值機率更大</t>
  </si>
  <si>
    <t>失去信心</t>
  </si>
  <si>
    <t>共同富裕</t>
  </si>
  <si>
    <t>每擁有一個地產需要交出$100給予資金最少的玩家</t>
  </si>
  <si>
    <t>賑災</t>
  </si>
  <si>
    <t>捐出$800</t>
  </si>
  <si>
    <t>大灣區交流團</t>
  </si>
  <si>
    <t>暫停三回合前往大灣區交流</t>
  </si>
  <si>
    <t>國家主席訪港</t>
  </si>
  <si>
    <t>下回合移動格數減半</t>
  </si>
  <si>
    <t>沒收贓款, 流落街頭</t>
  </si>
  <si>
    <t>獲得道具"麥難民"</t>
  </si>
  <si>
    <t>廉記咖啡</t>
  </si>
  <si>
    <t>邀請一名玩家到廉政公署調查一回合</t>
  </si>
  <si>
    <t>瞞天過海</t>
  </si>
  <si>
    <t>獲得$500</t>
  </si>
  <si>
    <t>特事特辦</t>
  </si>
  <si>
    <t>移動到指定地點</t>
  </si>
  <si>
    <t>廉政行動</t>
  </si>
  <si>
    <t>其餘所有玩家每人罰款$500</t>
  </si>
  <si>
    <t>不可以</t>
  </si>
  <si>
    <t>自首</t>
  </si>
  <si>
    <t>移除身上所有不合法道具並暫停一回合</t>
  </si>
  <si>
    <t>協助調查</t>
  </si>
  <si>
    <t>暫停一回合</t>
  </si>
  <si>
    <t>建築工程貪污</t>
  </si>
  <si>
    <t>每擁有一個地產需要罰款$100</t>
  </si>
  <si>
    <t>貪污醜聞</t>
  </si>
  <si>
    <t>讓指定地產持續一年貶值機率更大</t>
  </si>
  <si>
    <t>凍結資產</t>
  </si>
  <si>
    <t>隨機失去一個地產, 並失去該地產的所有建築等級</t>
  </si>
  <si>
    <t>保釋違反了噪音條例的大媽</t>
  </si>
  <si>
    <t>獲得道具"大媽熱舞"</t>
  </si>
  <si>
    <t>警訊臨時演員</t>
  </si>
  <si>
    <t>警隊護送</t>
  </si>
  <si>
    <t>移除僭建建築</t>
  </si>
  <si>
    <t>讓指定地產建築等級降一級</t>
  </si>
  <si>
    <t>好市民獎</t>
  </si>
  <si>
    <t>沒有任何影響</t>
  </si>
  <si>
    <t>臨時徵用</t>
  </si>
  <si>
    <t>隨機失去一件道具</t>
  </si>
  <si>
    <t>牛肉乾</t>
  </si>
  <si>
    <t>失去$320</t>
  </si>
  <si>
    <t>查身份證</t>
  </si>
  <si>
    <t>突擊搜查</t>
  </si>
  <si>
    <t>搜查身上是否擁有不合法道具</t>
  </si>
  <si>
    <t>阻差辦公</t>
  </si>
  <si>
    <t>獲得上籤</t>
  </si>
  <si>
    <t>中籤</t>
  </si>
  <si>
    <t>沒有影響</t>
  </si>
  <si>
    <t>獲得下簽</t>
  </si>
  <si>
    <t>賠率</t>
  </si>
  <si>
    <t>位置</t>
  </si>
  <si>
    <t>0.4*運氣</t>
  </si>
  <si>
    <t>獨贏</t>
  </si>
  <si>
    <t>0.167*運氣</t>
  </si>
  <si>
    <t>位置Q</t>
  </si>
  <si>
    <t>0.15*運氣</t>
  </si>
  <si>
    <t>連贏</t>
  </si>
  <si>
    <t>0.0667*運氣</t>
  </si>
  <si>
    <t>單T</t>
  </si>
  <si>
    <t>0.045*運氣</t>
  </si>
  <si>
    <t>四連環順序</t>
  </si>
  <si>
    <t>0.04267*運氣</t>
  </si>
  <si>
    <t>二重彩</t>
  </si>
  <si>
    <t>0.01667*運氣</t>
  </si>
  <si>
    <t>三重彩</t>
  </si>
  <si>
    <t>0.00167*運氣</t>
  </si>
  <si>
    <t>四重彩</t>
  </si>
  <si>
    <t>0.00017*運氣</t>
  </si>
  <si>
    <t>Hold for Effects</t>
  </si>
  <si>
    <t>Special Trigger</t>
  </si>
  <si>
    <t>Place on tiles</t>
  </si>
  <si>
    <t>Use on 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</si>
</sst>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FFFF"/>
      <name val="Calibri"/>
      <family val="2"/>
      <scheme val="minor"/>
    </font>
    <font>
      <sz val="10"/>
      <color rgb="FF000000"/>
      <name val="新細明體"/>
    </font>
    <font>
      <sz val="10"/>
      <color rgb="FF000000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rgb="FF70AD47"/>
      <name val="Calibri"/>
      <family val="2"/>
      <scheme val="minor"/>
    </font>
    <font>
      <sz val="10"/>
      <color rgb="FFC65911"/>
      <name val="Calibri"/>
      <family val="2"/>
      <scheme val="minor"/>
    </font>
    <font>
      <sz val="26"/>
      <color rgb="FF000000"/>
      <name val="新細明體"/>
    </font>
    <font>
      <sz val="48"/>
      <color theme="1"/>
      <name val="Calibri"/>
      <family val="2"/>
      <scheme val="minor"/>
    </font>
    <font>
      <sz val="14"/>
      <color rgb="FF000000"/>
      <name val="Microsoft Yahei"/>
      <charset val="1"/>
    </font>
    <font>
      <sz val="11"/>
      <color rgb="FF444444"/>
      <name val="Calibri"/>
      <family val="2"/>
      <charset val="1"/>
    </font>
    <font>
      <sz val="10"/>
      <color rgb="FF000000"/>
      <name val="Arial"/>
      <charset val="1"/>
    </font>
    <font>
      <sz val="12"/>
      <color theme="1"/>
      <name val="Arial"/>
    </font>
    <font>
      <sz val="10"/>
      <color theme="1"/>
      <name val="Arial"/>
    </font>
    <font>
      <sz val="10"/>
      <color rgb="FF000000"/>
      <name val="Arial"/>
    </font>
    <font>
      <sz val="10"/>
      <color rgb="FFFFFFFF"/>
      <name val="Arial"/>
    </font>
    <font>
      <sz val="10"/>
      <color rgb="FF202122"/>
      <name val="Arial"/>
      <charset val="1"/>
    </font>
    <font>
      <sz val="12"/>
      <color rgb="FF000000"/>
      <name val="Arial"/>
    </font>
    <font>
      <sz val="12"/>
      <color rgb="FF000000"/>
      <name val="新細明體"/>
      <charset val="1"/>
    </font>
    <font>
      <u/>
      <sz val="12"/>
      <color theme="10"/>
      <name val="Calibri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rgb="FFE2EFDA"/>
        <bgColor indexed="64"/>
      </patternFill>
    </fill>
    <fill>
      <patternFill patternType="solid">
        <fgColor rgb="FF305496"/>
        <bgColor indexed="64"/>
      </patternFill>
    </fill>
    <fill>
      <patternFill patternType="solid">
        <fgColor rgb="FFFFC2C2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FAFFC4"/>
        <bgColor indexed="64"/>
      </patternFill>
    </fill>
    <fill>
      <patternFill patternType="solid">
        <fgColor rgb="FFC2A274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54823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955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0" fillId="0" borderId="0" applyNumberFormat="0" applyFill="0" applyBorder="0" applyAlignment="0" applyProtection="0"/>
  </cellStyleXfs>
  <cellXfs count="77">
    <xf numFmtId="0" fontId="0" fillId="0" borderId="0" xfId="0"/>
    <xf numFmtId="0" fontId="1" fillId="0" borderId="9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 wrapText="1"/>
    </xf>
    <xf numFmtId="0" fontId="3" fillId="6" borderId="13" xfId="0" applyFont="1" applyFill="1" applyBorder="1" applyAlignment="1">
      <alignment horizontal="center" vertical="center" wrapText="1"/>
    </xf>
    <xf numFmtId="0" fontId="4" fillId="6" borderId="13" xfId="0" applyFont="1" applyFill="1" applyBorder="1" applyAlignment="1">
      <alignment horizontal="center" vertical="center" wrapText="1"/>
    </xf>
    <xf numFmtId="0" fontId="1" fillId="7" borderId="12" xfId="0" applyFont="1" applyFill="1" applyBorder="1" applyAlignment="1">
      <alignment horizontal="center" vertical="center" wrapText="1"/>
    </xf>
    <xf numFmtId="0" fontId="1" fillId="5" borderId="10" xfId="0" applyFont="1" applyFill="1" applyBorder="1" applyAlignment="1">
      <alignment horizontal="center" vertical="center" wrapText="1"/>
    </xf>
    <xf numFmtId="0" fontId="1" fillId="8" borderId="13" xfId="0" applyFont="1" applyFill="1" applyBorder="1" applyAlignment="1">
      <alignment horizontal="center" vertical="center" wrapText="1"/>
    </xf>
    <xf numFmtId="0" fontId="1" fillId="4" borderId="10" xfId="0" applyFont="1" applyFill="1" applyBorder="1" applyAlignment="1">
      <alignment horizontal="center" vertical="center" wrapText="1"/>
    </xf>
    <xf numFmtId="0" fontId="1" fillId="9" borderId="12" xfId="0" applyFont="1" applyFill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2" fillId="10" borderId="9" xfId="0" applyFont="1" applyFill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5" fillId="11" borderId="13" xfId="0" applyFont="1" applyFill="1" applyBorder="1" applyAlignment="1">
      <alignment horizontal="center" vertical="center" wrapText="1"/>
    </xf>
    <xf numFmtId="0" fontId="5" fillId="11" borderId="9" xfId="0" applyFont="1" applyFill="1" applyBorder="1" applyAlignment="1">
      <alignment horizontal="center" vertical="center" wrapText="1"/>
    </xf>
    <xf numFmtId="0" fontId="2" fillId="12" borderId="11" xfId="0" applyFont="1" applyFill="1" applyBorder="1" applyAlignment="1">
      <alignment horizontal="center" vertical="center" wrapText="1"/>
    </xf>
    <xf numFmtId="0" fontId="2" fillId="12" borderId="10" xfId="0" applyFont="1" applyFill="1" applyBorder="1" applyAlignment="1">
      <alignment horizontal="center" vertical="center" wrapText="1"/>
    </xf>
    <xf numFmtId="0" fontId="2" fillId="12" borderId="12" xfId="0" applyFont="1" applyFill="1" applyBorder="1" applyAlignment="1">
      <alignment horizontal="center" vertical="center" wrapText="1"/>
    </xf>
    <xf numFmtId="0" fontId="2" fillId="3" borderId="14" xfId="0" applyFont="1" applyFill="1" applyBorder="1" applyAlignment="1">
      <alignment horizontal="center" vertical="center" wrapText="1"/>
    </xf>
    <xf numFmtId="0" fontId="8" fillId="11" borderId="15" xfId="0" applyFont="1" applyFill="1" applyBorder="1" applyAlignment="1">
      <alignment horizontal="center" vertical="center" wrapText="1"/>
    </xf>
    <xf numFmtId="0" fontId="1" fillId="13" borderId="13" xfId="0" applyFont="1" applyFill="1" applyBorder="1" applyAlignment="1">
      <alignment horizontal="center" vertical="center" wrapText="1"/>
    </xf>
    <xf numFmtId="0" fontId="9" fillId="0" borderId="0" xfId="0" applyFont="1"/>
    <xf numFmtId="0" fontId="11" fillId="0" borderId="0" xfId="0" quotePrefix="1" applyFont="1"/>
    <xf numFmtId="0" fontId="10" fillId="0" borderId="0" xfId="0" applyFont="1"/>
    <xf numFmtId="9" fontId="0" fillId="0" borderId="0" xfId="0" applyNumberFormat="1"/>
    <xf numFmtId="0" fontId="0" fillId="14" borderId="0" xfId="0" applyFill="1"/>
    <xf numFmtId="0" fontId="0" fillId="15" borderId="0" xfId="0" applyFill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6" borderId="0" xfId="0" applyFont="1" applyFill="1"/>
    <xf numFmtId="0" fontId="15" fillId="13" borderId="0" xfId="0" applyFont="1" applyFill="1"/>
    <xf numFmtId="0" fontId="16" fillId="3" borderId="0" xfId="0" applyFont="1" applyFill="1"/>
    <xf numFmtId="0" fontId="16" fillId="12" borderId="0" xfId="0" applyFont="1" applyFill="1"/>
    <xf numFmtId="0" fontId="16" fillId="10" borderId="0" xfId="0" applyFont="1" applyFill="1"/>
    <xf numFmtId="0" fontId="15" fillId="4" borderId="0" xfId="0" applyFont="1" applyFill="1"/>
    <xf numFmtId="0" fontId="15" fillId="2" borderId="0" xfId="0" applyFont="1" applyFill="1"/>
    <xf numFmtId="0" fontId="15" fillId="7" borderId="0" xfId="0" applyFont="1" applyFill="1"/>
    <xf numFmtId="0" fontId="16" fillId="16" borderId="0" xfId="0" applyFont="1" applyFill="1"/>
    <xf numFmtId="0" fontId="15" fillId="14" borderId="0" xfId="0" applyFont="1" applyFill="1"/>
    <xf numFmtId="0" fontId="15" fillId="17" borderId="0" xfId="0" applyFont="1" applyFill="1"/>
    <xf numFmtId="0" fontId="16" fillId="18" borderId="0" xfId="0" applyFont="1" applyFill="1"/>
    <xf numFmtId="0" fontId="15" fillId="0" borderId="0" xfId="0" applyFont="1"/>
    <xf numFmtId="0" fontId="16" fillId="19" borderId="0" xfId="0" applyFont="1" applyFill="1"/>
    <xf numFmtId="0" fontId="16" fillId="20" borderId="0" xfId="0" applyFont="1" applyFill="1"/>
    <xf numFmtId="0" fontId="15" fillId="21" borderId="0" xfId="0" applyFont="1" applyFill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0" borderId="0" xfId="1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23" borderId="0" xfId="0" applyFill="1"/>
    <xf numFmtId="0" fontId="0" fillId="22" borderId="0" xfId="0" applyFill="1"/>
    <xf numFmtId="0" fontId="0" fillId="24" borderId="0" xfId="0" applyFill="1"/>
    <xf numFmtId="0" fontId="0" fillId="25" borderId="0" xfId="0" applyFill="1"/>
    <xf numFmtId="0" fontId="0" fillId="26" borderId="0" xfId="0" applyFill="1"/>
    <xf numFmtId="0" fontId="19" fillId="26" borderId="0" xfId="0" applyFont="1" applyFill="1"/>
    <xf numFmtId="0" fontId="0" fillId="27" borderId="0" xfId="0" applyFill="1"/>
    <xf numFmtId="0" fontId="19" fillId="27" borderId="0" xfId="0" applyFont="1" applyFill="1"/>
  </cellXfs>
  <cellStyles count="2">
    <cellStyle name="Hyperlink" xfId="1" builtinId="8"/>
    <cellStyle name="Normal" xfId="0" builtinId="0"/>
  </cellStyles>
  <dxfs count="1"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Medium9"/>
  <colors>
    <mruColors>
      <color rgb="FFFFC2C2"/>
      <color rgb="FF995500"/>
      <color rgb="FFC2A274"/>
      <color rgb="FFFAFF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youtube.com/watch?v=Ly9YeSkAhcI" TargetMode="External"/><Relationship Id="rId3" Type="http://schemas.openxmlformats.org/officeDocument/2006/relationships/hyperlink" Target="https://www.youtube.com/watch?v=E6L7yFirXZ8" TargetMode="External"/><Relationship Id="rId7" Type="http://schemas.openxmlformats.org/officeDocument/2006/relationships/hyperlink" Target="https://www.youtube.com/watch?v=X2njc8is50o" TargetMode="External"/><Relationship Id="rId2" Type="http://schemas.openxmlformats.org/officeDocument/2006/relationships/hyperlink" Target="https://www.youtube.com/watch?v=I8h1jsSHlGw" TargetMode="External"/><Relationship Id="rId1" Type="http://schemas.openxmlformats.org/officeDocument/2006/relationships/hyperlink" Target="https://www.youtube.com/watch?v=tvcAKT_PFlA" TargetMode="External"/><Relationship Id="rId6" Type="http://schemas.openxmlformats.org/officeDocument/2006/relationships/hyperlink" Target="https://www.youtube.com/watch?v=j0QSrhGw4cU" TargetMode="External"/><Relationship Id="rId5" Type="http://schemas.openxmlformats.org/officeDocument/2006/relationships/hyperlink" Target="https://www.youtube.com/watch?v=R5LXv8vcP3Q" TargetMode="External"/><Relationship Id="rId4" Type="http://schemas.openxmlformats.org/officeDocument/2006/relationships/hyperlink" Target="https://www.youtube.com/watch?v=5ovffuwd74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D18"/>
  <sheetViews>
    <sheetView topLeftCell="BL1" workbookViewId="0">
      <selection activeCell="AQ5" sqref="AQ5"/>
    </sheetView>
  </sheetViews>
  <sheetFormatPr defaultColWidth="12.5" defaultRowHeight="75" customHeight="1"/>
  <cols>
    <col min="2" max="10" width="12.5" customWidth="1"/>
    <col min="33" max="33" width="12.5" hidden="1" customWidth="1"/>
    <col min="34" max="35" width="0" hidden="1" customWidth="1"/>
  </cols>
  <sheetData>
    <row r="1" spans="1:82" ht="75" customHeight="1">
      <c r="A1" s="1" t="s">
        <v>0</v>
      </c>
      <c r="B1" s="14" t="s">
        <v>1</v>
      </c>
      <c r="C1" s="2" t="s">
        <v>2</v>
      </c>
      <c r="D1" s="14" t="s">
        <v>3</v>
      </c>
      <c r="E1" s="14" t="s">
        <v>4</v>
      </c>
      <c r="F1" s="2" t="s">
        <v>5</v>
      </c>
      <c r="G1" s="10" t="s">
        <v>6</v>
      </c>
      <c r="H1" s="10" t="s">
        <v>7</v>
      </c>
      <c r="I1" s="2" t="s">
        <v>8</v>
      </c>
      <c r="J1" s="10" t="s">
        <v>9</v>
      </c>
      <c r="K1" s="1" t="s">
        <v>10</v>
      </c>
      <c r="P1" s="6" t="s">
        <v>11</v>
      </c>
      <c r="Q1" s="14" t="s">
        <v>1</v>
      </c>
      <c r="R1" s="10" t="s">
        <v>9</v>
      </c>
      <c r="S1" s="21" t="s">
        <v>12</v>
      </c>
      <c r="AF1" s="32" t="s">
        <v>13</v>
      </c>
      <c r="AG1">
        <v>12657</v>
      </c>
      <c r="AH1">
        <f>(1*(1.075)^5)</f>
        <v>1.4356293261718749</v>
      </c>
      <c r="AI1">
        <f>AG1/AH1</f>
        <v>8816.3426096554194</v>
      </c>
      <c r="AJ1">
        <v>8800</v>
      </c>
      <c r="BI1" s="34"/>
      <c r="BJ1" s="34"/>
      <c r="BK1" s="34"/>
      <c r="BL1" s="34"/>
      <c r="BM1" s="34"/>
      <c r="BN1" s="34"/>
      <c r="BO1" s="34"/>
      <c r="BP1" s="34"/>
      <c r="BQ1" s="34"/>
      <c r="BR1" s="34"/>
      <c r="BS1" s="34"/>
      <c r="BT1" s="34"/>
      <c r="BU1" s="34"/>
      <c r="BV1" s="35"/>
      <c r="BW1" s="35"/>
      <c r="BX1" s="35"/>
      <c r="BY1" s="35"/>
      <c r="BZ1" s="35"/>
      <c r="CA1" s="35"/>
      <c r="CB1" s="35"/>
      <c r="CC1" s="35"/>
      <c r="CD1" s="35"/>
    </row>
    <row r="2" spans="1:82" ht="75" customHeight="1">
      <c r="A2" s="11" t="s">
        <v>14</v>
      </c>
      <c r="B2" s="60"/>
      <c r="C2" s="61"/>
      <c r="D2" s="61"/>
      <c r="E2" s="61"/>
      <c r="F2" s="61"/>
      <c r="G2" s="61"/>
      <c r="H2" s="61"/>
      <c r="I2" s="61"/>
      <c r="J2" s="62"/>
      <c r="K2" s="6" t="s">
        <v>15</v>
      </c>
      <c r="P2" s="13" t="s">
        <v>16</v>
      </c>
      <c r="Q2" t="s">
        <v>17</v>
      </c>
      <c r="S2" s="18" t="s">
        <v>18</v>
      </c>
      <c r="X2">
        <v>50</v>
      </c>
      <c r="AF2" s="32" t="s">
        <v>19</v>
      </c>
      <c r="AG2">
        <v>11613</v>
      </c>
      <c r="AI2">
        <f>AG2/AH1</f>
        <v>8089.1353974818994</v>
      </c>
      <c r="AJ2">
        <v>8100</v>
      </c>
      <c r="AL2" s="33">
        <v>0.1</v>
      </c>
      <c r="AM2" s="33">
        <v>0.09</v>
      </c>
      <c r="AN2" s="33">
        <v>0.08</v>
      </c>
      <c r="AO2" s="33">
        <v>7.0000000000000007E-2</v>
      </c>
      <c r="AP2" s="33">
        <v>0.06</v>
      </c>
      <c r="AQ2" s="33">
        <v>0.05</v>
      </c>
      <c r="AR2" s="33">
        <v>0.04</v>
      </c>
      <c r="AS2" s="33">
        <v>0.03</v>
      </c>
      <c r="AT2" s="33">
        <v>0.02</v>
      </c>
      <c r="AU2" s="33">
        <v>0.01</v>
      </c>
      <c r="AV2" s="33">
        <v>0</v>
      </c>
      <c r="AW2" s="33">
        <v>-0.01</v>
      </c>
      <c r="AX2" s="33">
        <v>-0.02</v>
      </c>
      <c r="AY2" s="33">
        <v>-0.03</v>
      </c>
      <c r="AZ2" s="33">
        <v>-0.04</v>
      </c>
      <c r="BA2" s="33">
        <v>-0.05</v>
      </c>
      <c r="BB2" s="33">
        <v>-0.06</v>
      </c>
      <c r="BC2" s="33">
        <v>-7.0000000000000007E-2</v>
      </c>
      <c r="BD2" s="33">
        <v>-0.08</v>
      </c>
      <c r="BE2" s="33">
        <v>-0.09</v>
      </c>
      <c r="BF2" s="33">
        <v>-0.1</v>
      </c>
      <c r="BI2" s="35"/>
      <c r="BJ2" s="6" t="s">
        <v>11</v>
      </c>
      <c r="BK2" s="34"/>
      <c r="BL2" s="34"/>
      <c r="BM2" s="34"/>
      <c r="BN2" s="34"/>
      <c r="BO2" s="34"/>
      <c r="BP2" s="34"/>
      <c r="BQ2" s="34"/>
      <c r="BR2" s="14" t="s">
        <v>1</v>
      </c>
      <c r="BS2" s="10" t="s">
        <v>9</v>
      </c>
      <c r="BT2" s="34"/>
      <c r="BU2" s="34"/>
      <c r="BV2" s="35"/>
      <c r="BW2" s="35"/>
      <c r="BX2" s="35"/>
      <c r="BY2" s="35"/>
      <c r="BZ2" s="35"/>
      <c r="CA2" s="35"/>
      <c r="CB2" s="35"/>
      <c r="CC2" s="35"/>
      <c r="CD2" s="35"/>
    </row>
    <row r="3" spans="1:82" ht="75" customHeight="1">
      <c r="A3" s="11" t="s">
        <v>20</v>
      </c>
      <c r="B3" s="63"/>
      <c r="C3" s="64"/>
      <c r="D3" s="64"/>
      <c r="E3" s="64"/>
      <c r="F3" s="64"/>
      <c r="G3" s="64"/>
      <c r="H3" s="64"/>
      <c r="I3" s="64"/>
      <c r="J3" s="65"/>
      <c r="K3" s="6" t="s">
        <v>21</v>
      </c>
      <c r="N3" s="2" t="s">
        <v>5</v>
      </c>
      <c r="O3" s="12" t="s">
        <v>22</v>
      </c>
      <c r="P3" s="20" t="s">
        <v>0</v>
      </c>
      <c r="S3" s="5" t="s">
        <v>23</v>
      </c>
      <c r="T3" s="26" t="s">
        <v>8</v>
      </c>
      <c r="U3" s="10" t="s">
        <v>6</v>
      </c>
      <c r="V3" s="8" t="s">
        <v>24</v>
      </c>
      <c r="W3" s="14" t="s">
        <v>3</v>
      </c>
      <c r="X3" s="10" t="s">
        <v>7</v>
      </c>
      <c r="Y3" s="11" t="s">
        <v>14</v>
      </c>
      <c r="Z3" s="13" t="s">
        <v>25</v>
      </c>
      <c r="AA3" s="6" t="s">
        <v>15</v>
      </c>
      <c r="AB3" s="17" t="s">
        <v>26</v>
      </c>
      <c r="AC3" s="4" t="s">
        <v>27</v>
      </c>
      <c r="AD3" s="3" t="s">
        <v>28</v>
      </c>
      <c r="AF3" s="32" t="s">
        <v>29</v>
      </c>
      <c r="AG3">
        <v>10965</v>
      </c>
      <c r="AI3">
        <f>AG3/AH1</f>
        <v>7637.7654037190241</v>
      </c>
      <c r="AJ3">
        <v>7600</v>
      </c>
      <c r="AL3" s="33"/>
      <c r="AM3" s="33"/>
      <c r="AN3" s="33">
        <v>0.02</v>
      </c>
      <c r="AO3" s="33">
        <v>0.03</v>
      </c>
      <c r="AP3" s="33">
        <v>0.1</v>
      </c>
      <c r="AQ3" s="33">
        <v>0.15</v>
      </c>
      <c r="AR3" s="33">
        <v>0.4</v>
      </c>
      <c r="AS3" s="33">
        <v>0.15</v>
      </c>
      <c r="AT3" s="33">
        <v>0.1</v>
      </c>
      <c r="AU3" s="33">
        <v>0.03</v>
      </c>
      <c r="AV3" s="33">
        <v>0.02</v>
      </c>
      <c r="AW3" s="33"/>
      <c r="BI3" s="35"/>
      <c r="BJ3" s="13" t="s">
        <v>16</v>
      </c>
      <c r="BK3" s="35"/>
      <c r="BL3" s="35"/>
      <c r="BM3" s="35"/>
      <c r="BN3" s="35"/>
      <c r="BO3" s="35"/>
      <c r="BP3" s="35"/>
      <c r="BQ3" s="34"/>
      <c r="BR3" s="34"/>
      <c r="BS3" s="4" t="s">
        <v>12</v>
      </c>
      <c r="BT3" s="34"/>
      <c r="BU3" s="35"/>
      <c r="BV3" s="35"/>
      <c r="BW3" s="35"/>
      <c r="BX3" s="35"/>
      <c r="BY3" s="35"/>
      <c r="BZ3" s="35"/>
      <c r="CA3" s="35"/>
      <c r="CB3" s="35"/>
      <c r="CC3" s="35"/>
      <c r="CD3" s="35"/>
    </row>
    <row r="4" spans="1:82" ht="75" customHeight="1">
      <c r="A4" s="5" t="s">
        <v>18</v>
      </c>
      <c r="B4" s="63"/>
      <c r="C4" s="64"/>
      <c r="D4" s="64"/>
      <c r="E4" s="64"/>
      <c r="F4" s="64"/>
      <c r="G4" s="64"/>
      <c r="H4" s="64"/>
      <c r="I4" s="64"/>
      <c r="J4" s="65"/>
      <c r="K4" s="3" t="s">
        <v>26</v>
      </c>
      <c r="N4" s="14" t="s">
        <v>4</v>
      </c>
      <c r="W4" s="28" t="s">
        <v>30</v>
      </c>
      <c r="AD4" s="11" t="s">
        <v>31</v>
      </c>
      <c r="AF4" s="32" t="s">
        <v>32</v>
      </c>
      <c r="AG4">
        <v>13244</v>
      </c>
      <c r="AI4" s="31">
        <f>AG4/AH1</f>
        <v>9225.2225268449383</v>
      </c>
      <c r="AJ4">
        <v>9200</v>
      </c>
      <c r="BI4" s="35"/>
      <c r="BJ4" s="34"/>
      <c r="BK4" s="35"/>
      <c r="BL4" s="35"/>
      <c r="BM4" s="35"/>
      <c r="BN4" s="35"/>
      <c r="BO4" s="35"/>
      <c r="BP4" s="35"/>
      <c r="BQ4" s="35"/>
      <c r="BR4" s="34"/>
      <c r="BS4" s="5" t="s">
        <v>18</v>
      </c>
      <c r="BT4" s="35"/>
      <c r="BU4" s="35"/>
      <c r="BV4" s="35"/>
      <c r="BW4" s="6" t="s">
        <v>15</v>
      </c>
      <c r="BX4" s="35"/>
      <c r="BY4" s="35"/>
      <c r="BZ4" s="35"/>
      <c r="CA4" s="35"/>
      <c r="CB4" s="35"/>
      <c r="CC4" s="35"/>
      <c r="CD4" s="35"/>
    </row>
    <row r="5" spans="1:82" ht="75" customHeight="1">
      <c r="A5" s="11" t="s">
        <v>31</v>
      </c>
      <c r="B5" s="63"/>
      <c r="C5" s="64"/>
      <c r="D5" s="64"/>
      <c r="E5" s="64"/>
      <c r="F5" s="64"/>
      <c r="G5" s="64"/>
      <c r="H5" s="64"/>
      <c r="I5" s="64"/>
      <c r="J5" s="65"/>
      <c r="K5" s="6" t="s">
        <v>11</v>
      </c>
      <c r="N5" s="25" t="s">
        <v>33</v>
      </c>
      <c r="O5" s="12" t="s">
        <v>34</v>
      </c>
      <c r="P5" s="7" t="s">
        <v>35</v>
      </c>
      <c r="Q5" s="15" t="s">
        <v>2</v>
      </c>
      <c r="R5" s="16" t="s">
        <v>36</v>
      </c>
      <c r="S5" s="29" t="s">
        <v>37</v>
      </c>
      <c r="T5" s="8" t="s">
        <v>38</v>
      </c>
      <c r="U5" s="9" t="s">
        <v>39</v>
      </c>
      <c r="V5" s="19" t="s">
        <v>40</v>
      </c>
      <c r="W5" s="27" t="s">
        <v>41</v>
      </c>
      <c r="X5" s="23" t="s">
        <v>10</v>
      </c>
      <c r="Y5" s="6" t="s">
        <v>21</v>
      </c>
      <c r="Z5" s="11" t="s">
        <v>20</v>
      </c>
      <c r="AA5" s="13" t="s">
        <v>42</v>
      </c>
      <c r="AB5" s="20" t="s">
        <v>43</v>
      </c>
      <c r="AC5" s="22" t="s">
        <v>44</v>
      </c>
      <c r="AD5" s="24" t="s">
        <v>45</v>
      </c>
      <c r="AF5" s="32" t="s">
        <v>46</v>
      </c>
      <c r="AG5">
        <v>10309</v>
      </c>
      <c r="AI5">
        <f>AG5/AH1</f>
        <v>7180.8229408973475</v>
      </c>
      <c r="AJ5">
        <v>7200</v>
      </c>
      <c r="AN5" s="33"/>
      <c r="BP5" s="34"/>
      <c r="BQ5" s="35"/>
      <c r="BR5" s="35"/>
      <c r="BS5" s="35"/>
      <c r="BT5" s="35"/>
      <c r="BU5" s="35"/>
      <c r="BV5" s="34"/>
      <c r="BW5" s="34"/>
      <c r="BX5" s="34"/>
      <c r="BY5" s="34"/>
      <c r="BZ5" s="34"/>
      <c r="CA5" s="35"/>
      <c r="CB5" s="35"/>
      <c r="CC5" s="34"/>
      <c r="CD5" s="35"/>
    </row>
    <row r="6" spans="1:82" ht="75" customHeight="1">
      <c r="A6" s="5" t="s">
        <v>23</v>
      </c>
      <c r="B6" s="63"/>
      <c r="C6" s="64"/>
      <c r="D6" s="64"/>
      <c r="E6" s="64"/>
      <c r="F6" s="64"/>
      <c r="G6" s="64"/>
      <c r="H6" s="64"/>
      <c r="I6" s="64"/>
      <c r="J6" s="65"/>
      <c r="K6" s="3" t="s">
        <v>28</v>
      </c>
      <c r="V6" s="30" t="s">
        <v>47</v>
      </c>
      <c r="W6">
        <v>200</v>
      </c>
      <c r="AF6" s="32" t="s">
        <v>48</v>
      </c>
      <c r="AG6">
        <v>11000</v>
      </c>
      <c r="AI6">
        <f>AG6/AH1</f>
        <v>7662.1449558512777</v>
      </c>
      <c r="AJ6">
        <v>7700</v>
      </c>
      <c r="AL6" s="33"/>
      <c r="AM6" s="33"/>
      <c r="AN6" s="33"/>
      <c r="AO6" s="33"/>
      <c r="AP6" s="33"/>
      <c r="AQ6" s="33"/>
      <c r="AR6" s="33"/>
      <c r="AS6" s="33"/>
      <c r="AT6" s="33"/>
      <c r="BP6" s="34"/>
      <c r="BQ6" s="5" t="s">
        <v>23</v>
      </c>
      <c r="BR6" s="2" t="s">
        <v>8</v>
      </c>
      <c r="BS6" s="10" t="s">
        <v>6</v>
      </c>
      <c r="BT6" s="34"/>
      <c r="BU6" s="10" t="s">
        <v>7</v>
      </c>
      <c r="BV6" s="13" t="s">
        <v>25</v>
      </c>
      <c r="BW6" s="34"/>
      <c r="BX6" s="3" t="s">
        <v>26</v>
      </c>
      <c r="BY6" s="4" t="s">
        <v>27</v>
      </c>
      <c r="BZ6" s="3" t="s">
        <v>28</v>
      </c>
      <c r="CA6" s="35"/>
      <c r="CB6" s="35"/>
      <c r="CC6" s="11" t="s">
        <v>31</v>
      </c>
      <c r="CD6" s="35"/>
    </row>
    <row r="7" spans="1:82" ht="75" customHeight="1">
      <c r="A7" s="13" t="s">
        <v>25</v>
      </c>
      <c r="B7" s="63"/>
      <c r="C7" s="64"/>
      <c r="D7" s="64"/>
      <c r="E7" s="64"/>
      <c r="F7" s="64"/>
      <c r="G7" s="64"/>
      <c r="H7" s="64"/>
      <c r="I7" s="64"/>
      <c r="J7" s="65"/>
      <c r="K7" s="3" t="s">
        <v>36</v>
      </c>
      <c r="AF7" s="32" t="s">
        <v>49</v>
      </c>
      <c r="AG7">
        <v>11329</v>
      </c>
      <c r="AI7">
        <f>AG7/AH1</f>
        <v>7891.3127458944664</v>
      </c>
      <c r="AJ7">
        <v>7900</v>
      </c>
      <c r="BH7" s="2" t="s">
        <v>5</v>
      </c>
      <c r="BQ7" s="34"/>
      <c r="BR7" s="34"/>
      <c r="BS7" s="8" t="s">
        <v>24</v>
      </c>
      <c r="BT7" s="14" t="s">
        <v>3</v>
      </c>
      <c r="BU7" s="11" t="s">
        <v>14</v>
      </c>
      <c r="BV7" s="34"/>
      <c r="BW7" s="34"/>
      <c r="BX7" s="34"/>
      <c r="BY7" s="34"/>
      <c r="BZ7" s="34"/>
      <c r="CC7" s="34"/>
      <c r="CD7" s="35"/>
    </row>
    <row r="8" spans="1:82" ht="75" customHeight="1">
      <c r="A8" s="13" t="s">
        <v>16</v>
      </c>
      <c r="B8" s="63"/>
      <c r="C8" s="64"/>
      <c r="D8" s="64"/>
      <c r="E8" s="64"/>
      <c r="F8" s="64"/>
      <c r="G8" s="64"/>
      <c r="H8" s="64"/>
      <c r="I8" s="64"/>
      <c r="J8" s="65"/>
      <c r="K8" s="7" t="s">
        <v>41</v>
      </c>
      <c r="AF8" s="32" t="s">
        <v>50</v>
      </c>
      <c r="AG8">
        <v>10996</v>
      </c>
      <c r="AI8">
        <f>AG8/AH1</f>
        <v>7659.3587213218771</v>
      </c>
      <c r="AJ8">
        <v>7700</v>
      </c>
      <c r="BJ8" s="12" t="s">
        <v>22</v>
      </c>
      <c r="BK8" s="1" t="s">
        <v>0</v>
      </c>
      <c r="CC8" s="3" t="s">
        <v>45</v>
      </c>
      <c r="CD8" s="35"/>
    </row>
    <row r="9" spans="1:82" ht="75" customHeight="1">
      <c r="A9" s="5" t="s">
        <v>33</v>
      </c>
      <c r="B9" s="63"/>
      <c r="C9" s="64"/>
      <c r="D9" s="64"/>
      <c r="E9" s="64"/>
      <c r="F9" s="64"/>
      <c r="G9" s="64"/>
      <c r="H9" s="64"/>
      <c r="I9" s="64"/>
      <c r="J9" s="65"/>
      <c r="K9" s="3" t="s">
        <v>45</v>
      </c>
      <c r="AF9" s="32" t="s">
        <v>51</v>
      </c>
      <c r="AG9">
        <v>11386</v>
      </c>
      <c r="AI9">
        <f>AG9/AH1</f>
        <v>7931.0165879384231</v>
      </c>
      <c r="AJ9">
        <v>7900</v>
      </c>
      <c r="BG9" s="35"/>
      <c r="BH9" s="35"/>
      <c r="BI9" s="35"/>
      <c r="BJ9" s="34"/>
      <c r="BK9" s="34"/>
      <c r="BO9" s="2" t="s">
        <v>2</v>
      </c>
      <c r="BP9" s="3" t="s">
        <v>36</v>
      </c>
      <c r="BQ9" s="4" t="s">
        <v>37</v>
      </c>
      <c r="BR9" s="8" t="s">
        <v>38</v>
      </c>
      <c r="BS9" s="9" t="s">
        <v>39</v>
      </c>
      <c r="BT9" s="1" t="s">
        <v>52</v>
      </c>
      <c r="BU9" s="7" t="s">
        <v>41</v>
      </c>
      <c r="BV9" s="1" t="s">
        <v>10</v>
      </c>
      <c r="BW9" s="6" t="s">
        <v>21</v>
      </c>
      <c r="BX9" s="11" t="s">
        <v>20</v>
      </c>
      <c r="BY9" s="34"/>
      <c r="BZ9" s="34"/>
      <c r="CA9" s="4" t="s">
        <v>44</v>
      </c>
    </row>
    <row r="10" spans="1:82" ht="75" customHeight="1">
      <c r="A10" s="13" t="s">
        <v>42</v>
      </c>
      <c r="B10" s="66"/>
      <c r="C10" s="67"/>
      <c r="D10" s="67"/>
      <c r="E10" s="67"/>
      <c r="F10" s="67"/>
      <c r="G10" s="67"/>
      <c r="H10" s="67"/>
      <c r="I10" s="67"/>
      <c r="J10" s="68"/>
      <c r="K10" s="7" t="s">
        <v>35</v>
      </c>
      <c r="AF10" s="32" t="s">
        <v>53</v>
      </c>
      <c r="AG10">
        <v>10991</v>
      </c>
      <c r="AI10">
        <f>AG10/AH1</f>
        <v>7655.8759281601269</v>
      </c>
      <c r="AJ10">
        <v>7700</v>
      </c>
      <c r="BG10" s="35"/>
      <c r="BH10" s="14" t="s">
        <v>4</v>
      </c>
      <c r="BO10" s="35"/>
      <c r="BP10" s="35"/>
      <c r="BQ10" s="35"/>
      <c r="BR10" s="35"/>
      <c r="BS10" s="35"/>
      <c r="BT10" s="35"/>
      <c r="BU10" s="35"/>
      <c r="BV10" s="35"/>
      <c r="BW10" s="35"/>
      <c r="BX10" s="35"/>
      <c r="BY10" s="35"/>
      <c r="BZ10" s="35"/>
      <c r="CA10" s="34"/>
    </row>
    <row r="11" spans="1:82" ht="75" customHeight="1">
      <c r="A11" s="1" t="s">
        <v>43</v>
      </c>
      <c r="B11" s="8" t="s">
        <v>38</v>
      </c>
      <c r="C11" s="9" t="s">
        <v>39</v>
      </c>
      <c r="D11" s="4" t="s">
        <v>44</v>
      </c>
      <c r="E11" s="8" t="s">
        <v>24</v>
      </c>
      <c r="F11" s="4" t="s">
        <v>27</v>
      </c>
      <c r="G11" s="4" t="s">
        <v>37</v>
      </c>
      <c r="H11" s="12" t="s">
        <v>22</v>
      </c>
      <c r="I11" s="4" t="s">
        <v>12</v>
      </c>
      <c r="J11" s="12" t="s">
        <v>34</v>
      </c>
      <c r="K11" s="1" t="s">
        <v>52</v>
      </c>
      <c r="AF11" s="32" t="s">
        <v>54</v>
      </c>
      <c r="AG11">
        <v>7687</v>
      </c>
      <c r="AI11">
        <f>AG11/AH1</f>
        <v>5354.4462068753428</v>
      </c>
      <c r="AJ11">
        <v>5400</v>
      </c>
      <c r="BG11" s="35"/>
      <c r="BH11" s="35"/>
      <c r="BJ11" s="5" t="s">
        <v>33</v>
      </c>
      <c r="BM11" s="12" t="s">
        <v>34</v>
      </c>
      <c r="BN11" s="35"/>
      <c r="BO11" s="7" t="s">
        <v>35</v>
      </c>
      <c r="BP11" s="35"/>
      <c r="BQ11" s="35"/>
      <c r="BR11" s="35"/>
      <c r="BS11" s="35"/>
      <c r="BT11" s="35"/>
      <c r="BU11" s="35"/>
      <c r="BV11" s="35"/>
      <c r="BW11" s="35"/>
      <c r="BX11" s="35"/>
      <c r="BY11" s="13" t="s">
        <v>42</v>
      </c>
      <c r="BZ11" s="1" t="s">
        <v>43</v>
      </c>
      <c r="CA11" s="34"/>
    </row>
    <row r="12" spans="1:82" ht="75" customHeight="1">
      <c r="AF12" s="32" t="s">
        <v>55</v>
      </c>
      <c r="AG12">
        <v>8005</v>
      </c>
      <c r="AI12">
        <f>AG12/AH1</f>
        <v>5575.9518519626799</v>
      </c>
      <c r="AJ12">
        <v>5600</v>
      </c>
      <c r="BM12" s="34"/>
      <c r="BN12" s="34"/>
      <c r="BO12" s="34"/>
      <c r="BP12" s="34"/>
      <c r="BQ12" s="34"/>
      <c r="BR12" s="34"/>
      <c r="BS12" s="34"/>
      <c r="BT12" s="34"/>
      <c r="BU12" s="35"/>
      <c r="BV12" s="35"/>
      <c r="BW12" s="35"/>
      <c r="BX12" s="34"/>
      <c r="BY12" s="34"/>
      <c r="BZ12" s="34"/>
      <c r="CA12" s="34"/>
    </row>
    <row r="13" spans="1:82" ht="75" customHeight="1">
      <c r="AF13" s="32" t="s">
        <v>56</v>
      </c>
      <c r="AG13">
        <v>7570</v>
      </c>
      <c r="AI13">
        <f>AG13/AH1</f>
        <v>5272.9488468903792</v>
      </c>
      <c r="AJ13">
        <v>5300</v>
      </c>
    </row>
    <row r="14" spans="1:82" ht="75" customHeight="1">
      <c r="AF14" s="32" t="s">
        <v>57</v>
      </c>
      <c r="AG14">
        <v>9373</v>
      </c>
      <c r="AI14">
        <f>AG14/AH1</f>
        <v>6528.8440610176385</v>
      </c>
      <c r="AJ14">
        <v>6500</v>
      </c>
    </row>
    <row r="15" spans="1:82" ht="75" customHeight="1">
      <c r="AF15" s="32" t="s">
        <v>58</v>
      </c>
      <c r="AG15">
        <v>9017</v>
      </c>
      <c r="AI15">
        <f>AG15/AH1</f>
        <v>6280.8691879009975</v>
      </c>
      <c r="AJ15">
        <v>6300</v>
      </c>
    </row>
    <row r="16" spans="1:82" ht="75" customHeight="1">
      <c r="AF16" s="32" t="s">
        <v>59</v>
      </c>
      <c r="AG16">
        <v>9881</v>
      </c>
      <c r="AI16">
        <f>AG16/AH1</f>
        <v>6882.6958462514976</v>
      </c>
      <c r="AJ16">
        <v>6900</v>
      </c>
    </row>
    <row r="17" spans="32:36" ht="75" customHeight="1">
      <c r="AF17" s="32" t="s">
        <v>60</v>
      </c>
      <c r="AG17">
        <v>10653</v>
      </c>
      <c r="AI17">
        <f>AG17/AH1</f>
        <v>7420.4391104257875</v>
      </c>
      <c r="AJ17">
        <v>7400</v>
      </c>
    </row>
    <row r="18" spans="32:36" ht="75" customHeight="1">
      <c r="AF18" s="32" t="s">
        <v>61</v>
      </c>
      <c r="AG18">
        <v>9010</v>
      </c>
      <c r="AI18">
        <f>AG18/AH1</f>
        <v>6275.9932774745466</v>
      </c>
      <c r="AJ18">
        <v>6300</v>
      </c>
    </row>
  </sheetData>
  <mergeCells count="1">
    <mergeCell ref="B2:J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C8AB0-1661-4B9C-B880-C179C5767A10}">
  <dimension ref="A1:F42"/>
  <sheetViews>
    <sheetView workbookViewId="0">
      <selection activeCell="E33" sqref="E33"/>
    </sheetView>
  </sheetViews>
  <sheetFormatPr defaultRowHeight="15"/>
  <cols>
    <col min="1" max="1" width="9" style="37"/>
    <col min="2" max="2" width="11.5" style="56" customWidth="1"/>
    <col min="3" max="3" width="11.375" style="37" customWidth="1"/>
    <col min="4" max="5" width="9" style="37"/>
    <col min="6" max="6" width="9" style="37" bestFit="1" customWidth="1"/>
    <col min="7" max="16384" width="9" style="37"/>
  </cols>
  <sheetData>
    <row r="1" spans="1:6">
      <c r="C1" s="37" t="s">
        <v>62</v>
      </c>
      <c r="D1" s="37" t="s">
        <v>63</v>
      </c>
      <c r="E1" s="38"/>
      <c r="F1" s="38"/>
    </row>
    <row r="2" spans="1:6">
      <c r="A2" s="37">
        <v>1</v>
      </c>
      <c r="B2" s="51" t="s">
        <v>64</v>
      </c>
      <c r="E2" s="51" t="s">
        <v>65</v>
      </c>
      <c r="F2" s="36" t="s">
        <v>13</v>
      </c>
    </row>
    <row r="3" spans="1:6">
      <c r="A3" s="37">
        <v>2</v>
      </c>
      <c r="B3" s="51" t="s">
        <v>66</v>
      </c>
      <c r="C3" s="37" t="s">
        <v>67</v>
      </c>
      <c r="D3" s="37">
        <v>3500</v>
      </c>
      <c r="E3" s="41" t="s">
        <v>68</v>
      </c>
      <c r="F3" s="36" t="s">
        <v>13</v>
      </c>
    </row>
    <row r="4" spans="1:6">
      <c r="A4" s="37">
        <v>3</v>
      </c>
      <c r="B4" s="51" t="s">
        <v>69</v>
      </c>
      <c r="C4" s="37" t="s">
        <v>67</v>
      </c>
      <c r="D4" s="37">
        <v>3500</v>
      </c>
      <c r="E4" s="41" t="s">
        <v>68</v>
      </c>
      <c r="F4" s="36" t="s">
        <v>13</v>
      </c>
    </row>
    <row r="5" spans="1:6">
      <c r="A5" s="37">
        <v>4</v>
      </c>
      <c r="B5" s="51" t="s">
        <v>70</v>
      </c>
      <c r="E5" s="40" t="s">
        <v>71</v>
      </c>
      <c r="F5" s="36" t="s">
        <v>13</v>
      </c>
    </row>
    <row r="6" spans="1:6">
      <c r="A6" s="37">
        <v>5</v>
      </c>
      <c r="B6" s="51" t="s">
        <v>72</v>
      </c>
      <c r="E6" s="47" t="s">
        <v>73</v>
      </c>
      <c r="F6" s="36" t="s">
        <v>19</v>
      </c>
    </row>
    <row r="7" spans="1:6">
      <c r="A7" s="37">
        <v>6</v>
      </c>
      <c r="B7" s="51" t="s">
        <v>74</v>
      </c>
      <c r="E7" s="47" t="s">
        <v>73</v>
      </c>
      <c r="F7" s="36" t="s">
        <v>13</v>
      </c>
    </row>
    <row r="8" spans="1:6">
      <c r="A8" s="37">
        <v>7</v>
      </c>
      <c r="B8" s="51" t="s">
        <v>75</v>
      </c>
      <c r="C8" s="37" t="s">
        <v>67</v>
      </c>
      <c r="D8" s="37">
        <v>3500</v>
      </c>
      <c r="E8" s="39" t="s">
        <v>76</v>
      </c>
      <c r="F8" s="36" t="s">
        <v>13</v>
      </c>
    </row>
    <row r="9" spans="1:6">
      <c r="A9" s="37">
        <v>8</v>
      </c>
      <c r="B9" s="51" t="s">
        <v>77</v>
      </c>
      <c r="C9" s="37" t="s">
        <v>67</v>
      </c>
      <c r="D9" s="37">
        <v>3000</v>
      </c>
      <c r="E9" s="42" t="s">
        <v>78</v>
      </c>
      <c r="F9" s="36" t="s">
        <v>32</v>
      </c>
    </row>
    <row r="10" spans="1:6">
      <c r="A10" s="37">
        <v>9</v>
      </c>
      <c r="B10" s="51" t="s">
        <v>79</v>
      </c>
      <c r="C10" s="37" t="s">
        <v>67</v>
      </c>
      <c r="D10" s="37">
        <v>4500</v>
      </c>
      <c r="E10" s="45" t="s">
        <v>80</v>
      </c>
      <c r="F10" s="36" t="s">
        <v>61</v>
      </c>
    </row>
    <row r="11" spans="1:6">
      <c r="A11" s="37">
        <v>10</v>
      </c>
      <c r="B11" s="51" t="s">
        <v>81</v>
      </c>
      <c r="C11" s="37" t="s">
        <v>67</v>
      </c>
      <c r="D11" s="37">
        <v>2100</v>
      </c>
      <c r="E11" s="49" t="s">
        <v>82</v>
      </c>
      <c r="F11" s="36" t="s">
        <v>61</v>
      </c>
    </row>
    <row r="12" spans="1:6">
      <c r="A12" s="37">
        <v>11</v>
      </c>
      <c r="B12" s="51" t="s">
        <v>83</v>
      </c>
      <c r="C12" s="37" t="s">
        <v>67</v>
      </c>
      <c r="D12" s="37">
        <v>4500</v>
      </c>
      <c r="E12" s="54" t="s">
        <v>84</v>
      </c>
      <c r="F12" s="36" t="s">
        <v>61</v>
      </c>
    </row>
    <row r="13" spans="1:6">
      <c r="A13" s="37">
        <v>12</v>
      </c>
      <c r="B13" s="51" t="s">
        <v>85</v>
      </c>
      <c r="C13" s="37" t="s">
        <v>67</v>
      </c>
      <c r="D13" s="37">
        <v>2500</v>
      </c>
      <c r="E13" s="42" t="s">
        <v>78</v>
      </c>
      <c r="F13" s="36" t="s">
        <v>54</v>
      </c>
    </row>
    <row r="14" spans="1:6">
      <c r="A14" s="37">
        <v>13</v>
      </c>
      <c r="B14" s="51" t="s">
        <v>86</v>
      </c>
      <c r="E14" s="43" t="s">
        <v>87</v>
      </c>
      <c r="F14" s="36" t="s">
        <v>54</v>
      </c>
    </row>
    <row r="15" spans="1:6">
      <c r="A15" s="37">
        <v>14</v>
      </c>
      <c r="B15" s="51" t="s">
        <v>88</v>
      </c>
      <c r="C15" s="37" t="s">
        <v>67</v>
      </c>
      <c r="D15" s="37">
        <v>1700</v>
      </c>
      <c r="E15" s="50" t="s">
        <v>89</v>
      </c>
      <c r="F15" s="36" t="s">
        <v>56</v>
      </c>
    </row>
    <row r="16" spans="1:6">
      <c r="A16" s="37">
        <v>15</v>
      </c>
      <c r="B16" s="51" t="s">
        <v>90</v>
      </c>
      <c r="C16" s="37" t="s">
        <v>67</v>
      </c>
      <c r="D16" s="37">
        <v>1700</v>
      </c>
      <c r="E16" s="48" t="s">
        <v>91</v>
      </c>
      <c r="F16" s="36" t="s">
        <v>56</v>
      </c>
    </row>
    <row r="17" spans="1:6">
      <c r="A17" s="37">
        <v>16</v>
      </c>
      <c r="B17" s="51" t="s">
        <v>92</v>
      </c>
      <c r="C17" s="37" t="s">
        <v>67</v>
      </c>
      <c r="D17" s="37">
        <v>2100</v>
      </c>
      <c r="E17" s="49" t="s">
        <v>82</v>
      </c>
      <c r="F17" s="36" t="s">
        <v>58</v>
      </c>
    </row>
    <row r="18" spans="1:6">
      <c r="A18" s="37">
        <v>17</v>
      </c>
      <c r="B18" s="51" t="s">
        <v>93</v>
      </c>
      <c r="C18" s="37" t="s">
        <v>67</v>
      </c>
      <c r="D18" s="37">
        <v>2100</v>
      </c>
      <c r="E18" s="46" t="s">
        <v>94</v>
      </c>
      <c r="F18" s="36" t="s">
        <v>58</v>
      </c>
    </row>
    <row r="19" spans="1:6">
      <c r="A19" s="37">
        <v>18</v>
      </c>
      <c r="B19" s="51" t="s">
        <v>95</v>
      </c>
      <c r="E19" s="44" t="s">
        <v>96</v>
      </c>
      <c r="F19" s="36" t="s">
        <v>59</v>
      </c>
    </row>
    <row r="20" spans="1:6">
      <c r="A20" s="37">
        <v>19</v>
      </c>
      <c r="B20" s="51" t="s">
        <v>97</v>
      </c>
      <c r="E20" s="53" t="s">
        <v>98</v>
      </c>
      <c r="F20" s="36" t="s">
        <v>59</v>
      </c>
    </row>
    <row r="21" spans="1:6">
      <c r="A21" s="37">
        <v>20</v>
      </c>
      <c r="B21" s="51" t="s">
        <v>99</v>
      </c>
      <c r="C21" s="37" t="s">
        <v>67</v>
      </c>
      <c r="D21" s="37">
        <v>4900</v>
      </c>
      <c r="E21" s="54" t="s">
        <v>84</v>
      </c>
      <c r="F21" s="36" t="s">
        <v>48</v>
      </c>
    </row>
    <row r="22" spans="1:6">
      <c r="A22" s="37">
        <v>21</v>
      </c>
      <c r="B22" s="51" t="s">
        <v>100</v>
      </c>
      <c r="C22" s="37" t="s">
        <v>67</v>
      </c>
      <c r="D22" s="37">
        <v>4500</v>
      </c>
      <c r="E22" s="45" t="s">
        <v>80</v>
      </c>
      <c r="F22" s="36" t="s">
        <v>53</v>
      </c>
    </row>
    <row r="23" spans="1:6">
      <c r="A23" s="37">
        <v>22</v>
      </c>
      <c r="B23" s="51" t="s">
        <v>101</v>
      </c>
      <c r="C23" s="37" t="s">
        <v>67</v>
      </c>
      <c r="D23" s="37">
        <v>2500</v>
      </c>
      <c r="E23" s="46" t="s">
        <v>94</v>
      </c>
      <c r="F23" s="36" t="s">
        <v>48</v>
      </c>
    </row>
    <row r="24" spans="1:6">
      <c r="A24" s="37">
        <v>23</v>
      </c>
      <c r="B24" s="51" t="s">
        <v>102</v>
      </c>
      <c r="C24" s="37" t="s">
        <v>67</v>
      </c>
      <c r="D24" s="37">
        <v>2400</v>
      </c>
      <c r="E24" s="41" t="s">
        <v>68</v>
      </c>
      <c r="F24" s="36" t="s">
        <v>46</v>
      </c>
    </row>
    <row r="25" spans="1:6">
      <c r="A25" s="37">
        <v>24</v>
      </c>
      <c r="B25" s="51" t="s">
        <v>103</v>
      </c>
      <c r="C25" s="37" t="s">
        <v>67</v>
      </c>
      <c r="D25" s="37">
        <v>2400</v>
      </c>
      <c r="E25" s="49" t="s">
        <v>82</v>
      </c>
      <c r="F25" s="36" t="s">
        <v>46</v>
      </c>
    </row>
    <row r="26" spans="1:6">
      <c r="A26" s="37">
        <v>25</v>
      </c>
      <c r="B26" s="51" t="s">
        <v>104</v>
      </c>
      <c r="C26" s="37" t="s">
        <v>67</v>
      </c>
      <c r="D26" s="37">
        <v>2400</v>
      </c>
      <c r="E26" s="46" t="s">
        <v>94</v>
      </c>
      <c r="F26" s="36" t="s">
        <v>46</v>
      </c>
    </row>
    <row r="27" spans="1:6">
      <c r="A27" s="37">
        <v>26</v>
      </c>
      <c r="B27" s="51" t="s">
        <v>105</v>
      </c>
      <c r="C27" s="37" t="s">
        <v>67</v>
      </c>
      <c r="D27" s="37">
        <v>2600</v>
      </c>
      <c r="E27" s="52" t="s">
        <v>106</v>
      </c>
      <c r="F27" s="36" t="s">
        <v>49</v>
      </c>
    </row>
    <row r="28" spans="1:6">
      <c r="A28" s="37">
        <v>27</v>
      </c>
      <c r="B28" s="51" t="s">
        <v>107</v>
      </c>
      <c r="C28" s="37" t="s">
        <v>67</v>
      </c>
      <c r="D28" s="37">
        <v>2600</v>
      </c>
      <c r="E28" s="50" t="s">
        <v>89</v>
      </c>
      <c r="F28" s="36" t="s">
        <v>49</v>
      </c>
    </row>
    <row r="29" spans="1:6">
      <c r="A29" s="37">
        <v>28</v>
      </c>
      <c r="B29" s="51" t="s">
        <v>108</v>
      </c>
      <c r="C29" s="37" t="s">
        <v>67</v>
      </c>
      <c r="D29" s="37">
        <v>2500</v>
      </c>
      <c r="E29" s="48" t="s">
        <v>91</v>
      </c>
      <c r="F29" s="36" t="s">
        <v>50</v>
      </c>
    </row>
    <row r="30" spans="1:6">
      <c r="A30" s="37">
        <v>29</v>
      </c>
      <c r="B30" s="51" t="s">
        <v>109</v>
      </c>
      <c r="E30" s="53" t="s">
        <v>98</v>
      </c>
      <c r="F30" s="36" t="s">
        <v>50</v>
      </c>
    </row>
    <row r="31" spans="1:6">
      <c r="A31" s="37">
        <v>30</v>
      </c>
      <c r="B31" s="51" t="s">
        <v>110</v>
      </c>
      <c r="C31" s="37" t="s">
        <v>67</v>
      </c>
      <c r="D31" s="37">
        <v>5800</v>
      </c>
      <c r="E31" s="54" t="s">
        <v>84</v>
      </c>
      <c r="F31" s="36" t="s">
        <v>51</v>
      </c>
    </row>
    <row r="32" spans="1:6">
      <c r="A32" s="37">
        <v>31</v>
      </c>
      <c r="B32" s="51" t="s">
        <v>111</v>
      </c>
      <c r="C32" s="37" t="s">
        <v>67</v>
      </c>
      <c r="D32" s="37">
        <v>6500</v>
      </c>
      <c r="E32" s="54" t="s">
        <v>84</v>
      </c>
      <c r="F32" s="36" t="s">
        <v>49</v>
      </c>
    </row>
    <row r="33" spans="1:6">
      <c r="A33" s="37">
        <v>32</v>
      </c>
      <c r="B33" s="51" t="s">
        <v>112</v>
      </c>
      <c r="C33" s="37" t="s">
        <v>67</v>
      </c>
      <c r="D33" s="37">
        <v>2400</v>
      </c>
      <c r="E33" s="52" t="s">
        <v>106</v>
      </c>
      <c r="F33" s="36" t="s">
        <v>60</v>
      </c>
    </row>
    <row r="34" spans="1:6">
      <c r="A34" s="37">
        <v>33</v>
      </c>
      <c r="B34" s="51" t="s">
        <v>113</v>
      </c>
      <c r="C34" s="37" t="s">
        <v>67</v>
      </c>
      <c r="D34" s="37">
        <v>4500</v>
      </c>
      <c r="E34" s="45" t="s">
        <v>80</v>
      </c>
      <c r="F34" s="36" t="s">
        <v>60</v>
      </c>
    </row>
    <row r="35" spans="1:6">
      <c r="A35" s="37">
        <v>34</v>
      </c>
      <c r="B35" s="51" t="s">
        <v>114</v>
      </c>
      <c r="E35" s="47" t="s">
        <v>73</v>
      </c>
      <c r="F35" s="55" t="s">
        <v>29</v>
      </c>
    </row>
    <row r="36" spans="1:6">
      <c r="A36" s="37">
        <v>35</v>
      </c>
      <c r="B36" s="51" t="s">
        <v>115</v>
      </c>
      <c r="E36" s="43" t="s">
        <v>87</v>
      </c>
      <c r="F36" s="36" t="s">
        <v>32</v>
      </c>
    </row>
    <row r="37" spans="1:6">
      <c r="A37" s="37">
        <v>36</v>
      </c>
      <c r="B37" s="51" t="s">
        <v>116</v>
      </c>
      <c r="C37" s="37" t="s">
        <v>67</v>
      </c>
      <c r="D37" s="37">
        <v>3000</v>
      </c>
      <c r="E37" s="50" t="s">
        <v>89</v>
      </c>
      <c r="F37" s="36" t="s">
        <v>32</v>
      </c>
    </row>
    <row r="38" spans="1:6">
      <c r="A38" s="37">
        <v>37</v>
      </c>
      <c r="B38" s="51" t="s">
        <v>117</v>
      </c>
      <c r="C38" s="37" t="s">
        <v>67</v>
      </c>
      <c r="D38" s="37">
        <v>2700</v>
      </c>
      <c r="E38" s="52" t="s">
        <v>106</v>
      </c>
      <c r="F38" s="36" t="s">
        <v>19</v>
      </c>
    </row>
    <row r="39" spans="1:6">
      <c r="A39" s="37">
        <v>38</v>
      </c>
      <c r="B39" s="51" t="s">
        <v>118</v>
      </c>
      <c r="C39" s="37" t="s">
        <v>67</v>
      </c>
      <c r="D39" s="37">
        <v>2700</v>
      </c>
      <c r="E39" s="48" t="s">
        <v>91</v>
      </c>
      <c r="F39" s="36" t="s">
        <v>19</v>
      </c>
    </row>
    <row r="40" spans="1:6">
      <c r="A40" s="37">
        <v>39</v>
      </c>
      <c r="B40" s="51" t="s">
        <v>119</v>
      </c>
      <c r="E40" s="47" t="s">
        <v>73</v>
      </c>
      <c r="F40" s="36" t="s">
        <v>19</v>
      </c>
    </row>
    <row r="41" spans="1:6">
      <c r="A41" s="37">
        <v>40</v>
      </c>
      <c r="B41" s="51" t="s">
        <v>120</v>
      </c>
      <c r="C41" s="37" t="s">
        <v>67</v>
      </c>
      <c r="D41" s="37">
        <v>2700</v>
      </c>
      <c r="E41" s="39" t="s">
        <v>76</v>
      </c>
      <c r="F41" s="36" t="s">
        <v>19</v>
      </c>
    </row>
    <row r="42" spans="1:6">
      <c r="E42" s="38"/>
    </row>
  </sheetData>
  <autoFilter ref="A1:F41" xr:uid="{ADFC8AB0-1661-4B9C-B880-C179C5767A10}">
    <sortState xmlns:xlrd2="http://schemas.microsoft.com/office/spreadsheetml/2017/richdata2" ref="A2:F41">
      <sortCondition ref="A1:A41"/>
    </sortState>
  </autoFilter>
  <sortState xmlns:xlrd2="http://schemas.microsoft.com/office/spreadsheetml/2017/richdata2" ref="A1:E41">
    <sortCondition sortBy="cellColor" ref="E1" dxfId="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31ED2-95F1-4C10-8013-FCCB4AB3F246}">
  <dimension ref="B2:D9"/>
  <sheetViews>
    <sheetView workbookViewId="0">
      <selection activeCell="B17" sqref="B17"/>
    </sheetView>
  </sheetViews>
  <sheetFormatPr defaultRowHeight="15.75"/>
  <cols>
    <col min="3" max="3" width="63.125" customWidth="1"/>
  </cols>
  <sheetData>
    <row r="2" spans="2:4">
      <c r="B2" t="s">
        <v>121</v>
      </c>
      <c r="C2" t="s">
        <v>122</v>
      </c>
    </row>
    <row r="3" spans="2:4">
      <c r="B3" t="s">
        <v>123</v>
      </c>
      <c r="C3" t="s">
        <v>124</v>
      </c>
    </row>
    <row r="4" spans="2:4">
      <c r="B4" t="s">
        <v>125</v>
      </c>
      <c r="C4" t="s">
        <v>126</v>
      </c>
      <c r="D4" t="s">
        <v>127</v>
      </c>
    </row>
    <row r="5" spans="2:4" ht="16.5">
      <c r="B5" t="s">
        <v>128</v>
      </c>
      <c r="C5" t="s">
        <v>129</v>
      </c>
      <c r="D5" s="57" t="s">
        <v>130</v>
      </c>
    </row>
    <row r="6" spans="2:4">
      <c r="B6" t="s">
        <v>131</v>
      </c>
      <c r="C6" t="s">
        <v>132</v>
      </c>
      <c r="D6" t="s">
        <v>133</v>
      </c>
    </row>
    <row r="7" spans="2:4">
      <c r="B7" t="s">
        <v>134</v>
      </c>
      <c r="C7" t="s">
        <v>135</v>
      </c>
    </row>
    <row r="8" spans="2:4">
      <c r="B8" t="s">
        <v>136</v>
      </c>
      <c r="C8" t="s">
        <v>137</v>
      </c>
    </row>
    <row r="9" spans="2:4" ht="16.5">
      <c r="B9" t="s">
        <v>138</v>
      </c>
      <c r="C9" s="57" t="s">
        <v>139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F7F66-07BF-47F6-80DF-8CB7F4D949B6}">
  <dimension ref="B1:J29"/>
  <sheetViews>
    <sheetView tabSelected="1" workbookViewId="0">
      <selection activeCell="D31" sqref="D31"/>
    </sheetView>
  </sheetViews>
  <sheetFormatPr defaultRowHeight="15.75"/>
  <cols>
    <col min="2" max="2" width="16.75" customWidth="1"/>
    <col min="3" max="3" width="16.125" customWidth="1"/>
    <col min="4" max="4" width="33.25" customWidth="1"/>
    <col min="5" max="5" width="20.875" customWidth="1"/>
    <col min="9" max="9" width="44.875" customWidth="1"/>
  </cols>
  <sheetData>
    <row r="1" spans="2:10">
      <c r="D1" t="s">
        <v>140</v>
      </c>
      <c r="E1" t="s">
        <v>141</v>
      </c>
      <c r="F1" t="s">
        <v>142</v>
      </c>
      <c r="G1" t="s">
        <v>143</v>
      </c>
      <c r="H1" t="s">
        <v>144</v>
      </c>
      <c r="I1" t="s">
        <v>145</v>
      </c>
      <c r="J1" t="s">
        <v>146</v>
      </c>
    </row>
    <row r="2" spans="2:10">
      <c r="B2" s="73" t="s">
        <v>147</v>
      </c>
      <c r="D2" t="s">
        <v>148</v>
      </c>
      <c r="E2" t="s">
        <v>149</v>
      </c>
      <c r="F2" t="s">
        <v>94</v>
      </c>
      <c r="H2" t="s">
        <v>150</v>
      </c>
    </row>
    <row r="3" spans="2:10">
      <c r="B3" s="73" t="s">
        <v>151</v>
      </c>
      <c r="D3" t="s">
        <v>152</v>
      </c>
      <c r="E3" t="s">
        <v>149</v>
      </c>
      <c r="F3" t="s">
        <v>94</v>
      </c>
      <c r="H3" t="s">
        <v>150</v>
      </c>
    </row>
    <row r="4" spans="2:10">
      <c r="B4" s="70" t="s">
        <v>153</v>
      </c>
      <c r="D4" t="s">
        <v>154</v>
      </c>
      <c r="F4" t="s">
        <v>94</v>
      </c>
      <c r="J4" s="58" t="s">
        <v>155</v>
      </c>
    </row>
    <row r="5" spans="2:10">
      <c r="B5" s="70" t="s">
        <v>156</v>
      </c>
      <c r="D5" t="s">
        <v>157</v>
      </c>
      <c r="F5" t="s">
        <v>94</v>
      </c>
      <c r="J5" s="58" t="s">
        <v>158</v>
      </c>
    </row>
    <row r="6" spans="2:10" ht="16.5">
      <c r="B6" s="70" t="s">
        <v>159</v>
      </c>
      <c r="D6" t="s">
        <v>160</v>
      </c>
      <c r="E6" s="57" t="s">
        <v>149</v>
      </c>
      <c r="F6" t="s">
        <v>94</v>
      </c>
      <c r="J6" s="58" t="s">
        <v>161</v>
      </c>
    </row>
    <row r="7" spans="2:10" ht="16.5">
      <c r="B7" s="72" t="s">
        <v>162</v>
      </c>
      <c r="D7" t="s">
        <v>163</v>
      </c>
      <c r="E7" t="s">
        <v>149</v>
      </c>
      <c r="F7" s="57" t="s">
        <v>94</v>
      </c>
      <c r="G7" t="s">
        <v>164</v>
      </c>
      <c r="I7" t="s">
        <v>165</v>
      </c>
    </row>
    <row r="8" spans="2:10">
      <c r="B8" s="70" t="s">
        <v>166</v>
      </c>
      <c r="D8" t="s">
        <v>167</v>
      </c>
      <c r="F8" t="s">
        <v>72</v>
      </c>
      <c r="J8" s="58" t="s">
        <v>168</v>
      </c>
    </row>
    <row r="9" spans="2:10" ht="16.5">
      <c r="B9" s="70" t="s">
        <v>169</v>
      </c>
      <c r="D9" t="s">
        <v>170</v>
      </c>
      <c r="E9" s="57" t="s">
        <v>149</v>
      </c>
      <c r="F9" s="57" t="s">
        <v>94</v>
      </c>
      <c r="J9" s="58" t="s">
        <v>171</v>
      </c>
    </row>
    <row r="10" spans="2:10" ht="16.5">
      <c r="B10" s="72" t="s">
        <v>172</v>
      </c>
      <c r="D10" t="s">
        <v>173</v>
      </c>
      <c r="F10" s="57" t="s">
        <v>94</v>
      </c>
      <c r="J10" s="58" t="s">
        <v>174</v>
      </c>
    </row>
    <row r="11" spans="2:10" ht="16.5">
      <c r="B11" s="70" t="s">
        <v>175</v>
      </c>
      <c r="D11" s="75" t="s">
        <v>176</v>
      </c>
      <c r="F11" s="57" t="s">
        <v>94</v>
      </c>
    </row>
    <row r="12" spans="2:10" ht="16.5">
      <c r="B12" s="73" t="s">
        <v>177</v>
      </c>
      <c r="D12" s="76" t="s">
        <v>178</v>
      </c>
      <c r="E12" t="s">
        <v>179</v>
      </c>
      <c r="F12" s="57" t="s">
        <v>94</v>
      </c>
      <c r="H12" t="s">
        <v>150</v>
      </c>
    </row>
    <row r="13" spans="2:10" ht="16.5">
      <c r="B13" s="70" t="s">
        <v>180</v>
      </c>
      <c r="D13" s="75" t="s">
        <v>181</v>
      </c>
      <c r="F13" s="57" t="s">
        <v>94</v>
      </c>
    </row>
    <row r="14" spans="2:10" ht="16.5">
      <c r="B14" s="71" t="s">
        <v>182</v>
      </c>
      <c r="D14" s="75" t="s">
        <v>183</v>
      </c>
      <c r="F14" s="57" t="s">
        <v>94</v>
      </c>
    </row>
    <row r="15" spans="2:10" ht="16.5">
      <c r="B15" s="70" t="s">
        <v>184</v>
      </c>
      <c r="D15" s="75" t="s">
        <v>185</v>
      </c>
      <c r="F15" s="57" t="s">
        <v>94</v>
      </c>
    </row>
    <row r="16" spans="2:10" ht="16.5">
      <c r="B16" s="72" t="s">
        <v>186</v>
      </c>
      <c r="D16" s="75" t="s">
        <v>187</v>
      </c>
      <c r="F16" s="57" t="s">
        <v>74</v>
      </c>
    </row>
    <row r="17" spans="2:10" ht="16.5">
      <c r="B17" s="73" t="s">
        <v>188</v>
      </c>
      <c r="D17" s="76" t="s">
        <v>189</v>
      </c>
      <c r="F17" s="57" t="s">
        <v>94</v>
      </c>
    </row>
    <row r="18" spans="2:10" ht="16.5">
      <c r="B18" s="73" t="s">
        <v>190</v>
      </c>
      <c r="D18" s="76" t="s">
        <v>191</v>
      </c>
      <c r="F18" s="57" t="s">
        <v>119</v>
      </c>
      <c r="J18" s="58" t="s">
        <v>192</v>
      </c>
    </row>
    <row r="19" spans="2:10" ht="16.5">
      <c r="B19" s="70" t="s">
        <v>193</v>
      </c>
      <c r="D19" s="75" t="s">
        <v>194</v>
      </c>
      <c r="F19" s="57" t="s">
        <v>94</v>
      </c>
      <c r="J19" s="58" t="s">
        <v>195</v>
      </c>
    </row>
    <row r="20" spans="2:10" ht="16.5">
      <c r="B20" s="71" t="s">
        <v>196</v>
      </c>
      <c r="D20" s="75" t="s">
        <v>197</v>
      </c>
      <c r="E20" t="s">
        <v>149</v>
      </c>
      <c r="F20" s="57" t="s">
        <v>94</v>
      </c>
    </row>
    <row r="21" spans="2:10" ht="16.5">
      <c r="B21" s="73" t="s">
        <v>198</v>
      </c>
      <c r="D21" s="76" t="s">
        <v>199</v>
      </c>
      <c r="F21" t="s">
        <v>98</v>
      </c>
      <c r="G21" t="s">
        <v>164</v>
      </c>
      <c r="H21" t="s">
        <v>200</v>
      </c>
      <c r="I21" t="s">
        <v>201</v>
      </c>
    </row>
    <row r="22" spans="2:10" ht="16.5">
      <c r="B22" s="74" t="s">
        <v>202</v>
      </c>
      <c r="D22" s="75" t="s">
        <v>203</v>
      </c>
      <c r="F22" t="s">
        <v>98</v>
      </c>
      <c r="G22" t="s">
        <v>164</v>
      </c>
      <c r="H22" t="s">
        <v>200</v>
      </c>
      <c r="I22" s="57" t="s">
        <v>201</v>
      </c>
    </row>
    <row r="23" spans="2:10" ht="16.5">
      <c r="B23" s="71" t="s">
        <v>204</v>
      </c>
      <c r="D23" s="75" t="s">
        <v>205</v>
      </c>
      <c r="F23" s="57" t="s">
        <v>114</v>
      </c>
    </row>
    <row r="25" spans="2:10">
      <c r="B25" s="69"/>
      <c r="C25" s="73"/>
    </row>
    <row r="26" spans="2:10">
      <c r="B26" t="s">
        <v>311</v>
      </c>
      <c r="C26" t="s">
        <v>308</v>
      </c>
    </row>
    <row r="28" spans="2:10">
      <c r="B28" s="71"/>
      <c r="C28" s="72"/>
    </row>
    <row r="29" spans="2:10">
      <c r="B29" t="s">
        <v>309</v>
      </c>
      <c r="C29" t="s">
        <v>310</v>
      </c>
    </row>
  </sheetData>
  <hyperlinks>
    <hyperlink ref="J6" r:id="rId1" display="https://www.youtube.com/watch?v=tvcAKT_PFlA" xr:uid="{696C4071-F9E8-4D0F-BCD0-11B1A21CD625}"/>
    <hyperlink ref="J18" r:id="rId2" xr:uid="{EC0C0DD6-2C43-4F50-93E2-A42C70486E55}"/>
    <hyperlink ref="J19" r:id="rId3" xr:uid="{FB514DF2-D086-4395-87FB-126FB51993DF}"/>
    <hyperlink ref="J9" r:id="rId4" xr:uid="{8C366194-BA98-4DDA-B5E4-E82D4AD1E4C6}"/>
    <hyperlink ref="J8" r:id="rId5" xr:uid="{297C31AB-3CD5-452E-9751-D70FF2C7D6A4}"/>
    <hyperlink ref="J5" r:id="rId6" xr:uid="{5C3E1F01-A082-4838-95B0-3AB53B15AAC3}"/>
    <hyperlink ref="J4" r:id="rId7" xr:uid="{E43F8427-A260-4F28-A73A-A53E1C6F95B9}"/>
    <hyperlink ref="J10" r:id="rId8" xr:uid="{2F935606-3059-4DB1-A028-0F52D8980ACB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FD099-925E-4E68-A6A1-FE59853E3884}">
  <dimension ref="B1:I41"/>
  <sheetViews>
    <sheetView workbookViewId="0">
      <selection activeCell="N22" sqref="N22"/>
    </sheetView>
  </sheetViews>
  <sheetFormatPr defaultRowHeight="15.75"/>
  <cols>
    <col min="3" max="3" width="26.875" customWidth="1"/>
    <col min="4" max="4" width="44.75" customWidth="1"/>
  </cols>
  <sheetData>
    <row r="1" spans="2:9">
      <c r="B1" t="s">
        <v>206</v>
      </c>
      <c r="C1" t="s">
        <v>207</v>
      </c>
      <c r="D1" t="s">
        <v>140</v>
      </c>
      <c r="E1" t="s">
        <v>159</v>
      </c>
      <c r="F1" t="s">
        <v>208</v>
      </c>
    </row>
    <row r="2" spans="2:9" ht="16.5">
      <c r="B2" s="51" t="s">
        <v>72</v>
      </c>
      <c r="C2" t="s">
        <v>209</v>
      </c>
      <c r="D2" s="57" t="s">
        <v>210</v>
      </c>
      <c r="F2" s="57" t="s">
        <v>211</v>
      </c>
    </row>
    <row r="3" spans="2:9" ht="16.5">
      <c r="B3" s="51" t="s">
        <v>72</v>
      </c>
      <c r="C3" t="s">
        <v>212</v>
      </c>
      <c r="D3" t="s">
        <v>213</v>
      </c>
      <c r="F3" s="57" t="s">
        <v>214</v>
      </c>
    </row>
    <row r="4" spans="2:9" ht="16.5">
      <c r="B4" s="51" t="s">
        <v>72</v>
      </c>
      <c r="C4" t="s">
        <v>215</v>
      </c>
      <c r="D4" s="57" t="s">
        <v>216</v>
      </c>
      <c r="F4" s="57" t="s">
        <v>214</v>
      </c>
    </row>
    <row r="5" spans="2:9" ht="16.5">
      <c r="B5" s="51" t="s">
        <v>72</v>
      </c>
      <c r="C5" t="s">
        <v>217</v>
      </c>
      <c r="D5" t="s">
        <v>176</v>
      </c>
      <c r="F5" s="57" t="s">
        <v>214</v>
      </c>
      <c r="I5" s="51"/>
    </row>
    <row r="6" spans="2:9" ht="16.5">
      <c r="B6" s="51" t="s">
        <v>72</v>
      </c>
      <c r="C6" t="s">
        <v>218</v>
      </c>
      <c r="D6" s="57" t="s">
        <v>219</v>
      </c>
      <c r="F6" t="s">
        <v>214</v>
      </c>
      <c r="I6" s="51"/>
    </row>
    <row r="7" spans="2:9">
      <c r="B7" s="51" t="s">
        <v>72</v>
      </c>
      <c r="C7" t="s">
        <v>220</v>
      </c>
      <c r="D7" t="s">
        <v>221</v>
      </c>
      <c r="F7">
        <v>1</v>
      </c>
      <c r="I7" s="51"/>
    </row>
    <row r="8" spans="2:9" ht="16.5">
      <c r="B8" s="51" t="s">
        <v>72</v>
      </c>
      <c r="C8" t="s">
        <v>222</v>
      </c>
      <c r="D8" s="57" t="s">
        <v>223</v>
      </c>
      <c r="F8">
        <v>1</v>
      </c>
    </row>
    <row r="9" spans="2:9">
      <c r="B9" s="51" t="s">
        <v>72</v>
      </c>
      <c r="C9" t="s">
        <v>224</v>
      </c>
      <c r="D9" t="s">
        <v>225</v>
      </c>
      <c r="F9">
        <v>1</v>
      </c>
    </row>
    <row r="10" spans="2:9" ht="16.5">
      <c r="B10" s="51" t="s">
        <v>72</v>
      </c>
      <c r="C10" t="s">
        <v>226</v>
      </c>
      <c r="D10" s="57" t="s">
        <v>227</v>
      </c>
      <c r="F10">
        <v>1</v>
      </c>
    </row>
    <row r="11" spans="2:9">
      <c r="B11" s="51" t="s">
        <v>72</v>
      </c>
      <c r="C11" t="s">
        <v>228</v>
      </c>
      <c r="D11" t="s">
        <v>229</v>
      </c>
      <c r="F11">
        <v>1</v>
      </c>
    </row>
    <row r="12" spans="2:9" ht="16.5">
      <c r="B12" s="51" t="s">
        <v>74</v>
      </c>
      <c r="C12" t="s">
        <v>230</v>
      </c>
      <c r="D12" s="57" t="s">
        <v>231</v>
      </c>
      <c r="F12" s="57" t="s">
        <v>211</v>
      </c>
    </row>
    <row r="13" spans="2:9" ht="16.5">
      <c r="B13" s="51" t="s">
        <v>74</v>
      </c>
      <c r="C13" t="s">
        <v>232</v>
      </c>
      <c r="D13" t="s">
        <v>233</v>
      </c>
      <c r="F13" s="57" t="s">
        <v>214</v>
      </c>
    </row>
    <row r="14" spans="2:9" ht="16.5">
      <c r="B14" s="51" t="s">
        <v>74</v>
      </c>
      <c r="C14" t="s">
        <v>234</v>
      </c>
      <c r="D14" s="57" t="s">
        <v>219</v>
      </c>
      <c r="F14" s="57" t="s">
        <v>214</v>
      </c>
    </row>
    <row r="15" spans="2:9" ht="16.5">
      <c r="B15" s="51" t="s">
        <v>74</v>
      </c>
      <c r="C15" t="s">
        <v>235</v>
      </c>
      <c r="D15" t="s">
        <v>236</v>
      </c>
      <c r="F15" s="57" t="s">
        <v>214</v>
      </c>
    </row>
    <row r="16" spans="2:9" ht="16.5">
      <c r="B16" s="51" t="s">
        <v>74</v>
      </c>
      <c r="C16" t="s">
        <v>237</v>
      </c>
      <c r="D16" s="57" t="s">
        <v>238</v>
      </c>
      <c r="F16" t="s">
        <v>214</v>
      </c>
    </row>
    <row r="17" spans="2:6">
      <c r="B17" s="51" t="s">
        <v>74</v>
      </c>
      <c r="C17" t="s">
        <v>239</v>
      </c>
      <c r="D17" t="s">
        <v>227</v>
      </c>
      <c r="F17">
        <v>1</v>
      </c>
    </row>
    <row r="18" spans="2:6">
      <c r="B18" s="51" t="s">
        <v>74</v>
      </c>
      <c r="C18" t="s">
        <v>240</v>
      </c>
      <c r="D18" t="s">
        <v>241</v>
      </c>
      <c r="F18">
        <v>1</v>
      </c>
    </row>
    <row r="19" spans="2:6">
      <c r="B19" s="51" t="s">
        <v>74</v>
      </c>
      <c r="C19" t="s">
        <v>242</v>
      </c>
      <c r="D19" t="s">
        <v>243</v>
      </c>
      <c r="F19">
        <v>1</v>
      </c>
    </row>
    <row r="20" spans="2:6">
      <c r="B20" s="51" t="s">
        <v>74</v>
      </c>
      <c r="C20" t="s">
        <v>244</v>
      </c>
      <c r="D20" t="s">
        <v>245</v>
      </c>
      <c r="F20">
        <v>1</v>
      </c>
    </row>
    <row r="21" spans="2:6">
      <c r="B21" s="51" t="s">
        <v>74</v>
      </c>
      <c r="C21" t="s">
        <v>246</v>
      </c>
      <c r="D21" t="s">
        <v>247</v>
      </c>
      <c r="F21">
        <v>1</v>
      </c>
    </row>
    <row r="22" spans="2:6" ht="16.5">
      <c r="B22" s="51" t="s">
        <v>114</v>
      </c>
      <c r="C22" t="s">
        <v>248</v>
      </c>
      <c r="D22" s="57" t="s">
        <v>249</v>
      </c>
      <c r="F22" s="57" t="s">
        <v>211</v>
      </c>
    </row>
    <row r="23" spans="2:6" ht="16.5">
      <c r="B23" s="51" t="s">
        <v>114</v>
      </c>
      <c r="C23" t="s">
        <v>250</v>
      </c>
      <c r="D23" t="s">
        <v>251</v>
      </c>
      <c r="F23" s="57" t="s">
        <v>214</v>
      </c>
    </row>
    <row r="24" spans="2:6" ht="16.5">
      <c r="B24" s="51" t="s">
        <v>114</v>
      </c>
      <c r="C24" t="s">
        <v>252</v>
      </c>
      <c r="D24" s="57" t="s">
        <v>253</v>
      </c>
      <c r="F24" s="57" t="s">
        <v>214</v>
      </c>
    </row>
    <row r="25" spans="2:6" ht="16.5">
      <c r="B25" s="51" t="s">
        <v>114</v>
      </c>
      <c r="C25" t="s">
        <v>254</v>
      </c>
      <c r="D25" s="57" t="s">
        <v>255</v>
      </c>
      <c r="F25" s="57" t="s">
        <v>214</v>
      </c>
    </row>
    <row r="26" spans="2:6">
      <c r="B26" s="51" t="s">
        <v>114</v>
      </c>
      <c r="C26" t="s">
        <v>256</v>
      </c>
      <c r="D26" t="s">
        <v>257</v>
      </c>
      <c r="E26" t="s">
        <v>258</v>
      </c>
      <c r="F26" t="s">
        <v>214</v>
      </c>
    </row>
    <row r="27" spans="2:6">
      <c r="B27" s="51" t="s">
        <v>114</v>
      </c>
      <c r="C27" t="s">
        <v>259</v>
      </c>
      <c r="D27" t="s">
        <v>260</v>
      </c>
      <c r="F27">
        <v>1</v>
      </c>
    </row>
    <row r="28" spans="2:6" ht="16.5">
      <c r="B28" s="51" t="s">
        <v>114</v>
      </c>
      <c r="C28" t="s">
        <v>261</v>
      </c>
      <c r="D28" s="57" t="s">
        <v>262</v>
      </c>
      <c r="F28">
        <v>1</v>
      </c>
    </row>
    <row r="29" spans="2:6" ht="16.5">
      <c r="B29" s="51" t="s">
        <v>114</v>
      </c>
      <c r="C29" t="s">
        <v>263</v>
      </c>
      <c r="D29" s="57" t="s">
        <v>264</v>
      </c>
      <c r="F29">
        <v>1</v>
      </c>
    </row>
    <row r="30" spans="2:6" ht="16.5">
      <c r="B30" s="51" t="s">
        <v>114</v>
      </c>
      <c r="C30" t="s">
        <v>265</v>
      </c>
      <c r="D30" s="57" t="s">
        <v>266</v>
      </c>
      <c r="F30">
        <v>1</v>
      </c>
    </row>
    <row r="31" spans="2:6">
      <c r="B31" s="51" t="s">
        <v>114</v>
      </c>
      <c r="C31" t="s">
        <v>267</v>
      </c>
      <c r="D31" t="s">
        <v>268</v>
      </c>
      <c r="F31">
        <v>1</v>
      </c>
    </row>
    <row r="32" spans="2:6" ht="16.5">
      <c r="B32" s="51" t="s">
        <v>119</v>
      </c>
      <c r="C32" t="s">
        <v>269</v>
      </c>
      <c r="D32" t="s">
        <v>270</v>
      </c>
      <c r="F32" s="57" t="s">
        <v>211</v>
      </c>
    </row>
    <row r="33" spans="2:6" ht="16.5">
      <c r="B33" s="51" t="s">
        <v>119</v>
      </c>
      <c r="C33" t="s">
        <v>271</v>
      </c>
      <c r="D33" s="57" t="s">
        <v>253</v>
      </c>
      <c r="F33" s="57" t="s">
        <v>214</v>
      </c>
    </row>
    <row r="34" spans="2:6" ht="16.5">
      <c r="B34" s="51" t="s">
        <v>119</v>
      </c>
      <c r="C34" t="s">
        <v>272</v>
      </c>
      <c r="D34" t="s">
        <v>255</v>
      </c>
      <c r="F34" s="57" t="s">
        <v>214</v>
      </c>
    </row>
    <row r="35" spans="2:6" ht="16.5">
      <c r="B35" s="51" t="s">
        <v>119</v>
      </c>
      <c r="C35" t="s">
        <v>273</v>
      </c>
      <c r="D35" t="s">
        <v>274</v>
      </c>
      <c r="F35" s="57" t="s">
        <v>214</v>
      </c>
    </row>
    <row r="36" spans="2:6">
      <c r="B36" s="51" t="s">
        <v>119</v>
      </c>
      <c r="C36" t="s">
        <v>275</v>
      </c>
      <c r="D36" t="s">
        <v>276</v>
      </c>
      <c r="E36" t="s">
        <v>258</v>
      </c>
      <c r="F36" t="s">
        <v>214</v>
      </c>
    </row>
    <row r="37" spans="2:6">
      <c r="B37" s="51" t="s">
        <v>119</v>
      </c>
      <c r="C37" t="s">
        <v>277</v>
      </c>
      <c r="D37" t="s">
        <v>278</v>
      </c>
      <c r="F37">
        <v>1</v>
      </c>
    </row>
    <row r="38" spans="2:6">
      <c r="B38" s="51" t="s">
        <v>119</v>
      </c>
      <c r="C38" t="s">
        <v>279</v>
      </c>
      <c r="D38" t="s">
        <v>280</v>
      </c>
      <c r="F38">
        <v>1</v>
      </c>
    </row>
    <row r="39" spans="2:6">
      <c r="B39" s="51" t="s">
        <v>119</v>
      </c>
      <c r="C39" t="s">
        <v>281</v>
      </c>
      <c r="D39" t="s">
        <v>262</v>
      </c>
      <c r="F39">
        <v>1</v>
      </c>
    </row>
    <row r="40" spans="2:6">
      <c r="B40" s="51" t="s">
        <v>119</v>
      </c>
      <c r="C40" t="s">
        <v>282</v>
      </c>
      <c r="D40" t="s">
        <v>283</v>
      </c>
      <c r="F40">
        <v>1</v>
      </c>
    </row>
    <row r="41" spans="2:6" ht="16.5">
      <c r="B41" s="51" t="s">
        <v>119</v>
      </c>
      <c r="C41" t="s">
        <v>284</v>
      </c>
      <c r="D41" s="57" t="s">
        <v>221</v>
      </c>
      <c r="F41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00EF3-63E4-487D-A936-AD67DEAF8E59}">
  <dimension ref="B1:D4"/>
  <sheetViews>
    <sheetView workbookViewId="0">
      <selection activeCell="D2" sqref="D2"/>
    </sheetView>
  </sheetViews>
  <sheetFormatPr defaultRowHeight="15.75"/>
  <sheetData>
    <row r="1" spans="2:4">
      <c r="D1" t="s">
        <v>208</v>
      </c>
    </row>
    <row r="2" spans="2:4">
      <c r="B2" t="s">
        <v>198</v>
      </c>
      <c r="C2" t="s">
        <v>285</v>
      </c>
      <c r="D2" t="s">
        <v>214</v>
      </c>
    </row>
    <row r="3" spans="2:4">
      <c r="B3" t="s">
        <v>286</v>
      </c>
      <c r="C3" t="s">
        <v>287</v>
      </c>
      <c r="D3" t="s">
        <v>214</v>
      </c>
    </row>
    <row r="4" spans="2:4" ht="16.5">
      <c r="B4" s="57" t="s">
        <v>202</v>
      </c>
      <c r="C4" t="s">
        <v>288</v>
      </c>
      <c r="D4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1000F-3205-4279-B2CB-745DEBE50F4A}">
  <dimension ref="B1:D10"/>
  <sheetViews>
    <sheetView workbookViewId="0">
      <selection activeCell="C10" sqref="C10"/>
    </sheetView>
  </sheetViews>
  <sheetFormatPr defaultRowHeight="15.75"/>
  <cols>
    <col min="2" max="2" width="18" customWidth="1"/>
    <col min="4" max="4" width="18" customWidth="1"/>
  </cols>
  <sheetData>
    <row r="1" spans="2:4">
      <c r="C1" t="s">
        <v>289</v>
      </c>
      <c r="D1" t="s">
        <v>208</v>
      </c>
    </row>
    <row r="2" spans="2:4" ht="16.5">
      <c r="B2" s="57" t="s">
        <v>290</v>
      </c>
      <c r="C2">
        <v>2</v>
      </c>
      <c r="D2" s="59" t="s">
        <v>291</v>
      </c>
    </row>
    <row r="3" spans="2:4" ht="16.5">
      <c r="B3" s="57" t="s">
        <v>292</v>
      </c>
      <c r="C3">
        <v>7</v>
      </c>
      <c r="D3" s="59" t="s">
        <v>293</v>
      </c>
    </row>
    <row r="4" spans="2:4">
      <c r="B4" t="s">
        <v>294</v>
      </c>
      <c r="C4">
        <v>9</v>
      </c>
      <c r="D4" s="59" t="s">
        <v>295</v>
      </c>
    </row>
    <row r="5" spans="2:4">
      <c r="B5" t="s">
        <v>296</v>
      </c>
      <c r="C5">
        <v>18</v>
      </c>
      <c r="D5" s="59" t="s">
        <v>297</v>
      </c>
    </row>
    <row r="6" spans="2:4">
      <c r="B6" t="s">
        <v>298</v>
      </c>
      <c r="C6">
        <v>25</v>
      </c>
      <c r="D6" s="59" t="s">
        <v>299</v>
      </c>
    </row>
    <row r="7" spans="2:4">
      <c r="B7" t="s">
        <v>300</v>
      </c>
      <c r="C7">
        <v>30</v>
      </c>
      <c r="D7" s="59" t="s">
        <v>301</v>
      </c>
    </row>
    <row r="8" spans="2:4">
      <c r="B8" t="s">
        <v>302</v>
      </c>
      <c r="C8">
        <v>100</v>
      </c>
      <c r="D8" s="59" t="s">
        <v>303</v>
      </c>
    </row>
    <row r="9" spans="2:4">
      <c r="B9" t="s">
        <v>304</v>
      </c>
      <c r="C9">
        <v>1000</v>
      </c>
      <c r="D9" s="59" t="s">
        <v>305</v>
      </c>
    </row>
    <row r="10" spans="2:4">
      <c r="B10" t="s">
        <v>306</v>
      </c>
      <c r="C10">
        <v>10000</v>
      </c>
      <c r="D10" s="59" t="s">
        <v>307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FA9AF-4ADC-46AF-8BC1-4F477351CE04}">
  <dimension ref="A1"/>
  <sheetViews>
    <sheetView workbookViewId="0"/>
  </sheetViews>
  <sheetFormatPr defaultRowHeight="15.7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B8A9EF-87A4-4418-92EA-BECEF42CAEB9}">
  <dimension ref="A1"/>
  <sheetViews>
    <sheetView workbookViewId="0"/>
  </sheetViews>
  <sheetFormatPr defaultRowHeight="15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地圖</vt:lpstr>
      <vt:lpstr>地點</vt:lpstr>
      <vt:lpstr>角色</vt:lpstr>
      <vt:lpstr>道具</vt:lpstr>
      <vt:lpstr>機會</vt:lpstr>
      <vt:lpstr>求籤</vt:lpstr>
      <vt:lpstr>博彩</vt:lpstr>
      <vt:lpstr>投資</vt:lpstr>
      <vt:lpstr>立法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tom lee</cp:lastModifiedBy>
  <cp:revision/>
  <dcterms:created xsi:type="dcterms:W3CDTF">2022-09-27T11:55:48Z</dcterms:created>
  <dcterms:modified xsi:type="dcterms:W3CDTF">2023-04-09T06:16:01Z</dcterms:modified>
  <cp:category/>
  <cp:contentStatus/>
</cp:coreProperties>
</file>