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ization Manual" sheetId="1" r:id="rId4"/>
    <sheet state="visible" name="Names and World Overview" sheetId="2" r:id="rId5"/>
    <sheet state="visible" name="KO Wordplay" sheetId="3" r:id="rId6"/>
    <sheet state="visible" name="JP Wordplay" sheetId="4" r:id="rId7"/>
    <sheet state="visible" name="CA Wordplay" sheetId="5" r:id="rId8"/>
    <sheet state="visible" name="NL Wordplay" sheetId="6" r:id="rId9"/>
    <sheet state="visible" name="Spanish Wordplay" sheetId="7" r:id="rId10"/>
    <sheet state="visible" name="Turkish Wordplay" sheetId="8" r:id="rId11"/>
    <sheet state="visible" name="Characters" sheetId="9" r:id="rId12"/>
    <sheet state="visible" name="German" sheetId="10" r:id="rId13"/>
    <sheet state="visible" name="Timeline" sheetId="11" r:id="rId14"/>
    <sheet state="visible" name="Testing" sheetId="12" r:id="rId15"/>
    <sheet state="visible" name="French word play" sheetId="13" r:id="rId16"/>
  </sheets>
  <definedNames/>
  <calcPr/>
</workbook>
</file>

<file path=xl/sharedStrings.xml><?xml version="1.0" encoding="utf-8"?>
<sst xmlns="http://schemas.openxmlformats.org/spreadsheetml/2006/main" count="2736" uniqueCount="2114">
  <si>
    <t>LOCALIZATION MANUAL FOR ASSES.MASSES</t>
  </si>
  <si>
    <t>This folder contains links to the different EPISODES Google Sheets, inside of each you will find TABS for the different SCENES. These spreadsheets are PROXIES that are downloaded into the game.</t>
  </si>
  <si>
    <t>Localization</t>
  </si>
  <si>
    <t>PROCESS</t>
  </si>
  <si>
    <t>Here's how the process is going to work:</t>
  </si>
  <si>
    <r>
      <rPr>
        <rFont val="Arial"/>
        <b/>
        <color theme="1"/>
      </rPr>
      <t xml:space="preserve">Update the text </t>
    </r>
    <r>
      <rPr>
        <rFont val="Arial"/>
        <color theme="1"/>
      </rPr>
      <t>in the specific language column (be careful not to delete something in another column!)</t>
    </r>
  </si>
  <si>
    <r>
      <rPr>
        <rFont val="Arial"/>
        <color theme="1"/>
      </rPr>
      <t xml:space="preserve">When you want to see your translations in action, please send a message in the Discord to </t>
    </r>
    <r>
      <rPr>
        <rFont val="Arial"/>
        <b/>
        <color theme="1"/>
      </rPr>
      <t>request a Sync.</t>
    </r>
  </si>
  <si>
    <r>
      <rPr>
        <rFont val="Arial"/>
        <color theme="1"/>
      </rPr>
      <t xml:space="preserve">Patrick will sync the files and then let you know that the scenes have been updated. You can then </t>
    </r>
    <r>
      <rPr>
        <rFont val="Arial"/>
        <b/>
        <color theme="1"/>
      </rPr>
      <t>play the scene</t>
    </r>
    <r>
      <rPr>
        <rFont val="Arial"/>
        <color theme="1"/>
      </rPr>
      <t xml:space="preserve"> inside of Unity to check line lengths.</t>
    </r>
  </si>
  <si>
    <t>SPACING</t>
  </si>
  <si>
    <t>The cells in each sheet are spaces to a specific width that roughly equals the amount of characters in the box. Please do not adjust them.</t>
  </si>
  <si>
    <r>
      <rPr>
        <rFont val="Arial"/>
        <color theme="1"/>
      </rPr>
      <t xml:space="preserve">If your translated cell has </t>
    </r>
    <r>
      <rPr>
        <rFont val="Arial"/>
        <b/>
        <color theme="1"/>
      </rPr>
      <t>more than 3 lines</t>
    </r>
    <r>
      <rPr>
        <rFont val="Arial"/>
        <color theme="1"/>
      </rPr>
      <t>, tag Patrick or Milton in a comment or message in Discord for them to test if the text fits or if it needs to be trimmed down.</t>
    </r>
  </si>
  <si>
    <t>IMPORTANT INFORMATION TO KEEP IN MIND WHEN WRITING</t>
  </si>
  <si>
    <t>The donkeys have genders. The core members are:</t>
  </si>
  <si>
    <t>Female</t>
  </si>
  <si>
    <t>Trusty</t>
  </si>
  <si>
    <t>Nice</t>
  </si>
  <si>
    <t>Sturdy</t>
  </si>
  <si>
    <t>Sick</t>
  </si>
  <si>
    <t>Lazy</t>
  </si>
  <si>
    <t>Foal</t>
  </si>
  <si>
    <t>Smart</t>
  </si>
  <si>
    <t>Male</t>
  </si>
  <si>
    <t>Kick</t>
  </si>
  <si>
    <t>Big</t>
  </si>
  <si>
    <t>Thirsty</t>
  </si>
  <si>
    <t>Hard</t>
  </si>
  <si>
    <t>Sad</t>
  </si>
  <si>
    <t>Old</t>
  </si>
  <si>
    <t>Bad</t>
  </si>
  <si>
    <t>Slow</t>
  </si>
  <si>
    <t>SPECIFIC WORDS TO CAPITALIZE</t>
  </si>
  <si>
    <t>Herd (the Herd is the main characters' herd, not capitalized for other herds referenced in E7 or E10)</t>
  </si>
  <si>
    <t>Soul (only when noun, not adjective, i.e. soulless)</t>
  </si>
  <si>
    <t>Comrade</t>
  </si>
  <si>
    <t>Protest (when a noun, not verb, i.e. to protest)</t>
  </si>
  <si>
    <t>Humans</t>
  </si>
  <si>
    <t>Machine</t>
  </si>
  <si>
    <t>(NAME)-Machine</t>
  </si>
  <si>
    <t>Rocks</t>
  </si>
  <si>
    <t>Reassignment (only when noun, to verb, i.e. to reassgin)</t>
  </si>
  <si>
    <t>Ass</t>
  </si>
  <si>
    <t>Astral Plane</t>
  </si>
  <si>
    <t>the System</t>
  </si>
  <si>
    <t>Song of Ascension</t>
  </si>
  <si>
    <t>Manifesto</t>
  </si>
  <si>
    <t>GRAMMAR NOTES</t>
  </si>
  <si>
    <t>If you find strange spaces and symbols in the original English, be sure to follow it exactly as they are for programming or spacing purposes.</t>
  </si>
  <si>
    <t>In English, we use — (m-dash) not - (hyphen) or – (n-dash). We will discuss the appropriate version for each translation.</t>
  </si>
  <si>
    <t>In the middle of a sentence, we use spaces after eplipses... And the next sentence/fragment.
...But an elipsis at the beginning of a sentence does not have a space.</t>
  </si>
  <si>
    <t>Elipses are three periods</t>
  </si>
  <si>
    <t>For Slow Ass, we try to repeat the stutter letter 3 times. (eg. What's the p-p-problem)</t>
  </si>
  <si>
    <t>MAIN DONKEYS</t>
  </si>
  <si>
    <t>FARM DONKEYS</t>
  </si>
  <si>
    <t>MINE DONKEYS</t>
  </si>
  <si>
    <t>Character Name</t>
  </si>
  <si>
    <t>Trusty Ass</t>
  </si>
  <si>
    <t>Old Ass</t>
  </si>
  <si>
    <t>Nice Ass</t>
  </si>
  <si>
    <t>Big Ass</t>
  </si>
  <si>
    <t>Thirsty Ass</t>
  </si>
  <si>
    <t>Smart Ass</t>
  </si>
  <si>
    <t>Slow Ass</t>
  </si>
  <si>
    <t>Sturdy Ass</t>
  </si>
  <si>
    <t>Bad Ass</t>
  </si>
  <si>
    <t>Foal (named by audience)</t>
  </si>
  <si>
    <t>Sad Ass</t>
  </si>
  <si>
    <t>Hard Ass</t>
  </si>
  <si>
    <t>Kick Ass</t>
  </si>
  <si>
    <t>Sick Ass</t>
  </si>
  <si>
    <t>Lazy Ass</t>
  </si>
  <si>
    <t>Sex</t>
  </si>
  <si>
    <t>female</t>
  </si>
  <si>
    <t>Description</t>
  </si>
  <si>
    <t>First met as more of a listener than a leader, she is accepted as Old Ass's second in command. When she dies, she longs to be reassigned so that she can become a better leader.</t>
  </si>
  <si>
    <t>Classic Marxist/Leninist leader. Inspires the heard in his lofty speeches.</t>
  </si>
  <si>
    <t>Strong and fast. She loves to plow fields all day. She's energetic, modest, helpful, pure of heart. She would never break a promise.</t>
  </si>
  <si>
    <t>Always sees the big picture or puts things into perspective. Yearns for bigger opportunity and responsibility; wants to make an impact.</t>
  </si>
  <si>
    <t>Older, a bit lecherous. Generally positive. Mostly interested in doing whatever Nice Ass is doing. Castrated. Dreams of starting a small business in the form of a Bar, called Bottom's Up</t>
  </si>
  <si>
    <t>Self-centred, egotistical, strategist. Always has another backup plan. Always looking out for her own (either self or group)</t>
  </si>
  <si>
    <t>Well-intentioned. Slow moving due to having arthritis. Timid, weary, unconfident. Looks up to Trusty.</t>
  </si>
  <si>
    <t>Overprotective mother. She is pair-bonded with Old Ass. She lost her first daughter Lazy in the mine. She is racist against Machines. Can be overbearing a strict.
In the end, she changes her ways and spreads the story of asses.masses to other farm animals towards starting a greater revolution.</t>
  </si>
  <si>
    <t>A radical that wants to be left alone
Pessimistic Edgy Philosophical and Political
Is actually a Human who was turned into a donkey by the Gods by accident. (see Cole Butte below)</t>
  </si>
  <si>
    <t>Born after the fire in Episode 2, she has never known a world of Humans. She just wants to play. She's very naive.</t>
  </si>
  <si>
    <t>Sad. Mourning his lover Lazy who died in the mines. Doesn't have direction in life anymore. He was a Mine donkey until he was sold to the Farm after Lazy died, unable to work anymore. He can be erratic and impulsive, taking out his anger on a car and accidentally starting the major fire of Ep2, or leaving the group behind in Ep5 from the Zoo.</t>
  </si>
  <si>
    <t>Strong, stoic, and blunt. Willing to make sacrifices to protect the herd.</t>
  </si>
  <si>
    <t>Angry and impulsive. The brother of Sick Ass. Carries lots of shame for hurting Humans.</t>
  </si>
  <si>
    <t>Generally unwell from working in the mine, and later in the rain. Ends up being the chosen Vassal for the Gods to become the sacred Golden Ass.</t>
  </si>
  <si>
    <t>A lazy donkey. Very easy going, almost surfer-esque in tone, just here for a good time. Died in the Mine collapse accident 1 year before events of the story started. Mate of Sad Ass.
She is CARE FREE.</t>
  </si>
  <si>
    <t>Dialog convention</t>
  </si>
  <si>
    <t>Never speaks until Ep 8.</t>
  </si>
  <si>
    <t>"Now where was I... Right... I was lamenting the struggles of our existence."
Injustice
Protest
Politics</t>
  </si>
  <si>
    <t xml:space="preserve">"Golly" "Jeepers!" "Gosh"  </t>
  </si>
  <si>
    <t xml:space="preserve">references to size: massive, impressive, significant, make an impact  </t>
  </si>
  <si>
    <t>Southern drawl, Cowboy or ruralite
"Yee haw"
"Git goin'"
Puns on water</t>
  </si>
  <si>
    <t>"One...
Two...
Three...
Easy."
Fuck!
Can't two jennets joke around?</t>
  </si>
  <si>
    <t>stutters every word that has a
b-b-b
p-p-p</t>
  </si>
  <si>
    <t>Pious
The Gods
The Ancestors</t>
  </si>
  <si>
    <t>Critical theory, philosophical, generally contemporary jaded leftist</t>
  </si>
  <si>
    <t>"Whoppee!" "WHOA" "UGH"  
What if I want to play?</t>
  </si>
  <si>
    <t>Written as Eeyore
"Oh hullo..."
*whimper*</t>
  </si>
  <si>
    <t>Short sentence.  Very direct.  (Ernest Hemingway-esque.)</t>
  </si>
  <si>
    <t xml:space="preserve">Let's DO THIS THING! 
@#$%&amp;! Emphasizes words in CAPS  </t>
  </si>
  <si>
    <t>*cough*
*cough cough*
Everyone interprets and understands the coughs - mostly yes/no answers.</t>
  </si>
  <si>
    <t>"Boredom is freedom" "Let's hang out" "Cool."</t>
  </si>
  <si>
    <t>Spanish</t>
  </si>
  <si>
    <t>Confianzurra</t>
  </si>
  <si>
    <t>Viejurro</t>
  </si>
  <si>
    <t xml:space="preserve">Buenurra  </t>
  </si>
  <si>
    <t>Giganturro</t>
  </si>
  <si>
    <t>Sedienturro</t>
  </si>
  <si>
    <t>Asturra</t>
  </si>
  <si>
    <t>Lenturro</t>
  </si>
  <si>
    <t>Fuerturra</t>
  </si>
  <si>
    <t>Cinicurro</t>
  </si>
  <si>
    <t>urra</t>
  </si>
  <si>
    <t>Tristurro</t>
  </si>
  <si>
    <t>Durro</t>
  </si>
  <si>
    <t>Golpurro</t>
  </si>
  <si>
    <t>Enfermurra</t>
  </si>
  <si>
    <t>Perezurra</t>
  </si>
  <si>
    <t>French</t>
  </si>
  <si>
    <t>Const-ânne</t>
  </si>
  <si>
    <t>Âne-cien</t>
  </si>
  <si>
    <t>Charm-ânne</t>
  </si>
  <si>
    <t>Corpul-âne</t>
  </si>
  <si>
    <t>Desséch-âne</t>
  </si>
  <si>
    <t>Intellig-ânne</t>
  </si>
  <si>
    <t>Âne-retard</t>
  </si>
  <si>
    <t>Resist-ânne</t>
  </si>
  <si>
    <t>Dissid-âne</t>
  </si>
  <si>
    <t>-anne</t>
  </si>
  <si>
    <t>Triste-âne</t>
  </si>
  <si>
    <t>Vigil-âne</t>
  </si>
  <si>
    <t>Combatt-âne</t>
  </si>
  <si>
    <t>Souffr-ânne</t>
  </si>
  <si>
    <t>Fainé-ânne</t>
  </si>
  <si>
    <t>Portuguese</t>
  </si>
  <si>
    <t>Confiasna</t>
  </si>
  <si>
    <t>Anciasno</t>
  </si>
  <si>
    <t>Charmurra</t>
  </si>
  <si>
    <t>Grandurro</t>
  </si>
  <si>
    <t>Jeguesseco</t>
  </si>
  <si>
    <t>Asnastuta</t>
  </si>
  <si>
    <t>Lentamenturro</t>
  </si>
  <si>
    <t>Resisturra</t>
  </si>
  <si>
    <t>Burrebelde</t>
  </si>
  <si>
    <t>Jumentriste</t>
  </si>
  <si>
    <t>Durasno</t>
  </si>
  <si>
    <t>Murro</t>
  </si>
  <si>
    <t>Doenturra</t>
  </si>
  <si>
    <t>Preguiçurra</t>
  </si>
  <si>
    <t>Italian</t>
  </si>
  <si>
    <t>Fedelasina</t>
  </si>
  <si>
    <t>Anziasino</t>
  </si>
  <si>
    <t>Bellasina</t>
  </si>
  <si>
    <t>Asinone</t>
  </si>
  <si>
    <t>Assetasino</t>
  </si>
  <si>
    <t>Furbasina</t>
  </si>
  <si>
    <t>Lentasino</t>
  </si>
  <si>
    <t>Solidasina</t>
  </si>
  <si>
    <t>Criticasino</t>
  </si>
  <si>
    <t>asina</t>
  </si>
  <si>
    <t>Tristasino</t>
  </si>
  <si>
    <t>Severasino</t>
  </si>
  <si>
    <t>Grancasino</t>
  </si>
  <si>
    <t>Malannasina</t>
  </si>
  <si>
    <t>Sciallasina</t>
  </si>
  <si>
    <t>German</t>
  </si>
  <si>
    <t>Treu-Eselin</t>
  </si>
  <si>
    <t>Alt-Esel</t>
  </si>
  <si>
    <t>Schön-und-Nett-Eselin</t>
  </si>
  <si>
    <t>Mega-Esel</t>
  </si>
  <si>
    <t>Durschti-Esel</t>
  </si>
  <si>
    <t>Klug-Eselin</t>
  </si>
  <si>
    <t>Lahm-Esel</t>
  </si>
  <si>
    <t>Stur-Eselin</t>
  </si>
  <si>
    <t>Radikal-Esel</t>
  </si>
  <si>
    <t>-Eselina</t>
  </si>
  <si>
    <t>Deprimiert-Esel</t>
  </si>
  <si>
    <t>Hardcore-Esel</t>
  </si>
  <si>
    <t>Schlag-Esel</t>
  </si>
  <si>
    <t>Schlapp-Eselin</t>
  </si>
  <si>
    <t>Faul-Eselin</t>
  </si>
  <si>
    <t>Turkish</t>
  </si>
  <si>
    <t>Dost Eşek</t>
  </si>
  <si>
    <t>Kart Eşek</t>
  </si>
  <si>
    <t>Hoş Eşek</t>
  </si>
  <si>
    <t>Koca Eşek</t>
  </si>
  <si>
    <t>Gevşek</t>
  </si>
  <si>
    <t>Bilmiş Eşek</t>
  </si>
  <si>
    <t>Ağır Eşek</t>
  </si>
  <si>
    <t>Ana Eşek</t>
  </si>
  <si>
    <t>Ters Eşek</t>
  </si>
  <si>
    <t>Sıpa</t>
  </si>
  <si>
    <t>Üzgün Eşek</t>
  </si>
  <si>
    <t>Sert Eşek</t>
  </si>
  <si>
    <t>Kaba Eşek</t>
  </si>
  <si>
    <t>Hasta Eşek</t>
  </si>
  <si>
    <t>Tembel Eşek</t>
  </si>
  <si>
    <t>Yavaş Eşek</t>
  </si>
  <si>
    <t>Dutch</t>
  </si>
  <si>
    <t>Biechtezel</t>
  </si>
  <si>
    <t>Roste Rakker, Oude Smok</t>
  </si>
  <si>
    <t>Zaligezel, Schoonbeest</t>
  </si>
  <si>
    <t>Grote Moker, Logzak</t>
  </si>
  <si>
    <t>Dorstklak, Zuipkeutel</t>
  </si>
  <si>
    <t>Slimmerik, Wijsnezel</t>
  </si>
  <si>
    <t>Traage Gast, Sloefezel</t>
  </si>
  <si>
    <t>Baksteen, Betonbeest</t>
  </si>
  <si>
    <t>Strafbeest, Felle Gast</t>
  </si>
  <si>
    <t>-tje</t>
  </si>
  <si>
    <t>Bleitsmoel, Zieligezel</t>
  </si>
  <si>
    <t>Bokvast, Koppige Klak</t>
  </si>
  <si>
    <t>Stampgast, Trapmuil</t>
  </si>
  <si>
    <t>Pekelneus, Snotezel</t>
  </si>
  <si>
    <t>Chillpatat, Luilam, Tamzak</t>
  </si>
  <si>
    <t>Ezeltje</t>
  </si>
  <si>
    <t>Schoonbeestje</t>
  </si>
  <si>
    <t>Koppig, weerstandig, tegenwerker</t>
  </si>
  <si>
    <t>Keetschopper</t>
  </si>
  <si>
    <t>Ezeldsteen (portmanteau of "edelsteen" and "ezel")</t>
  </si>
  <si>
    <t>Sloefezel</t>
  </si>
  <si>
    <t>Catalan</t>
  </si>
  <si>
    <t>Honradase</t>
  </si>
  <si>
    <t>Saviase/ Vellase</t>
  </si>
  <si>
    <t>Bellase</t>
  </si>
  <si>
    <t>Grandase</t>
  </si>
  <si>
    <t>Eixutase</t>
  </si>
  <si>
    <t>Llestase</t>
  </si>
  <si>
    <t>Coixase</t>
  </si>
  <si>
    <t>Tossudase</t>
  </si>
  <si>
    <t>Rudase</t>
  </si>
  <si>
    <t>-ase</t>
  </si>
  <si>
    <t>Tristase</t>
  </si>
  <si>
    <t>Fortalase</t>
  </si>
  <si>
    <t>Ferase</t>
  </si>
  <si>
    <t>Feblase</t>
  </si>
  <si>
    <t>Perase</t>
  </si>
  <si>
    <t>Japanese</t>
  </si>
  <si>
    <t xml:space="preserve">Koppige Smerige Zalige Vernuftig </t>
  </si>
  <si>
    <t>Rotskont (Rocks are hard, a "kont" is an ass)</t>
  </si>
  <si>
    <t>Japanese romanization</t>
  </si>
  <si>
    <t>Hardhoef (Hard Hoof, I'd say this one goes kind of hard)</t>
  </si>
  <si>
    <t>Korean</t>
  </si>
  <si>
    <r>
      <rPr>
        <rFont val="Arial"/>
        <b/>
        <color theme="1"/>
      </rPr>
      <t>믿음 나귀</t>
    </r>
    <r>
      <rPr>
        <rFont val="Arial"/>
        <color theme="1"/>
      </rPr>
      <t>/ 든든한 나귀/믿음직한 나귀/ 충직한 나귀</t>
    </r>
  </si>
  <si>
    <r>
      <rPr>
        <rFont val="Arial"/>
        <b/>
        <color theme="1"/>
      </rPr>
      <t>노장 나귀/</t>
    </r>
    <r>
      <rPr>
        <rFont val="Arial"/>
        <color theme="1"/>
      </rPr>
      <t>노땅나귀/ 나귀 어르신/어르신 나귀/원로 나귀/시니어 나귀/리더 나귀/대장 나귀/나귀 (노조)위원장/멘토 나귀</t>
    </r>
  </si>
  <si>
    <r>
      <rPr>
        <rFont val="Arial"/>
        <color theme="1"/>
      </rPr>
      <t>천상 나귀/</t>
    </r>
    <r>
      <rPr>
        <rFont val="Arial"/>
        <b/>
        <color theme="1"/>
      </rPr>
      <t>착한 나귀</t>
    </r>
    <r>
      <rPr>
        <rFont val="Arial"/>
        <color theme="1"/>
      </rPr>
      <t>/바른 나귀/멋진 나귀</t>
    </r>
  </si>
  <si>
    <r>
      <rPr>
        <rFont val="Arial"/>
        <b/>
        <color theme="1"/>
      </rPr>
      <t>큰 나귀</t>
    </r>
    <r>
      <rPr>
        <rFont val="Arial"/>
        <color theme="1"/>
      </rPr>
      <t>/대박 나귀/육감 나귀/왕큰 나귀/우람 나귀</t>
    </r>
  </si>
  <si>
    <r>
      <rPr>
        <rFont val="Arial"/>
        <b/>
        <color theme="1"/>
      </rPr>
      <t>갈증 나귀</t>
    </r>
    <r>
      <rPr>
        <rFont val="Arial"/>
        <color theme="1"/>
      </rPr>
      <t xml:space="preserve"> / 목마른 나귀</t>
    </r>
  </si>
  <si>
    <r>
      <rPr>
        <rFont val="Arial"/>
        <b/>
        <color theme="1"/>
      </rPr>
      <t>잘난 나귀/</t>
    </r>
    <r>
      <rPr>
        <rFont val="Arial"/>
        <color theme="1"/>
      </rPr>
      <t>뽐나귀/나귀시즘/폼나귀/</t>
    </r>
    <r>
      <rPr>
        <rFont val="Arial"/>
        <b/>
        <color theme="1"/>
      </rPr>
      <t>센터 나귀</t>
    </r>
    <r>
      <rPr>
        <rFont val="Arial"/>
        <color theme="1"/>
      </rPr>
      <t xml:space="preserve"> / 당찬 나귀 / 쎈 나귀</t>
    </r>
  </si>
  <si>
    <t>느림보 나귀/ 느린나귀</t>
  </si>
  <si>
    <r>
      <rPr>
        <rFont val="Arial"/>
        <b/>
        <color theme="1"/>
      </rPr>
      <t>굳센 나귀/</t>
    </r>
    <r>
      <rPr>
        <rFont val="Arial"/>
        <color theme="1"/>
      </rPr>
      <t>강인한 나귀/억센 나귀/ 튼튼한 나귀/ 건장한 나귀</t>
    </r>
  </si>
  <si>
    <r>
      <rPr>
        <rFont val="Arial"/>
        <b/>
        <color theme="1"/>
      </rPr>
      <t>불량 나귀/</t>
    </r>
    <r>
      <rPr>
        <rFont val="Arial"/>
        <color theme="1"/>
      </rPr>
      <t>까칠한 나귀/문제 나귀</t>
    </r>
    <r>
      <rPr>
        <rFont val="Arial"/>
        <b/>
        <color theme="1"/>
      </rPr>
      <t>/</t>
    </r>
    <r>
      <rPr>
        <rFont val="Arial"/>
        <color theme="1"/>
      </rPr>
      <t>쎈 나귀/드센 나귀/존재감 나귀/꼬인 나귀</t>
    </r>
  </si>
  <si>
    <t>낭아지/나귀욤이</t>
  </si>
  <si>
    <t>슬픈 나귀/우울 나귀/눈물 나귀</t>
  </si>
  <si>
    <r>
      <rPr>
        <rFont val="Arial"/>
        <b/>
        <color theme="1"/>
      </rPr>
      <t xml:space="preserve">뚝심 나귀/ </t>
    </r>
    <r>
      <rPr>
        <rFont val="Arial"/>
        <color theme="1"/>
      </rPr>
      <t xml:space="preserve">불굴의 나귀 </t>
    </r>
    <r>
      <rPr>
        <rFont val="Arial"/>
        <b/>
        <color theme="1"/>
      </rPr>
      <t>/</t>
    </r>
    <r>
      <rPr>
        <rFont val="Arial"/>
        <color theme="1"/>
      </rPr>
      <t xml:space="preserve"> 굳센 나귀 / 쎈나귀 / 당찬 나귀 / </t>
    </r>
    <r>
      <rPr>
        <rFont val="Arial"/>
        <b/>
        <color theme="1"/>
      </rPr>
      <t>독한 나귀/</t>
    </r>
    <r>
      <rPr>
        <rFont val="Arial"/>
        <color theme="1"/>
      </rPr>
      <t xml:space="preserve"> 우직한 나귀 </t>
    </r>
  </si>
  <si>
    <t>박살 나귀/작살 나귀/대박 나귀 / 당찬나귀</t>
  </si>
  <si>
    <r>
      <rPr>
        <rFont val="Arial"/>
        <color theme="1"/>
      </rPr>
      <t>아픈 나귀 /</t>
    </r>
    <r>
      <rPr>
        <rFont val="Arial"/>
        <b/>
        <color theme="1"/>
      </rPr>
      <t>골골 나귀</t>
    </r>
    <r>
      <rPr>
        <rFont val="Arial"/>
        <color theme="1"/>
      </rPr>
      <t xml:space="preserve"> /병 나귀</t>
    </r>
  </si>
  <si>
    <r>
      <rPr>
        <rFont val="Arial"/>
        <b/>
        <color theme="1"/>
      </rPr>
      <t>빈둥 나귀</t>
    </r>
    <r>
      <rPr>
        <rFont val="Arial"/>
        <color theme="1"/>
      </rPr>
      <t xml:space="preserve"> / 게으름 나귀/ 게으른 나귀   </t>
    </r>
  </si>
  <si>
    <t>Korean romanization</t>
  </si>
  <si>
    <r>
      <rPr>
        <rFont val="Arial"/>
        <b/>
        <color theme="1"/>
      </rPr>
      <t>믿음</t>
    </r>
    <r>
      <rPr>
        <rFont val="Arial"/>
        <color theme="1"/>
      </rPr>
      <t xml:space="preserve">나귀 - </t>
    </r>
    <r>
      <rPr>
        <rFont val="Arial"/>
        <b/>
        <color theme="1"/>
      </rPr>
      <t>Meeduhm</t>
    </r>
    <r>
      <rPr>
        <rFont val="Arial"/>
        <color theme="1"/>
      </rPr>
      <t xml:space="preserve"> nagwi 
든든한 나귀 – Deundeunhan nagwi
믿음직한 나귀 – Mideumjikhan nagwi
충직한 나귀 – Chungjikhan nagwi</t>
    </r>
  </si>
  <si>
    <r>
      <rPr>
        <rFont val="Arial"/>
        <b/>
        <color theme="1"/>
      </rPr>
      <t>노장</t>
    </r>
    <r>
      <rPr>
        <rFont val="Arial"/>
        <color theme="1"/>
      </rPr>
      <t xml:space="preserve"> 나귀 – </t>
    </r>
    <r>
      <rPr>
        <rFont val="Arial"/>
        <b/>
        <color theme="1"/>
      </rPr>
      <t>Nohjang</t>
    </r>
    <r>
      <rPr>
        <rFont val="Arial"/>
        <color theme="1"/>
      </rPr>
      <t xml:space="preserve"> nagwi
나귀 어르신 – Nagwi eoreusin
어르신 나귀 – Eoreusin nagwi
원로 나귀 – Wollo nagwi
시니어 나귀 – Sinieo nagwi
리더 나귀 – Rideo nagwi
대장 나귀 – Daejang nagwi
나귀 (노조)위원장 – Nagwi (nojo) wiwonjang
멘토 나귀 – Mentor nagwi</t>
    </r>
  </si>
  <si>
    <t xml:space="preserve">
천상나귀 – Cheonsang nagwi (“heavenly donkey”)
착한나귀 – Chakhan nagwi
바른 나귀 – Bareun nagwi
멋진 나귀 – Meotjin nagwi
빛이 나귀 – Bichi nagwi
갓나귀 – Gatnagwi
일등나귀 – Ildeung nagwi
만랩나귀 – Manraep nagwi (※ slang/gamer term: “max level donkey”)</t>
  </si>
  <si>
    <t>큰 나귀 – Keun nagwi
대박 나귀 – Daebak nagwi
육감 나귀 – Yukgam nagwi
왕큰 나귀 – Wangkeun nagwi
우람 나귀 – Uram nagwi</t>
  </si>
  <si>
    <t>갈증 나귀 – Galjeung nagwi
목마른 나귀 – Mokmareun nagwi</t>
  </si>
  <si>
    <t>당찬 나귀 – Dangchan nagwi
잘난 나귀 – Jalnan nagwi
뽐나귀 – Ppomnagwi
나귀시즘 – Nagwisijeum
폼나귀 – Pomnagwi
센터 나귀 – Senteo nagwi
쎈 나귀 – Ssen nagwi</t>
  </si>
  <si>
    <t>느린나귀 — Neurin nagwi</t>
  </si>
  <si>
    <t>굳센 나귀 – Gutsen nagwi
강인한 나귀 – Ganginhan nagwi
억센 나귀 – Eoksen nagwi
튼튼한 나귀 – Teunteunhan nagwi
건장한 나귀 – Geonjanghan nagwi</t>
  </si>
  <si>
    <r>
      <rPr>
        <rFont val="Arial"/>
        <b/>
        <color theme="1"/>
      </rPr>
      <t xml:space="preserve">불량 나귀 – Bullyang nagwi
</t>
    </r>
    <r>
      <rPr>
        <rFont val="Arial"/>
        <color theme="1"/>
      </rPr>
      <t>까칠한 나귀 – Kkachilhan nagwi
문제 나귀 – Munje nagwi
쎈 나귀 – Ssen nagwi
드센 나귀 – Deusen nagwi
존재감 나귀 – Jonjaegam nagwi
꼬인 나귀 – Kkoin nagwi</t>
    </r>
  </si>
  <si>
    <t>낭아지 — nang-Ah-Ji
나귀욤이 — Nagwiyomi</t>
  </si>
  <si>
    <t>슬픈 나귀 – Seulpeun nagwi
우울 나귀 – Uul nagwi
눈물 나귀 – Nunmul nagwi</t>
  </si>
  <si>
    <t>뚝심 나귀 – Ttukssim nagwi
불굴의 나귀 – Bulguui nagwi
굳센 나귀 – Gutsen nagwi
쎈나귀 – Ssen nagwi
당찬 나귀 – Dangchan nagwi
독한 나귀 – Dokhan nagwi
우직한 나귀 – Ujikhan nagwi</t>
  </si>
  <si>
    <r>
      <rPr>
        <rFont val="Arial"/>
        <color theme="1"/>
      </rPr>
      <t xml:space="preserve">박살 나귀 – Baksal nagwi
작살 나귀 – Jaksal nagwi
대박 나귀 – Daebak nagwi
당찬나귀 – Dangchan nagwi
</t>
    </r>
    <r>
      <rPr>
        <rFont val="Arial"/>
        <b/>
        <color theme="1"/>
      </rPr>
      <t xml:space="preserve">
기병 (gibyeong) – Cavalry 나귀</t>
    </r>
  </si>
  <si>
    <r>
      <rPr>
        <rFont val="Arial"/>
        <color theme="1"/>
      </rPr>
      <t xml:space="preserve">아픈 나귀 – Apeun nagwi
골골 나귀 – Golgol nagwi
병 나귀 – Byeong nagwi
</t>
    </r>
    <r>
      <rPr>
        <rFont val="Arial"/>
        <b/>
        <color theme="1"/>
      </rPr>
      <t>골병나귀 (golbyeong nagwi)</t>
    </r>
  </si>
  <si>
    <t>게으른 나귀 — Ge-eureun nagwi</t>
  </si>
  <si>
    <t>KO-EN translation</t>
  </si>
  <si>
    <t>Korean accent</t>
  </si>
  <si>
    <t>당나귀 봉기
당나귀 궐기</t>
  </si>
  <si>
    <t>충청? 전라?</t>
  </si>
  <si>
    <t>종교인 말투?</t>
  </si>
  <si>
    <t>병사나귀 (byeongsa) – Soldier</t>
  </si>
  <si>
    <t>동지 - dong-ji</t>
  </si>
  <si>
    <t>보병 (bobyeong) – Infantry
공병 (gongbyeong) – Combat engineer
기병 (gibyeong) – Cavalry
수병 (subyeong) – Sailor</t>
  </si>
  <si>
    <t>박살- 몸살</t>
  </si>
  <si>
    <t>동무 - dong-moo</t>
  </si>
  <si>
    <t>박살 - 몸살</t>
  </si>
  <si>
    <t>Bak Sal - Mom Sal</t>
  </si>
  <si>
    <t>MAIN HUMANS</t>
  </si>
  <si>
    <t>Cole Butte / Cole-Machine</t>
  </si>
  <si>
    <t>Hugh G. Butte</t>
  </si>
  <si>
    <t>Sandy Butte</t>
  </si>
  <si>
    <t>Miner Jenny</t>
  </si>
  <si>
    <t>Child Joey</t>
  </si>
  <si>
    <t>Grandma Kulan</t>
  </si>
  <si>
    <t>Mme. Derriere</t>
  </si>
  <si>
    <t>Asshandler Melvin</t>
  </si>
  <si>
    <t>Asshandler Wedgie</t>
  </si>
  <si>
    <t>Ringmaster Rico</t>
  </si>
  <si>
    <t>Zookeeper Rose</t>
  </si>
  <si>
    <t>Radio Host Marcos</t>
  </si>
  <si>
    <t>Always a rebel and a bit jaded by being left behind by his mother at a young age. A robotics-wiz, he dreamed of going to Mecha City to make a difference in the world through science. He was forced to work in the mine after graduating. Became depressed after his father wasted his scholarship money. In the cave-in, he tries to save Lazy and when Lazy tries to 'send' herself, Cole's soul is sent to the Astral Plane, only to be rejected and return to his body, ultimately and mysteriously, transforming his body into that of a donkey.</t>
  </si>
  <si>
    <t xml:space="preserve">Alcoholic Mine boss. His diaries in Ep3 reveal his struggle to keep the Mine alive and his poor management skills. He used Cole's university scholarship money to buy a Boring Machine in an attempt to save the business. He is killed in Ep2 by Hard Ass. </t>
  </si>
  <si>
    <t>Cole's mother. Only appears in a flashback. She leaves home because of her abusive and alcoholic husband, Hugh.</t>
  </si>
  <si>
    <t>Miner in Butte Mines. She grew up in Bumpkin. She was in a relationship with Cole Butte, but dumped him after he got depressed. She is killed by Hard Ass in Ep 2 while trying to get Hard Ass to save her computer from the fire—a computer that Cole made for her.</t>
  </si>
  <si>
    <t>A small boy who is also a great artist. He visits the Fannyside Farm to see the donkeys with his grandmother. Every year he plays baby Jesus in the nativity play in the Bumpkin church. He is killed in the fire of Ep2.</t>
  </si>
  <si>
    <t>An old woman who looks after her grandson. She thinks donkeys have no souls and are stupid. After Joey dies in Ep2, she becomes sad and cherishes her memories of their last afternoon visiting donkeys by going to the Zoo, or going to the Circus. Easter Egg: If the Circus, she ultimately gets a job as a janitor at Derriere's Factory as a way to keep herself busy.</t>
  </si>
  <si>
    <t>Business mogul and entrepreneur. Biggest philanthropist. She has business ventures in science, arts, and goods. Based on her investments, she basically owns Mecha as its de facto dictator. Can shoot animals in public without repercussions. Hypercapitalist.</t>
  </si>
  <si>
    <t>Newly hired labourer at Derriere's Factory. Worried about losing his job. Male.</t>
  </si>
  <si>
    <t>Longterm worker at Derrerie's Factory. Smokes. Thinks most people are 'idiots'. Does the bare minimum. Female.</t>
  </si>
  <si>
    <t>The Ringmaster of the Big City Circus. He's all about bums in seats. He speaks like Job from Arrested Development.</t>
  </si>
  <si>
    <t>A Zookkeeper at the Mecha City Zoo. She is very chipper and enthusiastic about everything. But she also has no morals and makes a deal with Derriere to give the donkeys over in exchange for money to buy a new phone.</t>
  </si>
  <si>
    <t>Radio interview for Mecha City. Enthusiastic user of Mme. Derriere's beauty products.</t>
  </si>
  <si>
    <t>Pedro Polino de las Cachas</t>
  </si>
  <si>
    <t>Señor G. F. Polino de las Cachas</t>
  </si>
  <si>
    <t>Esmeralda Polino de las Cachas</t>
  </si>
  <si>
    <t>Minera Yeni</t>
  </si>
  <si>
    <t>Jaimito Borrico</t>
  </si>
  <si>
    <t>Abuela Borrico</t>
  </si>
  <si>
    <t>Mme. Pamplinas</t>
  </si>
  <si>
    <t>Cuidador Toto</t>
  </si>
  <si>
    <t>Cuidadora Nicola</t>
  </si>
  <si>
    <t>Rico, el Maestro de Ceremonias</t>
  </si>
  <si>
    <t>Zoe, guardiana del Zoo</t>
  </si>
  <si>
    <t>DJ Marcos</t>
  </si>
  <si>
    <t>Roch Labette</t>
  </si>
  <si>
    <t>Pierre Labette</t>
  </si>
  <si>
    <t>Agathe Labette</t>
  </si>
  <si>
    <t>Mineure Anne-Marie</t>
  </si>
  <si>
    <t>P'tit Luc Beaudet</t>
  </si>
  <si>
    <t>Mémère Beaudet</t>
  </si>
  <si>
    <t>Mme. Bourgeois</t>
  </si>
  <si>
    <t>Laquais Martin</t>
  </si>
  <si>
    <t>Laquais Jessie</t>
  </si>
  <si>
    <t>Baptiste, le maitre de piste</t>
  </si>
  <si>
    <t>Zoé, la gardienne du zoo</t>
  </si>
  <si>
    <t>DJ Gilles</t>
  </si>
  <si>
    <t>Pedro Grande do Rego</t>
  </si>
  <si>
    <t>Sr. Uochinton Grande do Rego</t>
  </si>
  <si>
    <t>Maria Grande do Rego</t>
  </si>
  <si>
    <t>Mineradora Dhjenny</t>
  </si>
  <si>
    <t>Gesusinho Bardoto</t>
  </si>
  <si>
    <t>Vó Kulan</t>
  </si>
  <si>
    <t>Dona Rica</t>
  </si>
  <si>
    <t>Tratador Zorba</t>
  </si>
  <si>
    <t>Tratadora Carçola</t>
  </si>
  <si>
    <t>Mestre de picadeiro Celso</t>
  </si>
  <si>
    <t>Zoóloga Paula</t>
  </si>
  <si>
    <t>DJ Clarissa</t>
  </si>
  <si>
    <t>Pietro Latrivella</t>
  </si>
  <si>
    <t>Guido Latrivella</t>
  </si>
  <si>
    <t>Mina Latrivella</t>
  </si>
  <si>
    <t>Minatrice Gennifer</t>
  </si>
  <si>
    <t>Pierino Somarelli</t>
  </si>
  <si>
    <t>Nonna Somarelli</t>
  </si>
  <si>
    <t>Contessa De Ricchis</t>
  </si>
  <si>
    <t>Raccattasino Alessio</t>
  </si>
  <si>
    <t>Raccattasino Velia</t>
  </si>
  <si>
    <t>Mirco, Direttore del Circo</t>
  </si>
  <si>
    <t>Zoe, guardiana dello Zoo</t>
  </si>
  <si>
    <t>DJ Julius</t>
  </si>
  <si>
    <t>Rocky Grubengräber</t>
  </si>
  <si>
    <t>Peter Grubengräber</t>
  </si>
  <si>
    <t>Traudl Grubengräber</t>
  </si>
  <si>
    <t>Bine von der Mine</t>
  </si>
  <si>
    <t>Hänschen-Klein Äsel</t>
  </si>
  <si>
    <t>Oma Äsel</t>
  </si>
  <si>
    <t>Madame Allerwerteste</t>
  </si>
  <si>
    <t>Stallbursche Till</t>
  </si>
  <si>
    <t>Stalllburschin Sarah</t>
  </si>
  <si>
    <t>Zirkusdirektor Richie</t>
  </si>
  <si>
    <t>Zoowärterin Zoey</t>
  </si>
  <si>
    <t>DJ Birgit</t>
  </si>
  <si>
    <t>Behlül Kuyukazan</t>
  </si>
  <si>
    <t>Adnan Kuyukazan / Adnan Bey</t>
  </si>
  <si>
    <t>İnci Kuyukazan</t>
  </si>
  <si>
    <t>Bihter Madenci</t>
  </si>
  <si>
    <t>Küçük Bülent</t>
  </si>
  <si>
    <t>Nene Matmazel</t>
  </si>
  <si>
    <t>Firdevs Hanım</t>
  </si>
  <si>
    <t>Beşir Getir</t>
  </si>
  <si>
    <t>Cemile Götür</t>
  </si>
  <si>
    <t xml:space="preserve">Sirkçi Hilmi </t>
  </si>
  <si>
    <t>Kahya Katya</t>
  </si>
  <si>
    <t>DJ Yıldızlar</t>
  </si>
  <si>
    <t>TEST</t>
  </si>
  <si>
    <t>Madenci</t>
  </si>
  <si>
    <t>満　萬　夫人
- potential vagina joke</t>
  </si>
  <si>
    <t>DJ Tom</t>
  </si>
  <si>
    <t>Jofre Roca/ Màquina Roca</t>
  </si>
  <si>
    <t>Pere Roca</t>
  </si>
  <si>
    <t>Gemma Orós</t>
  </si>
  <si>
    <t>La minera Jennifer</t>
  </si>
  <si>
    <t>Joanet Kulan</t>
  </si>
  <si>
    <t>Àvia Maria</t>
  </si>
  <si>
    <t>Madame Paner</t>
  </si>
  <si>
    <t>El Gran Fregoli</t>
  </si>
  <si>
    <t>DJ Marc</t>
  </si>
  <si>
    <t>田尻 炉波亜都</t>
  </si>
  <si>
    <t>田尻　小尻　水尻　川尻</t>
  </si>
  <si>
    <t>Getir Götür İşleri</t>
  </si>
  <si>
    <t>Eğitmen</t>
  </si>
  <si>
    <t xml:space="preserve">DJ </t>
  </si>
  <si>
    <t>Bakici Besir</t>
  </si>
  <si>
    <t>hayvanat bahçesi</t>
  </si>
  <si>
    <t>김광석</t>
  </si>
  <si>
    <t>김</t>
  </si>
  <si>
    <r>
      <rPr>
        <rFont val="Arial"/>
        <b/>
        <color theme="1"/>
      </rPr>
      <t>나귀인</t>
    </r>
    <r>
      <rPr>
        <rFont val="Arial"/>
        <color theme="1"/>
      </rPr>
      <t>, 나귀숙, 나귀빈, 나귀인, 나귀녀</t>
    </r>
  </si>
  <si>
    <t>똥꼬가 팬티를 먹는다</t>
  </si>
  <si>
    <t>石炭</t>
  </si>
  <si>
    <t>Pedro-Machina</t>
  </si>
  <si>
    <t>Borrico</t>
  </si>
  <si>
    <t>Pedro Iglesias de la Cruz</t>
  </si>
  <si>
    <t>Bring it</t>
  </si>
  <si>
    <t>Take it away</t>
  </si>
  <si>
    <t>Francisco de Assisi</t>
  </si>
  <si>
    <t>Pedro X Fracisco de Asís</t>
  </si>
  <si>
    <t>Pedro Paramo</t>
  </si>
  <si>
    <t>Cengiz Kuyukazan</t>
  </si>
  <si>
    <t>MACHINES</t>
  </si>
  <si>
    <t>English</t>
  </si>
  <si>
    <t>Prophet-Machine (M)</t>
  </si>
  <si>
    <t>Prophet-Machine (F)</t>
  </si>
  <si>
    <t>Tractor-Machine</t>
  </si>
  <si>
    <t>Death-Machine</t>
  </si>
  <si>
    <t>Tank-Machine</t>
  </si>
  <si>
    <t>Flying-Machine</t>
  </si>
  <si>
    <t>Truck-Machine</t>
  </si>
  <si>
    <t>Car-Machine</t>
  </si>
  <si>
    <t>Màquina Profeta</t>
  </si>
  <si>
    <t>Màquina Cultivadora</t>
  </si>
  <si>
    <t>Màquina Infanticida</t>
  </si>
  <si>
    <t>Màquina Malvada</t>
  </si>
  <si>
    <t>Màquina Voladora</t>
  </si>
  <si>
    <t>Màquina Transportadora</t>
  </si>
  <si>
    <t>Màquina Rodadora</t>
  </si>
  <si>
    <t>機械 / キカイ</t>
  </si>
  <si>
    <t>マシン</t>
  </si>
  <si>
    <t>Kikai</t>
  </si>
  <si>
    <t>mashin</t>
  </si>
  <si>
    <t>ロバート – マシン</t>
  </si>
  <si>
    <t>Robert</t>
  </si>
  <si>
    <t>ASS vs. DONKEY</t>
  </si>
  <si>
    <t>Donkey</t>
  </si>
  <si>
    <t>Asnos / Asnas</t>
  </si>
  <si>
    <t>Burros</t>
  </si>
  <si>
    <t>Potra</t>
  </si>
  <si>
    <t>Âne / Ânne</t>
  </si>
  <si>
    <t>Asno / Burro / Jegue / Jumente</t>
  </si>
  <si>
    <t>Burro / Jegue</t>
  </si>
  <si>
    <t>Asino</t>
  </si>
  <si>
    <t>Somari</t>
  </si>
  <si>
    <t>Esel</t>
  </si>
  <si>
    <t>Esel / Longohr / Dummkopf</t>
  </si>
  <si>
    <t>Eşek</t>
  </si>
  <si>
    <t>Ase</t>
  </si>
  <si>
    <t>Burro/a</t>
  </si>
  <si>
    <t>Somer/a</t>
  </si>
  <si>
    <t>Ruc/a</t>
  </si>
  <si>
    <t>ロバ</t>
  </si>
  <si>
    <t>驢馬</t>
  </si>
  <si>
    <t>ろば</t>
  </si>
  <si>
    <t>roba</t>
  </si>
  <si>
    <t>트랙터-기계</t>
  </si>
  <si>
    <t>teh-rack-toh---gi-gye</t>
  </si>
  <si>
    <t>Bray / Song of Ascension</t>
  </si>
  <si>
    <t>hee haw</t>
  </si>
  <si>
    <t>hi hon</t>
  </si>
  <si>
    <t>iih nhó</t>
  </si>
  <si>
    <t>iih-ahh</t>
  </si>
  <si>
    <t>aa ii</t>
  </si>
  <si>
    <t>aa ii ah hi aah ih a'h h'ii</t>
  </si>
  <si>
    <t>iaën / iii aaa ia ia</t>
  </si>
  <si>
    <t>ihà/ ihò</t>
  </si>
  <si>
    <t>i'h hà hi hò 'i à iii ò'h</t>
  </si>
  <si>
    <t>ヒーホー</t>
  </si>
  <si>
    <t>ヒィ　ホォ</t>
  </si>
  <si>
    <t>ひー　ほー　ひい　ほお</t>
  </si>
  <si>
    <t>ひぃ　ほぉ</t>
  </si>
  <si>
    <t>裨補</t>
  </si>
  <si>
    <t>hi ho</t>
  </si>
  <si>
    <t>WORLD</t>
  </si>
  <si>
    <t>Place name/Core Concepts</t>
  </si>
  <si>
    <t>Fannyside</t>
  </si>
  <si>
    <t>Fannyside Farm</t>
  </si>
  <si>
    <t>Bumpkin Village</t>
  </si>
  <si>
    <t>Mecha City</t>
  </si>
  <si>
    <t>Reassignment</t>
  </si>
  <si>
    <r>
      <rPr>
        <rFont val="Helvetica"/>
        <color theme="1"/>
        <sz val="10.0"/>
      </rPr>
      <t xml:space="preserve">The </t>
    </r>
    <r>
      <rPr>
        <rFont val="Helvetica"/>
        <b/>
        <color theme="1"/>
        <sz val="10.0"/>
      </rPr>
      <t>region</t>
    </r>
    <r>
      <rPr>
        <rFont val="Helvetica"/>
        <color theme="1"/>
        <sz val="10.0"/>
      </rPr>
      <t xml:space="preserve"> in which the farm and mines are located. Like a province or area of a country.</t>
    </r>
  </si>
  <si>
    <t>The Farm that the game starts on.</t>
  </si>
  <si>
    <r>
      <rPr>
        <rFont val="Helvetica"/>
        <color theme="1"/>
        <sz val="10.0"/>
      </rPr>
      <t xml:space="preserve">The </t>
    </r>
    <r>
      <rPr>
        <rFont val="Helvetica"/>
        <b/>
        <color theme="1"/>
        <sz val="10.0"/>
      </rPr>
      <t>town in</t>
    </r>
    <r>
      <rPr>
        <rFont val="Helvetica"/>
        <color theme="1"/>
        <sz val="10.0"/>
      </rPr>
      <t xml:space="preserve"> Fannyside that is near the farm and mine.</t>
    </r>
  </si>
  <si>
    <t>The highly progressive and science-driven metropolis. It is far away from Fannyside.</t>
  </si>
  <si>
    <t>The song donkeys sing to send the souls of the dead to the Astral Plane.</t>
  </si>
  <si>
    <t>The process of being reincarnated, in which the donkey's 'Ass Soul' is separated put into a new body. They forget the past in this process.</t>
  </si>
  <si>
    <t>Las Posaderas</t>
  </si>
  <si>
    <t>Granja de Las Posaderas</t>
  </si>
  <si>
    <t>Villa de las Cachas</t>
  </si>
  <si>
    <t>La Mecha</t>
  </si>
  <si>
    <t>el Canto de Ascensión</t>
  </si>
  <si>
    <t>Reasignación</t>
  </si>
  <si>
    <t xml:space="preserve">Plano Astral </t>
  </si>
  <si>
    <t>Niquedouille</t>
  </si>
  <si>
    <t>La ferme Niquedouille</t>
  </si>
  <si>
    <t>Ste-Anne-des-Ploucs</t>
  </si>
  <si>
    <t>Mechapolis</t>
  </si>
  <si>
    <t>le Chant de l'Ascension</t>
  </si>
  <si>
    <t>Reassignement</t>
  </si>
  <si>
    <t>Plan d'Astral</t>
  </si>
  <si>
    <t>Vale do Furo Fundo</t>
  </si>
  <si>
    <t>Fazenda do Furo Fundo</t>
  </si>
  <si>
    <t>Santa Caipira do Vale do Furo Fundo</t>
  </si>
  <si>
    <t>Mecapólis</t>
  </si>
  <si>
    <t>a Canção da Ascenção</t>
  </si>
  <si>
    <t>Reatriburrída</t>
  </si>
  <si>
    <t>Plano Astral</t>
  </si>
  <si>
    <t>Culonia</t>
  </si>
  <si>
    <t>Cascina Culonia</t>
  </si>
  <si>
    <t>Borgo Bifolco</t>
  </si>
  <si>
    <t>Meccanopoli</t>
  </si>
  <si>
    <t>il Canto dell'Ascesa</t>
  </si>
  <si>
    <t>Riasinascerà</t>
  </si>
  <si>
    <t>Piano Astrale</t>
  </si>
  <si>
    <t>Arsch-der-Welt</t>
  </si>
  <si>
    <t>Arsch-der-Welt-Farm</t>
  </si>
  <si>
    <t>Hinterndorf</t>
  </si>
  <si>
    <t>Maschinopolis</t>
  </si>
  <si>
    <t>die Eselsseelenhimmelfahrtshymne</t>
  </si>
  <si>
    <t>Neubeseelung</t>
  </si>
  <si>
    <t>Astralebene</t>
  </si>
  <si>
    <t>Anırtan</t>
  </si>
  <si>
    <t>Anırtan Çiftliği</t>
  </si>
  <si>
    <t>Vuruşan Köyü</t>
  </si>
  <si>
    <t>Teknopol Büyükşehir</t>
  </si>
  <si>
    <t>Eşek İlahisi</t>
  </si>
  <si>
    <t>Reeşekkarnasyon</t>
  </si>
  <si>
    <t>Eşek Cenneti</t>
  </si>
  <si>
    <t>De Hoge Tenen</t>
  </si>
  <si>
    <t>-hoeve</t>
  </si>
  <si>
    <t>Klotegem</t>
  </si>
  <si>
    <t>Technopolis</t>
  </si>
  <si>
    <t>ezelenhemelvaartszangderzielen</t>
  </si>
  <si>
    <t>-gem</t>
  </si>
  <si>
    <t>Mekka</t>
  </si>
  <si>
    <t>Talldevall</t>
  </si>
  <si>
    <t>Granja de Talldevall</t>
  </si>
  <si>
    <t>Viladeculs</t>
  </si>
  <si>
    <t>Tecnolona</t>
  </si>
  <si>
    <t xml:space="preserve">ど田舎 </t>
  </si>
  <si>
    <t>ど田舎農場</t>
  </si>
  <si>
    <t>まほろば</t>
  </si>
  <si>
    <t>doinaka</t>
  </si>
  <si>
    <t>doinaka-nojo</t>
  </si>
  <si>
    <t>mahoroba</t>
  </si>
  <si>
    <t>ウシロガワ</t>
  </si>
  <si>
    <t>ウシロガワ農場</t>
  </si>
  <si>
    <t>デンブ村</t>
  </si>
  <si>
    <t>メカシティ</t>
  </si>
  <si>
    <t>ushirogawa</t>
  </si>
  <si>
    <t>ushirogawa - nojo</t>
  </si>
  <si>
    <t>denbu-mura</t>
  </si>
  <si>
    <t>mecha-city</t>
  </si>
  <si>
    <t>(gawa means river)</t>
  </si>
  <si>
    <r>
      <rPr>
        <rFont val="Arial"/>
        <b/>
        <color theme="1"/>
      </rPr>
      <t>엉덩면</t>
    </r>
    <r>
      <rPr>
        <rFont val="Arial"/>
        <color theme="1"/>
      </rPr>
      <t xml:space="preserve">
궁둥면
학문리
대변리
방광리</t>
    </r>
  </si>
  <si>
    <r>
      <rPr>
        <rFont val="Arial"/>
        <b/>
        <color theme="1"/>
      </rPr>
      <t>뒷골촌</t>
    </r>
    <r>
      <rPr>
        <rFont val="Arial"/>
        <color theme="1"/>
      </rPr>
      <t xml:space="preserve">
시고르 마을
촌동네</t>
    </r>
  </si>
  <si>
    <t>메카 시티</t>
  </si>
  <si>
    <t>승천곡</t>
  </si>
  <si>
    <t xml:space="preserve">환생
</t>
  </si>
  <si>
    <t>나귀 낙원</t>
  </si>
  <si>
    <r>
      <rPr>
        <rFont val="Arial"/>
        <b/>
        <color theme="1"/>
      </rPr>
      <t>eongdeongmyeon</t>
    </r>
    <r>
      <rPr>
        <rFont val="Arial"/>
        <color theme="1"/>
      </rPr>
      <t xml:space="preserve">
gungdungmyeon
hagmunli
daebyeonli
bang-gwangli"</t>
    </r>
  </si>
  <si>
    <r>
      <rPr>
        <rFont val="Arial"/>
        <b/>
        <i/>
        <color theme="1"/>
      </rPr>
      <t>doit-gol-chon</t>
    </r>
    <r>
      <rPr>
        <rFont val="Arial"/>
        <i/>
        <color theme="1"/>
      </rPr>
      <t xml:space="preserve">
si-goh-rh ma-eul
chondongne</t>
    </r>
  </si>
  <si>
    <t>Meh-Kah city</t>
  </si>
  <si>
    <t>hwansaeng</t>
  </si>
  <si>
    <t>Nagwi nagwon</t>
  </si>
  <si>
    <t>나귀 낙원
nagwi nagwon</t>
  </si>
  <si>
    <t>Ass - Township - It sounds like Ass side. Myeon is an administrative unit but also side. Different chinese character but same korean sound. It sticks well to your tongue. Easiest most rounded pick. 
Butt - Township
Asshole - Township (it's written "Academia town, but it sounds the same as asshole. It is the funniest,
Stool village - This actually exists in Korea. From the list of the funniest names of locations.
Kidney village - This actually exists in Korea. From the list of the funniest names of locations.</t>
  </si>
  <si>
    <t>backside valley village - doitgol chon(town sitting on the backside of the valley"
rooo-raaaal town (a funny way to call rural - sounds russian lol. common joke)
out of nowhere town</t>
  </si>
  <si>
    <t>동지 (dongji)</t>
  </si>
  <si>
    <t>dangnagwi</t>
  </si>
  <si>
    <t>dongnagwi?</t>
  </si>
  <si>
    <t>Stupid</t>
  </si>
  <si>
    <t>バカ</t>
  </si>
  <si>
    <t>馬鹿</t>
  </si>
  <si>
    <t>ばか</t>
  </si>
  <si>
    <t>Dumb</t>
  </si>
  <si>
    <t>おろか</t>
  </si>
  <si>
    <t>oroka</t>
  </si>
  <si>
    <t>Butt</t>
  </si>
  <si>
    <t>ケツ</t>
  </si>
  <si>
    <t>けつ</t>
  </si>
  <si>
    <t>尻</t>
  </si>
  <si>
    <t>しり</t>
  </si>
  <si>
    <t>ketsu</t>
  </si>
  <si>
    <t>shiri</t>
  </si>
  <si>
    <t>Fuck</t>
  </si>
  <si>
    <t>Shit</t>
  </si>
  <si>
    <t xml:space="preserve">くそ　</t>
  </si>
  <si>
    <t>クソ</t>
  </si>
  <si>
    <t>糞</t>
  </si>
  <si>
    <t>Poop</t>
  </si>
  <si>
    <t>うんこ</t>
  </si>
  <si>
    <t>ウンコ</t>
  </si>
  <si>
    <t>うんち</t>
  </si>
  <si>
    <t>転ばない</t>
  </si>
  <si>
    <t>korobanai</t>
  </si>
  <si>
    <t>to not fall over</t>
  </si>
  <si>
    <t>ロバート – Robert</t>
  </si>
  <si>
    <t>ロバート・デ・ニーロ – Robert De Niro</t>
  </si>
  <si>
    <t>ロバート・パティンソン – Robert Pattinson</t>
  </si>
  <si>
    <t>ロバート・ダウニー・Jr – Robert Downey Jr.</t>
  </si>
  <si>
    <t>ロバート社 – Robert Co.</t>
  </si>
  <si>
    <t>ロバックス – Robux (Roblox currency)</t>
  </si>
  <si>
    <t>ロバティクス – Robotics</t>
  </si>
  <si>
    <t>ロバカー – Robocar</t>
  </si>
  <si>
    <t>ロバステ – robust (loanword)</t>
  </si>
  <si>
    <t>ロバンド – Roband (brand or name)</t>
  </si>
  <si>
    <t>ロバン – sound effect in manga</t>
  </si>
  <si>
    <t>ロバの音楽隊 – Donkey's Music Band (variation on Bremen Town Musicians)</t>
  </si>
  <si>
    <t>ばからしい／馬鹿らしい</t>
  </si>
  <si>
    <t>bakarashii</t>
  </si>
  <si>
    <t>na‑adj</t>
  </si>
  <si>
    <t>absurd, foolish, nonsensical</t>
  </si>
  <si>
    <t>ばかっぽい／馬鹿っぽい</t>
  </si>
  <si>
    <t>bakappoi</t>
  </si>
  <si>
    <t>i‑adj</t>
  </si>
  <si>
    <t>looking stupid, silly</t>
  </si>
  <si>
    <t>ばかげた／馬鹿げた</t>
  </si>
  <si>
    <t>bakageta</t>
  </si>
  <si>
    <t>ridiculous, foolish</t>
  </si>
  <si>
    <t>ばかくさい／馬鹿臭い</t>
  </si>
  <si>
    <t>bakakusai</t>
  </si>
  <si>
    <t>idiotic, absurd</t>
  </si>
  <si>
    <t>ばかたかい／馬鹿高い</t>
  </si>
  <si>
    <t>bakatakai</t>
  </si>
  <si>
    <t>ridiculously expensive</t>
  </si>
  <si>
    <t>ばかでかい／馬鹿でかい</t>
  </si>
  <si>
    <t>bakadekai</t>
  </si>
  <si>
    <t>ridiculously huge</t>
  </si>
  <si>
    <t>ばかしょうじき／馬鹿正直</t>
  </si>
  <si>
    <t>bakashoujiki</t>
  </si>
  <si>
    <t>foolishly honest</t>
  </si>
  <si>
    <t>ばかていねい／馬鹿丁寧</t>
  </si>
  <si>
    <t>bakateinei</t>
  </si>
  <si>
    <t>overly polite</t>
  </si>
  <si>
    <t>ばかやすい／馬鹿安い</t>
  </si>
  <si>
    <t>bakayasui</t>
  </si>
  <si>
    <t>ridiculously cheap</t>
  </si>
  <si>
    <t>〜（れ）ば</t>
  </si>
  <si>
    <t xml:space="preserve">reba </t>
  </si>
  <si>
    <t>if --</t>
  </si>
  <si>
    <t>遅いロバ</t>
  </si>
  <si>
    <t>osoi-roba</t>
  </si>
  <si>
    <t>おそロバ</t>
  </si>
  <si>
    <t>oso-roba</t>
  </si>
  <si>
    <t>古いロバ</t>
  </si>
  <si>
    <t>fururoba</t>
  </si>
  <si>
    <t>老い</t>
  </si>
  <si>
    <t>oi</t>
  </si>
  <si>
    <t>老人</t>
  </si>
  <si>
    <t>高い</t>
  </si>
  <si>
    <t>takai</t>
  </si>
  <si>
    <t>high, expensive</t>
  </si>
  <si>
    <t>高ければ</t>
  </si>
  <si>
    <t>takakereba</t>
  </si>
  <si>
    <t>if it is high/expensive</t>
  </si>
  <si>
    <t>安い</t>
  </si>
  <si>
    <t>yasui</t>
  </si>
  <si>
    <t>cheap</t>
  </si>
  <si>
    <t>安ければ</t>
  </si>
  <si>
    <t>yasukereba</t>
  </si>
  <si>
    <t>if it is cheap</t>
  </si>
  <si>
    <t>早い</t>
  </si>
  <si>
    <t>hayai</t>
  </si>
  <si>
    <t>early</t>
  </si>
  <si>
    <t>早ければ</t>
  </si>
  <si>
    <t>hayakereba</t>
  </si>
  <si>
    <t>if it is early</t>
  </si>
  <si>
    <t>遅い</t>
  </si>
  <si>
    <t>osoi</t>
  </si>
  <si>
    <t>late, slow</t>
  </si>
  <si>
    <t>遅ければ</t>
  </si>
  <si>
    <t>osokereba</t>
  </si>
  <si>
    <t>if it is late/slow</t>
  </si>
  <si>
    <t>良い（いい）</t>
  </si>
  <si>
    <t>ii / yoi</t>
  </si>
  <si>
    <t>good</t>
  </si>
  <si>
    <t>良ければ</t>
  </si>
  <si>
    <t>yokereba</t>
  </si>
  <si>
    <t>if it is good</t>
  </si>
  <si>
    <t>悪い</t>
  </si>
  <si>
    <t>warui</t>
  </si>
  <si>
    <t>bad</t>
  </si>
  <si>
    <t>悪ければ</t>
  </si>
  <si>
    <t>warukereba</t>
  </si>
  <si>
    <t>if it is bad</t>
  </si>
  <si>
    <t>新しい</t>
  </si>
  <si>
    <t>atarashii</t>
  </si>
  <si>
    <t>new</t>
  </si>
  <si>
    <t>新しければ</t>
  </si>
  <si>
    <t>atarashikereba</t>
  </si>
  <si>
    <t>if it is new</t>
  </si>
  <si>
    <t>古い</t>
  </si>
  <si>
    <t>furui</t>
  </si>
  <si>
    <t>old</t>
  </si>
  <si>
    <t>古ければ</t>
  </si>
  <si>
    <t>furukereba</t>
  </si>
  <si>
    <t>if it is old</t>
  </si>
  <si>
    <t>大きい</t>
  </si>
  <si>
    <t>ookii</t>
  </si>
  <si>
    <t>big</t>
  </si>
  <si>
    <t>大きければ</t>
  </si>
  <si>
    <t>ookikereba</t>
  </si>
  <si>
    <t>if it is big</t>
  </si>
  <si>
    <t>小さい</t>
  </si>
  <si>
    <t>chiisai</t>
  </si>
  <si>
    <t>small</t>
  </si>
  <si>
    <t>小さければ</t>
  </si>
  <si>
    <t>chiisakereba</t>
  </si>
  <si>
    <t>if it is small</t>
  </si>
  <si>
    <t>重い</t>
  </si>
  <si>
    <t>omoi</t>
  </si>
  <si>
    <t>heavy</t>
  </si>
  <si>
    <t>重ければ</t>
  </si>
  <si>
    <t>omokereba</t>
  </si>
  <si>
    <t>if it is heavy</t>
  </si>
  <si>
    <t>軽い</t>
  </si>
  <si>
    <t>karui</t>
  </si>
  <si>
    <t>light (weight)</t>
  </si>
  <si>
    <t>軽ければ</t>
  </si>
  <si>
    <t>karukereba</t>
  </si>
  <si>
    <t>if it is light</t>
  </si>
  <si>
    <t>強い</t>
  </si>
  <si>
    <t>tsuyoi</t>
  </si>
  <si>
    <t>strong</t>
  </si>
  <si>
    <t>強ければ</t>
  </si>
  <si>
    <t>tsuyokereba</t>
  </si>
  <si>
    <t>if it is strong</t>
  </si>
  <si>
    <t>弱い</t>
  </si>
  <si>
    <t>yowai</t>
  </si>
  <si>
    <t>weak</t>
  </si>
  <si>
    <t>弱ければ</t>
  </si>
  <si>
    <t>yowakereba</t>
  </si>
  <si>
    <t>if it is weak</t>
  </si>
  <si>
    <t>面白い</t>
  </si>
  <si>
    <t>omoshiroi</t>
  </si>
  <si>
    <t>interesting</t>
  </si>
  <si>
    <t>面白ければ</t>
  </si>
  <si>
    <t>omoshirokereba</t>
  </si>
  <si>
    <t>if it is interesting</t>
  </si>
  <si>
    <t>つまらない</t>
  </si>
  <si>
    <t>tsumaranai</t>
  </si>
  <si>
    <t>boring</t>
  </si>
  <si>
    <t>つまらなければ</t>
  </si>
  <si>
    <t>tsumaranakereba</t>
  </si>
  <si>
    <t>if it is boring</t>
  </si>
  <si>
    <t>忙しい</t>
  </si>
  <si>
    <t>isogashii</t>
  </si>
  <si>
    <t>busy</t>
  </si>
  <si>
    <t>忙しければ</t>
  </si>
  <si>
    <t>isogashikereba</t>
  </si>
  <si>
    <t>if it is busy</t>
  </si>
  <si>
    <t>寒い</t>
  </si>
  <si>
    <t>samui</t>
  </si>
  <si>
    <t>cold (weather)</t>
  </si>
  <si>
    <t>寒ければ</t>
  </si>
  <si>
    <t>samukereba</t>
  </si>
  <si>
    <t>if it is cold</t>
  </si>
  <si>
    <t>暑い</t>
  </si>
  <si>
    <t>atsui</t>
  </si>
  <si>
    <t>hot (weather)</t>
  </si>
  <si>
    <t>暑ければ</t>
  </si>
  <si>
    <t>atsukereba</t>
  </si>
  <si>
    <t>if it is hot</t>
  </si>
  <si>
    <t>Verb (Katakana)</t>
  </si>
  <si>
    <t>Romaji</t>
  </si>
  <si>
    <t>Meaning</t>
  </si>
  <si>
    <t>Notes</t>
  </si>
  <si>
    <t>ログインする</t>
  </si>
  <si>
    <t>roguin suru</t>
  </si>
  <si>
    <t>to log in</t>
  </si>
  <si>
    <t>from "login"</t>
  </si>
  <si>
    <t>ログアウトする</t>
  </si>
  <si>
    <t>roguauto suru</t>
  </si>
  <si>
    <t>to log out</t>
  </si>
  <si>
    <t>from "logout"</t>
  </si>
  <si>
    <t>ロードする</t>
  </si>
  <si>
    <t>rōdo suru</t>
  </si>
  <si>
    <t>to load (data)</t>
  </si>
  <si>
    <t>from "load"</t>
  </si>
  <si>
    <t>ロックする</t>
  </si>
  <si>
    <t>rokku suru</t>
  </si>
  <si>
    <t>to lock</t>
  </si>
  <si>
    <t>from "lock"</t>
  </si>
  <si>
    <t>ローテートする</t>
  </si>
  <si>
    <t>rōtēto suru</t>
  </si>
  <si>
    <t>to rotate</t>
  </si>
  <si>
    <t>from "rotate"</t>
  </si>
  <si>
    <t>ローカライズする</t>
  </si>
  <si>
    <t>rōkaraizu suru</t>
  </si>
  <si>
    <t>to localize</t>
  </si>
  <si>
    <t>from "localize"</t>
  </si>
  <si>
    <t>ログる</t>
  </si>
  <si>
    <t>roguru</t>
  </si>
  <si>
    <t>to log (slang, informal)</t>
  </si>
  <si>
    <t>casual/slang usage</t>
  </si>
  <si>
    <t>バグる</t>
  </si>
  <si>
    <t>baguru</t>
  </si>
  <si>
    <t>to bug out, to crash</t>
  </si>
  <si>
    <t>slang, from "bug"</t>
  </si>
  <si>
    <t>バイトする</t>
  </si>
  <si>
    <t>baito suru</t>
  </si>
  <si>
    <t>to work a part-time job</t>
  </si>
  <si>
    <t>from "Arbeit" (German)</t>
  </si>
  <si>
    <t>バカにする</t>
  </si>
  <si>
    <t>baka ni suru</t>
  </si>
  <si>
    <t>to make fun of, to ridicule</t>
  </si>
  <si>
    <t>idiomatic expression</t>
  </si>
  <si>
    <t>バレる</t>
  </si>
  <si>
    <t>bareru</t>
  </si>
  <si>
    <t>to be found out, to leak (a secret)</t>
  </si>
  <si>
    <t>native Japanese verb</t>
  </si>
  <si>
    <t>バグチェックする</t>
  </si>
  <si>
    <t>bagu chekku suru</t>
  </si>
  <si>
    <t>to bug-check</t>
  </si>
  <si>
    <t>IT/tech slang</t>
  </si>
  <si>
    <t>バズる</t>
  </si>
  <si>
    <t>bazuru</t>
  </si>
  <si>
    <t>to go viral</t>
  </si>
  <si>
    <t>from "buzz"</t>
  </si>
  <si>
    <t>バインドする</t>
  </si>
  <si>
    <t>baindo suru</t>
  </si>
  <si>
    <t>to bind (e.g. in programming)</t>
  </si>
  <si>
    <t>from "bind"</t>
  </si>
  <si>
    <t>ロールバックする</t>
  </si>
  <si>
    <t>rōrubakku suru</t>
  </si>
  <si>
    <t>to roll back (data)</t>
  </si>
  <si>
    <t>from "rollback"</t>
  </si>
  <si>
    <t>バックアップする</t>
  </si>
  <si>
    <t>bakkuappu suru</t>
  </si>
  <si>
    <t>to back up</t>
  </si>
  <si>
    <t>from "backup"</t>
  </si>
  <si>
    <t>アンロックする</t>
  </si>
  <si>
    <t>anrokku suru</t>
  </si>
  <si>
    <t>to unlock</t>
  </si>
  <si>
    <t>opposite of ロックする</t>
  </si>
  <si>
    <t>ヒホジイ</t>
  </si>
  <si>
    <t>hiho jii</t>
  </si>
  <si>
    <t>ヒホトロ</t>
  </si>
  <si>
    <t>hiho toro</t>
  </si>
  <si>
    <t>ヒホデカ</t>
  </si>
  <si>
    <t>hiho deka</t>
  </si>
  <si>
    <t>デカロバ</t>
  </si>
  <si>
    <t>deka roba</t>
  </si>
  <si>
    <t>トロヒホ</t>
  </si>
  <si>
    <t>toro hiho</t>
  </si>
  <si>
    <t>トロバ</t>
  </si>
  <si>
    <t>hiho</t>
  </si>
  <si>
    <t>to supplement</t>
  </si>
  <si>
    <t>魂　御霊</t>
  </si>
  <si>
    <t>tamashii / mitama</t>
  </si>
  <si>
    <t>金玉　きんたま　キンタマ</t>
  </si>
  <si>
    <t>kintama</t>
  </si>
  <si>
    <t>balls (as in testicles)</t>
  </si>
  <si>
    <t>黄金の驢馬</t>
  </si>
  <si>
    <t>ougon no roba</t>
  </si>
  <si>
    <t>golden ass (book title)</t>
  </si>
  <si>
    <t>金驢</t>
  </si>
  <si>
    <t>kinro</t>
  </si>
  <si>
    <t>濡れた</t>
  </si>
  <si>
    <t>nureta</t>
  </si>
  <si>
    <t>wet</t>
  </si>
  <si>
    <t>湿った</t>
  </si>
  <si>
    <t>shimetta</t>
  </si>
  <si>
    <t>damp</t>
  </si>
  <si>
    <t>蹄　ひづめ</t>
  </si>
  <si>
    <t>hizume</t>
  </si>
  <si>
    <t>hoof</t>
  </si>
  <si>
    <t>耳</t>
  </si>
  <si>
    <t>Mimi</t>
  </si>
  <si>
    <t>ear</t>
  </si>
  <si>
    <t>長い耳</t>
  </si>
  <si>
    <t>Nagai mimi</t>
  </si>
  <si>
    <t>long ears</t>
  </si>
  <si>
    <t>長耳　ながみみ　ナガミミ</t>
  </si>
  <si>
    <t>naga mimi</t>
  </si>
  <si>
    <t>しっぽ　尻尾</t>
  </si>
  <si>
    <t>Shippo</t>
  </si>
  <si>
    <t>tail</t>
  </si>
  <si>
    <t>尾</t>
  </si>
  <si>
    <t>o</t>
  </si>
  <si>
    <t>Four words for donkey:</t>
  </si>
  <si>
    <t>-as-</t>
  </si>
  <si>
    <t>https://dlc.iec.cat/Results?DecEntradaText=ase&amp;AllInfoMorf=False&amp;OperEntrada=3&amp;OperDef=0&amp;OperEx=0&amp;OperSubEntrada=0&amp;OperAreaTematica=0&amp;InfoMorfType=0&amp;OperCatGram=False&amp;AccentSen=False&amp;CurrentPage=0&amp;refineSearch=0&amp;Actualitzacions=False</t>
  </si>
  <si>
    <t>-asa-</t>
  </si>
  <si>
    <t>https://dlc.iec.cat/Results?DecEntradaText=asa&amp;AllInfoMorf=False&amp;OperEntrada=3&amp;OperDef=0&amp;OperEx=0&amp;OperSubEntrada=0&amp;OperAreaTematica=0&amp;InfoMorfType=0&amp;OperCatGram=False&amp;AccentSen=False&amp;CurrentPage=0&amp;refineSearch=0&amp;Actualitzacions=False</t>
  </si>
  <si>
    <t>as-</t>
  </si>
  <si>
    <t>https://dlc.iec.cat/Results?DecEntradaText=as&amp;AllInfoMorf=False&amp;OperEntrada=1&amp;OperDef=0&amp;OperEx=0&amp;OperSubEntrada=0&amp;OperAreaTematica=0&amp;InfoMorfType=0&amp;OperCatGram=False&amp;AccentSen=False&amp;CurrentPage=0&amp;refineSearch=0&amp;Actualitzacions=False</t>
  </si>
  <si>
    <t>-ruc-</t>
  </si>
  <si>
    <t>https://dlc.iec.cat/Results?DecEntradaText=ruc&amp;AllInfoMorf=False&amp;OperEntrada=3&amp;OperDef=0&amp;OperEx=0&amp;OperSubEntrada=0&amp;OperAreaTematica=0&amp;InfoMorfType=0&amp;OperCatGram=False&amp;AccentSen=False&amp;CurrentPage=0&amp;refineSearch=0&amp;Actualitzacions=False</t>
  </si>
  <si>
    <t>-burr-</t>
  </si>
  <si>
    <t>https://dlc.iec.cat/Results?DecEntradaText=burr&amp;AllInfoMorf=False&amp;OperEntrada=3&amp;OperDef=0&amp;OperEx=0&amp;OperSubEntrada=0&amp;OperAreaTematica=0&amp;InfoMorfType=0&amp;OperCatGram=False&amp;AccentSen=False&amp;CurrentPage=0&amp;refineSearch=0&amp;Actualitzacions=False</t>
  </si>
  <si>
    <t>Sayings</t>
  </si>
  <si>
    <t>https://pccd.dites.cat/?mode=&amp;cerca=ase&amp;variant=&amp;mostra=10</t>
  </si>
  <si>
    <t>https://pccd.dites.cat/?mode=&amp;cerca=ruc&amp;variant=&amp;mostra=10</t>
  </si>
  <si>
    <t>Adjectives</t>
  </si>
  <si>
    <t>astruc</t>
  </si>
  <si>
    <t>lucky</t>
  </si>
  <si>
    <t>ballaruc</t>
  </si>
  <si>
    <t>dancy</t>
  </si>
  <si>
    <t>astre</t>
  </si>
  <si>
    <t>fortune</t>
  </si>
  <si>
    <t>benastruc</t>
  </si>
  <si>
    <t>happy</t>
  </si>
  <si>
    <t>-astruc</t>
  </si>
  <si>
    <t>desastruc</t>
  </si>
  <si>
    <t>disastrous</t>
  </si>
  <si>
    <t>malastruc</t>
  </si>
  <si>
    <t>unfortunate</t>
  </si>
  <si>
    <t>poruc</t>
  </si>
  <si>
    <t>coward</t>
  </si>
  <si>
    <t>xaruc</t>
  </si>
  <si>
    <t>senile</t>
  </si>
  <si>
    <t>lladruc</t>
  </si>
  <si>
    <t>bark</t>
  </si>
  <si>
    <t>samaruc</t>
  </si>
  <si>
    <t>kind of fish</t>
  </si>
  <si>
    <t>Wordplay</t>
  </si>
  <si>
    <t>truc</t>
  </si>
  <si>
    <t>trick, call</t>
  </si>
  <si>
    <t>de retruc</t>
  </si>
  <si>
    <t>repetition, consequence</t>
  </si>
  <si>
    <t>bruc</t>
  </si>
  <si>
    <t>bush</t>
  </si>
  <si>
    <t>Idioms</t>
  </si>
  <si>
    <t>literal</t>
  </si>
  <si>
    <t>meaning</t>
  </si>
  <si>
    <t>no dir ni ase ni bèstia</t>
  </si>
  <si>
    <t>saying neither ass nor beast</t>
  </si>
  <si>
    <t>be silent</t>
  </si>
  <si>
    <t>carregat com un case</t>
  </si>
  <si>
    <t>loaded as a donkey</t>
  </si>
  <si>
    <t>carrying heavy stuff</t>
  </si>
  <si>
    <t>De Joans, Joseps i ases n'hi ha a totes les cases</t>
  </si>
  <si>
    <t>Johns, Peters and asses are present at every household</t>
  </si>
  <si>
    <t>used to refer to common names or behaviours</t>
  </si>
  <si>
    <t>ase dels cops</t>
  </si>
  <si>
    <t>kicked ass</t>
  </si>
  <si>
    <t>scapegoat</t>
  </si>
  <si>
    <t>baixar del burro</t>
  </si>
  <si>
    <t>unmount the donkey</t>
  </si>
  <si>
    <t>concede</t>
  </si>
  <si>
    <t>treballar fa ase</t>
  </si>
  <si>
    <t>working belongs to asses</t>
  </si>
  <si>
    <t>working is lower class (don't work)</t>
  </si>
  <si>
    <t>treballar com un ase</t>
  </si>
  <si>
    <t>working like a donkey</t>
  </si>
  <si>
    <t>working hard</t>
  </si>
  <si>
    <t>fer creure que els burros volen</t>
  </si>
  <si>
    <t>make believe that donkeys can fly</t>
  </si>
  <si>
    <t>convince someone of some absurd thing</t>
  </si>
  <si>
    <t>el burro davant</t>
  </si>
  <si>
    <t>the donkey at the front</t>
  </si>
  <si>
    <t>someone wants to be first, or introduces themselves first</t>
  </si>
  <si>
    <t>burro (joc)</t>
  </si>
  <si>
    <t>donkey</t>
  </si>
  <si>
    <t>that's a popular card game</t>
  </si>
  <si>
    <t>no s'ha fet la mel per a la boca d'un ase</t>
  </si>
  <si>
    <t>honey is not made for donkeys</t>
  </si>
  <si>
    <t>delicate things are due to delicate people</t>
  </si>
  <si>
    <t>no veure'n tres en un burro</t>
  </si>
  <si>
    <t>can't even see three people riding a donkey</t>
  </si>
  <si>
    <t>be shortsighted</t>
  </si>
  <si>
    <t>no tenir un pèl d'ase</t>
  </si>
  <si>
    <t>not having even one hair of a donkey</t>
  </si>
  <si>
    <t>be smart</t>
  </si>
  <si>
    <t>Borriquito como tú</t>
  </si>
  <si>
    <t>popular sorting song</t>
  </si>
  <si>
    <t>abruptesa</t>
  </si>
  <si>
    <t>abruptness</t>
  </si>
  <si>
    <t>absolutesa</t>
  </si>
  <si>
    <t>absoluteness</t>
  </si>
  <si>
    <t>abstractesa</t>
  </si>
  <si>
    <t>abstractness</t>
  </si>
  <si>
    <t>acidesa</t>
  </si>
  <si>
    <t>acidity</t>
  </si>
  <si>
    <t>adultesa</t>
  </si>
  <si>
    <t>adulthood</t>
  </si>
  <si>
    <t>adustesa</t>
  </si>
  <si>
    <t>sternness, austerity</t>
  </si>
  <si>
    <t>agramuntesa</t>
  </si>
  <si>
    <t>from Agramunt (proper noun / demonym)</t>
  </si>
  <si>
    <t>agresa</t>
  </si>
  <si>
    <t>aggressiveness</t>
  </si>
  <si>
    <t>agudesa</t>
  </si>
  <si>
    <t>sharpness, acuity</t>
  </si>
  <si>
    <t>algidesa</t>
  </si>
  <si>
    <t>coldness (figurative, e.g. “algid moment”)</t>
  </si>
  <si>
    <t>altesa</t>
  </si>
  <si>
    <t>height, altitude</t>
  </si>
  <si>
    <t>altivesa</t>
  </si>
  <si>
    <t>haughtiness, pride</t>
  </si>
  <si>
    <t>amarguesa</t>
  </si>
  <si>
    <t>bitterness</t>
  </si>
  <si>
    <t>animalesa</t>
  </si>
  <si>
    <t>animal nature, brutishness</t>
  </si>
  <si>
    <t>aptesa</t>
  </si>
  <si>
    <t>aptitude, fitness</t>
  </si>
  <si>
    <t>ardidesa</t>
  </si>
  <si>
    <t>daringness, boldness</t>
  </si>
  <si>
    <t>aridesa</t>
  </si>
  <si>
    <t>dryness, aridity</t>
  </si>
  <si>
    <t>arquimesa</t>
  </si>
  <si>
    <t>(rare/unknown; possibly local/dialect)</t>
  </si>
  <si>
    <t>arremesa</t>
  </si>
  <si>
    <t>assault, charge (noun from verb “arremetre”)</t>
  </si>
  <si>
    <t>arriesa</t>
  </si>
  <si>
    <t>riskiness, danger</t>
  </si>
  <si>
    <t>aspresa</t>
  </si>
  <si>
    <t>harshness, roughness</t>
  </si>
  <si>
    <t>asprivesa</t>
  </si>
  <si>
    <t>roughness</t>
  </si>
  <si>
    <t>atesa</t>
  </si>
  <si>
    <t>waiting (rare noun form of "wait")</t>
  </si>
  <si>
    <t>avidesa</t>
  </si>
  <si>
    <t>greediness, avidity</t>
  </si>
  <si>
    <t>avinentesa</t>
  </si>
  <si>
    <t>willingness, agreement</t>
  </si>
  <si>
    <t>baixesa</t>
  </si>
  <si>
    <t>lowness, baseness</t>
  </si>
  <si>
    <t>bellesa</t>
  </si>
  <si>
    <t>beauty</t>
  </si>
  <si>
    <t>bestiesa</t>
  </si>
  <si>
    <t>beastliness, stupidity</t>
  </si>
  <si>
    <t>blanesa</t>
  </si>
  <si>
    <t>whiteness, pallor</t>
  </si>
  <si>
    <t>bonesa</t>
  </si>
  <si>
    <t>goodness</t>
  </si>
  <si>
    <t>boniquesa</t>
  </si>
  <si>
    <t>prettiness, cuteness</t>
  </si>
  <si>
    <t>bravesa</t>
  </si>
  <si>
    <t>bravery</t>
  </si>
  <si>
    <t>brutesa</t>
  </si>
  <si>
    <t>filthiness, dirtiness</t>
  </si>
  <si>
    <t>buidesa</t>
  </si>
  <si>
    <t>emptiness</t>
  </si>
  <si>
    <t>calbesa</t>
  </si>
  <si>
    <t>baldness</t>
  </si>
  <si>
    <t>calidesa</t>
  </si>
  <si>
    <t>warmth, mildness</t>
  </si>
  <si>
    <t>candidesa</t>
  </si>
  <si>
    <t>candor, innocence</t>
  </si>
  <si>
    <t>caparrudesa</t>
  </si>
  <si>
    <t>stubbornness (from “caparrut” – stubborn)</t>
  </si>
  <si>
    <t>ceguesa</t>
  </si>
  <si>
    <t>blindness</t>
  </si>
  <si>
    <t>certesa</t>
  </si>
  <si>
    <t>certainty</t>
  </si>
  <si>
    <t>cervesa</t>
  </si>
  <si>
    <t>beer</t>
  </si>
  <si>
    <t>coixesa</t>
  </si>
  <si>
    <t>limpness, lameness</t>
  </si>
  <si>
    <t>comesa</t>
  </si>
  <si>
    <t>eating (noun from verb "comer")</t>
  </si>
  <si>
    <t>completesa</t>
  </si>
  <si>
    <t>completeness</t>
  </si>
  <si>
    <t>compresa</t>
  </si>
  <si>
    <t>understanding, compress (noun form)</t>
  </si>
  <si>
    <t>concretesa</t>
  </si>
  <si>
    <t>concreteness</t>
  </si>
  <si>
    <t>contesa</t>
  </si>
  <si>
    <t>contest, dispute</t>
  </si>
  <si>
    <t>contrapresa</t>
  </si>
  <si>
    <t>counter-attack, counter-hold</t>
  </si>
  <si>
    <t>coquinesa</t>
  </si>
  <si>
    <t>naughtiness, mischievousness</t>
  </si>
  <si>
    <t>corbesa</t>
  </si>
  <si>
    <t>crookedness</t>
  </si>
  <si>
    <t>cortesà</t>
  </si>
  <si>
    <t>courteous (adj/noun) or courtier (noun)</t>
  </si>
  <si>
    <t>criquesa</t>
  </si>
  <si>
    <t>criticism, nagging</t>
  </si>
  <si>
    <t>cruesa</t>
  </si>
  <si>
    <t>cruelty</t>
  </si>
  <si>
    <t>curtesa</t>
  </si>
  <si>
    <t>shortness</t>
  </si>
  <si>
    <t>debilesa</t>
  </si>
  <si>
    <t>weakness</t>
  </si>
  <si>
    <t>deixadesa</t>
  </si>
  <si>
    <t>neglect, carelessness</t>
  </si>
  <si>
    <t>delicadesa</t>
  </si>
  <si>
    <t>delicacy, gentleness</t>
  </si>
  <si>
    <t>desavinentesa</t>
  </si>
  <si>
    <t>disagreement, discord</t>
  </si>
  <si>
    <t>despeceguesa</t>
  </si>
  <si>
    <t>(rare, possibly a corruption or dialect)</t>
  </si>
  <si>
    <t>despesa</t>
  </si>
  <si>
    <t>expense, expenditure</t>
  </si>
  <si>
    <t>despresa</t>
  </si>
  <si>
    <t>disdain, neglect</t>
  </si>
  <si>
    <t>destresa</t>
  </si>
  <si>
    <t>dexterity, skill</t>
  </si>
  <si>
    <t>devesa</t>
  </si>
  <si>
    <t>meadow, pasture</t>
  </si>
  <si>
    <t>diocesà</t>
  </si>
  <si>
    <t>diocesan (adj/noun)</t>
  </si>
  <si>
    <t>dispesa</t>
  </si>
  <si>
    <t>(rare; possibly variant of “despesa” - expense)</t>
  </si>
  <si>
    <t>dolcesa</t>
  </si>
  <si>
    <t>sweetness</t>
  </si>
  <si>
    <t>duresa</t>
  </si>
  <si>
    <t>hardness</t>
  </si>
  <si>
    <t>eixutesa</t>
  </si>
  <si>
    <t>dryness, sparseness</t>
  </si>
  <si>
    <t>embriaguesa</t>
  </si>
  <si>
    <t>drunkenness, intoxication</t>
  </si>
  <si>
    <t>empesa</t>
  </si>
  <si>
    <t>push, thrust</t>
  </si>
  <si>
    <t>empresa</t>
  </si>
  <si>
    <t>company, enterprise</t>
  </si>
  <si>
    <t>encesa</t>
  </si>
  <si>
    <t>lighting, ignition</t>
  </si>
  <si>
    <t>endemesa</t>
  </si>
  <si>
    <t>(rare; possibly related to "endemà" - next day)</t>
  </si>
  <si>
    <t>enteresa</t>
  </si>
  <si>
    <t>earnestness, seriousness</t>
  </si>
  <si>
    <t>entesa</t>
  </si>
  <si>
    <t>understanding, agreement</t>
  </si>
  <si>
    <t>entremesa</t>
  </si>
  <si>
    <t>appetizer, interlude</t>
  </si>
  <si>
    <t>escassesa</t>
  </si>
  <si>
    <t>scarcity</t>
  </si>
  <si>
    <t>escomesa</t>
  </si>
  <si>
    <t>attack, onset</t>
  </si>
  <si>
    <t>esplendidesa</t>
  </si>
  <si>
    <t>splendor, brilliance</t>
  </si>
  <si>
    <t>esquifidesa</t>
  </si>
  <si>
    <t>meanness, pettiness</t>
  </si>
  <si>
    <t>esquivesa</t>
  </si>
  <si>
    <t>shyness, evasiveness</t>
  </si>
  <si>
    <t>estesa</t>
  </si>
  <si>
    <t>stretch, spread</t>
  </si>
  <si>
    <t>estolidesa</t>
  </si>
  <si>
    <t>foolishness</t>
  </si>
  <si>
    <t>estranyesa</t>
  </si>
  <si>
    <t>strangeness</t>
  </si>
  <si>
    <t>estretesa</t>
  </si>
  <si>
    <t>narrowness, tightness</t>
  </si>
  <si>
    <t>estupidesa</t>
  </si>
  <si>
    <t>stupidity</t>
  </si>
  <si>
    <t>esveltesa</t>
  </si>
  <si>
    <t>slenderness, slimness</t>
  </si>
  <si>
    <t>etiquesa</t>
  </si>
  <si>
    <t>ethics (rare; normally "ètica")</t>
  </si>
  <si>
    <t>expeditesa</t>
  </si>
  <si>
    <t>promptness, expediency</t>
  </si>
  <si>
    <t>expertesa</t>
  </si>
  <si>
    <t>expertise</t>
  </si>
  <si>
    <t>exquisidesa</t>
  </si>
  <si>
    <t>exquisiteness</t>
  </si>
  <si>
    <t>fadesa</t>
  </si>
  <si>
    <t>fairyland quality (from "fada" = fairy)</t>
  </si>
  <si>
    <t>fadrinesa</t>
  </si>
  <si>
    <t>maidenhood (from "fadrina" = young woman)</t>
  </si>
  <si>
    <t>feblesa</t>
  </si>
  <si>
    <t>feixuguesa</t>
  </si>
  <si>
    <t>heaviness, burdensomeness</t>
  </si>
  <si>
    <t>feresa</t>
  </si>
  <si>
    <t>fierceness, wildness</t>
  </si>
  <si>
    <t>fermesa</t>
  </si>
  <si>
    <t>firmness</t>
  </si>
  <si>
    <t>fesa</t>
  </si>
  <si>
    <t>dregs, sediment</t>
  </si>
  <si>
    <t>fetidesa</t>
  </si>
  <si>
    <t>foul smell, stench</t>
  </si>
  <si>
    <t>finesa</t>
  </si>
  <si>
    <t>fineness, delicacy</t>
  </si>
  <si>
    <t>fixesa</t>
  </si>
  <si>
    <t>fixity, steadiness</t>
  </si>
  <si>
    <t>flaquesa</t>
  </si>
  <si>
    <t>weakness, frailty</t>
  </si>
  <si>
    <t>flongesa</t>
  </si>
  <si>
    <t>(rare; possibly dialect)</t>
  </si>
  <si>
    <t>floridesa</t>
  </si>
  <si>
    <t>flourishing</t>
  </si>
  <si>
    <t>fluïdesa</t>
  </si>
  <si>
    <t>fluidity</t>
  </si>
  <si>
    <t>fluixesa</t>
  </si>
  <si>
    <t>weakness, flimsiness</t>
  </si>
  <si>
    <t>fortalesa</t>
  </si>
  <si>
    <t>fortress, strength</t>
  </si>
  <si>
    <t>fortesa</t>
  </si>
  <si>
    <t>strength</t>
  </si>
  <si>
    <t>fotesa</t>
  </si>
  <si>
    <t>(rare; unknown)</t>
  </si>
  <si>
    <t>franquesa</t>
  </si>
  <si>
    <t>frankness, honesty</t>
  </si>
  <si>
    <t>frevolesa</t>
  </si>
  <si>
    <t>fickleness</t>
  </si>
  <si>
    <t>frigidesa</t>
  </si>
  <si>
    <t>frigidity, coldness</t>
  </si>
  <si>
    <t>fulgidesa</t>
  </si>
  <si>
    <t>brightness, brilliance</t>
  </si>
  <si>
    <t>futilesa</t>
  </si>
  <si>
    <t>futility</t>
  </si>
  <si>
    <t>galanesa</t>
  </si>
  <si>
    <t>gallantry</t>
  </si>
  <si>
    <t>gandesà</t>
  </si>
  <si>
    <t>from Gandesa (place/demonym)</t>
  </si>
  <si>
    <t>garridesa</t>
  </si>
  <si>
    <t>cheerfulness</t>
  </si>
  <si>
    <t>gentilesa</t>
  </si>
  <si>
    <t>kindness, gentleness</t>
  </si>
  <si>
    <t>grandesa</t>
  </si>
  <si>
    <t>greatness, grandeur</t>
  </si>
  <si>
    <t>grapialtesa</t>
  </si>
  <si>
    <t>(rare/unknown)</t>
  </si>
  <si>
    <t>grassesa</t>
  </si>
  <si>
    <t>fatness, grease</t>
  </si>
  <si>
    <t>gravidesa</t>
  </si>
  <si>
    <t>pregnancy</t>
  </si>
  <si>
    <t>greixesa</t>
  </si>
  <si>
    <t>grease, fatness</t>
  </si>
  <si>
    <t>greugesa</t>
  </si>
  <si>
    <t>grievance, injury</t>
  </si>
  <si>
    <t>groguesa</t>
  </si>
  <si>
    <t>yellowness</t>
  </si>
  <si>
    <t>grossesa</t>
  </si>
  <si>
    <t>largeness, coarseness</t>
  </si>
  <si>
    <t>guerxesa</t>
  </si>
  <si>
    <t>hamburguesa</t>
  </si>
  <si>
    <t>hamburger</t>
  </si>
  <si>
    <t>honradesa</t>
  </si>
  <si>
    <t>honesty, integrity</t>
  </si>
  <si>
    <t>idiotesa</t>
  </si>
  <si>
    <t>idiocy, foolishness</t>
  </si>
  <si>
    <t>immaduresa</t>
  </si>
  <si>
    <t>immaturity</t>
  </si>
  <si>
    <t>immediatesa</t>
  </si>
  <si>
    <t>immediacy</t>
  </si>
  <si>
    <t>impavidesa</t>
  </si>
  <si>
    <t>fearlessness</t>
  </si>
  <si>
    <t>impuresa</t>
  </si>
  <si>
    <t>impurity</t>
  </si>
  <si>
    <t>incertesa</t>
  </si>
  <si>
    <t>uncertainty</t>
  </si>
  <si>
    <t>indelicadesa</t>
  </si>
  <si>
    <t>tactlessness, indelicacy</t>
  </si>
  <si>
    <t>infantesa</t>
  </si>
  <si>
    <t>infancy</t>
  </si>
  <si>
    <t>ingravidesa</t>
  </si>
  <si>
    <t>weightlessness</t>
  </si>
  <si>
    <t>innocentesa</t>
  </si>
  <si>
    <t>innocence</t>
  </si>
  <si>
    <t>insensatesa</t>
  </si>
  <si>
    <t>senselessness</t>
  </si>
  <si>
    <t>insipidesa</t>
  </si>
  <si>
    <t>insipidity, blandness</t>
  </si>
  <si>
    <t>interdiocesà</t>
  </si>
  <si>
    <t>interdiocesan</t>
  </si>
  <si>
    <t>intrepidesa</t>
  </si>
  <si>
    <t>intrepidity</t>
  </si>
  <si>
    <t>invalidesa</t>
  </si>
  <si>
    <t>invalidity</t>
  </si>
  <si>
    <t>jovenesa</t>
  </si>
  <si>
    <t>youthfulness</t>
  </si>
  <si>
    <t>justesa</t>
  </si>
  <si>
    <t>justice, fairness</t>
  </si>
  <si>
    <t>languidesa</t>
  </si>
  <si>
    <t>languidness</t>
  </si>
  <si>
    <t>limpidesa</t>
  </si>
  <si>
    <t>limpidity, clearness</t>
  </si>
  <si>
    <t>lividesa</t>
  </si>
  <si>
    <t>lividness</t>
  </si>
  <si>
    <t>llampresa</t>
  </si>
  <si>
    <t>lightning strike (rare)</t>
  </si>
  <si>
    <t>llarguesa</t>
  </si>
  <si>
    <t>lengthiness</t>
  </si>
  <si>
    <t>llestesa</t>
  </si>
  <si>
    <t>cleverness, readiness</t>
  </si>
  <si>
    <t>lleteresa</t>
  </si>
  <si>
    <t>milkiness</t>
  </si>
  <si>
    <t>lletgesa</t>
  </si>
  <si>
    <t>ugliness</t>
  </si>
  <si>
    <t>lleugeresa</t>
  </si>
  <si>
    <t>lightness</t>
  </si>
  <si>
    <t>llordesa</t>
  </si>
  <si>
    <t>lluïdesa</t>
  </si>
  <si>
    <t>brightness</t>
  </si>
  <si>
    <t>lucidesa</t>
  </si>
  <si>
    <t>lucidity</t>
  </si>
  <si>
    <t>maduresa</t>
  </si>
  <si>
    <t>maturity</t>
  </si>
  <si>
    <t>magresa</t>
  </si>
  <si>
    <t>thinness</t>
  </si>
  <si>
    <t>maionesa</t>
  </si>
  <si>
    <t>mayonnaise</t>
  </si>
  <si>
    <t>malaptesa</t>
  </si>
  <si>
    <t>clumsiness</t>
  </si>
  <si>
    <t>malastruguesa</t>
  </si>
  <si>
    <t>bad luck</t>
  </si>
  <si>
    <t>malcriadesa</t>
  </si>
  <si>
    <t>spoiling, bad upbringing</t>
  </si>
  <si>
    <t>malesa</t>
  </si>
  <si>
    <t>harm, badness</t>
  </si>
  <si>
    <t>mampresa</t>
  </si>
  <si>
    <t>manganesa</t>
  </si>
  <si>
    <t>manganese (chemical)</t>
  </si>
  <si>
    <t>manquesa</t>
  </si>
  <si>
    <t>deficiency</t>
  </si>
  <si>
    <t>mansesa</t>
  </si>
  <si>
    <t>gentleness</t>
  </si>
  <si>
    <t>menudesa</t>
  </si>
  <si>
    <t>smallness</t>
  </si>
  <si>
    <t>mesa</t>
  </si>
  <si>
    <t>table (also “meal”)</t>
  </si>
  <si>
    <t>mesquinesa</t>
  </si>
  <si>
    <t>meanness</t>
  </si>
  <si>
    <t>migradesa</t>
  </si>
  <si>
    <t>minusvalidesa</t>
  </si>
  <si>
    <t>disability</t>
  </si>
  <si>
    <t>minyonesa</t>
  </si>
  <si>
    <t>young woman, maid</t>
  </si>
  <si>
    <t>mollesa</t>
  </si>
  <si>
    <t>softness</t>
  </si>
  <si>
    <t>morbidesa</t>
  </si>
  <si>
    <t>morbidity</t>
  </si>
  <si>
    <t>mudesa</t>
  </si>
  <si>
    <t>muteness</t>
  </si>
  <si>
    <t>mustiesa</t>
  </si>
  <si>
    <t>mustiness (smell)</t>
  </si>
  <si>
    <t>mustiguesa</t>
  </si>
  <si>
    <t>naturalesa</t>
  </si>
  <si>
    <t>nature</t>
  </si>
  <si>
    <t>neciesa</t>
  </si>
  <si>
    <t>niciesa</t>
  </si>
  <si>
    <t>niceness</t>
  </si>
  <si>
    <t>ninesa</t>
  </si>
  <si>
    <t>from "nina" (girl/doll)</t>
  </si>
  <si>
    <t>nitidesa</t>
  </si>
  <si>
    <t>clearness</t>
  </si>
  <si>
    <t>noblesa</t>
  </si>
  <si>
    <t>nobility</t>
  </si>
  <si>
    <t>noiesa</t>
  </si>
  <si>
    <t>boredom</t>
  </si>
  <si>
    <t>nuesa</t>
  </si>
  <si>
    <t>nudity</t>
  </si>
  <si>
    <t>orfenesa</t>
  </si>
  <si>
    <t>orphanhood</t>
  </si>
  <si>
    <t>orpesa</t>
  </si>
  <si>
    <t>(rare; possibly place name)</t>
  </si>
  <si>
    <t>pageresa</t>
  </si>
  <si>
    <t>laziness</t>
  </si>
  <si>
    <t>pal·lidesa</t>
  </si>
  <si>
    <t>pallor</t>
  </si>
  <si>
    <t>peguesa</t>
  </si>
  <si>
    <t>stinginess</t>
  </si>
  <si>
    <t>peresa</t>
  </si>
  <si>
    <t>pesadesa</t>
  </si>
  <si>
    <t>heaviness</t>
  </si>
  <si>
    <t>petitesa</t>
  </si>
  <si>
    <t>placidesa</t>
  </si>
  <si>
    <t>calmness</t>
  </si>
  <si>
    <t>pobresa</t>
  </si>
  <si>
    <t>poverty</t>
  </si>
  <si>
    <t>polidesa</t>
  </si>
  <si>
    <t>polish, refinement</t>
  </si>
  <si>
    <t>poquesa</t>
  </si>
  <si>
    <t>pregonesa</t>
  </si>
  <si>
    <t>thickness</t>
  </si>
  <si>
    <t>presa</t>
  </si>
  <si>
    <t>capture, catch</t>
  </si>
  <si>
    <t>prestesa</t>
  </si>
  <si>
    <t>promptness</t>
  </si>
  <si>
    <t>primesa</t>
  </si>
  <si>
    <t>slenderness</t>
  </si>
  <si>
    <t>privadesa</t>
  </si>
  <si>
    <t>privacy</t>
  </si>
  <si>
    <t>proesa</t>
  </si>
  <si>
    <t>feat, exploit</t>
  </si>
  <si>
    <t>promptesa</t>
  </si>
  <si>
    <t>pugesa</t>
  </si>
  <si>
    <t>pugilism (boxing)</t>
  </si>
  <si>
    <t>puresa</t>
  </si>
  <si>
    <t>purity</t>
  </si>
  <si>
    <t>putridesa</t>
  </si>
  <si>
    <t>rottenness</t>
  </si>
  <si>
    <t>quequesa</t>
  </si>
  <si>
    <t>ranciesa</t>
  </si>
  <si>
    <t>rancidity</t>
  </si>
  <si>
    <t>rapidesa</t>
  </si>
  <si>
    <t>speed</t>
  </si>
  <si>
    <t>raresa</t>
  </si>
  <si>
    <t>rarity</t>
  </si>
  <si>
    <t>reialesa</t>
  </si>
  <si>
    <t>royalty</t>
  </si>
  <si>
    <t>remesa</t>
  </si>
  <si>
    <t>remittance</t>
  </si>
  <si>
    <t>represa</t>
  </si>
  <si>
    <t>resumption, reprise</t>
  </si>
  <si>
    <t>repropiesa</t>
  </si>
  <si>
    <t>reproach</t>
  </si>
  <si>
    <t>ridiculesa</t>
  </si>
  <si>
    <t>ridiculousness</t>
  </si>
  <si>
    <t>rigidesa</t>
  </si>
  <si>
    <t>rigidity</t>
  </si>
  <si>
    <t>riquesa</t>
  </si>
  <si>
    <t>wealth</t>
  </si>
  <si>
    <t>robustesa</t>
  </si>
  <si>
    <t>robustness</t>
  </si>
  <si>
    <t>rodesa</t>
  </si>
  <si>
    <t>rodonesa</t>
  </si>
  <si>
    <t>roundness</t>
  </si>
  <si>
    <t>roïnesa</t>
  </si>
  <si>
    <t>meanness, villainy</t>
  </si>
  <si>
    <t>rubicundesa</t>
  </si>
  <si>
    <t>ruddy complexion</t>
  </si>
  <si>
    <t>rudesa</t>
  </si>
  <si>
    <t>rustiquesa</t>
  </si>
  <si>
    <t>rusticity</t>
  </si>
  <si>
    <t>sapidesa</t>
  </si>
  <si>
    <t>savoriness</t>
  </si>
  <si>
    <t>saviesa</t>
  </si>
  <si>
    <t>wisdom</t>
  </si>
  <si>
    <t>sensatesa</t>
  </si>
  <si>
    <t>sensibleness, prudence</t>
  </si>
  <si>
    <t>senzillesa</t>
  </si>
  <si>
    <t>simplicity</t>
  </si>
  <si>
    <t>sobtadesa</t>
  </si>
  <si>
    <t>suddenness</t>
  </si>
  <si>
    <t>solidesa</t>
  </si>
  <si>
    <t>solidity</t>
  </si>
  <si>
    <t>soltesa</t>
  </si>
  <si>
    <t>looseness</t>
  </si>
  <si>
    <t>sopitesa</t>
  </si>
  <si>
    <t>drowsiness</t>
  </si>
  <si>
    <t>sordceguesa</t>
  </si>
  <si>
    <t>deafblindness</t>
  </si>
  <si>
    <t>sordesa</t>
  </si>
  <si>
    <t>deafness</t>
  </si>
  <si>
    <t>sordidesa</t>
  </si>
  <si>
    <t>sordidness</t>
  </si>
  <si>
    <t>sordmudesa</t>
  </si>
  <si>
    <t>deaf-muteness</t>
  </si>
  <si>
    <t>sorpresa</t>
  </si>
  <si>
    <t>surprise</t>
  </si>
  <si>
    <t>sotilesa</t>
  </si>
  <si>
    <t>subtlety</t>
  </si>
  <si>
    <t>subtilesa</t>
  </si>
  <si>
    <t>superfluïdesa</t>
  </si>
  <si>
    <t>superfluity</t>
  </si>
  <si>
    <t>sutzesa</t>
  </si>
  <si>
    <t>dirtiness</t>
  </si>
  <si>
    <t>tartamudesa</t>
  </si>
  <si>
    <t>stammering</t>
  </si>
  <si>
    <t>tebiesa</t>
  </si>
  <si>
    <t>lukewarmness</t>
  </si>
  <si>
    <t>tendresa</t>
  </si>
  <si>
    <t>tenderness</t>
  </si>
  <si>
    <t>terbolesa</t>
  </si>
  <si>
    <t>cloudiness, muddiness</t>
  </si>
  <si>
    <t>testarrudesa</t>
  </si>
  <si>
    <t>stubbornness</t>
  </si>
  <si>
    <t>timidesa</t>
  </si>
  <si>
    <t>shyness</t>
  </si>
  <si>
    <t>toixarrudesa</t>
  </si>
  <si>
    <t>stubbornness (regional)</t>
  </si>
  <si>
    <t>tossudesa</t>
  </si>
  <si>
    <t>totxesa</t>
  </si>
  <si>
    <t>tramesa</t>
  </si>
  <si>
    <t>shipment, sending</t>
  </si>
  <si>
    <t>translucidesa</t>
  </si>
  <si>
    <t>translucency</t>
  </si>
  <si>
    <t>tristesa</t>
  </si>
  <si>
    <t>sadness</t>
  </si>
  <si>
    <t>turquesa</t>
  </si>
  <si>
    <t>turquoise (color or stone)</t>
  </si>
  <si>
    <t>validesa</t>
  </si>
  <si>
    <t>validity</t>
  </si>
  <si>
    <t>vallesà</t>
  </si>
  <si>
    <t>from Vallès (place/demonym)</t>
  </si>
  <si>
    <t>vellesa</t>
  </si>
  <si>
    <t>old age</t>
  </si>
  <si>
    <t>vilesa</t>
  </si>
  <si>
    <t>vileness</t>
  </si>
  <si>
    <t>vivesa</t>
  </si>
  <si>
    <t>liveliness, quickness</t>
  </si>
  <si>
    <t>ximplesa</t>
  </si>
  <si>
    <t>silliness</t>
  </si>
  <si>
    <t>xiquesa</t>
  </si>
  <si>
    <t>Dikkehoef – “Chubby hoof” (a slow, heavy stepper)</t>
  </si>
  <si>
    <t>Snellehoef – “Fast hoof” (the speedy one)</t>
  </si>
  <si>
    <t>Stoutehoef – “Naughty hoof” (always stomping or running off)</t>
  </si>
  <si>
    <t>Zottehoef – “Crazy hoof” (unpredictable and wild)</t>
  </si>
  <si>
    <t>Stillehoef – “Silent hoof” (sneaky, moves quietly)</t>
  </si>
  <si>
    <t>Kleinezstaart – “Small tail” (adorable or young character)</t>
  </si>
  <si>
    <t>WredeStaart – “Fierce tail” (dramatic, perhaps the bossy one)</t>
  </si>
  <si>
    <t>Scherpestaart – “Sharp tail” (smart and a bit snippy)</t>
  </si>
  <si>
    <t>ZachteStaart – “Soft tail” (gentle and kind character)</t>
  </si>
  <si>
    <t>ScheeveStaart – “Crooked tail” (quirky or unlucky one)</t>
  </si>
  <si>
    <t>LangeOor – “Long ear” (classic for a donkey, maybe curious or wise)</t>
  </si>
  <si>
    <t>StouteOor – “Naughty ear” (always eavesdropping!)</t>
  </si>
  <si>
    <t>BlekeOor – “Pale ear” (sensitive or shy)</t>
  </si>
  <si>
    <t>LieveOor – “Sweet ear” (gentle, listener)</t>
  </si>
  <si>
    <t>DolleOor – “Mad ear” (wacky, hears things no one else does)</t>
  </si>
  <si>
    <t>Stoutezeltje – “Naughty little donkey”</t>
  </si>
  <si>
    <t>Sluwezeltje – “Sly little donkey”</t>
  </si>
  <si>
    <t>Listigezeltje – “Cunning little donkey”</t>
  </si>
  <si>
    <t>Rapjezeltje – “Quick little donkey”</t>
  </si>
  <si>
    <t>Graaiezeltje – “Grabby little donkey”</t>
  </si>
  <si>
    <t>Valsjezeltje – “Sneaky little donkey”</t>
  </si>
  <si>
    <t>Gladezeltje – “Slippery little donkey” (figuratively: untrustworthy)</t>
  </si>
  <si>
    <t>Bijtezeltje – “Bitey little donkey”</t>
  </si>
  <si>
    <t>Ruwezeltje – “Rough little donkey”</t>
  </si>
  <si>
    <t>Stekezeltje – “Prickly little donkey”</t>
  </si>
  <si>
    <t>Fellezeltje – “Fierce little donkey”</t>
  </si>
  <si>
    <t>Rappezeltje – “Speedy little donkey” (great for a trickster)</t>
  </si>
  <si>
    <t>Sprongjezeltje – “Jumping little donkey”</t>
  </si>
  <si>
    <t>Krasjezeltje – “Scratching little donkey”</t>
  </si>
  <si>
    <t>Gekkezeltje – “Crazy little donkey” (playful troublemaker)</t>
  </si>
  <si>
    <t>Zeewezeltje – “Sea little donkey”</t>
  </si>
  <si>
    <t>Klaarezeltje – “Clear little donkey”</t>
  </si>
  <si>
    <t>Ziltezeltje – “Salty little donkey” (like sea air)</t>
  </si>
  <si>
    <t>Stiltezeltje – “Silence little donkey”</t>
  </si>
  <si>
    <t>Donkerezeltje – “Dark little donkey”</t>
  </si>
  <si>
    <t>Blekezeltje – “Pale little donkey”</t>
  </si>
  <si>
    <t>Lichtezeltje – “Light little donkey”</t>
  </si>
  <si>
    <t>Reinezeltje – “Pure little donkey”</t>
  </si>
  <si>
    <t>Zachtezeltje – “Soft little donkey”</t>
  </si>
  <si>
    <t>Sluwezeltje – “Gentle little donkey” (sly can be poetic too)</t>
  </si>
  <si>
    <t>Vroegezeltje – “Early little donkey” (like early morning)</t>
  </si>
  <si>
    <t>Wittezeltje – “White little donkey”</t>
  </si>
  <si>
    <t>Smallezeltje – “Slender little donkey”</t>
  </si>
  <si>
    <t>Schuwezeltje – “Shy little donkey”</t>
  </si>
  <si>
    <t>Zattezeltje – “Drunk little donkey”</t>
  </si>
  <si>
    <t>Scheevezeltje – “Crooked little donkey” (awkward or clumsy)</t>
  </si>
  <si>
    <t>Dolleezeltje – “Mad little donkey” (wacky or wild)</t>
  </si>
  <si>
    <t>Rarezeltje – “Weird little donkey”</t>
  </si>
  <si>
    <t>Plompezeltje – “Clumsy little donkey”</t>
  </si>
  <si>
    <t>Vetjezeltje – “Greasy little donkey” (funny wordplay)</t>
  </si>
  <si>
    <t>Krassezeltje – “Spry little donkey” (unexpectedly energetic)</t>
  </si>
  <si>
    <t>Pekezeltje – “Sticky little donkey” (messy or clingy)</t>
  </si>
  <si>
    <t>Knappezeltje – “Handsome little donkey” (in a tongue-in-cheek way)</t>
  </si>
  <si>
    <t>Strafjezeltje – “Intense little donkey” (used ironically in Flemish)</t>
  </si>
  <si>
    <t>Zagerzeltje – “Nagging little donkey”</t>
  </si>
  <si>
    <t>Dikkezakkezeltje – “Fatty-bag little donkey” (mocking, but funny)</t>
  </si>
  <si>
    <t>Dommezeltje – “Dumb little donkey” (light-hearted teasing)</t>
  </si>
  <si>
    <t>Smoelezeltje – “Facey little donkey” (big face or show-off)</t>
  </si>
  <si>
    <t>Windezeltje – “Farty little donkey” (classic toilet humor)</t>
  </si>
  <si>
    <t>Dimunitives</t>
  </si>
  <si>
    <t>-kje</t>
  </si>
  <si>
    <t>-pje</t>
  </si>
  <si>
    <t>je ne peux pas</t>
  </si>
  <si>
    <t>Ik kan het niet doen</t>
  </si>
  <si>
    <t xml:space="preserve">de- </t>
  </si>
  <si>
    <t xml:space="preserve">van- </t>
  </si>
  <si>
    <t>je peux pas</t>
  </si>
  <si>
    <t>Main Donkeys</t>
  </si>
  <si>
    <t>Ik kan 't niet</t>
  </si>
  <si>
    <t>j'peux pas</t>
  </si>
  <si>
    <t>k doe 't ni'.</t>
  </si>
  <si>
    <t xml:space="preserve">koppig - aard </t>
  </si>
  <si>
    <t xml:space="preserve">Triestigaard </t>
  </si>
  <si>
    <t>ezel</t>
  </si>
  <si>
    <t>beest</t>
  </si>
  <si>
    <t>zak</t>
  </si>
  <si>
    <t>hoef</t>
  </si>
  <si>
    <t>Koppigaard</t>
  </si>
  <si>
    <t>Rustigaard</t>
  </si>
  <si>
    <t xml:space="preserve">Gelukkigaard </t>
  </si>
  <si>
    <t>-ezel</t>
  </si>
  <si>
    <t>alliterative</t>
  </si>
  <si>
    <t>unique/super flemish</t>
  </si>
  <si>
    <t xml:space="preserve">-ig - aard </t>
  </si>
  <si>
    <t xml:space="preserve">Rustig, Moedig, Reusachtig, Nukkig,   --ge </t>
  </si>
  <si>
    <t>Rust-</t>
  </si>
  <si>
    <t>Geluk-</t>
  </si>
  <si>
    <t>Gelukezel</t>
  </si>
  <si>
    <t xml:space="preserve">Rustige, Moedige, Reusachtige, Nukkige, Gelukkige, Triestige, Gierige, </t>
  </si>
  <si>
    <t xml:space="preserve">Moed- ~ </t>
  </si>
  <si>
    <t>Triest-</t>
  </si>
  <si>
    <t>Triestezel</t>
  </si>
  <si>
    <t>Nukkig</t>
  </si>
  <si>
    <t>Groot</t>
  </si>
  <si>
    <t xml:space="preserve">Grote </t>
  </si>
  <si>
    <t>Klein</t>
  </si>
  <si>
    <t>Kleine</t>
  </si>
  <si>
    <t>Can't just at Zel</t>
  </si>
  <si>
    <t>Exploring adding vowels and Limburger dialects for Slow</t>
  </si>
  <si>
    <t>🍑 Common &amp; Playful Terms</t>
  </si>
  <si>
    <t>Poep – A soft, child-friendly term for butt.</t>
  </si>
  <si>
    <t xml:space="preserve">Derrière </t>
  </si>
  <si>
    <t>Bips – Cute and widely used; similar to "bum."</t>
  </si>
  <si>
    <t>Billen – Literally "buttocks," but often used casually.</t>
  </si>
  <si>
    <t>Gat – Literally "hole," but colloquially refers to the butt.</t>
  </si>
  <si>
    <t xml:space="preserve">Gatje </t>
  </si>
  <si>
    <t xml:space="preserve">Gattegem </t>
  </si>
  <si>
    <t>Kont – Direct and common; akin to "ass."</t>
  </si>
  <si>
    <t>Achterwerk – A more neutral term; literally "rear work."</t>
  </si>
  <si>
    <t>Achterste – Literally "hindmost," used to denote the backside.</t>
  </si>
  <si>
    <t>Zitvlak – Literally "sitting surface."</t>
  </si>
  <si>
    <t>Zitje – Diminutive form of "seat."</t>
  </si>
  <si>
    <t>Zitkont – Combination of "sit" and "ass."</t>
  </si>
  <si>
    <t>Zitvlakje – Diminutive of "zitvlak."</t>
  </si>
  <si>
    <t>Zitvlakje – Another variation of "zitvlak."</t>
  </si>
  <si>
    <t>Zitvlakje – Yet another variation of "zitvlak."</t>
  </si>
  <si>
    <t>Zitvlakje – Repeated for emphasis.</t>
  </si>
  <si>
    <t>Zitvlakje – Emphasizing the diminutive form.</t>
  </si>
  <si>
    <t>Zitvlakje – Highlighting the cuteness.</t>
  </si>
  <si>
    <t>Zitvlakje – Used affectionately.</t>
  </si>
  <si>
    <t>Zitvlakje – Common in playful contexts.</t>
  </si>
  <si>
    <t>Zitvlakje – Endearing term.</t>
  </si>
  <si>
    <t>Zitvlakje – Often used with children.tok-pisin.comBabbelWordHippo+1tok-pisin.com+1Reddit</t>
  </si>
  <si>
    <t>😄 Humorous &amp; Cheeky Expressions</t>
  </si>
  <si>
    <t>Reet – A bit more vulgar; akin to "arse."</t>
  </si>
  <si>
    <t>Krent – Literally "currant," used humorously for a small butt.</t>
  </si>
  <si>
    <t>Aars – Anatomical term, but can be used colloquially.</t>
  </si>
  <si>
    <t>Derrière – Borrowed from French; sounds fancy.</t>
  </si>
  <si>
    <t>Sitter – Derived from "sit," playful term.</t>
  </si>
  <si>
    <t>🧒 Child-Friendly &amp; Euphemistic</t>
  </si>
  <si>
    <t>Poepje – Diminutive of "poep"; very child-friendly.</t>
  </si>
  <si>
    <t>Bipsje – Diminutive of "bips."</t>
  </si>
  <si>
    <t>Billen – Used in a gentle context.</t>
  </si>
  <si>
    <t>Gatje – Diminutive of "gat."</t>
  </si>
  <si>
    <t>Kontje – Diminutive of "kont."</t>
  </si>
  <si>
    <t>Achterste – Used in polite conversation.</t>
  </si>
  <si>
    <t>belangrijk</t>
  </si>
  <si>
    <t>leukig</t>
  </si>
  <si>
    <t>dradig</t>
  </si>
  <si>
    <t>heerlijk</t>
  </si>
  <si>
    <t>matig</t>
  </si>
  <si>
    <t>viesig</t>
  </si>
  <si>
    <t>moedig</t>
  </si>
  <si>
    <t>rustig</t>
  </si>
  <si>
    <t>enig</t>
  </si>
  <si>
    <t>talig</t>
  </si>
  <si>
    <t>hardig</t>
  </si>
  <si>
    <t>slimig</t>
  </si>
  <si>
    <t>droogig</t>
  </si>
  <si>
    <t>zoutig</t>
  </si>
  <si>
    <t>tijdig</t>
  </si>
  <si>
    <t>zalig</t>
  </si>
  <si>
    <t>zuinig</t>
  </si>
  <si>
    <t>hevig</t>
  </si>
  <si>
    <t>pijnlijk</t>
  </si>
  <si>
    <t>dagelijk</t>
  </si>
  <si>
    <t>vruchtig</t>
  </si>
  <si>
    <t>bloemig</t>
  </si>
  <si>
    <t>kilig</t>
  </si>
  <si>
    <t>verslindig</t>
  </si>
  <si>
    <t>windig</t>
  </si>
  <si>
    <t>bladerig</t>
  </si>
  <si>
    <t>vrijgevig</t>
  </si>
  <si>
    <t>rijkelijk</t>
  </si>
  <si>
    <t>grappig</t>
  </si>
  <si>
    <t>verstandig</t>
  </si>
  <si>
    <t>duisterig</t>
  </si>
  <si>
    <t>krachtig</t>
  </si>
  <si>
    <t>vallig</t>
  </si>
  <si>
    <t>scherpig</t>
  </si>
  <si>
    <t>bliksemig</t>
  </si>
  <si>
    <t>pittig</t>
  </si>
  <si>
    <t>vuilig</t>
  </si>
  <si>
    <t>gezellig</t>
  </si>
  <si>
    <t>helderig</t>
  </si>
  <si>
    <t>schemerig</t>
  </si>
  <si>
    <t>vurig</t>
  </si>
  <si>
    <t>magischig</t>
  </si>
  <si>
    <t>bitterig</t>
  </si>
  <si>
    <t>lichtig</t>
  </si>
  <si>
    <t>vredig</t>
  </si>
  <si>
    <t>sloomig</t>
  </si>
  <si>
    <t>betoverig</t>
  </si>
  <si>
    <t>donderig</t>
  </si>
  <si>
    <t>hoopvolig</t>
  </si>
  <si>
    <t>feestig</t>
  </si>
  <si>
    <t>Campesino – farmer or country person</t>
  </si>
  <si>
    <t>Pueblerino – small-town person</t>
  </si>
  <si>
    <t>Paleto – hick (more derogatory, used in Spain)</t>
  </si>
  <si>
    <t>Ranchero – rancher or cowboy (used in Mexico)</t>
  </si>
  <si>
    <t>Gañán – peasant or laborer (sometimes derogatory, used in Spain)</t>
  </si>
  <si>
    <t>Montuno – hillbilly or mountain dweller (used in various regions)</t>
  </si>
  <si>
    <t>Rústico – rustic or unsophisticated person</t>
  </si>
  <si>
    <t>Paisano – countryman (neutral or affectionate in Latin America)</t>
  </si>
  <si>
    <t>Guajiro – rural person, especially in Cuba</t>
  </si>
  <si>
    <t>Charro – cowboy (Mexico), also used to mean unsophisticated</t>
  </si>
  <si>
    <t>Chacarero – farmer (Argentina, Chile)</t>
  </si>
  <si>
    <t>Cholo – originally indigenous or mestizo rural worker (can be affectionate in parts of Latin America)</t>
  </si>
  <si>
    <t>Jíbaro – rural person, especially in Puerto Rico</t>
  </si>
  <si>
    <t>Chunche – country bumpkin or unsophisticated person (Central America)</t>
  </si>
  <si>
    <t>Catracho – rural person (used in Honduras, though it generally refers to Hondurans)</t>
  </si>
  <si>
    <t>Paisita – small-town person (affectionate, Colombia)</t>
  </si>
  <si>
    <t>Llanero – plainsman or rural person (Venezuela and Colombia)</t>
  </si>
  <si>
    <t>Serrano – mountain person (Andean regions, neutral or affectionate)</t>
  </si>
  <si>
    <t>Ranchuco – similar to "ranchero" but more colloquial (Mexico)</t>
  </si>
  <si>
    <t>Cocoliche – person with mixed European rural customs (Argentina, sometimes humorous or affectionate)</t>
  </si>
  <si>
    <t>Trasero – backside</t>
  </si>
  <si>
    <t>Nalgas – buttocks</t>
  </si>
  <si>
    <t>Pompis – bum (mild and often used with kids)</t>
  </si>
  <si>
    <t>Culo – butt (common but can be a bit vulgar)</t>
  </si>
  <si>
    <t>Glúteos – glutes (more anatomical or neutral)</t>
  </si>
  <si>
    <t>Sentaderas – seat (mild and old-fashioned)</t>
  </si>
  <si>
    <t>Posaderas – rear (slightly formal or humorous)</t>
  </si>
  <si>
    <t>Fundillo – rear end (often humorous or informal)</t>
  </si>
  <si>
    <t>Cachetes – cheeks (used in Mexico and other regions)</t>
  </si>
  <si>
    <t>Cola – tail or behind</t>
  </si>
  <si>
    <t>Derrière – derived from French, sometimes fancy or playful</t>
  </si>
  <si>
    <t>Bubis – bottom (also used for chest, context matters)</t>
  </si>
  <si>
    <t>Traserito – little backside (affectionate or diminutive)</t>
  </si>
  <si>
    <t>Pandero – behind (often used in Mexico, humorous)</t>
  </si>
  <si>
    <t>Toto – backside (regional, especially in Argentina)</t>
  </si>
  <si>
    <t>Quesos – literally "cheeses," humorous and slangy</t>
  </si>
  <si>
    <t>Cu – short for "culo," mild slang</t>
  </si>
  <si>
    <t>Panqueques – pancakes (funny or playful)</t>
  </si>
  <si>
    <t>Pompas – bum (mild and used with kids, especially in Mexico)</t>
  </si>
  <si>
    <t>Ancas – haunches (often humorous or old-fashioned)</t>
  </si>
  <si>
    <t>Retaguardia – rear guard (mildly humorous)</t>
  </si>
  <si>
    <t>Bultos – bumps (slang)</t>
  </si>
  <si>
    <t>Asentaderas – seat (regional, similar to "sentaderas")</t>
  </si>
  <si>
    <t>Traserón – big rear end (informal or humorous)</t>
  </si>
  <si>
    <t>Fondillo – behind (especially in Puerto Rico)</t>
  </si>
  <si>
    <t>Cachas – cheeks (informal, used in Spain and Latin America)</t>
  </si>
  <si>
    <t>Petacas – booty (slang)</t>
  </si>
  <si>
    <t>Tambor – drum (suggests a rounded shape, humorous)</t>
  </si>
  <si>
    <t>Nales – short for nalgas (informal)</t>
  </si>
  <si>
    <t>Chichis – bum (can also mean chest, regional)</t>
  </si>
  <si>
    <t>Posaderas – formal way to say backside</t>
  </si>
  <si>
    <t>Patatús – rear (regional and humorous)</t>
  </si>
  <si>
    <t>Pantuflas – slippers (used humorously)</t>
  </si>
  <si>
    <t>Bishos – bum (regional slang, especially in Spain)</t>
  </si>
  <si>
    <t>Melocotones – peaches (used affectionately)</t>
  </si>
  <si>
    <t>Mazapanes – marzipans (playful)</t>
  </si>
  <si>
    <t>Gordis – chubby cheeks (informal and playful)</t>
  </si>
  <si>
    <t>Mollejas – gizzards (humorous slang)</t>
  </si>
  <si>
    <t>Cuete – firecracker (slang, often in Mexico)</t>
  </si>
  <si>
    <t>Lomitos – little loins (playful and affectionate)</t>
  </si>
  <si>
    <t>Mazas – short for "mázimos," bulky cheeks (slang)</t>
  </si>
  <si>
    <t>Jamonas – literally "hams" (playful and humorous)</t>
  </si>
  <si>
    <t>Duraznos – peaches (affectionate or humorous)</t>
  </si>
  <si>
    <t>Colachón – big butt (regional and informal)</t>
  </si>
  <si>
    <t>Mortadela – literally "bologna" (humorous and informal)</t>
  </si>
  <si>
    <t>Cachiporras – batons (humorous)</t>
  </si>
  <si>
    <t>Caderotas – big hips or rear (informal and humorous)</t>
  </si>
  <si>
    <t>Manzanitas – little apples (affectionate)</t>
  </si>
  <si>
    <t>Cajuelas – crates (regional, often in Central America)</t>
  </si>
  <si>
    <t>Motor – motor (implying power, playful)</t>
  </si>
  <si>
    <t>Muro – wall</t>
  </si>
  <si>
    <t>Seguro – sure, safe</t>
  </si>
  <si>
    <t>Duro – hard</t>
  </si>
  <si>
    <t>Oscuro – dark</t>
  </si>
  <si>
    <t>Futuro – future</t>
  </si>
  <si>
    <t>Puro – pure</t>
  </si>
  <si>
    <t>Maduro – mature, ripe</t>
  </si>
  <si>
    <t>Inseguro – insecure</t>
  </si>
  <si>
    <t>Aseguró – he/she/they assured</t>
  </si>
  <si>
    <t>Pinturro – bad painting (informal)</t>
  </si>
  <si>
    <t>Burro – donkey</t>
  </si>
  <si>
    <t>Murro – punch (used regionally)</t>
  </si>
  <si>
    <t>Cinturón – belt</t>
  </si>
  <si>
    <t>Saturó – he/she/they saturated</t>
  </si>
  <si>
    <t>Murmuró – he/she/they murmured</t>
  </si>
  <si>
    <t>Seguro – insurance</t>
  </si>
  <si>
    <t>Apuro – rush, trouble</t>
  </si>
  <si>
    <t>Curo – I cure</t>
  </si>
  <si>
    <t>Aventurero – adventurer</t>
  </si>
  <si>
    <t>Inmuro – wall in</t>
  </si>
  <si>
    <t>Carguro – informal form of "to charge up"</t>
  </si>
  <si>
    <t>Estructuro – I structure</t>
  </si>
  <si>
    <t>Luro – a type of coral</t>
  </si>
  <si>
    <t>Peruro – adjective form for something from Peru</t>
  </si>
  <si>
    <t>Durmió – he/she/they slept</t>
  </si>
  <si>
    <t>Duermo – I sleep</t>
  </si>
  <si>
    <t>Burro/a – slang for a foolish person</t>
  </si>
  <si>
    <t>Encubrir – to cover up</t>
  </si>
  <si>
    <t>Recurrir – to recur, to resort to</t>
  </si>
  <si>
    <t>Manioburro – person with poor manual skill (regional)</t>
  </si>
  <si>
    <t>Aburrido – bored</t>
  </si>
  <si>
    <t>Aburro – I bore</t>
  </si>
  <si>
    <t>Feturo – colloquial form of "to let something go"</t>
  </si>
  <si>
    <t>Premuro – anticipation</t>
  </si>
  <si>
    <t>Emburo – regional word meaning to force</t>
  </si>
  <si>
    <t>Curro – work or job (slang in Spain)</t>
  </si>
  <si>
    <t>Fulguró – it shone</t>
  </si>
  <si>
    <t>Fracturó – it fractured</t>
  </si>
  <si>
    <t>Suturó – he/she/they sutured</t>
  </si>
  <si>
    <t>Mururo – to work (regional)</t>
  </si>
  <si>
    <t>Urro – deep roar (used regionally)</t>
  </si>
  <si>
    <t>Centurión – centurion</t>
  </si>
  <si>
    <t>Censuró – he/she/they censured</t>
  </si>
  <si>
    <t>Rugirro – rough (slang)</t>
  </si>
  <si>
    <t>Inseguró – he/she/they felt insecure</t>
  </si>
  <si>
    <t>Encandiluro – to illuminate strongly</t>
  </si>
  <si>
    <t>Esmirro – to make something shine</t>
  </si>
  <si>
    <t>Apuñurro – to rush aggressively</t>
  </si>
  <si>
    <t>Estupidez – stupidity</t>
  </si>
  <si>
    <t>Tontería – nonsense, silliness</t>
  </si>
  <si>
    <t>Idiotez – idiocy</t>
  </si>
  <si>
    <t>Imbecilidad – imbecility</t>
  </si>
  <si>
    <t>Bobería – foolishness</t>
  </si>
  <si>
    <t>Gansada – foolish remark (commonly used in Spain and Latin America)</t>
  </si>
  <si>
    <t>Bobada – nonsense, silliness</t>
  </si>
  <si>
    <t>Torpeza – clumsiness, stupidity</t>
  </si>
  <si>
    <t>Sandeces – absurdities</t>
  </si>
  <si>
    <t>Majadería – foolishness, absurdity</t>
  </si>
  <si>
    <t>Brutalidad – stupidity, brutality</t>
  </si>
  <si>
    <t>Babosada – foolishness (often in Mexico and Central America)</t>
  </si>
  <si>
    <t>Sonsera – nonsense (commonly used in Argentina and Chile)</t>
  </si>
  <si>
    <t>Estulticia – foolishness (a more formal term)</t>
  </si>
  <si>
    <t>Pamplina – nonsense, triviality</t>
  </si>
  <si>
    <t>Necedad – foolish stubbornness</t>
  </si>
  <si>
    <t>Simpleza – simplicity (often implying stupidity)</t>
  </si>
  <si>
    <t>Gil – fool (commonly used in Argentina)</t>
  </si>
  <si>
    <t>Taradez – stupidity (colloquial in Argentina)</t>
  </si>
  <si>
    <t>Pavada – nonsense or silly thing (used in Argentina and Uruguay)</t>
  </si>
  <si>
    <t>Carbón – coal</t>
  </si>
  <si>
    <t>Minería – mining</t>
  </si>
  <si>
    <t>Minero – miner</t>
  </si>
  <si>
    <t>Yacimiento – deposit (referring to mineral or coal deposits)</t>
  </si>
  <si>
    <t>Mina – mine</t>
  </si>
  <si>
    <t>Carbonífero – carboniferous (related to coal)</t>
  </si>
  <si>
    <t>Extracción – extraction</t>
  </si>
  <si>
    <t>Hulla – hard coal</t>
  </si>
  <si>
    <t>Antracita – anthracite (a type of hard coal)</t>
  </si>
  <si>
    <t>Lignito – lignite (brown coal)</t>
  </si>
  <si>
    <t>Terril – slag heap or coal waste pile</t>
  </si>
  <si>
    <t>Galería – gallery or tunnel in a mine</t>
  </si>
  <si>
    <t>Socavón – mine shaft or pit</t>
  </si>
  <si>
    <t>Cavidad – cavity (within a mine)</t>
  </si>
  <si>
    <t>Explosivos – explosives (used in mining)</t>
  </si>
  <si>
    <t>Veta – vein (of coal or minerals)</t>
  </si>
  <si>
    <t>Escombro – rubble or mining waste</t>
  </si>
  <si>
    <t>Pozo – shaft</t>
  </si>
  <si>
    <t>Pala cargadora – loader or shovel</t>
  </si>
  <si>
    <t>Carbón mineral – mineral coal</t>
  </si>
  <si>
    <t>Burro – the standard word for donkey</t>
  </si>
  <si>
    <t>Asno – ass or donkey (more formal or old-fashioned)</t>
  </si>
  <si>
    <t>Pollino – donkey (common in Spain, more poetic)</t>
  </si>
  <si>
    <t>Jumento – donkey (often used in literature)</t>
  </si>
  <si>
    <t>Borrico – small donkey or colt (used in Spain, informal)</t>
  </si>
  <si>
    <t>Mulo – mule (though technically different, sometimes used interchangeably)</t>
  </si>
  <si>
    <t>Bestia – beast (colloquially used to refer to a donkey)</t>
  </si>
  <si>
    <t>Macilento – bony or weak donkey (regional, used in Latin America)</t>
  </si>
  <si>
    <t>Somarro – donkey (colloquial, sometimes humorous)</t>
  </si>
  <si>
    <t>Choncho – colloquial term for donkey (used in Mexico, informal)</t>
  </si>
  <si>
    <t>Bilge Eşek?</t>
  </si>
  <si>
    <t>Hımbıl Eşek</t>
  </si>
  <si>
    <t>Diren</t>
  </si>
  <si>
    <t>Anti Eşek?</t>
  </si>
  <si>
    <t>{NAME} Eşek</t>
  </si>
  <si>
    <t>Dosteşek</t>
  </si>
  <si>
    <t>Hoşek</t>
  </si>
  <si>
    <t>Kocaşek</t>
  </si>
  <si>
    <t>Yavşak</t>
  </si>
  <si>
    <t>Diren Eşek?</t>
  </si>
  <si>
    <t>Eşek sıpası {NAME}</t>
  </si>
  <si>
    <t xml:space="preserve">Depreşek </t>
  </si>
  <si>
    <t>Oscurro?</t>
  </si>
  <si>
    <t>Düz Eşek?</t>
  </si>
  <si>
    <t>Nazlı Eşek</t>
  </si>
  <si>
    <t>Eşek Bozması</t>
  </si>
  <si>
    <t>Buen + urra</t>
  </si>
  <si>
    <t>Dert Eşek?</t>
  </si>
  <si>
    <t>Has Eşek</t>
  </si>
  <si>
    <t>Katır</t>
  </si>
  <si>
    <t xml:space="preserve">Sulu Eşek </t>
  </si>
  <si>
    <t>Az Eşek</t>
  </si>
  <si>
    <t>ABJ + Ass</t>
  </si>
  <si>
    <t>Sıkı Eşek</t>
  </si>
  <si>
    <t>eşek - Donkey</t>
  </si>
  <si>
    <t>ADJ + -Eselina</t>
  </si>
  <si>
    <t>Diri Eşek</t>
  </si>
  <si>
    <t>sıpa - Foal</t>
  </si>
  <si>
    <t>Düz Eşek</t>
  </si>
  <si>
    <t>katır - Mule</t>
  </si>
  <si>
    <t>Güçlü Eşek (strong)</t>
  </si>
  <si>
    <t xml:space="preserve">Direkt Eşek </t>
  </si>
  <si>
    <t>eşekleşme</t>
  </si>
  <si>
    <t>eşekleşmeden</t>
  </si>
  <si>
    <t>eşekleşmek</t>
  </si>
  <si>
    <t>eşekleşmekte</t>
  </si>
  <si>
    <t>eşekleşmesi</t>
  </si>
  <si>
    <t>eşekleşmesidir</t>
  </si>
  <si>
    <t>eşekleşmesinde</t>
  </si>
  <si>
    <t>eşekleşmesinden</t>
  </si>
  <si>
    <t>eşekleşmesine</t>
  </si>
  <si>
    <t>eşekleşmesini</t>
  </si>
  <si>
    <t>eşekleşmiş</t>
  </si>
  <si>
    <t>eşekleşmişti</t>
  </si>
  <si>
    <t>eşekleşti</t>
  </si>
  <si>
    <t>eşekleştiğinde</t>
  </si>
  <si>
    <t>eşeklik</t>
  </si>
  <si>
    <t>şeker</t>
  </si>
  <si>
    <t>şekerimsi</t>
  </si>
  <si>
    <t>şekerleme</t>
  </si>
  <si>
    <t>şekerli</t>
  </si>
  <si>
    <t>şekersiz</t>
  </si>
  <si>
    <t>şekersizleşmek</t>
  </si>
  <si>
    <t>şekersizleştirmek</t>
  </si>
  <si>
    <t>şekil</t>
  </si>
  <si>
    <t>şekilci</t>
  </si>
  <si>
    <t>şekille</t>
  </si>
  <si>
    <t>şekillendirici</t>
  </si>
  <si>
    <t>şekillendirilmek</t>
  </si>
  <si>
    <t>şekillendirilmesi</t>
  </si>
  <si>
    <t>şekillendirilmesidir</t>
  </si>
  <si>
    <t>şekillendirilmesinde</t>
  </si>
  <si>
    <t>şekillendirilmesinden</t>
  </si>
  <si>
    <t>şekillendirilmesine</t>
  </si>
  <si>
    <t>şekillendirilmesini</t>
  </si>
  <si>
    <t>şekillendirilmiş</t>
  </si>
  <si>
    <t>şekillendirme</t>
  </si>
  <si>
    <t>şekillendirmek</t>
  </si>
  <si>
    <t>şekillendirmeli</t>
  </si>
  <si>
    <t>şekillenir</t>
  </si>
  <si>
    <t>şekilsiz</t>
  </si>
  <si>
    <t>şekilsizlik</t>
  </si>
  <si>
    <t>ENGLISH</t>
  </si>
  <si>
    <t>GERMAN FULL NAME</t>
  </si>
  <si>
    <t>GERMAN SHORT NAME</t>
  </si>
  <si>
    <t>Who uses this?</t>
  </si>
  <si>
    <t>Alternative ideas</t>
  </si>
  <si>
    <t>N/A</t>
  </si>
  <si>
    <t>Treuseele</t>
  </si>
  <si>
    <t xml:space="preserve">Netti </t>
  </si>
  <si>
    <t>Mega</t>
  </si>
  <si>
    <t>Durschti</t>
  </si>
  <si>
    <t>Klugi</t>
  </si>
  <si>
    <t>Schlagi</t>
  </si>
  <si>
    <t>Kicker</t>
  </si>
  <si>
    <t>Schlagkräftiger Esel</t>
  </si>
  <si>
    <t>Schlappi</t>
  </si>
  <si>
    <t>Hardcore</t>
  </si>
  <si>
    <t>Sturi</t>
  </si>
  <si>
    <t>Depri</t>
  </si>
  <si>
    <t xml:space="preserve">Fauly </t>
  </si>
  <si>
    <t>Faulpelzin</t>
  </si>
  <si>
    <t>Radi</t>
  </si>
  <si>
    <t>Cole-Machine</t>
  </si>
  <si>
    <t>Rocky-Maschine</t>
  </si>
  <si>
    <t>Golden Ass</t>
  </si>
  <si>
    <t>Goldene Eselin</t>
  </si>
  <si>
    <t>The Masses</t>
  </si>
  <si>
    <t>Die Massen</t>
  </si>
  <si>
    <t>Hee</t>
  </si>
  <si>
    <t>IHH</t>
  </si>
  <si>
    <t>Haw</t>
  </si>
  <si>
    <t>AHH</t>
  </si>
  <si>
    <t>THE GODS</t>
  </si>
  <si>
    <t>DIE GÖTTER</t>
  </si>
  <si>
    <t>Sheep</t>
  </si>
  <si>
    <t>Schaf</t>
  </si>
  <si>
    <t>Elly the Elephant</t>
  </si>
  <si>
    <t>Ello der Elefant</t>
  </si>
  <si>
    <t>Pig</t>
  </si>
  <si>
    <t>Schwein</t>
  </si>
  <si>
    <t>Cow</t>
  </si>
  <si>
    <t>Kuh</t>
  </si>
  <si>
    <t>Human</t>
  </si>
  <si>
    <t>Mensch</t>
  </si>
  <si>
    <t>Ass Handler Melvin</t>
  </si>
  <si>
    <t>Named after Pumpenhaus programmer Till Wyler von Ballmoos</t>
  </si>
  <si>
    <t>Ass Handler Wedgie</t>
  </si>
  <si>
    <t>Named after HAU programmer Sarah Reimann</t>
  </si>
  <si>
    <t>Neubestimmung</t>
  </si>
  <si>
    <t>Wiederseeleneinstellen</t>
  </si>
  <si>
    <t>Gesellig</t>
  </si>
  <si>
    <t>Equus</t>
  </si>
  <si>
    <t>Tier</t>
  </si>
  <si>
    <t>Fieh</t>
  </si>
  <si>
    <t>Arbeitsteir</t>
  </si>
  <si>
    <t>Mo-tier-viert</t>
  </si>
  <si>
    <t>tierisch gut</t>
  </si>
  <si>
    <t>Langohrweilig</t>
  </si>
  <si>
    <t>Dreibeinige oder Vierbeinige Plan</t>
  </si>
  <si>
    <t>Mega Esel = Haferheld</t>
  </si>
  <si>
    <t>Schlag-Esel und Schlapp-Eselin</t>
  </si>
  <si>
    <t>Esel-Pracht! / Edelpracht</t>
  </si>
  <si>
    <t>Ich kann nicht leseln</t>
  </si>
  <si>
    <t>erleselne Ideen</t>
  </si>
  <si>
    <r>
      <rPr>
        <rFont val="Arial, sans-serif"/>
        <b/>
        <color rgb="FF000000"/>
        <sz val="11.0"/>
      </rPr>
      <t>G</t>
    </r>
    <r>
      <rPr>
        <rFont val="Arial, sans-serif"/>
        <b/>
        <color rgb="FF000000"/>
        <sz val="11.0"/>
      </rPr>
      <t>esel</t>
    </r>
    <r>
      <rPr>
        <rFont val="Arial, sans-serif"/>
        <b/>
        <color rgb="FF000000"/>
        <sz val="11.0"/>
      </rPr>
      <t>lschaft</t>
    </r>
  </si>
  <si>
    <t>E0 (first question), E1 done, find more (Sturdy in E4), E6 (Sturdy and bar and sculpture names), E10 Words</t>
  </si>
  <si>
    <r>
      <rPr>
        <rFont val="Arial"/>
        <color theme="1"/>
      </rPr>
      <t xml:space="preserve">replacing all Herde with </t>
    </r>
    <r>
      <rPr>
        <rFont val="Arial"/>
        <b/>
        <color theme="1"/>
      </rPr>
      <t>Gesellschaft</t>
    </r>
  </si>
  <si>
    <t>Geht es den einzelnen Esel gut, geht es der ganzen Gesellschaft gut.</t>
  </si>
  <si>
    <r>
      <rPr>
        <rFont val="Arial, sans-serif"/>
        <b/>
        <color rgb="FF000000"/>
        <sz val="11.0"/>
      </rPr>
      <t>B</t>
    </r>
    <r>
      <rPr>
        <rFont val="Arial, sans-serif"/>
        <b/>
        <color rgb="FF000000"/>
        <sz val="11.0"/>
      </rPr>
      <t>eseel</t>
    </r>
    <r>
      <rPr>
        <rFont val="Arial, sans-serif"/>
        <b/>
        <color rgb="FF000000"/>
        <sz val="11.0"/>
      </rPr>
      <t>ung</t>
    </r>
  </si>
  <si>
    <t>Neubeseelt</t>
  </si>
  <si>
    <t>E1 video, E4 AP Main, E8 Gods, ... E10 Words</t>
  </si>
  <si>
    <t>Eselseelenwiederbeseelung</t>
  </si>
  <si>
    <t>wiederbeseelt</t>
  </si>
  <si>
    <t>selig</t>
  </si>
  <si>
    <t>done</t>
  </si>
  <si>
    <t>Selige Vassalin</t>
  </si>
  <si>
    <t>Eselsbrücke</t>
  </si>
  <si>
    <t>Said by Slow when referring to the bridge</t>
  </si>
  <si>
    <t>Fessel — Shackles</t>
  </si>
  <si>
    <t>Macht den Eseln und schluss mit Fesseln.</t>
  </si>
  <si>
    <r>
      <rPr>
        <rFont val="Arial, sans-serif"/>
        <color rgb="FF000000"/>
        <sz val="11.0"/>
      </rPr>
      <t>gesellen / gesellt — final lines of the show</t>
    </r>
  </si>
  <si>
    <t>E10: Do you think they join us?</t>
  </si>
  <si>
    <t>Kieseln - pebbles (Go play with your Rocks!)</t>
  </si>
  <si>
    <t>E3: I love love love Pebble!</t>
  </si>
  <si>
    <t>nieseln - nieselt - to drizzle</t>
  </si>
  <si>
    <t>E4: The drizzling rain has stopped</t>
  </si>
  <si>
    <t>berieseln - sprink over / wash over</t>
  </si>
  <si>
    <t>E2 A3: showered with cheer</t>
  </si>
  <si>
    <t>Diesel — gas station in E5 Hwy</t>
  </si>
  <si>
    <t>E5 Hwy: Tankstelle Diesel</t>
  </si>
  <si>
    <t>Sessel – Armchair.</t>
  </si>
  <si>
    <t>E10: Roboter, die Propaganda herausplärren – was denken sich die Sessel-Aktivisten denn noch alles aus!</t>
  </si>
  <si>
    <r>
      <rPr>
        <rFont val="Arial, sans-serif"/>
        <color rgb="FF000000"/>
        <sz val="11.0"/>
      </rPr>
      <t xml:space="preserve">Kessel – Boiler </t>
    </r>
    <r>
      <rPr>
        <rFont val="Arial, sans-serif"/>
        <color rgb="FF000000"/>
        <sz val="11.0"/>
      </rPr>
      <t>or cauldron.</t>
    </r>
  </si>
  <si>
    <t>E7: Schmelzen sie die Haut von Eseln in den großen Kesseln?!</t>
  </si>
  <si>
    <t>aufdrieseln - aufdröseln - unravel, undow, break</t>
  </si>
  <si>
    <t>einrieseln – gradually</t>
  </si>
  <si>
    <t>Geselling</t>
  </si>
  <si>
    <t>Beseln / besen</t>
  </si>
  <si>
    <t>verleseln — verlesen — misread</t>
  </si>
  <si>
    <t>Eselsohr</t>
  </si>
  <si>
    <t>Histierie instead of Historie</t>
  </si>
  <si>
    <t>heseln – A regional term meaning to be slow or sluggish.</t>
  </si>
  <si>
    <t xml:space="preserve">wesen </t>
  </si>
  <si>
    <t>weseln</t>
  </si>
  <si>
    <t>Wesel (a city in Germany)</t>
  </si>
  <si>
    <t>beselig</t>
  </si>
  <si>
    <t>rieseln - trickle</t>
  </si>
  <si>
    <t>Ziesel (gopher)</t>
  </si>
  <si>
    <t>Metier (Animal handing is our Metier, it’s an Art!)</t>
  </si>
  <si>
    <t>Debütieren (DJ Dope Ass, or Sturdy)</t>
  </si>
  <si>
    <t>exaltieren -</t>
  </si>
  <si>
    <t>argumentieren — Jetzt ist nicht die Zeit zu argumenTIEREN!</t>
  </si>
  <si>
    <t>experimentieren — Wir experimentieren — Bad Ass</t>
  </si>
  <si>
    <t>garantieren — End of Zoo</t>
  </si>
  <si>
    <t>dokumentieren</t>
  </si>
  <si>
    <t>reglementieren</t>
  </si>
  <si>
    <t>testieren</t>
  </si>
  <si>
    <t>transportieren</t>
  </si>
  <si>
    <t>abstieren (rarely used)</t>
  </si>
  <si>
    <t>dissentieren</t>
  </si>
  <si>
    <t>konsentieren</t>
  </si>
  <si>
    <t>SEX PHRASES</t>
  </si>
  <si>
    <t>Poppen</t>
  </si>
  <si>
    <t>Ficken</t>
  </si>
  <si>
    <t>Im Hau landen (im Bett landen)</t>
  </si>
  <si>
    <t>Schwingen</t>
  </si>
  <si>
    <t>Wir müssen durchziehen — go all the way!</t>
  </si>
  <si>
    <t>Sich vergnügen</t>
  </si>
  <si>
    <t>In den Hau steigen</t>
  </si>
  <si>
    <t>Sich einen runterholen</t>
  </si>
  <si>
    <t>Onanieren — Onagieren (Onager)</t>
  </si>
  <si>
    <t>Eselin Treuseele</t>
  </si>
  <si>
    <t>Treue Seele</t>
  </si>
  <si>
    <t>Schöne Eselin</t>
  </si>
  <si>
    <t>Gut-und-Schön-Eselin</t>
  </si>
  <si>
    <t>Schön-und-Gut-Eselin</t>
  </si>
  <si>
    <t>Superschlau</t>
  </si>
  <si>
    <t>Blitzgescheit</t>
  </si>
  <si>
    <t>Hyperschlau</t>
  </si>
  <si>
    <t>Neunmalklug</t>
  </si>
  <si>
    <t>Hyper-Eselin</t>
  </si>
  <si>
    <t>Klugscheißende Eselin</t>
  </si>
  <si>
    <t>Eselin Naseweis</t>
  </si>
  <si>
    <t>Tran-Esel</t>
  </si>
  <si>
    <t>Tristesse-Esel</t>
  </si>
  <si>
    <t>Trüb-Esel</t>
  </si>
  <si>
    <t>Auschlaggebender Esel</t>
  </si>
  <si>
    <t>Tret-Esel</t>
  </si>
  <si>
    <t>Kick-Esel</t>
  </si>
  <si>
    <t>Kranky</t>
  </si>
  <si>
    <t>Kränkeline</t>
  </si>
  <si>
    <t>Kränkel-Eselin</t>
  </si>
  <si>
    <t>Siech-Eselin</t>
  </si>
  <si>
    <t>Timeline</t>
  </si>
  <si>
    <t>First pass at main names and world building</t>
  </si>
  <si>
    <t>Complete Episode 0 + start on Episode 1</t>
  </si>
  <si>
    <t>Complete Episode 1 and Complete Episode 2</t>
  </si>
  <si>
    <t>Complete Episode 3 + start on pixel art assets</t>
  </si>
  <si>
    <t>Complete Episode 4</t>
  </si>
  <si>
    <t>Complete Episode 5 (Zoo + Circus)</t>
  </si>
  <si>
    <t>Complete Episode 6</t>
  </si>
  <si>
    <t>Milton and Patrick are double duty</t>
  </si>
  <si>
    <t>Complete Episode 7 + 8</t>
  </si>
  <si>
    <t>Complete Episode 9 + 10</t>
  </si>
  <si>
    <t>Gilles might be a bit busy in studio with podcast</t>
  </si>
  <si>
    <t>Complete Epilogue (word running + epilogue scenes)</t>
  </si>
  <si>
    <t>Playthroughs and fixes</t>
  </si>
  <si>
    <t>Presentation — May 25 + June 1</t>
  </si>
  <si>
    <t>Presentation — June 20-21</t>
  </si>
  <si>
    <t>Final tests</t>
  </si>
  <si>
    <t>Vacation Feb 15 - Mar 5</t>
  </si>
  <si>
    <t>E5 Circus</t>
  </si>
  <si>
    <t>anecdote</t>
  </si>
  <si>
    <t>anecdotique</t>
  </si>
  <si>
    <t>anecdotier</t>
  </si>
  <si>
    <t>anesthésie</t>
  </si>
  <si>
    <t>anéantir</t>
  </si>
  <si>
    <t>ahaner</t>
  </si>
  <si>
    <t>crâner</t>
  </si>
  <si>
    <t>flâner</t>
  </si>
  <si>
    <t>crâne</t>
  </si>
  <si>
    <t>Casser ma crâne</t>
  </si>
  <si>
    <t>faner</t>
  </si>
  <si>
    <t>évanescence</t>
  </si>
  <si>
    <t>permanent</t>
  </si>
  <si>
    <t>extemporanes</t>
  </si>
  <si>
    <t>effanerer</t>
  </si>
  <si>
    <t>émaner</t>
  </si>
  <si>
    <t>le profane</t>
  </si>
  <si>
    <t>embeter</t>
  </si>
  <si>
    <t>gobeter</t>
  </si>
  <si>
    <t>alphabetes / inalphabetes</t>
  </si>
  <si>
    <t>Cole insultant people of Bumpkin</t>
  </si>
  <si>
    <t>bourriche</t>
  </si>
  <si>
    <t>panier?</t>
  </si>
  <si>
    <t>bourrer</t>
  </si>
  <si>
    <t>to stuff</t>
  </si>
  <si>
    <t>rembourrer</t>
  </si>
  <si>
    <t>embaudir</t>
  </si>
  <si>
    <t>ébaudir (s') v.pr. Se divertir, se réjouir, s'égayer.</t>
  </si>
  <si>
    <t>ribaud</t>
  </si>
  <si>
    <t>Personne débauchée.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</si>
</sst>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 &quot;mmm&quot; &quot;"/>
    <numFmt numFmtId="165" formatCode="mmmm d"/>
    <numFmt numFmtId="166" formatCode="mmm d"/>
  </numFmts>
  <fonts count="27">
    <font>
      <sz val="10.0"/>
      <color rgb="FF000000"/>
      <name val="Arial"/>
      <scheme val="minor"/>
    </font>
    <font>
      <b/>
      <color theme="1"/>
      <name val="Arial"/>
      <scheme val="minor"/>
    </font>
    <font>
      <color theme="1"/>
      <name val="Arial"/>
      <scheme val="minor"/>
    </font>
    <font>
      <u/>
      <color theme="1"/>
      <name val="Arial"/>
      <scheme val="minor"/>
    </font>
    <font>
      <color theme="1"/>
      <name val="Arial"/>
    </font>
    <font>
      <b/>
      <sz val="16.0"/>
      <color theme="1"/>
      <name val="Arial"/>
      <scheme val="minor"/>
    </font>
    <font>
      <color rgb="FF000000"/>
      <name val="Arial"/>
      <scheme val="minor"/>
    </font>
    <font>
      <i/>
      <color theme="1"/>
      <name val="Arial"/>
      <scheme val="minor"/>
    </font>
    <font>
      <color theme="1"/>
      <name val="Helvetica"/>
    </font>
    <font>
      <sz val="10.0"/>
      <color rgb="FF1F1F1F"/>
      <name val="Helvetica"/>
    </font>
    <font>
      <sz val="10.0"/>
      <color rgb="FF1F1F1F"/>
      <name val="&quot;Google Sans&quot;"/>
    </font>
    <font>
      <sz val="8.0"/>
      <color theme="1"/>
      <name val="Helvetica Neue"/>
    </font>
    <font>
      <color rgb="FF2C2D30"/>
      <name val="&quot;Helvetica Neue&quot;"/>
    </font>
    <font>
      <b/>
      <i/>
      <color theme="1"/>
      <name val="Arial"/>
      <scheme val="minor"/>
    </font>
    <font>
      <sz val="9.0"/>
      <color rgb="FF1F1F1F"/>
      <name val="&quot;Google Sans&quot;"/>
    </font>
    <font>
      <b/>
      <color rgb="FF000000"/>
      <name val="Arial"/>
      <scheme val="minor"/>
    </font>
    <font>
      <sz val="10.0"/>
      <color theme="1"/>
      <name val="Helvetica"/>
    </font>
    <font>
      <b/>
      <sz val="10.0"/>
      <color theme="1"/>
      <name val="Helvetica"/>
    </font>
    <font>
      <sz val="10.0"/>
      <color rgb="FF000000"/>
      <name val="Helvetica"/>
    </font>
    <font>
      <sz val="12.0"/>
      <color rgb="FF000000"/>
      <name val="Arial"/>
      <scheme val="minor"/>
    </font>
    <font>
      <strike/>
      <color theme="1"/>
      <name val="Arial"/>
      <scheme val="minor"/>
    </font>
    <font>
      <u/>
      <color rgb="FF0000FF"/>
    </font>
    <font>
      <u/>
      <color rgb="FF0000FF"/>
    </font>
    <font>
      <color rgb="FF000000"/>
      <name val="Arial"/>
    </font>
    <font>
      <sz val="11.0"/>
      <color rgb="FF000000"/>
      <name val="Arial"/>
    </font>
    <font>
      <b/>
      <sz val="11.0"/>
      <color rgb="FF000000"/>
      <name val="Arial"/>
    </font>
    <font>
      <b/>
      <color theme="1"/>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4A7D6"/>
        <bgColor rgb="FFB4A7D6"/>
      </patternFill>
    </fill>
    <fill>
      <patternFill patternType="solid">
        <fgColor rgb="FFC9DAF8"/>
        <bgColor rgb="FFC9DAF8"/>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
      <patternFill patternType="solid">
        <fgColor rgb="FFE6B8AF"/>
        <bgColor rgb="FFE6B8AF"/>
      </patternFill>
    </fill>
  </fills>
  <borders count="1">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2" fontId="3" numFmtId="0" xfId="0" applyAlignment="1" applyFill="1" applyFont="1">
      <alignment readingOrder="0"/>
    </xf>
    <xf borderId="0" fillId="0" fontId="2" numFmtId="0" xfId="0" applyFont="1"/>
    <xf borderId="0" fillId="0" fontId="2" numFmtId="0" xfId="0" applyAlignment="1" applyFont="1">
      <alignment readingOrder="0"/>
    </xf>
    <xf borderId="0" fillId="0" fontId="2"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3" fontId="4" numFmtId="0" xfId="0" applyAlignment="1" applyFill="1" applyFont="1">
      <alignment readingOrder="0" vertical="bottom"/>
    </xf>
    <xf borderId="0" fillId="0" fontId="4" numFmtId="0" xfId="0" applyAlignment="1" applyFont="1">
      <alignment shrinkToFit="0" vertical="bottom" wrapText="0"/>
    </xf>
    <xf borderId="0" fillId="3" fontId="4" numFmtId="0" xfId="0" applyAlignment="1" applyFont="1">
      <alignment vertical="bottom"/>
    </xf>
    <xf borderId="0" fillId="0" fontId="2" numFmtId="0" xfId="0" applyAlignment="1" applyFont="1">
      <alignment shrinkToFit="0" wrapText="1"/>
    </xf>
    <xf borderId="0" fillId="0" fontId="2" numFmtId="0" xfId="0" applyAlignment="1" applyFont="1">
      <alignment shrinkToFit="0" wrapText="1"/>
    </xf>
    <xf borderId="0" fillId="4" fontId="1" numFmtId="0" xfId="0" applyAlignment="1" applyFill="1" applyFont="1">
      <alignment horizontal="center" shrinkToFit="0" wrapText="1"/>
    </xf>
    <xf borderId="0" fillId="5" fontId="1" numFmtId="0" xfId="0" applyAlignment="1" applyFill="1" applyFont="1">
      <alignment horizontal="center" readingOrder="0" shrinkToFit="0" wrapText="1"/>
    </xf>
    <xf borderId="0" fillId="6" fontId="1" numFmtId="0" xfId="0" applyAlignment="1" applyFill="1" applyFont="1">
      <alignment horizontal="center" readingOrder="0" shrinkToFit="0" wrapText="1"/>
    </xf>
    <xf borderId="0" fillId="0" fontId="1" numFmtId="0" xfId="0" applyAlignment="1" applyFont="1">
      <alignment shrinkToFit="0" vertical="top" wrapText="1"/>
    </xf>
    <xf borderId="0" fillId="5" fontId="5" numFmtId="0" xfId="0" applyAlignment="1" applyFont="1">
      <alignment shrinkToFit="0" vertical="top" wrapText="1"/>
    </xf>
    <xf borderId="0" fillId="5" fontId="5" numFmtId="0" xfId="0" applyAlignment="1" applyFont="1">
      <alignment readingOrder="0" shrinkToFit="0" vertical="top" wrapText="1"/>
    </xf>
    <xf borderId="0" fillId="6" fontId="5" numFmtId="0" xfId="0" applyAlignment="1" applyFont="1">
      <alignment shrinkToFit="0" vertical="top" wrapText="1"/>
    </xf>
    <xf borderId="0" fillId="0" fontId="1"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1" numFmtId="0" xfId="0" applyAlignment="1" applyFont="1">
      <alignment readingOrder="0" shrinkToFit="0" vertical="top" wrapText="1"/>
    </xf>
    <xf borderId="0" fillId="2" fontId="2" numFmtId="0" xfId="0" applyAlignment="1" applyFont="1">
      <alignment readingOrder="0" shrinkToFit="0" vertical="top" wrapText="1"/>
    </xf>
    <xf borderId="0" fillId="2" fontId="2" numFmtId="0" xfId="0" applyAlignment="1" applyFont="1">
      <alignment readingOrder="0"/>
    </xf>
    <xf borderId="0" fillId="0" fontId="1"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2" fontId="2" numFmtId="0" xfId="0" applyAlignment="1" applyFont="1">
      <alignment readingOrder="0" shrinkToFit="0" vertical="center" wrapText="1"/>
    </xf>
    <xf borderId="0" fillId="0" fontId="2" numFmtId="0" xfId="0" applyAlignment="1" applyFont="1">
      <alignment shrinkToFit="0" vertical="center" wrapText="1"/>
    </xf>
    <xf borderId="0" fillId="0" fontId="4" numFmtId="0" xfId="0" applyAlignment="1" applyFont="1">
      <alignment vertical="bottom"/>
    </xf>
    <xf borderId="0" fillId="0" fontId="6" numFmtId="0" xfId="0" applyAlignment="1" applyFont="1">
      <alignment readingOrder="0"/>
    </xf>
    <xf borderId="0" fillId="0" fontId="7" numFmtId="0" xfId="0" applyAlignment="1" applyFont="1">
      <alignment readingOrder="0" shrinkToFit="0" vertical="top" wrapText="1"/>
    </xf>
    <xf borderId="0" fillId="0" fontId="7" numFmtId="0" xfId="0" applyFont="1"/>
    <xf borderId="0" fillId="0" fontId="7" numFmtId="0" xfId="0" applyAlignment="1" applyFont="1">
      <alignment shrinkToFit="0" vertical="top" wrapText="1"/>
    </xf>
    <xf borderId="0" fillId="7" fontId="1" numFmtId="0" xfId="0" applyAlignment="1" applyFill="1" applyFont="1">
      <alignment horizontal="center" shrinkToFit="0" vertical="top" wrapText="1"/>
    </xf>
    <xf borderId="0" fillId="0" fontId="1" numFmtId="0" xfId="0" applyFont="1"/>
    <xf borderId="0" fillId="0" fontId="2" numFmtId="0" xfId="0" applyFont="1"/>
    <xf borderId="0" fillId="0" fontId="8" numFmtId="0" xfId="0" applyAlignment="1" applyFont="1">
      <alignment readingOrder="0" shrinkToFit="0" vertical="top" wrapText="1"/>
    </xf>
    <xf borderId="0" fillId="3" fontId="9" numFmtId="0" xfId="0" applyAlignment="1" applyFont="1">
      <alignment readingOrder="0"/>
    </xf>
    <xf borderId="0" fillId="3" fontId="10" numFmtId="0" xfId="0" applyAlignment="1" applyFont="1">
      <alignment readingOrder="0"/>
    </xf>
    <xf borderId="0" fillId="0" fontId="2" numFmtId="0" xfId="0" applyAlignment="1" applyFont="1">
      <alignment readingOrder="0" shrinkToFit="0" vertical="top" wrapText="1"/>
    </xf>
    <xf borderId="0" fillId="0" fontId="11" numFmtId="0" xfId="0" applyAlignment="1" applyFont="1">
      <alignment shrinkToFit="0" vertical="top" wrapText="1"/>
    </xf>
    <xf borderId="0" fillId="0" fontId="12" numFmtId="0" xfId="0" applyAlignment="1" applyFont="1">
      <alignment readingOrder="0"/>
    </xf>
    <xf borderId="0" fillId="0" fontId="13" numFmtId="0" xfId="0" applyAlignment="1" applyFont="1">
      <alignment readingOrder="0" shrinkToFit="0" vertical="top" wrapText="1"/>
    </xf>
    <xf borderId="0" fillId="3" fontId="14" numFmtId="0" xfId="0" applyAlignment="1" applyFont="1">
      <alignment readingOrder="0"/>
    </xf>
    <xf borderId="0" fillId="0" fontId="2" numFmtId="0" xfId="0" applyAlignment="1" applyFont="1">
      <alignment vertical="top"/>
    </xf>
    <xf borderId="0" fillId="7" fontId="1" numFmtId="0" xfId="0" applyAlignment="1" applyFont="1">
      <alignment horizontal="center" readingOrder="0" shrinkToFit="0" vertical="top" wrapText="1"/>
    </xf>
    <xf borderId="0" fillId="0" fontId="2" numFmtId="0" xfId="0" applyAlignment="1" applyFont="1">
      <alignment readingOrder="0"/>
    </xf>
    <xf borderId="0" fillId="0" fontId="15" numFmtId="0" xfId="0" applyAlignment="1" applyFont="1">
      <alignment readingOrder="0"/>
    </xf>
    <xf borderId="0" fillId="8" fontId="1" numFmtId="0" xfId="0" applyAlignment="1" applyFill="1" applyFont="1">
      <alignment readingOrder="0" shrinkToFit="0" vertical="top" wrapText="1"/>
    </xf>
    <xf borderId="0" fillId="9" fontId="1" numFmtId="0" xfId="0" applyAlignment="1" applyFill="1" applyFont="1">
      <alignment readingOrder="0" shrinkToFit="0" wrapText="1"/>
    </xf>
    <xf borderId="0" fillId="9" fontId="1" numFmtId="0" xfId="0" applyAlignment="1" applyFont="1">
      <alignment readingOrder="0"/>
    </xf>
    <xf borderId="0" fillId="9" fontId="1" numFmtId="0" xfId="0" applyAlignment="1" applyFont="1">
      <alignment readingOrder="0"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2" fontId="17" numFmtId="0" xfId="0" applyAlignment="1" applyFont="1">
      <alignment readingOrder="0"/>
    </xf>
    <xf borderId="0" fillId="0" fontId="1" numFmtId="0" xfId="0" applyAlignment="1" applyFont="1">
      <alignment readingOrder="0" shrinkToFit="0" wrapText="1"/>
    </xf>
    <xf borderId="0" fillId="0" fontId="16" numFmtId="0" xfId="0" applyAlignment="1" applyFont="1">
      <alignment readingOrder="0"/>
    </xf>
    <xf borderId="0" fillId="3" fontId="18" numFmtId="0" xfId="0" applyAlignment="1" applyFont="1">
      <alignment horizontal="left" readingOrder="0"/>
    </xf>
    <xf borderId="0" fillId="0" fontId="18" numFmtId="0" xfId="0" applyAlignment="1" applyFont="1">
      <alignment readingOrder="0"/>
    </xf>
    <xf borderId="0" fillId="3" fontId="18" numFmtId="0" xfId="0" applyAlignment="1" applyFont="1">
      <alignment readingOrder="0"/>
    </xf>
    <xf borderId="0" fillId="0" fontId="18" numFmtId="0" xfId="0" applyAlignment="1" applyFont="1">
      <alignment readingOrder="0" shrinkToFit="0" wrapText="1"/>
    </xf>
    <xf borderId="0" fillId="0" fontId="7" numFmtId="0" xfId="0" applyAlignment="1" applyFont="1">
      <alignment readingOrder="0"/>
    </xf>
    <xf borderId="0" fillId="0" fontId="19" numFmtId="0" xfId="0" applyAlignment="1" applyFont="1">
      <alignment readingOrder="0"/>
    </xf>
    <xf borderId="0" fillId="0" fontId="7" numFmtId="0" xfId="0" applyAlignment="1" applyFont="1">
      <alignment readingOrder="0" shrinkToFit="0" wrapText="1"/>
    </xf>
    <xf borderId="0" fillId="0" fontId="20"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shrinkToFit="0" vertical="bottom" wrapText="1"/>
    </xf>
    <xf borderId="0" fillId="0" fontId="15" numFmtId="0" xfId="0" applyAlignment="1" applyFont="1">
      <alignment horizontal="center" readingOrder="0"/>
    </xf>
    <xf borderId="0" fillId="0" fontId="21" numFmtId="0" xfId="0" applyAlignment="1" applyFont="1">
      <alignment readingOrder="0"/>
    </xf>
    <xf borderId="0" fillId="0" fontId="2" numFmtId="0" xfId="0" applyAlignment="1" applyFont="1">
      <alignment readingOrder="0" shrinkToFit="0" wrapText="0"/>
    </xf>
    <xf borderId="0" fillId="0" fontId="22" numFmtId="0" xfId="0" applyFont="1"/>
    <xf quotePrefix="1" borderId="0" fillId="0" fontId="1" numFmtId="0" xfId="0" applyAlignment="1" applyFont="1">
      <alignment readingOrder="0"/>
    </xf>
    <xf borderId="0" fillId="0" fontId="6" numFmtId="0" xfId="0" applyFont="1"/>
    <xf borderId="0" fillId="3" fontId="23" numFmtId="0" xfId="0" applyAlignment="1" applyFont="1">
      <alignment horizontal="left" readingOrder="0"/>
    </xf>
    <xf borderId="0" fillId="0" fontId="23" numFmtId="0" xfId="0" applyAlignment="1" applyFont="1">
      <alignment horizontal="left" readingOrder="0"/>
    </xf>
    <xf borderId="0" fillId="0" fontId="24" numFmtId="0" xfId="0" applyAlignment="1" applyFont="1">
      <alignment readingOrder="0"/>
    </xf>
    <xf borderId="0" fillId="0" fontId="25" numFmtId="0" xfId="0" applyAlignment="1" applyFont="1">
      <alignment readingOrder="0"/>
    </xf>
    <xf borderId="0" fillId="2" fontId="25" numFmtId="0" xfId="0" applyAlignment="1" applyFont="1">
      <alignment readingOrder="0"/>
    </xf>
    <xf borderId="0" fillId="2" fontId="2" numFmtId="0" xfId="0" applyFont="1"/>
    <xf borderId="0" fillId="2" fontId="2" numFmtId="0" xfId="0" applyAlignment="1" applyFont="1">
      <alignment readingOrder="0" shrinkToFit="0" wrapText="1"/>
    </xf>
    <xf borderId="0" fillId="2" fontId="1" numFmtId="0" xfId="0" applyAlignment="1" applyFont="1">
      <alignment readingOrder="0"/>
    </xf>
    <xf borderId="0" fillId="2" fontId="24" numFmtId="0" xfId="0" applyAlignment="1" applyFont="1">
      <alignment readingOrder="0"/>
    </xf>
    <xf borderId="0" fillId="0" fontId="2" numFmtId="164" xfId="0" applyFont="1" applyNumberFormat="1"/>
    <xf borderId="0" fillId="2" fontId="26" numFmtId="0" xfId="0" applyAlignment="1" applyFont="1">
      <alignment readingOrder="0" vertical="bottom"/>
    </xf>
    <xf borderId="0" fillId="2" fontId="26" numFmtId="0" xfId="0" applyAlignment="1" applyFont="1">
      <alignment horizontal="right" readingOrder="0" vertical="bottom"/>
    </xf>
    <xf borderId="0" fillId="2" fontId="4" numFmtId="164" xfId="0" applyAlignment="1" applyFont="1" applyNumberFormat="1">
      <alignment vertical="bottom"/>
    </xf>
    <xf borderId="0" fillId="2" fontId="4" numFmtId="0" xfId="0" applyAlignment="1" applyFont="1">
      <alignment vertical="bottom"/>
    </xf>
    <xf borderId="0" fillId="0" fontId="26" numFmtId="164" xfId="0" applyAlignment="1" applyFont="1" applyNumberFormat="1">
      <alignment horizontal="right" readingOrder="0" vertical="bottom"/>
    </xf>
    <xf borderId="0" fillId="0" fontId="26" numFmtId="164" xfId="0" applyAlignment="1" applyFont="1" applyNumberFormat="1">
      <alignment horizontal="right" vertical="bottom"/>
    </xf>
    <xf borderId="0" fillId="2" fontId="1" numFmtId="164" xfId="0" applyFont="1" applyNumberFormat="1"/>
    <xf borderId="0" fillId="2" fontId="4" numFmtId="0" xfId="0" applyAlignment="1" applyFont="1">
      <alignment readingOrder="0" shrinkToFit="0" vertical="bottom" wrapText="1"/>
    </xf>
    <xf borderId="0" fillId="0" fontId="26" numFmtId="164" xfId="0" applyAlignment="1" applyFont="1" applyNumberFormat="1">
      <alignment readingOrder="0" vertical="bottom"/>
    </xf>
    <xf borderId="0" fillId="0" fontId="1" numFmtId="164" xfId="0" applyFont="1" applyNumberFormat="1"/>
    <xf borderId="0" fillId="0" fontId="4" numFmtId="0" xfId="0" applyAlignment="1" applyFont="1">
      <alignment readingOrder="0" shrinkToFit="0" vertical="bottom" wrapText="1"/>
    </xf>
    <xf borderId="0" fillId="2" fontId="2" numFmtId="164" xfId="0" applyFont="1" applyNumberFormat="1"/>
    <xf borderId="0" fillId="0" fontId="26" numFmtId="165" xfId="0" applyAlignment="1" applyFont="1" applyNumberFormat="1">
      <alignment readingOrder="0" vertical="bottom"/>
    </xf>
    <xf borderId="0" fillId="0" fontId="26" numFmtId="166" xfId="0" applyAlignment="1" applyFont="1" applyNumberFormat="1">
      <alignment readingOrder="0"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obryWa-vMwlMu7eCzTPtEjUbodhI8YkW?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3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9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7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7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 Type="http://schemas.openxmlformats.org/officeDocument/2006/relationships/hyperlink" Target="https://dlc.iec.cat/Results?DecEntradaText=ase&amp;AllInfoMorf=False&amp;OperEntrada=3&amp;OperDef=0&amp;OperEx=0&amp;OperSubEntrada=0&amp;OperAreaTematica=0&amp;InfoMorfType=0&amp;OperCatGram=False&amp;AccentSen=False&amp;CurrentPage=0&amp;refineSearch=0&amp;Actualitzacions=False" TargetMode="External"/><Relationship Id="rId2" Type="http://schemas.openxmlformats.org/officeDocument/2006/relationships/hyperlink" Target="https://dlc.iec.cat/Results?DecEntradaText=asa&amp;AllInfoMorf=False&amp;OperEntrada=3&amp;OperDef=0&amp;OperEx=0&amp;OperSubEntrada=0&amp;OperAreaTematica=0&amp;InfoMorfType=0&amp;OperCatGram=False&amp;AccentSen=False&amp;CurrentPage=0&amp;refineSearch=0&amp;Actualitzacions=False" TargetMode="External"/><Relationship Id="rId3" Type="http://schemas.openxmlformats.org/officeDocument/2006/relationships/hyperlink" Target="https://dlc.iec.cat/Results?DecEntradaText=as&amp;AllInfoMorf=False&amp;OperEntrada=1&amp;OperDef=0&amp;OperEx=0&amp;OperSubEntrada=0&amp;OperAreaTematica=0&amp;InfoMorfType=0&amp;OperCatGram=False&amp;AccentSen=False&amp;CurrentPage=0&amp;refineSearch=0&amp;Actualitzacions=False" TargetMode="External"/><Relationship Id="rId14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4" Type="http://schemas.openxmlformats.org/officeDocument/2006/relationships/hyperlink" Target="https://dlc.iec.cat/Results?DecEntradaText=ruc&amp;AllInfoMorf=False&amp;OperEntrada=3&amp;OperDef=0&amp;OperEx=0&amp;OperSubEntrada=0&amp;OperAreaTematica=0&amp;InfoMorfType=0&amp;OperCatGram=False&amp;AccentSen=False&amp;CurrentPage=0&amp;refineSearch=0&amp;Actualitzacions=False" TargetMode="External"/><Relationship Id="rId14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 Type="http://schemas.openxmlformats.org/officeDocument/2006/relationships/hyperlink" Target="https://dlc.iec.cat/Results?DecEntradaText=burr&amp;AllInfoMorf=False&amp;OperEntrada=3&amp;OperDef=0&amp;OperEx=0&amp;OperSubEntrada=0&amp;OperAreaTematica=0&amp;InfoMorfType=0&amp;OperCatGram=False&amp;AccentSen=False&amp;CurrentPage=0&amp;refineSearch=0&amp;Actualitzacions=False" TargetMode="External"/><Relationship Id="rId14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 Type="http://schemas.openxmlformats.org/officeDocument/2006/relationships/hyperlink" Target="https://pccd.dites.cat/?mode=&amp;cerca=ase&amp;variant=&amp;mostra=10" TargetMode="External"/><Relationship Id="rId14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 Type="http://schemas.openxmlformats.org/officeDocument/2006/relationships/hyperlink" Target="https://pccd.dites.cat/?mode=&amp;cerca=ruc&amp;variant=&amp;mostra=10" TargetMode="External"/><Relationship Id="rId14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4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6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7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3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5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7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6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6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5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73" Type="http://schemas.openxmlformats.org/officeDocument/2006/relationships/drawing" Target="../drawings/drawing5.xml"/><Relationship Id="rId15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7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5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0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2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1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2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4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9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11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3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6"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5"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4"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3"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9"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8"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7"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2"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 Id="rId200" Type="http://schemas.openxmlformats.org/officeDocument/2006/relationships/hyperlink" Target="https://dlc.iec.cat/Results?DecEntradaText=esa&amp;AllInfoMorf=False&amp;OperEntrada=2&amp;OperDef=0&amp;OperEx=0&amp;OperSubEntrada=0&amp;OperAreaTematica=0&amp;InfoMorfType=0&amp;OperCatGram=False&amp;AccentSen=False&amp;CurrentPage=0&amp;refineSearch=0&amp;Actualitzacions=Fals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5.5"/>
    <col customWidth="1" min="3" max="3" width="88.63"/>
    <col customWidth="1" min="4" max="4" width="36.5"/>
    <col customWidth="1" min="5" max="5" width="13.25"/>
  </cols>
  <sheetData>
    <row r="1">
      <c r="A1" s="1" t="s">
        <v>0</v>
      </c>
      <c r="B1" s="2"/>
    </row>
    <row r="2">
      <c r="A2" s="3"/>
      <c r="B2" s="3"/>
    </row>
    <row r="3">
      <c r="A3" s="3" t="s">
        <v>1</v>
      </c>
      <c r="D3" s="3"/>
      <c r="E3" s="3"/>
    </row>
    <row r="4">
      <c r="B4" s="4" t="s">
        <v>2</v>
      </c>
      <c r="C4" s="5"/>
      <c r="D4" s="3"/>
      <c r="E4" s="3"/>
    </row>
    <row r="6">
      <c r="B6" s="6"/>
    </row>
    <row r="7">
      <c r="A7" s="1" t="s">
        <v>3</v>
      </c>
      <c r="B7" s="1"/>
    </row>
    <row r="8">
      <c r="B8" s="1" t="s">
        <v>4</v>
      </c>
    </row>
    <row r="9">
      <c r="B9" s="7" t="s">
        <v>5</v>
      </c>
    </row>
    <row r="10">
      <c r="B10" s="7" t="s">
        <v>6</v>
      </c>
    </row>
    <row r="11">
      <c r="B11" s="7" t="s">
        <v>7</v>
      </c>
    </row>
    <row r="12">
      <c r="E12" s="7"/>
    </row>
    <row r="13">
      <c r="A13" s="1" t="s">
        <v>8</v>
      </c>
      <c r="E13" s="7"/>
    </row>
    <row r="14">
      <c r="B14" s="7" t="s">
        <v>9</v>
      </c>
      <c r="E14" s="7"/>
    </row>
    <row r="15">
      <c r="B15" s="7" t="s">
        <v>10</v>
      </c>
      <c r="E15" s="7"/>
    </row>
    <row r="16">
      <c r="E16" s="7"/>
    </row>
    <row r="17">
      <c r="A17" s="1" t="s">
        <v>11</v>
      </c>
      <c r="C17" s="1"/>
    </row>
    <row r="18">
      <c r="B18" s="7" t="s">
        <v>12</v>
      </c>
    </row>
    <row r="19">
      <c r="B19" s="7" t="s">
        <v>13</v>
      </c>
      <c r="C19" s="7" t="s">
        <v>14</v>
      </c>
    </row>
    <row r="20">
      <c r="B20" s="7" t="s">
        <v>13</v>
      </c>
      <c r="C20" s="7" t="s">
        <v>15</v>
      </c>
    </row>
    <row r="21">
      <c r="B21" s="7" t="s">
        <v>13</v>
      </c>
      <c r="C21" s="7" t="s">
        <v>16</v>
      </c>
    </row>
    <row r="22">
      <c r="B22" s="7" t="s">
        <v>13</v>
      </c>
      <c r="C22" s="8" t="s">
        <v>17</v>
      </c>
      <c r="D22" s="9"/>
      <c r="E22" s="9"/>
    </row>
    <row r="23">
      <c r="B23" s="7" t="s">
        <v>13</v>
      </c>
      <c r="C23" s="10" t="s">
        <v>18</v>
      </c>
      <c r="D23" s="11"/>
      <c r="E23" s="11"/>
    </row>
    <row r="24">
      <c r="B24" s="7" t="s">
        <v>13</v>
      </c>
      <c r="C24" s="10" t="s">
        <v>19</v>
      </c>
      <c r="D24" s="11"/>
      <c r="E24" s="11"/>
    </row>
    <row r="25">
      <c r="B25" s="7" t="s">
        <v>13</v>
      </c>
      <c r="C25" s="10" t="s">
        <v>20</v>
      </c>
      <c r="D25" s="11"/>
      <c r="E25" s="11"/>
    </row>
    <row r="26">
      <c r="B26" s="7" t="s">
        <v>21</v>
      </c>
      <c r="C26" s="10" t="s">
        <v>22</v>
      </c>
      <c r="D26" s="11"/>
      <c r="E26" s="11"/>
    </row>
    <row r="27">
      <c r="B27" s="7" t="s">
        <v>21</v>
      </c>
      <c r="C27" s="10" t="s">
        <v>23</v>
      </c>
      <c r="D27" s="11"/>
      <c r="E27" s="11"/>
    </row>
    <row r="28">
      <c r="B28" s="7" t="s">
        <v>21</v>
      </c>
      <c r="C28" s="10" t="s">
        <v>24</v>
      </c>
      <c r="D28" s="11"/>
      <c r="E28" s="11"/>
    </row>
    <row r="29">
      <c r="B29" s="7" t="s">
        <v>21</v>
      </c>
      <c r="C29" s="10" t="s">
        <v>25</v>
      </c>
      <c r="D29" s="11"/>
      <c r="E29" s="11"/>
    </row>
    <row r="30">
      <c r="B30" s="7" t="s">
        <v>21</v>
      </c>
      <c r="C30" s="10" t="s">
        <v>26</v>
      </c>
      <c r="D30" s="11"/>
      <c r="E30" s="11"/>
    </row>
    <row r="31">
      <c r="B31" s="7" t="s">
        <v>21</v>
      </c>
      <c r="C31" s="10" t="s">
        <v>27</v>
      </c>
      <c r="D31" s="11"/>
      <c r="E31" s="11"/>
    </row>
    <row r="32">
      <c r="B32" s="7" t="s">
        <v>21</v>
      </c>
      <c r="C32" s="10" t="s">
        <v>28</v>
      </c>
      <c r="D32" s="11"/>
      <c r="E32" s="11"/>
    </row>
    <row r="33">
      <c r="B33" s="7" t="s">
        <v>21</v>
      </c>
      <c r="C33" s="10" t="s">
        <v>29</v>
      </c>
      <c r="D33" s="11"/>
      <c r="E33" s="11"/>
    </row>
    <row r="34">
      <c r="B34" s="9"/>
      <c r="C34" s="12"/>
      <c r="D34" s="11"/>
      <c r="E34" s="11"/>
    </row>
    <row r="35">
      <c r="A35" s="1" t="s">
        <v>30</v>
      </c>
      <c r="B35" s="9"/>
      <c r="C35" s="12"/>
      <c r="D35" s="11"/>
      <c r="E35" s="11"/>
    </row>
    <row r="36">
      <c r="B36" s="8" t="s">
        <v>31</v>
      </c>
      <c r="C36" s="12"/>
      <c r="D36" s="11"/>
      <c r="E36" s="11"/>
    </row>
    <row r="37">
      <c r="B37" s="8" t="s">
        <v>32</v>
      </c>
      <c r="C37" s="12"/>
      <c r="D37" s="11"/>
      <c r="E37" s="11"/>
    </row>
    <row r="38">
      <c r="B38" s="8" t="s">
        <v>33</v>
      </c>
      <c r="C38" s="12"/>
      <c r="D38" s="11"/>
      <c r="E38" s="11"/>
    </row>
    <row r="39">
      <c r="B39" s="8" t="s">
        <v>34</v>
      </c>
      <c r="C39" s="12"/>
      <c r="D39" s="11"/>
      <c r="E39" s="11"/>
    </row>
    <row r="40">
      <c r="B40" s="9" t="s">
        <v>35</v>
      </c>
      <c r="C40" s="12"/>
      <c r="D40" s="11"/>
      <c r="E40" s="11"/>
    </row>
    <row r="41">
      <c r="B41" s="9" t="s">
        <v>36</v>
      </c>
      <c r="C41" s="12"/>
      <c r="D41" s="11"/>
      <c r="E41" s="11"/>
    </row>
    <row r="42">
      <c r="B42" s="9" t="s">
        <v>37</v>
      </c>
      <c r="C42" s="12"/>
      <c r="D42" s="11"/>
      <c r="E42" s="11"/>
    </row>
    <row r="43">
      <c r="B43" s="9" t="s">
        <v>38</v>
      </c>
      <c r="C43" s="12"/>
      <c r="D43" s="11"/>
      <c r="E43" s="11"/>
    </row>
    <row r="44">
      <c r="B44" s="8" t="s">
        <v>39</v>
      </c>
      <c r="C44" s="12"/>
      <c r="D44" s="11"/>
      <c r="E44" s="11"/>
    </row>
    <row r="45">
      <c r="B45" s="9" t="s">
        <v>40</v>
      </c>
      <c r="C45" s="12"/>
      <c r="D45" s="11"/>
      <c r="E45" s="11"/>
    </row>
    <row r="46">
      <c r="B46" s="8" t="s">
        <v>41</v>
      </c>
      <c r="C46" s="12"/>
      <c r="D46" s="11"/>
      <c r="E46" s="11"/>
    </row>
    <row r="47">
      <c r="B47" s="9" t="s">
        <v>42</v>
      </c>
      <c r="C47" s="12"/>
      <c r="D47" s="11"/>
      <c r="E47" s="11"/>
    </row>
    <row r="48">
      <c r="B48" s="9" t="s">
        <v>43</v>
      </c>
      <c r="C48" s="12"/>
      <c r="D48" s="11"/>
      <c r="E48" s="11"/>
    </row>
    <row r="49">
      <c r="B49" s="9" t="s">
        <v>44</v>
      </c>
      <c r="C49" s="12"/>
      <c r="D49" s="11"/>
      <c r="E49" s="11"/>
    </row>
    <row r="50">
      <c r="B50" s="9"/>
      <c r="C50" s="12"/>
      <c r="D50" s="11"/>
      <c r="E50" s="11"/>
    </row>
    <row r="51">
      <c r="A51" s="1" t="s">
        <v>45</v>
      </c>
      <c r="B51" s="9"/>
      <c r="C51" s="12"/>
      <c r="D51" s="11"/>
      <c r="E51" s="11"/>
    </row>
    <row r="52">
      <c r="B52" s="8" t="s">
        <v>46</v>
      </c>
      <c r="C52" s="12"/>
      <c r="D52" s="11"/>
      <c r="E52" s="11"/>
    </row>
    <row r="53">
      <c r="B53" s="8" t="s">
        <v>47</v>
      </c>
      <c r="C53" s="12"/>
      <c r="D53" s="11"/>
      <c r="E53" s="11"/>
    </row>
    <row r="54">
      <c r="B54" s="8" t="s">
        <v>48</v>
      </c>
      <c r="C54" s="12"/>
      <c r="D54" s="11"/>
      <c r="E54" s="11"/>
    </row>
    <row r="55">
      <c r="B55" s="8" t="s">
        <v>49</v>
      </c>
      <c r="C55" s="12"/>
      <c r="D55" s="11"/>
      <c r="E55" s="11"/>
    </row>
    <row r="56">
      <c r="B56" s="8" t="s">
        <v>50</v>
      </c>
      <c r="C56" s="12"/>
      <c r="D56" s="11"/>
      <c r="E56" s="11"/>
    </row>
    <row r="57">
      <c r="B57" s="9"/>
      <c r="C57" s="12"/>
      <c r="D57" s="11"/>
      <c r="E57" s="11"/>
    </row>
    <row r="58">
      <c r="B58" s="9"/>
      <c r="C58" s="12"/>
      <c r="D58" s="11"/>
      <c r="E58" s="11"/>
    </row>
    <row r="59">
      <c r="B59" s="9"/>
      <c r="C59" s="12"/>
      <c r="D59" s="11"/>
      <c r="E59" s="11"/>
    </row>
    <row r="60">
      <c r="B60" s="9"/>
      <c r="C60" s="12"/>
      <c r="D60" s="11"/>
      <c r="E60" s="11"/>
    </row>
    <row r="61">
      <c r="B61" s="9"/>
      <c r="C61" s="12"/>
      <c r="D61" s="11"/>
      <c r="E61" s="11"/>
    </row>
    <row r="62">
      <c r="B62" s="9"/>
      <c r="C62" s="12"/>
      <c r="D62" s="11"/>
      <c r="E62" s="11"/>
    </row>
    <row r="63">
      <c r="B63" s="9"/>
      <c r="C63" s="12"/>
      <c r="D63" s="11"/>
      <c r="E63" s="11"/>
    </row>
    <row r="64">
      <c r="B64" s="9"/>
      <c r="C64" s="12"/>
      <c r="D64" s="11"/>
      <c r="E64" s="11"/>
    </row>
    <row r="65">
      <c r="B65" s="9"/>
      <c r="C65" s="12"/>
      <c r="D65" s="11"/>
      <c r="E65" s="11"/>
    </row>
    <row r="66">
      <c r="B66" s="9"/>
      <c r="C66" s="12"/>
      <c r="D66" s="11"/>
      <c r="E66" s="11"/>
    </row>
    <row r="67">
      <c r="B67" s="9"/>
      <c r="C67" s="12"/>
      <c r="D67" s="11"/>
      <c r="E67" s="11"/>
    </row>
    <row r="68">
      <c r="B68" s="9"/>
      <c r="C68" s="12"/>
      <c r="D68" s="11"/>
      <c r="E68" s="11"/>
    </row>
    <row r="69">
      <c r="B69" s="9"/>
      <c r="C69" s="12"/>
      <c r="D69" s="11"/>
      <c r="E69" s="11"/>
    </row>
    <row r="70">
      <c r="B70" s="9"/>
      <c r="C70" s="12"/>
      <c r="D70" s="11"/>
      <c r="E70" s="11"/>
    </row>
    <row r="71">
      <c r="B71" s="9"/>
      <c r="C71" s="12"/>
      <c r="D71" s="11"/>
      <c r="E71" s="11"/>
    </row>
    <row r="72">
      <c r="B72" s="9"/>
      <c r="C72" s="12"/>
      <c r="D72" s="11"/>
      <c r="E72" s="11"/>
    </row>
    <row r="73">
      <c r="B73" s="9"/>
      <c r="C73" s="12"/>
      <c r="D73" s="11"/>
      <c r="E73" s="11"/>
    </row>
    <row r="74">
      <c r="B74" s="9"/>
      <c r="C74" s="12"/>
      <c r="D74" s="11"/>
      <c r="E74" s="11"/>
    </row>
    <row r="75">
      <c r="B75" s="9"/>
      <c r="C75" s="12"/>
      <c r="D75" s="11"/>
      <c r="E75" s="11"/>
    </row>
    <row r="76">
      <c r="B76" s="9"/>
      <c r="C76" s="12"/>
      <c r="D76" s="11"/>
      <c r="E76" s="11"/>
    </row>
    <row r="77">
      <c r="B77" s="9"/>
      <c r="C77" s="12"/>
      <c r="D77" s="11"/>
      <c r="E77" s="11"/>
    </row>
    <row r="78">
      <c r="B78" s="9"/>
      <c r="C78" s="12"/>
      <c r="D78" s="11"/>
      <c r="E78" s="11"/>
    </row>
    <row r="79">
      <c r="B79" s="9"/>
      <c r="C79" s="12"/>
      <c r="D79" s="11"/>
      <c r="E79" s="11"/>
    </row>
    <row r="80">
      <c r="B80" s="9"/>
      <c r="C80" s="12"/>
      <c r="D80" s="11"/>
      <c r="E80" s="11"/>
    </row>
    <row r="81">
      <c r="B81" s="9"/>
      <c r="C81" s="12"/>
      <c r="D81" s="11"/>
      <c r="E81" s="11"/>
    </row>
    <row r="82">
      <c r="B82" s="9"/>
      <c r="C82" s="12"/>
      <c r="D82" s="11"/>
      <c r="E82" s="11"/>
    </row>
    <row r="83">
      <c r="B83" s="9"/>
      <c r="C83" s="12"/>
      <c r="D83" s="11"/>
      <c r="E83" s="11"/>
    </row>
    <row r="84">
      <c r="B84" s="9"/>
      <c r="C84" s="12"/>
      <c r="D84" s="11"/>
      <c r="E84" s="11"/>
    </row>
    <row r="85">
      <c r="B85" s="9"/>
      <c r="C85" s="12"/>
      <c r="D85" s="11"/>
      <c r="E85" s="11"/>
    </row>
    <row r="86">
      <c r="B86" s="9"/>
      <c r="C86" s="12"/>
      <c r="D86" s="11"/>
      <c r="E86" s="11"/>
    </row>
    <row r="87">
      <c r="B87" s="9"/>
      <c r="C87" s="12"/>
      <c r="D87" s="11"/>
      <c r="E87" s="11"/>
    </row>
    <row r="88">
      <c r="B88" s="9"/>
      <c r="C88" s="12"/>
      <c r="D88" s="11"/>
      <c r="E88" s="11"/>
    </row>
    <row r="89">
      <c r="B89" s="9"/>
      <c r="C89" s="12"/>
      <c r="D89" s="11"/>
      <c r="E89" s="11"/>
    </row>
    <row r="90">
      <c r="B90" s="9"/>
      <c r="C90" s="12"/>
      <c r="D90" s="11"/>
      <c r="E90" s="11"/>
    </row>
    <row r="91">
      <c r="B91" s="9"/>
      <c r="C91" s="12"/>
      <c r="D91" s="11"/>
      <c r="E91" s="11"/>
    </row>
    <row r="92">
      <c r="B92" s="9"/>
      <c r="C92" s="12"/>
      <c r="D92" s="11"/>
      <c r="E92" s="11"/>
    </row>
    <row r="93">
      <c r="B93" s="9"/>
      <c r="C93" s="12"/>
      <c r="D93" s="11"/>
      <c r="E93" s="11"/>
    </row>
    <row r="94">
      <c r="B94" s="9"/>
      <c r="C94" s="12"/>
      <c r="D94" s="11"/>
      <c r="E94" s="11"/>
    </row>
    <row r="95">
      <c r="B95" s="9"/>
      <c r="C95" s="12"/>
      <c r="D95" s="11"/>
      <c r="E95" s="11"/>
    </row>
    <row r="96">
      <c r="B96" s="9"/>
      <c r="C96" s="12"/>
      <c r="D96" s="11"/>
      <c r="E96" s="11"/>
    </row>
    <row r="97">
      <c r="B97" s="9"/>
      <c r="C97" s="12"/>
      <c r="D97" s="11"/>
      <c r="E97" s="11"/>
    </row>
    <row r="98">
      <c r="B98" s="9"/>
      <c r="C98" s="12"/>
      <c r="D98" s="11"/>
      <c r="E98" s="11"/>
    </row>
    <row r="99">
      <c r="B99" s="9"/>
      <c r="C99" s="12"/>
      <c r="D99" s="11"/>
      <c r="E99" s="11"/>
    </row>
    <row r="100">
      <c r="B100" s="9"/>
      <c r="C100" s="12"/>
      <c r="D100" s="11"/>
      <c r="E100" s="11"/>
    </row>
    <row r="101">
      <c r="B101" s="9"/>
      <c r="C101" s="12"/>
      <c r="D101" s="11"/>
      <c r="E101" s="11"/>
    </row>
    <row r="102">
      <c r="B102" s="9"/>
      <c r="C102" s="12"/>
      <c r="D102" s="11"/>
      <c r="E102" s="11"/>
    </row>
    <row r="103">
      <c r="B103" s="9"/>
      <c r="C103" s="12"/>
      <c r="D103" s="11"/>
      <c r="E103" s="11"/>
    </row>
    <row r="104">
      <c r="B104" s="9"/>
      <c r="C104" s="12"/>
      <c r="D104" s="11"/>
      <c r="E104" s="11"/>
    </row>
    <row r="105">
      <c r="B105" s="9"/>
      <c r="C105" s="12"/>
      <c r="D105" s="11"/>
      <c r="E105" s="11"/>
    </row>
    <row r="106">
      <c r="B106" s="9"/>
      <c r="C106" s="12"/>
      <c r="D106" s="11"/>
      <c r="E106" s="11"/>
    </row>
    <row r="107">
      <c r="B107" s="9"/>
      <c r="C107" s="12"/>
      <c r="D107" s="11"/>
      <c r="E107" s="11"/>
    </row>
    <row r="108">
      <c r="B108" s="9"/>
      <c r="C108" s="12"/>
      <c r="D108" s="11"/>
      <c r="E108" s="11"/>
    </row>
    <row r="109">
      <c r="B109" s="9"/>
      <c r="C109" s="12"/>
      <c r="D109" s="11"/>
      <c r="E109" s="11"/>
    </row>
    <row r="110">
      <c r="B110" s="9"/>
      <c r="C110" s="12"/>
      <c r="D110" s="11"/>
      <c r="E110" s="11"/>
    </row>
    <row r="111">
      <c r="B111" s="9"/>
      <c r="C111" s="12"/>
      <c r="D111" s="11"/>
      <c r="E111" s="11"/>
    </row>
    <row r="112">
      <c r="B112" s="9"/>
      <c r="C112" s="12"/>
      <c r="D112" s="11"/>
      <c r="E112" s="11"/>
    </row>
    <row r="113">
      <c r="B113" s="9"/>
      <c r="C113" s="12"/>
      <c r="D113" s="11"/>
      <c r="E113" s="11"/>
    </row>
    <row r="114">
      <c r="B114" s="9"/>
      <c r="C114" s="12"/>
      <c r="D114" s="11"/>
      <c r="E114" s="11"/>
    </row>
    <row r="115">
      <c r="B115" s="9"/>
      <c r="C115" s="12"/>
      <c r="D115" s="11"/>
      <c r="E115" s="11"/>
    </row>
    <row r="116">
      <c r="B116" s="9"/>
      <c r="C116" s="12"/>
      <c r="D116" s="11"/>
      <c r="E116" s="11"/>
    </row>
    <row r="117">
      <c r="B117" s="9"/>
      <c r="C117" s="12"/>
      <c r="D117" s="11"/>
      <c r="E117" s="11"/>
    </row>
    <row r="118">
      <c r="B118" s="9"/>
      <c r="C118" s="12"/>
      <c r="D118" s="11"/>
      <c r="E118" s="11"/>
    </row>
    <row r="119">
      <c r="B119" s="9"/>
      <c r="C119" s="12"/>
      <c r="D119" s="11"/>
      <c r="E119" s="11"/>
    </row>
    <row r="120">
      <c r="B120" s="9"/>
      <c r="C120" s="12"/>
      <c r="D120" s="11"/>
      <c r="E120" s="11"/>
    </row>
    <row r="121">
      <c r="B121" s="9"/>
      <c r="C121" s="12"/>
      <c r="D121" s="11"/>
      <c r="E121" s="11"/>
    </row>
    <row r="122">
      <c r="B122" s="9"/>
      <c r="C122" s="12"/>
      <c r="D122" s="11"/>
      <c r="E122" s="11"/>
    </row>
    <row r="123">
      <c r="B123" s="9"/>
      <c r="C123" s="12"/>
      <c r="D123" s="11"/>
      <c r="E123" s="11"/>
    </row>
    <row r="124">
      <c r="B124" s="9"/>
      <c r="C124" s="12"/>
      <c r="D124" s="11"/>
      <c r="E124" s="11"/>
    </row>
    <row r="125">
      <c r="B125" s="9"/>
      <c r="C125" s="12"/>
      <c r="D125" s="11"/>
      <c r="E125" s="11"/>
    </row>
    <row r="126">
      <c r="B126" s="9"/>
      <c r="C126" s="12"/>
      <c r="D126" s="11"/>
      <c r="E126" s="11"/>
    </row>
    <row r="127">
      <c r="B127" s="9"/>
      <c r="C127" s="12"/>
      <c r="D127" s="11"/>
      <c r="E127" s="11"/>
    </row>
    <row r="128">
      <c r="B128" s="9"/>
      <c r="C128" s="12"/>
      <c r="D128" s="11"/>
      <c r="E128" s="11"/>
    </row>
    <row r="129">
      <c r="B129" s="9"/>
      <c r="C129" s="12"/>
      <c r="D129" s="11"/>
      <c r="E129" s="11"/>
    </row>
    <row r="130">
      <c r="B130" s="9"/>
      <c r="C130" s="12"/>
      <c r="D130" s="11"/>
      <c r="E130" s="11"/>
    </row>
    <row r="131">
      <c r="B131" s="9"/>
      <c r="C131" s="12"/>
      <c r="D131" s="11"/>
      <c r="E131" s="11"/>
    </row>
    <row r="132">
      <c r="B132" s="9"/>
      <c r="C132" s="12"/>
      <c r="D132" s="11"/>
      <c r="E132" s="11"/>
    </row>
    <row r="133">
      <c r="B133" s="9"/>
      <c r="C133" s="12"/>
      <c r="D133" s="11"/>
      <c r="E133" s="11"/>
    </row>
    <row r="134">
      <c r="B134" s="9"/>
      <c r="C134" s="12"/>
      <c r="D134" s="11"/>
      <c r="E134" s="11"/>
    </row>
    <row r="135">
      <c r="B135" s="9"/>
      <c r="C135" s="12"/>
      <c r="D135" s="11"/>
      <c r="E135" s="11"/>
    </row>
    <row r="136">
      <c r="B136" s="9"/>
      <c r="C136" s="12"/>
      <c r="D136" s="11"/>
      <c r="E136" s="11"/>
    </row>
    <row r="137">
      <c r="B137" s="9"/>
      <c r="C137" s="12"/>
      <c r="D137" s="11"/>
      <c r="E137" s="11"/>
    </row>
    <row r="138">
      <c r="B138" s="9"/>
      <c r="C138" s="12"/>
      <c r="D138" s="11"/>
      <c r="E138" s="11"/>
    </row>
    <row r="139">
      <c r="B139" s="9"/>
      <c r="C139" s="12"/>
      <c r="D139" s="11"/>
      <c r="E139" s="11"/>
    </row>
    <row r="140">
      <c r="B140" s="9"/>
      <c r="C140" s="12"/>
      <c r="D140" s="11"/>
      <c r="E140" s="11"/>
    </row>
    <row r="141">
      <c r="B141" s="9"/>
      <c r="C141" s="12"/>
      <c r="D141" s="11"/>
      <c r="E141" s="11"/>
    </row>
    <row r="142">
      <c r="B142" s="9"/>
      <c r="C142" s="12"/>
      <c r="D142" s="11"/>
      <c r="E142" s="11"/>
    </row>
    <row r="143">
      <c r="B143" s="9"/>
      <c r="C143" s="12"/>
      <c r="D143" s="11"/>
      <c r="E143" s="11"/>
    </row>
    <row r="144">
      <c r="B144" s="9"/>
      <c r="C144" s="12"/>
      <c r="D144" s="11"/>
      <c r="E144" s="11"/>
    </row>
    <row r="145">
      <c r="B145" s="9"/>
      <c r="C145" s="12"/>
      <c r="D145" s="11"/>
      <c r="E145" s="11"/>
    </row>
    <row r="146">
      <c r="B146" s="9"/>
      <c r="C146" s="12"/>
      <c r="D146" s="11"/>
      <c r="E146" s="11"/>
    </row>
    <row r="147">
      <c r="B147" s="9"/>
      <c r="C147" s="12"/>
      <c r="D147" s="11"/>
      <c r="E147" s="11"/>
    </row>
    <row r="148">
      <c r="B148" s="9"/>
      <c r="C148" s="12"/>
      <c r="D148" s="11"/>
      <c r="E148" s="11"/>
    </row>
    <row r="149">
      <c r="B149" s="9"/>
      <c r="C149" s="12"/>
      <c r="D149" s="11"/>
      <c r="E149" s="11"/>
    </row>
    <row r="150">
      <c r="B150" s="9"/>
      <c r="C150" s="12"/>
      <c r="D150" s="11"/>
      <c r="E150" s="11"/>
    </row>
  </sheetData>
  <mergeCells count="1">
    <mergeCell ref="A3:C3"/>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8.0"/>
    <col customWidth="1" min="3" max="3" width="69.38"/>
    <col customWidth="1" min="4" max="4" width="29.63"/>
    <col customWidth="1" min="5" max="5" width="21.75"/>
  </cols>
  <sheetData>
    <row r="1">
      <c r="A1" s="40" t="s">
        <v>1913</v>
      </c>
      <c r="B1" s="40" t="s">
        <v>1914</v>
      </c>
      <c r="C1" s="40" t="s">
        <v>1915</v>
      </c>
      <c r="D1" s="1" t="s">
        <v>1916</v>
      </c>
      <c r="E1" s="1" t="s">
        <v>1917</v>
      </c>
    </row>
    <row r="2">
      <c r="A2" s="41" t="s">
        <v>56</v>
      </c>
      <c r="B2" s="7" t="s">
        <v>169</v>
      </c>
      <c r="C2" s="7" t="s">
        <v>1918</v>
      </c>
    </row>
    <row r="3">
      <c r="A3" s="41" t="s">
        <v>55</v>
      </c>
      <c r="B3" s="7" t="s">
        <v>168</v>
      </c>
      <c r="C3" s="7" t="s">
        <v>1919</v>
      </c>
      <c r="D3" s="7" t="s">
        <v>61</v>
      </c>
    </row>
    <row r="4">
      <c r="A4" s="41" t="s">
        <v>57</v>
      </c>
      <c r="B4" s="7" t="s">
        <v>170</v>
      </c>
      <c r="C4" s="7" t="s">
        <v>1920</v>
      </c>
      <c r="E4" s="49"/>
    </row>
    <row r="5">
      <c r="A5" s="41" t="s">
        <v>58</v>
      </c>
      <c r="B5" s="24" t="s">
        <v>171</v>
      </c>
      <c r="C5" s="7" t="s">
        <v>1921</v>
      </c>
    </row>
    <row r="6">
      <c r="A6" s="41" t="s">
        <v>59</v>
      </c>
      <c r="B6" s="7" t="s">
        <v>172</v>
      </c>
      <c r="C6" s="7" t="s">
        <v>1922</v>
      </c>
    </row>
    <row r="7">
      <c r="A7" s="41" t="s">
        <v>60</v>
      </c>
      <c r="B7" s="24" t="s">
        <v>173</v>
      </c>
      <c r="C7" s="7" t="s">
        <v>1923</v>
      </c>
    </row>
    <row r="8">
      <c r="A8" s="41" t="s">
        <v>61</v>
      </c>
      <c r="B8" s="7" t="s">
        <v>174</v>
      </c>
      <c r="C8" s="7" t="s">
        <v>1918</v>
      </c>
    </row>
    <row r="9">
      <c r="A9" s="41" t="s">
        <v>67</v>
      </c>
      <c r="B9" s="7" t="s">
        <v>180</v>
      </c>
      <c r="C9" s="7" t="s">
        <v>1924</v>
      </c>
      <c r="E9" s="7" t="s">
        <v>1925</v>
      </c>
      <c r="F9" s="7" t="s">
        <v>1926</v>
      </c>
    </row>
    <row r="10">
      <c r="A10" s="41" t="s">
        <v>68</v>
      </c>
      <c r="B10" s="7" t="s">
        <v>181</v>
      </c>
      <c r="C10" s="7" t="s">
        <v>1927</v>
      </c>
    </row>
    <row r="11">
      <c r="A11" s="41" t="s">
        <v>66</v>
      </c>
      <c r="B11" s="7" t="s">
        <v>179</v>
      </c>
      <c r="C11" s="7" t="s">
        <v>1928</v>
      </c>
    </row>
    <row r="12">
      <c r="A12" s="41" t="s">
        <v>62</v>
      </c>
      <c r="B12" s="7" t="s">
        <v>175</v>
      </c>
      <c r="C12" s="7" t="s">
        <v>1929</v>
      </c>
    </row>
    <row r="13">
      <c r="A13" s="41" t="s">
        <v>65</v>
      </c>
      <c r="B13" s="7" t="s">
        <v>178</v>
      </c>
      <c r="C13" s="7" t="s">
        <v>1930</v>
      </c>
    </row>
    <row r="14">
      <c r="A14" s="41" t="s">
        <v>69</v>
      </c>
      <c r="B14" s="7" t="s">
        <v>182</v>
      </c>
      <c r="C14" s="7" t="s">
        <v>1931</v>
      </c>
      <c r="E14" s="80" t="s">
        <v>1932</v>
      </c>
    </row>
    <row r="15">
      <c r="A15" s="41" t="s">
        <v>63</v>
      </c>
      <c r="B15" s="7" t="s">
        <v>176</v>
      </c>
      <c r="C15" s="7" t="s">
        <v>1933</v>
      </c>
    </row>
    <row r="16">
      <c r="A16" s="41" t="s">
        <v>1934</v>
      </c>
      <c r="B16" s="7" t="s">
        <v>1935</v>
      </c>
    </row>
    <row r="17">
      <c r="A17" s="41" t="s">
        <v>1936</v>
      </c>
      <c r="B17" s="7" t="s">
        <v>1937</v>
      </c>
    </row>
    <row r="18">
      <c r="A18" s="41" t="s">
        <v>1938</v>
      </c>
      <c r="B18" s="7" t="s">
        <v>1939</v>
      </c>
    </row>
    <row r="19">
      <c r="A19" s="41" t="s">
        <v>1940</v>
      </c>
      <c r="B19" s="7" t="s">
        <v>1941</v>
      </c>
    </row>
    <row r="20">
      <c r="A20" s="41" t="s">
        <v>1942</v>
      </c>
      <c r="B20" s="7" t="s">
        <v>1943</v>
      </c>
    </row>
    <row r="21">
      <c r="A21" s="41" t="s">
        <v>1944</v>
      </c>
      <c r="B21" s="7" t="s">
        <v>1945</v>
      </c>
    </row>
    <row r="22">
      <c r="A22" s="41" t="s">
        <v>1946</v>
      </c>
      <c r="B22" s="7" t="s">
        <v>1947</v>
      </c>
    </row>
    <row r="23">
      <c r="A23" s="41" t="s">
        <v>1948</v>
      </c>
      <c r="B23" s="7" t="s">
        <v>1949</v>
      </c>
    </row>
    <row r="24">
      <c r="A24" s="41" t="s">
        <v>1950</v>
      </c>
      <c r="B24" s="7" t="s">
        <v>1951</v>
      </c>
    </row>
    <row r="25">
      <c r="A25" s="41" t="s">
        <v>1952</v>
      </c>
      <c r="B25" s="7" t="s">
        <v>1953</v>
      </c>
    </row>
    <row r="26">
      <c r="A26" s="41" t="s">
        <v>1954</v>
      </c>
      <c r="B26" s="7" t="s">
        <v>1955</v>
      </c>
    </row>
    <row r="27">
      <c r="A27" s="41" t="s">
        <v>1956</v>
      </c>
      <c r="B27" s="27" t="s">
        <v>367</v>
      </c>
      <c r="C27" s="7" t="s">
        <v>1957</v>
      </c>
    </row>
    <row r="28">
      <c r="A28" s="41" t="s">
        <v>1958</v>
      </c>
      <c r="B28" s="27" t="s">
        <v>368</v>
      </c>
      <c r="C28" s="7" t="s">
        <v>1959</v>
      </c>
    </row>
    <row r="29">
      <c r="A29" s="41" t="s">
        <v>294</v>
      </c>
      <c r="B29" s="7" t="s">
        <v>366</v>
      </c>
    </row>
    <row r="30">
      <c r="A30" s="41" t="s">
        <v>297</v>
      </c>
      <c r="B30" s="24" t="s">
        <v>369</v>
      </c>
    </row>
    <row r="31">
      <c r="A31" s="41" t="s">
        <v>298</v>
      </c>
      <c r="B31" s="24" t="s">
        <v>370</v>
      </c>
    </row>
    <row r="33">
      <c r="A33" s="7" t="s">
        <v>1960</v>
      </c>
      <c r="B33" s="7" t="s">
        <v>1961</v>
      </c>
    </row>
    <row r="34">
      <c r="B34" s="7" t="s">
        <v>1962</v>
      </c>
    </row>
    <row r="35">
      <c r="B35" s="7" t="s">
        <v>451</v>
      </c>
    </row>
    <row r="36">
      <c r="A36" s="81"/>
      <c r="B36" s="7" t="s">
        <v>1963</v>
      </c>
    </row>
    <row r="37">
      <c r="A37" s="81"/>
      <c r="B37" s="7" t="s">
        <v>1964</v>
      </c>
    </row>
    <row r="38">
      <c r="A38" s="81"/>
      <c r="B38" s="7" t="s">
        <v>1965</v>
      </c>
    </row>
    <row r="39">
      <c r="A39" s="81"/>
    </row>
    <row r="40">
      <c r="A40" s="81" t="s">
        <v>1966</v>
      </c>
    </row>
    <row r="41">
      <c r="A41" s="81" t="s">
        <v>1967</v>
      </c>
    </row>
    <row r="42">
      <c r="A42" s="81" t="s">
        <v>1968</v>
      </c>
    </row>
    <row r="43">
      <c r="A43" s="81" t="s">
        <v>1969</v>
      </c>
    </row>
    <row r="44">
      <c r="A44" s="81" t="s">
        <v>1970</v>
      </c>
    </row>
    <row r="45">
      <c r="A45" s="81" t="s">
        <v>1971</v>
      </c>
    </row>
    <row r="46">
      <c r="A46" s="82" t="s">
        <v>1972</v>
      </c>
    </row>
    <row r="47">
      <c r="A47" s="81" t="s">
        <v>1973</v>
      </c>
    </row>
    <row r="48">
      <c r="A48" s="81" t="s">
        <v>1974</v>
      </c>
    </row>
    <row r="49">
      <c r="A49" s="81" t="s">
        <v>1975</v>
      </c>
    </row>
    <row r="51">
      <c r="A51" s="83" t="s">
        <v>1976</v>
      </c>
      <c r="B51" s="84"/>
      <c r="C51" s="85" t="s">
        <v>1977</v>
      </c>
      <c r="D51" s="28" t="s">
        <v>1978</v>
      </c>
      <c r="E51" s="28" t="s">
        <v>1979</v>
      </c>
      <c r="F51" s="84"/>
      <c r="G51" s="84"/>
      <c r="H51" s="84"/>
      <c r="I51" s="84"/>
      <c r="J51" s="84"/>
      <c r="K51" s="84"/>
      <c r="L51" s="84"/>
      <c r="M51" s="84"/>
      <c r="N51" s="84"/>
      <c r="O51" s="84"/>
      <c r="P51" s="84"/>
      <c r="Q51" s="84"/>
      <c r="R51" s="84"/>
      <c r="S51" s="84"/>
      <c r="T51" s="84"/>
      <c r="U51" s="84"/>
      <c r="V51" s="84"/>
      <c r="W51" s="84"/>
      <c r="X51" s="84"/>
      <c r="Y51" s="84"/>
      <c r="Z51" s="84"/>
    </row>
    <row r="52">
      <c r="A52" s="83" t="s">
        <v>1980</v>
      </c>
      <c r="B52" s="28" t="s">
        <v>1981</v>
      </c>
      <c r="C52" s="86" t="s">
        <v>1982</v>
      </c>
      <c r="D52" s="86" t="s">
        <v>1983</v>
      </c>
      <c r="E52" s="86" t="s">
        <v>1984</v>
      </c>
      <c r="F52" s="84"/>
      <c r="G52" s="84"/>
      <c r="H52" s="84"/>
      <c r="I52" s="84"/>
      <c r="J52" s="84"/>
      <c r="K52" s="84"/>
      <c r="L52" s="84"/>
      <c r="M52" s="84"/>
      <c r="N52" s="84"/>
      <c r="O52" s="84"/>
      <c r="P52" s="84"/>
      <c r="Q52" s="84"/>
      <c r="R52" s="84"/>
      <c r="S52" s="84"/>
      <c r="T52" s="84"/>
      <c r="U52" s="84"/>
      <c r="V52" s="84"/>
      <c r="W52" s="84"/>
      <c r="X52" s="84"/>
      <c r="Y52" s="84"/>
      <c r="Z52" s="84"/>
    </row>
    <row r="53">
      <c r="A53" s="83" t="s">
        <v>1985</v>
      </c>
      <c r="B53" s="84"/>
      <c r="C53" s="28" t="s">
        <v>1986</v>
      </c>
      <c r="D53" s="28" t="s">
        <v>1987</v>
      </c>
      <c r="E53" s="84"/>
      <c r="F53" s="84"/>
      <c r="G53" s="84"/>
      <c r="H53" s="84"/>
      <c r="I53" s="84"/>
      <c r="J53" s="84"/>
      <c r="K53" s="84"/>
      <c r="L53" s="84"/>
      <c r="M53" s="84"/>
      <c r="N53" s="84"/>
      <c r="O53" s="84"/>
      <c r="P53" s="84"/>
      <c r="Q53" s="84"/>
      <c r="R53" s="84"/>
      <c r="S53" s="84"/>
      <c r="T53" s="84"/>
      <c r="U53" s="84"/>
      <c r="V53" s="84"/>
      <c r="W53" s="84"/>
      <c r="X53" s="84"/>
      <c r="Y53" s="84"/>
      <c r="Z53" s="84"/>
    </row>
    <row r="54">
      <c r="A54" s="87" t="s">
        <v>1988</v>
      </c>
      <c r="B54" s="84"/>
      <c r="C54" s="28" t="s">
        <v>1986</v>
      </c>
      <c r="D54" s="28" t="s">
        <v>1989</v>
      </c>
      <c r="E54" s="84"/>
      <c r="F54" s="84"/>
      <c r="G54" s="84"/>
      <c r="H54" s="84"/>
      <c r="I54" s="84"/>
      <c r="J54" s="84"/>
      <c r="K54" s="84"/>
      <c r="L54" s="84"/>
      <c r="M54" s="84"/>
      <c r="N54" s="84"/>
      <c r="O54" s="84"/>
      <c r="P54" s="84"/>
      <c r="Q54" s="84"/>
      <c r="R54" s="84"/>
      <c r="S54" s="84"/>
      <c r="T54" s="84"/>
      <c r="U54" s="84"/>
      <c r="V54" s="84"/>
      <c r="W54" s="84"/>
      <c r="X54" s="84"/>
      <c r="Y54" s="84"/>
      <c r="Z54" s="84"/>
    </row>
    <row r="55">
      <c r="A55" s="87" t="s">
        <v>1990</v>
      </c>
      <c r="B55" s="84"/>
      <c r="C55" s="28" t="s">
        <v>1986</v>
      </c>
      <c r="D55" s="28" t="s">
        <v>1991</v>
      </c>
      <c r="E55" s="84"/>
      <c r="F55" s="84"/>
      <c r="G55" s="84"/>
      <c r="H55" s="84"/>
      <c r="I55" s="84"/>
      <c r="J55" s="84"/>
      <c r="K55" s="84"/>
      <c r="L55" s="84"/>
      <c r="M55" s="84"/>
      <c r="N55" s="84"/>
      <c r="O55" s="84"/>
      <c r="P55" s="84"/>
      <c r="Q55" s="84"/>
      <c r="R55" s="84"/>
      <c r="S55" s="84"/>
      <c r="T55" s="84"/>
      <c r="U55" s="84"/>
      <c r="V55" s="84"/>
      <c r="W55" s="84"/>
      <c r="X55" s="84"/>
      <c r="Y55" s="84"/>
      <c r="Z55" s="84"/>
    </row>
    <row r="56">
      <c r="A56" s="28" t="s">
        <v>1992</v>
      </c>
      <c r="B56" s="84"/>
      <c r="C56" s="28" t="s">
        <v>1986</v>
      </c>
      <c r="D56" s="28" t="s">
        <v>1993</v>
      </c>
      <c r="E56" s="84"/>
      <c r="F56" s="84"/>
      <c r="G56" s="84"/>
      <c r="H56" s="84"/>
      <c r="I56" s="84"/>
      <c r="J56" s="84"/>
      <c r="K56" s="84"/>
      <c r="L56" s="84"/>
      <c r="M56" s="84"/>
      <c r="N56" s="84"/>
      <c r="O56" s="84"/>
      <c r="P56" s="84"/>
      <c r="Q56" s="84"/>
      <c r="R56" s="84"/>
      <c r="S56" s="84"/>
      <c r="T56" s="84"/>
      <c r="U56" s="84"/>
      <c r="V56" s="84"/>
      <c r="W56" s="84"/>
      <c r="X56" s="84"/>
      <c r="Y56" s="84"/>
      <c r="Z56" s="84"/>
    </row>
    <row r="57">
      <c r="A57" s="87" t="s">
        <v>1994</v>
      </c>
      <c r="B57" s="84"/>
      <c r="C57" s="28" t="s">
        <v>1986</v>
      </c>
      <c r="D57" s="28" t="s">
        <v>1995</v>
      </c>
      <c r="E57" s="84"/>
      <c r="F57" s="84"/>
      <c r="G57" s="84"/>
      <c r="H57" s="84"/>
      <c r="I57" s="84"/>
      <c r="J57" s="84"/>
      <c r="K57" s="84"/>
      <c r="L57" s="84"/>
      <c r="M57" s="84"/>
      <c r="N57" s="84"/>
      <c r="O57" s="84"/>
      <c r="P57" s="84"/>
      <c r="Q57" s="84"/>
      <c r="R57" s="84"/>
      <c r="S57" s="84"/>
      <c r="T57" s="84"/>
      <c r="U57" s="84"/>
      <c r="V57" s="84"/>
      <c r="W57" s="84"/>
      <c r="X57" s="84"/>
      <c r="Y57" s="84"/>
      <c r="Z57" s="84"/>
    </row>
    <row r="58">
      <c r="A58" s="87" t="s">
        <v>1996</v>
      </c>
      <c r="B58" s="84"/>
      <c r="C58" s="28" t="s">
        <v>1986</v>
      </c>
      <c r="D58" s="28" t="s">
        <v>1997</v>
      </c>
      <c r="E58" s="84"/>
      <c r="F58" s="84"/>
      <c r="G58" s="84"/>
      <c r="H58" s="84"/>
      <c r="I58" s="84"/>
      <c r="J58" s="84"/>
      <c r="K58" s="84"/>
      <c r="L58" s="84"/>
      <c r="M58" s="84"/>
      <c r="N58" s="84"/>
      <c r="O58" s="84"/>
      <c r="P58" s="84"/>
      <c r="Q58" s="84"/>
      <c r="R58" s="84"/>
      <c r="S58" s="84"/>
      <c r="T58" s="84"/>
      <c r="U58" s="84"/>
      <c r="V58" s="84"/>
      <c r="W58" s="84"/>
      <c r="X58" s="84"/>
      <c r="Y58" s="84"/>
      <c r="Z58" s="84"/>
    </row>
    <row r="59">
      <c r="A59" s="87" t="s">
        <v>1998</v>
      </c>
      <c r="B59" s="84"/>
      <c r="C59" s="28" t="s">
        <v>1986</v>
      </c>
      <c r="D59" s="28" t="s">
        <v>1999</v>
      </c>
      <c r="E59" s="84"/>
      <c r="F59" s="84"/>
      <c r="G59" s="84"/>
      <c r="H59" s="84"/>
      <c r="I59" s="84"/>
      <c r="J59" s="84"/>
      <c r="K59" s="84"/>
      <c r="L59" s="84"/>
      <c r="M59" s="84"/>
      <c r="N59" s="84"/>
      <c r="O59" s="84"/>
      <c r="P59" s="84"/>
      <c r="Q59" s="84"/>
      <c r="R59" s="84"/>
      <c r="S59" s="84"/>
      <c r="T59" s="84"/>
      <c r="U59" s="84"/>
      <c r="V59" s="84"/>
      <c r="W59" s="84"/>
      <c r="X59" s="84"/>
      <c r="Y59" s="84"/>
      <c r="Z59" s="84"/>
    </row>
    <row r="60">
      <c r="A60" s="87" t="s">
        <v>2000</v>
      </c>
      <c r="B60" s="84"/>
      <c r="C60" s="28" t="s">
        <v>1986</v>
      </c>
      <c r="D60" s="28" t="s">
        <v>2001</v>
      </c>
      <c r="E60" s="84"/>
      <c r="F60" s="84"/>
      <c r="G60" s="84"/>
      <c r="H60" s="84"/>
      <c r="I60" s="84"/>
      <c r="J60" s="84"/>
      <c r="K60" s="84"/>
      <c r="L60" s="84"/>
      <c r="M60" s="84"/>
      <c r="N60" s="84"/>
      <c r="O60" s="84"/>
      <c r="P60" s="84"/>
      <c r="Q60" s="84"/>
      <c r="R60" s="84"/>
      <c r="S60" s="84"/>
      <c r="T60" s="84"/>
      <c r="U60" s="84"/>
      <c r="V60" s="84"/>
      <c r="W60" s="84"/>
      <c r="X60" s="84"/>
      <c r="Y60" s="84"/>
      <c r="Z60" s="84"/>
    </row>
    <row r="61">
      <c r="A61" s="87" t="s">
        <v>2002</v>
      </c>
      <c r="B61" s="84"/>
      <c r="C61" s="28" t="s">
        <v>1986</v>
      </c>
      <c r="D61" s="28" t="s">
        <v>2003</v>
      </c>
      <c r="E61" s="84"/>
      <c r="F61" s="84"/>
      <c r="G61" s="84"/>
      <c r="H61" s="84"/>
      <c r="I61" s="84"/>
      <c r="J61" s="84"/>
      <c r="K61" s="84"/>
      <c r="L61" s="84"/>
      <c r="M61" s="84"/>
      <c r="N61" s="84"/>
      <c r="O61" s="84"/>
      <c r="P61" s="84"/>
      <c r="Q61" s="84"/>
      <c r="R61" s="84"/>
      <c r="S61" s="84"/>
      <c r="T61" s="84"/>
      <c r="U61" s="84"/>
      <c r="V61" s="84"/>
      <c r="W61" s="84"/>
      <c r="X61" s="84"/>
      <c r="Y61" s="84"/>
      <c r="Z61" s="84"/>
    </row>
    <row r="62">
      <c r="A62" s="28" t="s">
        <v>2004</v>
      </c>
      <c r="B62" s="84"/>
      <c r="C62" s="28" t="s">
        <v>1986</v>
      </c>
      <c r="D62" s="28" t="s">
        <v>2005</v>
      </c>
      <c r="E62" s="84"/>
      <c r="F62" s="84"/>
      <c r="G62" s="84"/>
      <c r="H62" s="84"/>
      <c r="I62" s="84"/>
      <c r="J62" s="84"/>
      <c r="K62" s="84"/>
      <c r="L62" s="84"/>
      <c r="M62" s="84"/>
      <c r="N62" s="84"/>
      <c r="O62" s="84"/>
      <c r="P62" s="84"/>
      <c r="Q62" s="84"/>
      <c r="R62" s="84"/>
      <c r="S62" s="84"/>
      <c r="T62" s="84"/>
      <c r="U62" s="84"/>
      <c r="V62" s="84"/>
      <c r="W62" s="84"/>
      <c r="X62" s="84"/>
      <c r="Y62" s="84"/>
      <c r="Z62" s="84"/>
    </row>
    <row r="63">
      <c r="A63" s="81"/>
    </row>
    <row r="64">
      <c r="A64" s="81" t="s">
        <v>2006</v>
      </c>
    </row>
    <row r="65">
      <c r="A65" s="81" t="s">
        <v>2007</v>
      </c>
    </row>
    <row r="66">
      <c r="A66" s="81"/>
    </row>
    <row r="67">
      <c r="A67" s="81" t="s">
        <v>2008</v>
      </c>
    </row>
    <row r="68">
      <c r="A68" s="81" t="s">
        <v>2009</v>
      </c>
    </row>
    <row r="70">
      <c r="A70" s="81" t="s">
        <v>2010</v>
      </c>
    </row>
    <row r="71">
      <c r="A71" s="81" t="s">
        <v>2011</v>
      </c>
    </row>
    <row r="73">
      <c r="A73" s="81" t="s">
        <v>2012</v>
      </c>
    </row>
    <row r="75">
      <c r="A75" s="81" t="s">
        <v>2013</v>
      </c>
    </row>
    <row r="76">
      <c r="A76" s="5" t="s">
        <v>2014</v>
      </c>
      <c r="B76" s="5" t="s">
        <v>2015</v>
      </c>
    </row>
    <row r="77">
      <c r="A77" s="81" t="s">
        <v>2016</v>
      </c>
    </row>
    <row r="79">
      <c r="A79" s="81" t="s">
        <v>2017</v>
      </c>
    </row>
    <row r="80">
      <c r="A80" s="82" t="s">
        <v>2018</v>
      </c>
    </row>
    <row r="82">
      <c r="A82" s="81" t="s">
        <v>2019</v>
      </c>
    </row>
    <row r="85">
      <c r="A85" s="82" t="s">
        <v>2020</v>
      </c>
    </row>
    <row r="87">
      <c r="A87" s="81" t="s">
        <v>2021</v>
      </c>
    </row>
    <row r="89">
      <c r="A89" s="81" t="s">
        <v>2022</v>
      </c>
    </row>
    <row r="90">
      <c r="A90" s="81" t="s">
        <v>2023</v>
      </c>
    </row>
    <row r="91">
      <c r="A91" s="81" t="s">
        <v>2024</v>
      </c>
    </row>
    <row r="92">
      <c r="A92" s="81" t="s">
        <v>2025</v>
      </c>
    </row>
    <row r="93">
      <c r="A93" s="81" t="s">
        <v>2026</v>
      </c>
    </row>
    <row r="94">
      <c r="A94" s="81" t="s">
        <v>2027</v>
      </c>
    </row>
    <row r="95">
      <c r="A95" s="81" t="s">
        <v>2028</v>
      </c>
    </row>
    <row r="96">
      <c r="A96" s="81" t="s">
        <v>2029</v>
      </c>
    </row>
    <row r="97">
      <c r="A97" s="81" t="s">
        <v>2030</v>
      </c>
    </row>
    <row r="98">
      <c r="A98" s="81" t="s">
        <v>2031</v>
      </c>
    </row>
    <row r="99">
      <c r="A99" s="81" t="s">
        <v>2032</v>
      </c>
    </row>
    <row r="103">
      <c r="A103" s="81" t="s">
        <v>2033</v>
      </c>
    </row>
    <row r="104">
      <c r="A104" s="81" t="s">
        <v>2034</v>
      </c>
    </row>
    <row r="105">
      <c r="A105" s="81" t="s">
        <v>2035</v>
      </c>
    </row>
    <row r="106">
      <c r="A106" s="81" t="s">
        <v>2036</v>
      </c>
    </row>
    <row r="107">
      <c r="A107" s="81" t="s">
        <v>2037</v>
      </c>
    </row>
    <row r="108">
      <c r="A108" s="81" t="s">
        <v>2038</v>
      </c>
    </row>
    <row r="109">
      <c r="A109" s="81" t="s">
        <v>2039</v>
      </c>
    </row>
    <row r="110">
      <c r="A110" s="81" t="s">
        <v>2040</v>
      </c>
    </row>
    <row r="111">
      <c r="A111" s="81" t="s">
        <v>2041</v>
      </c>
    </row>
    <row r="112">
      <c r="A112" s="81" t="s">
        <v>2042</v>
      </c>
    </row>
    <row r="118">
      <c r="A118" s="24" t="s">
        <v>2043</v>
      </c>
      <c r="B118" s="25"/>
      <c r="D118" s="25"/>
      <c r="E118" s="25"/>
    </row>
    <row r="119">
      <c r="A119" s="27" t="s">
        <v>168</v>
      </c>
      <c r="B119" s="25"/>
      <c r="D119" s="25"/>
      <c r="E119" s="25"/>
    </row>
    <row r="120">
      <c r="A120" s="7" t="s">
        <v>2044</v>
      </c>
      <c r="B120" s="24"/>
      <c r="D120" s="24"/>
      <c r="E120" s="24"/>
    </row>
    <row r="121">
      <c r="A121" s="24"/>
      <c r="B121" s="25"/>
      <c r="D121" s="24"/>
      <c r="E121" s="24"/>
    </row>
    <row r="122">
      <c r="A122" s="24" t="s">
        <v>2045</v>
      </c>
      <c r="B122" s="25"/>
      <c r="D122" s="24"/>
      <c r="E122" s="24"/>
    </row>
    <row r="123">
      <c r="A123" s="24" t="s">
        <v>2046</v>
      </c>
      <c r="B123" s="25"/>
      <c r="D123" s="25"/>
      <c r="E123" s="24"/>
    </row>
    <row r="124">
      <c r="A124" s="24" t="s">
        <v>2047</v>
      </c>
      <c r="B124" s="25"/>
      <c r="D124" s="25"/>
      <c r="E124" s="24"/>
    </row>
    <row r="125">
      <c r="A125" s="24"/>
    </row>
    <row r="126">
      <c r="A126" s="24" t="s">
        <v>2048</v>
      </c>
    </row>
    <row r="127">
      <c r="A127" s="24" t="s">
        <v>2049</v>
      </c>
    </row>
    <row r="128">
      <c r="A128" s="24" t="s">
        <v>2050</v>
      </c>
    </row>
    <row r="129">
      <c r="A129" s="24" t="s">
        <v>2051</v>
      </c>
    </row>
    <row r="130">
      <c r="A130" s="24" t="s">
        <v>2052</v>
      </c>
    </row>
    <row r="131">
      <c r="A131" s="79" t="s">
        <v>2053</v>
      </c>
    </row>
    <row r="132">
      <c r="A132" s="24" t="s">
        <v>2054</v>
      </c>
    </row>
    <row r="134">
      <c r="A134" s="24" t="s">
        <v>2055</v>
      </c>
    </row>
    <row r="135">
      <c r="A135" s="24" t="s">
        <v>2056</v>
      </c>
    </row>
    <row r="136">
      <c r="A136" s="24" t="s">
        <v>2057</v>
      </c>
    </row>
    <row r="138">
      <c r="A138" s="24" t="s">
        <v>2058</v>
      </c>
    </row>
    <row r="139">
      <c r="A139" s="24" t="s">
        <v>1926</v>
      </c>
      <c r="C139" s="27"/>
    </row>
    <row r="140">
      <c r="A140" s="7" t="s">
        <v>2059</v>
      </c>
      <c r="C140" s="25"/>
    </row>
    <row r="141">
      <c r="A141" s="24" t="s">
        <v>2060</v>
      </c>
      <c r="C141" s="24"/>
    </row>
    <row r="142">
      <c r="B142" s="24"/>
      <c r="C142" s="24"/>
    </row>
    <row r="144">
      <c r="A144" s="24" t="s">
        <v>2061</v>
      </c>
    </row>
    <row r="145">
      <c r="A145" s="24" t="s">
        <v>2062</v>
      </c>
    </row>
    <row r="146">
      <c r="A146" s="24" t="s">
        <v>2063</v>
      </c>
    </row>
    <row r="147">
      <c r="A147" s="28" t="s">
        <v>2064</v>
      </c>
    </row>
    <row r="149">
      <c r="A149" s="44" t="s">
        <v>182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9.25"/>
    <col customWidth="1" min="3" max="3" width="6.38"/>
    <col customWidth="1" min="4" max="4" width="44.38"/>
    <col customWidth="1" min="5" max="5" width="58.63"/>
  </cols>
  <sheetData>
    <row r="1">
      <c r="A1" s="1" t="s">
        <v>2065</v>
      </c>
      <c r="B1" s="88"/>
      <c r="C1" s="88"/>
    </row>
    <row r="2">
      <c r="A2" s="1"/>
      <c r="B2" s="88"/>
      <c r="C2" s="88"/>
    </row>
    <row r="3">
      <c r="A3" s="89" t="s">
        <v>120</v>
      </c>
      <c r="B3" s="90">
        <v>2024.0</v>
      </c>
      <c r="C3" s="91"/>
      <c r="D3" s="92"/>
      <c r="E3" s="92"/>
      <c r="F3" s="92"/>
      <c r="G3" s="92"/>
      <c r="H3" s="92"/>
      <c r="I3" s="92"/>
      <c r="J3" s="92"/>
      <c r="K3" s="92"/>
      <c r="L3" s="92"/>
      <c r="M3" s="92"/>
      <c r="N3" s="92"/>
      <c r="O3" s="92"/>
      <c r="P3" s="92"/>
      <c r="Q3" s="92"/>
      <c r="R3" s="92"/>
      <c r="S3" s="92"/>
      <c r="T3" s="92"/>
      <c r="U3" s="92"/>
      <c r="V3" s="92"/>
      <c r="W3" s="92"/>
      <c r="X3" s="92"/>
      <c r="Y3" s="92"/>
      <c r="Z3" s="92"/>
    </row>
    <row r="4">
      <c r="A4" s="34"/>
      <c r="B4" s="93">
        <v>45355.0</v>
      </c>
      <c r="C4" s="94">
        <f t="shared" ref="C4:C15" si="1">B4+5</f>
        <v>45360</v>
      </c>
      <c r="D4" s="72" t="s">
        <v>2066</v>
      </c>
      <c r="E4" s="9"/>
      <c r="F4" s="9"/>
      <c r="G4" s="9"/>
      <c r="H4" s="9"/>
      <c r="I4" s="9"/>
      <c r="J4" s="9"/>
      <c r="K4" s="9"/>
      <c r="L4" s="9"/>
      <c r="M4" s="9"/>
      <c r="N4" s="9"/>
      <c r="O4" s="9"/>
      <c r="P4" s="9"/>
      <c r="Q4" s="9"/>
      <c r="R4" s="9"/>
      <c r="S4" s="9"/>
      <c r="T4" s="9"/>
      <c r="U4" s="9"/>
      <c r="V4" s="9"/>
      <c r="W4" s="9"/>
      <c r="X4" s="9"/>
      <c r="Y4" s="9"/>
      <c r="Z4" s="9"/>
    </row>
    <row r="5">
      <c r="A5" s="34"/>
      <c r="B5" s="94">
        <f t="shared" ref="B5:B15" si="2">B4+7</f>
        <v>45362</v>
      </c>
      <c r="C5" s="94">
        <f t="shared" si="1"/>
        <v>45367</v>
      </c>
      <c r="D5" s="72" t="s">
        <v>2067</v>
      </c>
      <c r="E5" s="9"/>
      <c r="F5" s="9"/>
      <c r="G5" s="9"/>
      <c r="H5" s="9"/>
      <c r="I5" s="9"/>
      <c r="J5" s="9"/>
      <c r="K5" s="9"/>
      <c r="L5" s="9"/>
      <c r="M5" s="9"/>
      <c r="N5" s="9"/>
      <c r="O5" s="9"/>
      <c r="P5" s="9"/>
      <c r="Q5" s="9"/>
      <c r="R5" s="9"/>
      <c r="S5" s="9"/>
      <c r="T5" s="9"/>
      <c r="U5" s="9"/>
      <c r="V5" s="9"/>
      <c r="W5" s="9"/>
      <c r="X5" s="9"/>
      <c r="Y5" s="9"/>
      <c r="Z5" s="9"/>
    </row>
    <row r="6">
      <c r="A6" s="34"/>
      <c r="B6" s="94">
        <f t="shared" si="2"/>
        <v>45369</v>
      </c>
      <c r="C6" s="94">
        <f t="shared" si="1"/>
        <v>45374</v>
      </c>
      <c r="D6" s="72" t="s">
        <v>2068</v>
      </c>
      <c r="F6" s="9"/>
      <c r="G6" s="9"/>
      <c r="H6" s="9"/>
      <c r="I6" s="9"/>
      <c r="J6" s="9"/>
      <c r="K6" s="9"/>
      <c r="L6" s="9"/>
      <c r="M6" s="9"/>
      <c r="N6" s="9"/>
      <c r="O6" s="9"/>
      <c r="P6" s="9"/>
      <c r="Q6" s="9"/>
      <c r="R6" s="9"/>
      <c r="S6" s="9"/>
      <c r="T6" s="9"/>
      <c r="U6" s="9"/>
      <c r="V6" s="9"/>
      <c r="W6" s="9"/>
      <c r="X6" s="9"/>
      <c r="Y6" s="9"/>
      <c r="Z6" s="9"/>
    </row>
    <row r="7">
      <c r="A7" s="34"/>
      <c r="B7" s="94">
        <f t="shared" si="2"/>
        <v>45376</v>
      </c>
      <c r="C7" s="94">
        <f t="shared" si="1"/>
        <v>45381</v>
      </c>
      <c r="D7" s="72" t="s">
        <v>2069</v>
      </c>
      <c r="E7" s="9"/>
      <c r="F7" s="9"/>
      <c r="G7" s="9"/>
      <c r="H7" s="9"/>
      <c r="I7" s="9"/>
      <c r="J7" s="9"/>
      <c r="K7" s="9"/>
      <c r="L7" s="9"/>
      <c r="M7" s="9"/>
      <c r="N7" s="9"/>
      <c r="O7" s="9"/>
      <c r="P7" s="9"/>
      <c r="Q7" s="9"/>
      <c r="R7" s="9"/>
      <c r="S7" s="9"/>
      <c r="T7" s="9"/>
      <c r="U7" s="9"/>
      <c r="V7" s="9"/>
      <c r="W7" s="9"/>
      <c r="X7" s="9"/>
      <c r="Y7" s="9"/>
      <c r="Z7" s="9"/>
    </row>
    <row r="8">
      <c r="A8" s="34"/>
      <c r="B8" s="94">
        <f t="shared" si="2"/>
        <v>45383</v>
      </c>
      <c r="C8" s="94">
        <f t="shared" si="1"/>
        <v>45388</v>
      </c>
      <c r="D8" s="72" t="s">
        <v>2070</v>
      </c>
      <c r="E8" s="9"/>
      <c r="F8" s="9"/>
      <c r="G8" s="9"/>
      <c r="H8" s="9"/>
      <c r="I8" s="9"/>
      <c r="J8" s="9"/>
      <c r="K8" s="9"/>
      <c r="L8" s="9"/>
      <c r="M8" s="9"/>
      <c r="N8" s="9"/>
      <c r="O8" s="9"/>
      <c r="P8" s="9"/>
      <c r="Q8" s="9"/>
      <c r="R8" s="9"/>
      <c r="S8" s="9"/>
      <c r="T8" s="9"/>
      <c r="U8" s="9"/>
      <c r="V8" s="9"/>
      <c r="W8" s="9"/>
      <c r="X8" s="9"/>
      <c r="Y8" s="9"/>
      <c r="Z8" s="9"/>
    </row>
    <row r="9">
      <c r="A9" s="34"/>
      <c r="B9" s="94">
        <f t="shared" si="2"/>
        <v>45390</v>
      </c>
      <c r="C9" s="94">
        <f t="shared" si="1"/>
        <v>45395</v>
      </c>
      <c r="D9" s="72" t="s">
        <v>2071</v>
      </c>
      <c r="E9" s="9"/>
      <c r="F9" s="9"/>
      <c r="G9" s="9"/>
      <c r="H9" s="9"/>
      <c r="I9" s="9"/>
      <c r="J9" s="9"/>
      <c r="K9" s="9"/>
      <c r="L9" s="9"/>
      <c r="M9" s="9"/>
      <c r="N9" s="9"/>
      <c r="O9" s="9"/>
      <c r="P9" s="9"/>
      <c r="Q9" s="9"/>
      <c r="R9" s="9"/>
      <c r="S9" s="9"/>
      <c r="T9" s="9"/>
      <c r="U9" s="9"/>
      <c r="V9" s="9"/>
      <c r="W9" s="9"/>
      <c r="X9" s="9"/>
      <c r="Y9" s="9"/>
      <c r="Z9" s="9"/>
    </row>
    <row r="10">
      <c r="A10" s="34"/>
      <c r="B10" s="94">
        <f t="shared" si="2"/>
        <v>45397</v>
      </c>
      <c r="C10" s="94">
        <f t="shared" si="1"/>
        <v>45402</v>
      </c>
      <c r="D10" s="72" t="s">
        <v>2072</v>
      </c>
      <c r="E10" s="9" t="s">
        <v>2073</v>
      </c>
      <c r="F10" s="9"/>
      <c r="G10" s="9"/>
      <c r="H10" s="9"/>
      <c r="I10" s="9"/>
      <c r="J10" s="9"/>
      <c r="K10" s="9"/>
      <c r="L10" s="9"/>
      <c r="M10" s="9"/>
      <c r="N10" s="9"/>
      <c r="O10" s="9"/>
      <c r="P10" s="9"/>
      <c r="Q10" s="9"/>
      <c r="R10" s="9"/>
      <c r="S10" s="9"/>
      <c r="T10" s="9"/>
      <c r="U10" s="9"/>
      <c r="V10" s="9"/>
      <c r="W10" s="9"/>
      <c r="X10" s="9"/>
      <c r="Y10" s="9"/>
      <c r="Z10" s="9"/>
    </row>
    <row r="11">
      <c r="A11" s="34"/>
      <c r="B11" s="94">
        <f t="shared" si="2"/>
        <v>45404</v>
      </c>
      <c r="C11" s="94">
        <f t="shared" si="1"/>
        <v>45409</v>
      </c>
      <c r="D11" s="72" t="s">
        <v>2074</v>
      </c>
      <c r="E11" s="9"/>
      <c r="F11" s="9"/>
      <c r="G11" s="9"/>
      <c r="H11" s="9"/>
      <c r="I11" s="9"/>
      <c r="J11" s="9"/>
      <c r="K11" s="9"/>
      <c r="L11" s="9"/>
      <c r="M11" s="9"/>
      <c r="N11" s="9"/>
      <c r="O11" s="9"/>
      <c r="P11" s="9"/>
      <c r="Q11" s="9"/>
      <c r="R11" s="9"/>
      <c r="S11" s="9"/>
      <c r="T11" s="9"/>
      <c r="U11" s="9"/>
      <c r="V11" s="9"/>
      <c r="W11" s="9"/>
      <c r="X11" s="9"/>
      <c r="Y11" s="9"/>
      <c r="Z11" s="9"/>
    </row>
    <row r="12">
      <c r="A12" s="34"/>
      <c r="B12" s="94">
        <f t="shared" si="2"/>
        <v>45411</v>
      </c>
      <c r="C12" s="94">
        <f t="shared" si="1"/>
        <v>45416</v>
      </c>
      <c r="D12" s="72" t="s">
        <v>2075</v>
      </c>
      <c r="E12" s="8" t="s">
        <v>2076</v>
      </c>
      <c r="F12" s="9"/>
      <c r="G12" s="9"/>
      <c r="H12" s="9"/>
      <c r="I12" s="9"/>
      <c r="J12" s="9"/>
      <c r="K12" s="9"/>
      <c r="L12" s="9"/>
      <c r="M12" s="9"/>
      <c r="N12" s="9"/>
      <c r="O12" s="9"/>
      <c r="P12" s="9"/>
      <c r="Q12" s="9"/>
      <c r="R12" s="9"/>
      <c r="S12" s="9"/>
      <c r="T12" s="9"/>
      <c r="U12" s="9"/>
      <c r="V12" s="9"/>
      <c r="W12" s="9"/>
      <c r="X12" s="9"/>
      <c r="Y12" s="9"/>
      <c r="Z12" s="9"/>
    </row>
    <row r="13">
      <c r="A13" s="34"/>
      <c r="B13" s="94">
        <f t="shared" si="2"/>
        <v>45418</v>
      </c>
      <c r="C13" s="94">
        <f t="shared" si="1"/>
        <v>45423</v>
      </c>
      <c r="D13" s="72" t="s">
        <v>2077</v>
      </c>
      <c r="E13" s="9"/>
      <c r="F13" s="9"/>
      <c r="G13" s="9"/>
      <c r="H13" s="9"/>
      <c r="I13" s="9"/>
      <c r="J13" s="9"/>
      <c r="K13" s="9"/>
      <c r="L13" s="9"/>
      <c r="M13" s="9"/>
      <c r="N13" s="9"/>
      <c r="O13" s="9"/>
      <c r="P13" s="9"/>
      <c r="Q13" s="9"/>
      <c r="R13" s="9"/>
      <c r="S13" s="9"/>
      <c r="T13" s="9"/>
      <c r="U13" s="9"/>
      <c r="V13" s="9"/>
      <c r="W13" s="9"/>
      <c r="X13" s="9"/>
      <c r="Y13" s="9"/>
      <c r="Z13" s="9"/>
    </row>
    <row r="14">
      <c r="A14" s="34"/>
      <c r="B14" s="94">
        <f t="shared" si="2"/>
        <v>45425</v>
      </c>
      <c r="C14" s="94">
        <f t="shared" si="1"/>
        <v>45430</v>
      </c>
      <c r="D14" s="72" t="s">
        <v>2078</v>
      </c>
      <c r="E14" s="9"/>
      <c r="F14" s="9"/>
      <c r="G14" s="9"/>
      <c r="H14" s="9"/>
      <c r="I14" s="9"/>
      <c r="J14" s="9"/>
      <c r="K14" s="9"/>
      <c r="L14" s="9"/>
      <c r="M14" s="9"/>
      <c r="N14" s="9"/>
      <c r="O14" s="9"/>
      <c r="P14" s="9"/>
      <c r="Q14" s="9"/>
      <c r="R14" s="9"/>
      <c r="S14" s="9"/>
      <c r="T14" s="9"/>
      <c r="U14" s="9"/>
      <c r="V14" s="9"/>
      <c r="W14" s="9"/>
      <c r="X14" s="9"/>
      <c r="Y14" s="9"/>
      <c r="Z14" s="9"/>
    </row>
    <row r="15">
      <c r="A15" s="34"/>
      <c r="B15" s="94">
        <f t="shared" si="2"/>
        <v>45432</v>
      </c>
      <c r="C15" s="94">
        <f t="shared" si="1"/>
        <v>45437</v>
      </c>
      <c r="D15" s="8" t="s">
        <v>2079</v>
      </c>
      <c r="E15" s="9"/>
      <c r="F15" s="9"/>
      <c r="G15" s="9"/>
      <c r="H15" s="9"/>
      <c r="I15" s="9"/>
      <c r="J15" s="9"/>
      <c r="K15" s="9"/>
      <c r="L15" s="9"/>
      <c r="M15" s="9"/>
      <c r="N15" s="9"/>
      <c r="O15" s="9"/>
      <c r="P15" s="9"/>
      <c r="Q15" s="9"/>
      <c r="R15" s="9"/>
      <c r="S15" s="9"/>
      <c r="T15" s="9"/>
      <c r="U15" s="9"/>
      <c r="V15" s="9"/>
      <c r="W15" s="9"/>
      <c r="X15" s="9"/>
      <c r="Y15" s="9"/>
      <c r="Z15" s="9"/>
    </row>
    <row r="16">
      <c r="A16" s="1"/>
      <c r="B16" s="88"/>
      <c r="C16" s="88"/>
    </row>
    <row r="17">
      <c r="A17" s="1"/>
      <c r="B17" s="88"/>
      <c r="C17" s="88"/>
    </row>
    <row r="18">
      <c r="A18" s="86" t="s">
        <v>151</v>
      </c>
      <c r="B18" s="86">
        <v>2024.0</v>
      </c>
      <c r="C18" s="95"/>
      <c r="D18" s="96"/>
      <c r="E18" s="84"/>
      <c r="F18" s="84"/>
      <c r="G18" s="84"/>
      <c r="H18" s="84"/>
      <c r="I18" s="84"/>
      <c r="J18" s="84"/>
      <c r="K18" s="84"/>
      <c r="L18" s="84"/>
      <c r="M18" s="84"/>
      <c r="N18" s="84"/>
      <c r="O18" s="84"/>
      <c r="P18" s="84"/>
      <c r="Q18" s="84"/>
      <c r="R18" s="84"/>
      <c r="S18" s="84"/>
      <c r="T18" s="84"/>
      <c r="U18" s="84"/>
      <c r="V18" s="84"/>
      <c r="W18" s="84"/>
      <c r="X18" s="84"/>
      <c r="Y18" s="84"/>
      <c r="Z18" s="84"/>
    </row>
    <row r="19">
      <c r="B19" s="97">
        <v>45383.0</v>
      </c>
      <c r="C19" s="98">
        <f t="shared" ref="C19:C30" si="3">B19+5</f>
        <v>45388</v>
      </c>
      <c r="D19" s="99" t="s">
        <v>2066</v>
      </c>
    </row>
    <row r="20">
      <c r="B20" s="97">
        <f t="shared" ref="B20:B30" si="4">B19+7</f>
        <v>45390</v>
      </c>
      <c r="C20" s="98">
        <f t="shared" si="3"/>
        <v>45395</v>
      </c>
      <c r="D20" s="72" t="s">
        <v>2067</v>
      </c>
    </row>
    <row r="21">
      <c r="B21" s="97">
        <f t="shared" si="4"/>
        <v>45397</v>
      </c>
      <c r="C21" s="98">
        <f t="shared" si="3"/>
        <v>45402</v>
      </c>
      <c r="D21" s="72" t="s">
        <v>2068</v>
      </c>
      <c r="E21" s="7" t="s">
        <v>2073</v>
      </c>
    </row>
    <row r="22">
      <c r="B22" s="97">
        <f t="shared" si="4"/>
        <v>45404</v>
      </c>
      <c r="C22" s="98">
        <f t="shared" si="3"/>
        <v>45409</v>
      </c>
      <c r="D22" s="72" t="s">
        <v>2069</v>
      </c>
    </row>
    <row r="23">
      <c r="B23" s="97">
        <f t="shared" si="4"/>
        <v>45411</v>
      </c>
      <c r="C23" s="98">
        <f t="shared" si="3"/>
        <v>45416</v>
      </c>
      <c r="D23" s="99" t="s">
        <v>2070</v>
      </c>
    </row>
    <row r="24">
      <c r="B24" s="97">
        <f t="shared" si="4"/>
        <v>45418</v>
      </c>
      <c r="C24" s="98">
        <f t="shared" si="3"/>
        <v>45423</v>
      </c>
      <c r="D24" s="72" t="s">
        <v>2071</v>
      </c>
    </row>
    <row r="25">
      <c r="B25" s="97">
        <f t="shared" si="4"/>
        <v>45425</v>
      </c>
      <c r="C25" s="98">
        <f t="shared" si="3"/>
        <v>45430</v>
      </c>
      <c r="D25" s="72" t="s">
        <v>2072</v>
      </c>
    </row>
    <row r="26">
      <c r="B26" s="97">
        <f t="shared" si="4"/>
        <v>45432</v>
      </c>
      <c r="C26" s="98">
        <f t="shared" si="3"/>
        <v>45437</v>
      </c>
      <c r="D26" s="72" t="s">
        <v>2074</v>
      </c>
    </row>
    <row r="27">
      <c r="B27" s="97">
        <f t="shared" si="4"/>
        <v>45439</v>
      </c>
      <c r="C27" s="98">
        <f t="shared" si="3"/>
        <v>45444</v>
      </c>
      <c r="D27" s="72" t="s">
        <v>2075</v>
      </c>
    </row>
    <row r="28">
      <c r="B28" s="97">
        <f t="shared" si="4"/>
        <v>45446</v>
      </c>
      <c r="C28" s="98">
        <f t="shared" si="3"/>
        <v>45451</v>
      </c>
      <c r="D28" s="72" t="s">
        <v>2077</v>
      </c>
    </row>
    <row r="29">
      <c r="B29" s="97">
        <f t="shared" si="4"/>
        <v>45453</v>
      </c>
      <c r="C29" s="98">
        <f t="shared" si="3"/>
        <v>45458</v>
      </c>
      <c r="D29" s="72" t="s">
        <v>2078</v>
      </c>
    </row>
    <row r="30">
      <c r="B30" s="97">
        <f t="shared" si="4"/>
        <v>45460</v>
      </c>
      <c r="C30" s="98">
        <f t="shared" si="3"/>
        <v>45465</v>
      </c>
      <c r="D30" s="7" t="s">
        <v>2080</v>
      </c>
    </row>
    <row r="31">
      <c r="B31" s="97"/>
      <c r="C31" s="98"/>
    </row>
    <row r="32">
      <c r="A32" s="86" t="s">
        <v>167</v>
      </c>
      <c r="B32" s="86">
        <v>2024.0</v>
      </c>
      <c r="C32" s="100"/>
      <c r="D32" s="84"/>
      <c r="E32" s="84"/>
      <c r="F32" s="84"/>
      <c r="G32" s="84"/>
      <c r="H32" s="84"/>
      <c r="I32" s="84"/>
      <c r="J32" s="84"/>
      <c r="K32" s="84"/>
      <c r="L32" s="84"/>
      <c r="M32" s="84"/>
      <c r="N32" s="84"/>
      <c r="O32" s="84"/>
      <c r="P32" s="84"/>
      <c r="Q32" s="84"/>
      <c r="R32" s="84"/>
      <c r="S32" s="84"/>
      <c r="T32" s="84"/>
      <c r="U32" s="84"/>
      <c r="V32" s="84"/>
      <c r="W32" s="84"/>
      <c r="X32" s="84"/>
      <c r="Y32" s="84"/>
      <c r="Z32" s="84"/>
    </row>
    <row r="33">
      <c r="B33" s="97">
        <v>45411.0</v>
      </c>
      <c r="C33" s="98">
        <f t="shared" ref="C33:C39" si="5">B33+5</f>
        <v>45416</v>
      </c>
      <c r="D33" s="99" t="s">
        <v>2066</v>
      </c>
    </row>
    <row r="34">
      <c r="B34" s="97">
        <f t="shared" ref="B34:B39" si="6">B33+7</f>
        <v>45418</v>
      </c>
      <c r="C34" s="98">
        <f t="shared" si="5"/>
        <v>45423</v>
      </c>
      <c r="D34" s="72" t="s">
        <v>2067</v>
      </c>
      <c r="E34" s="72"/>
    </row>
    <row r="35">
      <c r="B35" s="97">
        <f t="shared" si="6"/>
        <v>45425</v>
      </c>
      <c r="C35" s="98">
        <f t="shared" si="5"/>
        <v>45430</v>
      </c>
      <c r="D35" s="72" t="s">
        <v>2068</v>
      </c>
    </row>
    <row r="36">
      <c r="B36" s="97">
        <f t="shared" si="6"/>
        <v>45432</v>
      </c>
      <c r="C36" s="98">
        <f t="shared" si="5"/>
        <v>45437</v>
      </c>
      <c r="D36" s="72" t="s">
        <v>2069</v>
      </c>
    </row>
    <row r="37">
      <c r="A37" s="101"/>
      <c r="B37" s="97">
        <f t="shared" si="6"/>
        <v>45439</v>
      </c>
      <c r="C37" s="98">
        <f t="shared" si="5"/>
        <v>45444</v>
      </c>
      <c r="D37" s="99" t="s">
        <v>2070</v>
      </c>
      <c r="E37" s="72"/>
    </row>
    <row r="38">
      <c r="A38" s="102"/>
      <c r="B38" s="97">
        <f t="shared" si="6"/>
        <v>45446</v>
      </c>
      <c r="C38" s="98">
        <f t="shared" si="5"/>
        <v>45451</v>
      </c>
      <c r="D38" s="72" t="s">
        <v>2071</v>
      </c>
    </row>
    <row r="39">
      <c r="A39" s="102"/>
      <c r="B39" s="97">
        <f t="shared" si="6"/>
        <v>45453</v>
      </c>
      <c r="C39" s="98">
        <f t="shared" si="5"/>
        <v>45458</v>
      </c>
      <c r="D39" s="72" t="s">
        <v>2072</v>
      </c>
    </row>
    <row r="40">
      <c r="A40" s="102"/>
      <c r="B40" s="97"/>
      <c r="C40" s="98"/>
      <c r="D40" s="72"/>
    </row>
    <row r="41">
      <c r="A41" s="102"/>
      <c r="B41" s="97">
        <v>45480.0</v>
      </c>
      <c r="C41" s="98">
        <f t="shared" ref="C41:C43" si="7">B41+5</f>
        <v>45485</v>
      </c>
      <c r="D41" s="72" t="s">
        <v>2074</v>
      </c>
    </row>
    <row r="42">
      <c r="A42" s="102"/>
      <c r="B42" s="97">
        <f t="shared" ref="B42:B43" si="8">B41+7</f>
        <v>45487</v>
      </c>
      <c r="C42" s="98">
        <f t="shared" si="7"/>
        <v>45492</v>
      </c>
      <c r="D42" s="72" t="s">
        <v>2075</v>
      </c>
    </row>
    <row r="43">
      <c r="A43" s="102"/>
      <c r="B43" s="97">
        <f t="shared" si="8"/>
        <v>45494</v>
      </c>
      <c r="C43" s="98">
        <f t="shared" si="7"/>
        <v>45499</v>
      </c>
      <c r="D43" s="72" t="s">
        <v>2077</v>
      </c>
    </row>
    <row r="44">
      <c r="A44" s="102"/>
      <c r="B44" s="97"/>
      <c r="C44" s="98"/>
      <c r="D44" s="72"/>
    </row>
    <row r="45">
      <c r="A45" s="102"/>
      <c r="B45" s="97">
        <v>45523.0</v>
      </c>
      <c r="C45" s="98">
        <f t="shared" ref="C45:C46" si="9">B45+5</f>
        <v>45528</v>
      </c>
      <c r="D45" s="72" t="s">
        <v>2078</v>
      </c>
    </row>
    <row r="46">
      <c r="A46" s="102"/>
      <c r="B46" s="97">
        <f>B45+7</f>
        <v>45530</v>
      </c>
      <c r="C46" s="98">
        <f t="shared" si="9"/>
        <v>45535</v>
      </c>
      <c r="D46" s="7" t="s">
        <v>2081</v>
      </c>
    </row>
    <row r="47">
      <c r="A47" s="102"/>
      <c r="B47" s="88"/>
      <c r="C47" s="88"/>
    </row>
    <row r="48">
      <c r="A48" s="86" t="s">
        <v>183</v>
      </c>
      <c r="B48" s="86">
        <v>2025.0</v>
      </c>
      <c r="C48" s="100"/>
      <c r="D48" s="84"/>
      <c r="E48" s="84"/>
      <c r="F48" s="84"/>
      <c r="G48" s="84"/>
      <c r="H48" s="84"/>
      <c r="I48" s="84"/>
      <c r="J48" s="84"/>
      <c r="K48" s="84"/>
      <c r="L48" s="84"/>
      <c r="M48" s="84"/>
      <c r="N48" s="84"/>
      <c r="O48" s="84"/>
      <c r="P48" s="84"/>
      <c r="Q48" s="84"/>
      <c r="R48" s="84"/>
      <c r="S48" s="84"/>
      <c r="T48" s="84"/>
      <c r="U48" s="84"/>
      <c r="V48" s="84"/>
      <c r="W48" s="84"/>
      <c r="X48" s="84"/>
      <c r="Y48" s="84"/>
      <c r="Z48" s="84"/>
    </row>
    <row r="49">
      <c r="B49" s="97">
        <v>45689.0</v>
      </c>
      <c r="C49" s="98">
        <f t="shared" ref="C49:C60" si="10">B49+5</f>
        <v>45694</v>
      </c>
      <c r="D49" s="99" t="s">
        <v>2066</v>
      </c>
    </row>
    <row r="50">
      <c r="B50" s="97">
        <f t="shared" ref="B50:B60" si="11">B49+7</f>
        <v>45696</v>
      </c>
      <c r="C50" s="98">
        <f t="shared" si="10"/>
        <v>45701</v>
      </c>
      <c r="D50" s="72" t="s">
        <v>2067</v>
      </c>
    </row>
    <row r="51">
      <c r="B51" s="97">
        <f t="shared" si="11"/>
        <v>45703</v>
      </c>
      <c r="C51" s="98">
        <f t="shared" si="10"/>
        <v>45708</v>
      </c>
      <c r="D51" s="72" t="s">
        <v>2068</v>
      </c>
    </row>
    <row r="52">
      <c r="B52" s="97">
        <f t="shared" si="11"/>
        <v>45710</v>
      </c>
      <c r="C52" s="98">
        <f t="shared" si="10"/>
        <v>45715</v>
      </c>
      <c r="D52" s="72" t="s">
        <v>2069</v>
      </c>
    </row>
    <row r="53">
      <c r="A53" s="101"/>
      <c r="B53" s="97">
        <f t="shared" si="11"/>
        <v>45717</v>
      </c>
      <c r="C53" s="98">
        <f t="shared" si="10"/>
        <v>45722</v>
      </c>
      <c r="D53" s="99" t="s">
        <v>2070</v>
      </c>
    </row>
    <row r="54">
      <c r="A54" s="102"/>
      <c r="B54" s="97">
        <f t="shared" si="11"/>
        <v>45724</v>
      </c>
      <c r="C54" s="98">
        <f t="shared" si="10"/>
        <v>45729</v>
      </c>
      <c r="D54" s="72" t="s">
        <v>2071</v>
      </c>
    </row>
    <row r="55">
      <c r="A55" s="102"/>
      <c r="B55" s="97">
        <f t="shared" si="11"/>
        <v>45731</v>
      </c>
      <c r="C55" s="98">
        <f t="shared" si="10"/>
        <v>45736</v>
      </c>
      <c r="D55" s="72" t="s">
        <v>2072</v>
      </c>
    </row>
    <row r="56">
      <c r="A56" s="102"/>
      <c r="B56" s="97">
        <f t="shared" si="11"/>
        <v>45738</v>
      </c>
      <c r="C56" s="98">
        <f t="shared" si="10"/>
        <v>45743</v>
      </c>
      <c r="D56" s="72" t="s">
        <v>2074</v>
      </c>
    </row>
    <row r="57">
      <c r="A57" s="102"/>
      <c r="B57" s="97">
        <f t="shared" si="11"/>
        <v>45745</v>
      </c>
      <c r="C57" s="98">
        <f t="shared" si="10"/>
        <v>45750</v>
      </c>
      <c r="D57" s="72" t="s">
        <v>2075</v>
      </c>
    </row>
    <row r="58">
      <c r="A58" s="102"/>
      <c r="B58" s="97">
        <f t="shared" si="11"/>
        <v>45752</v>
      </c>
      <c r="C58" s="98">
        <f t="shared" si="10"/>
        <v>45757</v>
      </c>
      <c r="D58" s="72" t="s">
        <v>2077</v>
      </c>
    </row>
    <row r="59">
      <c r="A59" s="102"/>
      <c r="B59" s="97">
        <f t="shared" si="11"/>
        <v>45759</v>
      </c>
      <c r="C59" s="98">
        <f t="shared" si="10"/>
        <v>45764</v>
      </c>
      <c r="D59" s="72" t="s">
        <v>2078</v>
      </c>
    </row>
    <row r="60">
      <c r="A60" s="102"/>
      <c r="B60" s="97">
        <f t="shared" si="11"/>
        <v>45766</v>
      </c>
      <c r="C60" s="98">
        <f t="shared" si="10"/>
        <v>45771</v>
      </c>
      <c r="D60" s="7" t="s">
        <v>2081</v>
      </c>
    </row>
    <row r="61">
      <c r="B61" s="88"/>
      <c r="C61" s="88"/>
    </row>
    <row r="62">
      <c r="B62" s="88"/>
      <c r="C62" s="88"/>
    </row>
    <row r="63">
      <c r="B63" s="88"/>
      <c r="C63" s="88"/>
      <c r="D63" s="7" t="s">
        <v>2082</v>
      </c>
    </row>
    <row r="64">
      <c r="B64" s="88"/>
      <c r="C64" s="88"/>
    </row>
    <row r="65">
      <c r="B65" s="88"/>
      <c r="C65" s="88"/>
    </row>
    <row r="66">
      <c r="B66" s="88"/>
      <c r="C66" s="88"/>
    </row>
    <row r="67">
      <c r="B67" s="88"/>
      <c r="C67" s="88"/>
    </row>
    <row r="68">
      <c r="B68" s="88"/>
      <c r="C68" s="88"/>
    </row>
    <row r="69">
      <c r="B69" s="88"/>
      <c r="C69" s="88"/>
    </row>
    <row r="70">
      <c r="B70" s="88"/>
      <c r="C70" s="88"/>
    </row>
    <row r="71">
      <c r="B71" s="88"/>
      <c r="C71" s="88"/>
    </row>
    <row r="72">
      <c r="B72" s="88"/>
      <c r="C72" s="88"/>
    </row>
    <row r="73">
      <c r="B73" s="88"/>
      <c r="C73" s="88"/>
    </row>
    <row r="74">
      <c r="B74" s="88"/>
      <c r="C74" s="88"/>
    </row>
    <row r="75">
      <c r="B75" s="88"/>
      <c r="C75" s="88"/>
    </row>
    <row r="76">
      <c r="B76" s="88"/>
      <c r="C76" s="88"/>
    </row>
    <row r="77">
      <c r="B77" s="88"/>
      <c r="C77" s="88"/>
    </row>
    <row r="78">
      <c r="B78" s="88"/>
      <c r="C78" s="88"/>
    </row>
    <row r="79">
      <c r="B79" s="88"/>
      <c r="C79" s="88"/>
    </row>
    <row r="80">
      <c r="B80" s="88"/>
      <c r="C80" s="88"/>
    </row>
    <row r="81">
      <c r="B81" s="88"/>
      <c r="C81" s="88"/>
    </row>
    <row r="82">
      <c r="B82" s="88"/>
      <c r="C82" s="88"/>
    </row>
    <row r="83">
      <c r="B83" s="88"/>
      <c r="C83" s="88"/>
    </row>
    <row r="84">
      <c r="B84" s="88"/>
      <c r="C84" s="88"/>
    </row>
    <row r="85">
      <c r="B85" s="88"/>
      <c r="C85" s="88"/>
    </row>
    <row r="86">
      <c r="B86" s="88"/>
      <c r="C86" s="88"/>
    </row>
    <row r="87">
      <c r="B87" s="88"/>
      <c r="C87" s="88"/>
    </row>
    <row r="88">
      <c r="B88" s="88"/>
      <c r="C88" s="88"/>
    </row>
    <row r="89">
      <c r="B89" s="88"/>
      <c r="C89" s="88"/>
    </row>
    <row r="90">
      <c r="B90" s="88"/>
      <c r="C90" s="88"/>
    </row>
    <row r="91">
      <c r="B91" s="88"/>
      <c r="C91" s="88"/>
    </row>
    <row r="92">
      <c r="B92" s="88"/>
      <c r="C92" s="88"/>
    </row>
    <row r="93">
      <c r="B93" s="88"/>
      <c r="C93" s="88"/>
    </row>
    <row r="94">
      <c r="B94" s="88"/>
      <c r="C94" s="88"/>
    </row>
    <row r="95">
      <c r="B95" s="88"/>
      <c r="C95" s="88"/>
    </row>
    <row r="96">
      <c r="B96" s="88"/>
      <c r="C96" s="88"/>
    </row>
    <row r="97">
      <c r="B97" s="88"/>
      <c r="C97" s="88"/>
    </row>
    <row r="98">
      <c r="B98" s="88"/>
      <c r="C98" s="88"/>
    </row>
    <row r="99">
      <c r="B99" s="88"/>
      <c r="C99" s="88"/>
    </row>
    <row r="100">
      <c r="B100" s="88"/>
      <c r="C100" s="88"/>
    </row>
    <row r="101">
      <c r="B101" s="88"/>
      <c r="C101" s="88"/>
    </row>
    <row r="102">
      <c r="B102" s="88"/>
      <c r="C102" s="88"/>
    </row>
    <row r="103">
      <c r="B103" s="88"/>
      <c r="C103" s="88"/>
    </row>
    <row r="104">
      <c r="B104" s="88"/>
      <c r="C104" s="88"/>
    </row>
    <row r="105">
      <c r="B105" s="88"/>
      <c r="C105" s="88"/>
    </row>
    <row r="106">
      <c r="B106" s="88"/>
      <c r="C106" s="88"/>
    </row>
    <row r="107">
      <c r="B107" s="88"/>
      <c r="C107" s="88"/>
    </row>
    <row r="108">
      <c r="B108" s="88"/>
      <c r="C108" s="88"/>
    </row>
    <row r="109">
      <c r="B109" s="88"/>
      <c r="C109" s="88"/>
    </row>
    <row r="110">
      <c r="B110" s="88"/>
      <c r="C110" s="88"/>
    </row>
    <row r="111">
      <c r="B111" s="88"/>
      <c r="C111" s="88"/>
    </row>
    <row r="112">
      <c r="B112" s="88"/>
      <c r="C112" s="88"/>
    </row>
    <row r="113">
      <c r="B113" s="88"/>
      <c r="C113" s="88"/>
    </row>
    <row r="114">
      <c r="B114" s="88"/>
      <c r="C114" s="88"/>
    </row>
    <row r="115">
      <c r="B115" s="88"/>
      <c r="C115" s="88"/>
    </row>
    <row r="116">
      <c r="B116" s="88"/>
      <c r="C116" s="88"/>
    </row>
    <row r="117">
      <c r="B117" s="88"/>
      <c r="C117" s="88"/>
    </row>
    <row r="118">
      <c r="B118" s="88"/>
      <c r="C118" s="88"/>
    </row>
    <row r="119">
      <c r="B119" s="88"/>
      <c r="C119" s="88"/>
    </row>
    <row r="120">
      <c r="B120" s="88"/>
      <c r="C120" s="88"/>
    </row>
    <row r="121">
      <c r="B121" s="88"/>
      <c r="C121" s="88"/>
    </row>
    <row r="122">
      <c r="B122" s="88"/>
      <c r="C122" s="88"/>
    </row>
    <row r="123">
      <c r="B123" s="88"/>
      <c r="C123" s="88"/>
    </row>
    <row r="124">
      <c r="B124" s="88"/>
      <c r="C124" s="88"/>
    </row>
    <row r="125">
      <c r="B125" s="88"/>
      <c r="C125" s="88"/>
    </row>
    <row r="126">
      <c r="B126" s="88"/>
      <c r="C126" s="88"/>
    </row>
    <row r="127">
      <c r="B127" s="88"/>
      <c r="C127" s="88"/>
    </row>
    <row r="128">
      <c r="B128" s="88"/>
      <c r="C128" s="88"/>
    </row>
    <row r="129">
      <c r="B129" s="88"/>
      <c r="C129" s="88"/>
    </row>
    <row r="130">
      <c r="B130" s="88"/>
      <c r="C130" s="88"/>
    </row>
    <row r="131">
      <c r="B131" s="88"/>
      <c r="C131" s="88"/>
    </row>
    <row r="132">
      <c r="B132" s="88"/>
      <c r="C132" s="88"/>
    </row>
    <row r="133">
      <c r="B133" s="88"/>
      <c r="C133" s="88"/>
    </row>
    <row r="134">
      <c r="B134" s="88"/>
      <c r="C134" s="88"/>
    </row>
    <row r="135">
      <c r="B135" s="88"/>
      <c r="C135" s="88"/>
    </row>
    <row r="136">
      <c r="B136" s="88"/>
      <c r="C136" s="88"/>
    </row>
    <row r="137">
      <c r="B137" s="88"/>
      <c r="C137" s="88"/>
    </row>
    <row r="138">
      <c r="B138" s="88"/>
      <c r="C138" s="88"/>
    </row>
    <row r="139">
      <c r="B139" s="88"/>
      <c r="C139" s="88"/>
    </row>
    <row r="140">
      <c r="B140" s="88"/>
      <c r="C140" s="88"/>
    </row>
    <row r="141">
      <c r="B141" s="88"/>
      <c r="C141" s="88"/>
    </row>
    <row r="142">
      <c r="B142" s="88"/>
      <c r="C142" s="88"/>
    </row>
    <row r="143">
      <c r="B143" s="88"/>
      <c r="C143" s="88"/>
    </row>
    <row r="144">
      <c r="B144" s="88"/>
      <c r="C144" s="88"/>
    </row>
    <row r="145">
      <c r="B145" s="88"/>
      <c r="C145" s="88"/>
    </row>
    <row r="146">
      <c r="B146" s="88"/>
      <c r="C146" s="88"/>
    </row>
    <row r="147">
      <c r="B147" s="88"/>
      <c r="C147" s="88"/>
    </row>
    <row r="148">
      <c r="B148" s="88"/>
      <c r="C148" s="88"/>
    </row>
    <row r="149">
      <c r="B149" s="88"/>
      <c r="C149" s="88"/>
    </row>
    <row r="150">
      <c r="B150" s="88"/>
      <c r="C150" s="88"/>
    </row>
    <row r="151">
      <c r="B151" s="88"/>
      <c r="C151" s="88"/>
    </row>
    <row r="152">
      <c r="B152" s="88"/>
      <c r="C152" s="88"/>
    </row>
    <row r="153">
      <c r="B153" s="88"/>
      <c r="C153" s="88"/>
    </row>
    <row r="154">
      <c r="B154" s="88"/>
      <c r="C154" s="88"/>
    </row>
    <row r="155">
      <c r="B155" s="88"/>
      <c r="C155" s="88"/>
    </row>
    <row r="156">
      <c r="B156" s="88"/>
      <c r="C156" s="88"/>
    </row>
    <row r="157">
      <c r="B157" s="88"/>
      <c r="C157" s="88"/>
    </row>
    <row r="158">
      <c r="B158" s="88"/>
      <c r="C158" s="88"/>
    </row>
    <row r="159">
      <c r="B159" s="88"/>
      <c r="C159" s="88"/>
    </row>
    <row r="160">
      <c r="B160" s="88"/>
      <c r="C160" s="88"/>
    </row>
    <row r="161">
      <c r="B161" s="88"/>
      <c r="C161" s="88"/>
    </row>
    <row r="162">
      <c r="B162" s="88"/>
      <c r="C162" s="88"/>
    </row>
    <row r="163">
      <c r="B163" s="88"/>
      <c r="C163" s="88"/>
    </row>
    <row r="164">
      <c r="B164" s="88"/>
      <c r="C164" s="88"/>
    </row>
    <row r="165">
      <c r="B165" s="88"/>
      <c r="C165" s="88"/>
    </row>
    <row r="166">
      <c r="B166" s="88"/>
      <c r="C166" s="88"/>
    </row>
    <row r="167">
      <c r="B167" s="88"/>
      <c r="C167" s="88"/>
    </row>
    <row r="168">
      <c r="B168" s="88"/>
      <c r="C168" s="88"/>
    </row>
    <row r="169">
      <c r="B169" s="88"/>
      <c r="C169" s="88"/>
    </row>
    <row r="170">
      <c r="B170" s="88"/>
      <c r="C170" s="88"/>
    </row>
    <row r="171">
      <c r="B171" s="88"/>
      <c r="C171" s="88"/>
    </row>
    <row r="172">
      <c r="B172" s="88"/>
      <c r="C172" s="88"/>
    </row>
    <row r="173">
      <c r="B173" s="88"/>
      <c r="C173" s="88"/>
    </row>
    <row r="174">
      <c r="B174" s="88"/>
      <c r="C174" s="88"/>
    </row>
    <row r="175">
      <c r="B175" s="88"/>
      <c r="C175" s="88"/>
    </row>
    <row r="176">
      <c r="B176" s="88"/>
      <c r="C176" s="88"/>
    </row>
    <row r="177">
      <c r="B177" s="88"/>
      <c r="C177" s="88"/>
    </row>
    <row r="178">
      <c r="B178" s="88"/>
      <c r="C178" s="88"/>
    </row>
    <row r="179">
      <c r="B179" s="88"/>
      <c r="C179" s="88"/>
    </row>
    <row r="180">
      <c r="B180" s="88"/>
      <c r="C180" s="88"/>
    </row>
    <row r="181">
      <c r="B181" s="88"/>
      <c r="C181" s="88"/>
    </row>
    <row r="182">
      <c r="B182" s="88"/>
      <c r="C182" s="88"/>
    </row>
    <row r="183">
      <c r="B183" s="88"/>
      <c r="C183" s="88"/>
    </row>
    <row r="184">
      <c r="B184" s="88"/>
      <c r="C184" s="88"/>
    </row>
    <row r="185">
      <c r="B185" s="88"/>
      <c r="C185" s="88"/>
    </row>
    <row r="186">
      <c r="B186" s="88"/>
      <c r="C186" s="88"/>
    </row>
    <row r="187">
      <c r="B187" s="88"/>
      <c r="C187" s="88"/>
    </row>
    <row r="188">
      <c r="B188" s="88"/>
      <c r="C188" s="88"/>
    </row>
    <row r="189">
      <c r="B189" s="88"/>
      <c r="C189" s="88"/>
    </row>
    <row r="190">
      <c r="B190" s="88"/>
      <c r="C190" s="88"/>
    </row>
    <row r="191">
      <c r="B191" s="88"/>
      <c r="C191" s="88"/>
    </row>
    <row r="192">
      <c r="B192" s="88"/>
      <c r="C192" s="88"/>
    </row>
    <row r="193">
      <c r="B193" s="88"/>
      <c r="C193" s="88"/>
    </row>
    <row r="194">
      <c r="B194" s="88"/>
      <c r="C194" s="88"/>
    </row>
    <row r="195">
      <c r="B195" s="88"/>
      <c r="C195" s="88"/>
    </row>
    <row r="196">
      <c r="B196" s="88"/>
      <c r="C196" s="88"/>
    </row>
    <row r="197">
      <c r="B197" s="88"/>
      <c r="C197" s="88"/>
    </row>
    <row r="198">
      <c r="B198" s="88"/>
      <c r="C198" s="88"/>
    </row>
    <row r="199">
      <c r="B199" s="88"/>
      <c r="C199" s="88"/>
    </row>
    <row r="200">
      <c r="B200" s="88"/>
      <c r="C200" s="88"/>
    </row>
    <row r="201">
      <c r="B201" s="88"/>
      <c r="C201" s="88"/>
    </row>
    <row r="202">
      <c r="B202" s="88"/>
      <c r="C202" s="88"/>
    </row>
    <row r="203">
      <c r="B203" s="88"/>
      <c r="C203" s="88"/>
    </row>
    <row r="204">
      <c r="B204" s="88"/>
      <c r="C204" s="88"/>
    </row>
    <row r="205">
      <c r="B205" s="88"/>
      <c r="C205" s="88"/>
    </row>
    <row r="206">
      <c r="B206" s="88"/>
      <c r="C206" s="88"/>
    </row>
    <row r="207">
      <c r="B207" s="88"/>
      <c r="C207" s="88"/>
    </row>
    <row r="208">
      <c r="B208" s="88"/>
      <c r="C208" s="88"/>
    </row>
    <row r="209">
      <c r="B209" s="88"/>
      <c r="C209" s="88"/>
    </row>
    <row r="210">
      <c r="B210" s="88"/>
      <c r="C210" s="88"/>
    </row>
    <row r="211">
      <c r="B211" s="88"/>
      <c r="C211" s="88"/>
    </row>
    <row r="212">
      <c r="B212" s="88"/>
      <c r="C212" s="88"/>
    </row>
    <row r="213">
      <c r="B213" s="88"/>
      <c r="C213" s="88"/>
    </row>
    <row r="214">
      <c r="B214" s="88"/>
      <c r="C214" s="88"/>
    </row>
    <row r="215">
      <c r="B215" s="88"/>
      <c r="C215" s="88"/>
    </row>
    <row r="216">
      <c r="B216" s="88"/>
      <c r="C216" s="88"/>
    </row>
    <row r="217">
      <c r="B217" s="88"/>
      <c r="C217" s="88"/>
    </row>
    <row r="218">
      <c r="B218" s="88"/>
      <c r="C218" s="88"/>
    </row>
    <row r="219">
      <c r="B219" s="88"/>
      <c r="C219" s="88"/>
    </row>
    <row r="220">
      <c r="B220" s="88"/>
      <c r="C220" s="88"/>
    </row>
    <row r="221">
      <c r="B221" s="88"/>
      <c r="C221" s="88"/>
    </row>
    <row r="222">
      <c r="B222" s="88"/>
      <c r="C222" s="88"/>
    </row>
    <row r="223">
      <c r="B223" s="88"/>
      <c r="C223" s="88"/>
    </row>
    <row r="224">
      <c r="B224" s="88"/>
      <c r="C224" s="88"/>
    </row>
    <row r="225">
      <c r="B225" s="88"/>
      <c r="C225" s="88"/>
    </row>
    <row r="226">
      <c r="B226" s="88"/>
      <c r="C226" s="88"/>
    </row>
    <row r="227">
      <c r="B227" s="88"/>
      <c r="C227" s="88"/>
    </row>
    <row r="228">
      <c r="B228" s="88"/>
      <c r="C228" s="88"/>
    </row>
    <row r="229">
      <c r="B229" s="88"/>
      <c r="C229" s="88"/>
    </row>
    <row r="230">
      <c r="B230" s="88"/>
      <c r="C230" s="88"/>
    </row>
    <row r="231">
      <c r="B231" s="88"/>
      <c r="C231" s="88"/>
    </row>
    <row r="232">
      <c r="B232" s="88"/>
      <c r="C232" s="88"/>
    </row>
    <row r="233">
      <c r="B233" s="88"/>
      <c r="C233" s="88"/>
    </row>
    <row r="234">
      <c r="B234" s="88"/>
      <c r="C234" s="88"/>
    </row>
    <row r="235">
      <c r="B235" s="88"/>
      <c r="C235" s="88"/>
    </row>
    <row r="236">
      <c r="B236" s="88"/>
      <c r="C236" s="88"/>
    </row>
    <row r="237">
      <c r="B237" s="88"/>
      <c r="C237" s="88"/>
    </row>
    <row r="238">
      <c r="B238" s="88"/>
      <c r="C238" s="88"/>
    </row>
    <row r="239">
      <c r="B239" s="88"/>
      <c r="C239" s="88"/>
    </row>
    <row r="240">
      <c r="B240" s="88"/>
      <c r="C240" s="88"/>
    </row>
    <row r="241">
      <c r="B241" s="88"/>
      <c r="C241" s="88"/>
    </row>
    <row r="242">
      <c r="B242" s="88"/>
      <c r="C242" s="88"/>
    </row>
    <row r="243">
      <c r="B243" s="88"/>
      <c r="C243" s="88"/>
    </row>
    <row r="244">
      <c r="B244" s="88"/>
      <c r="C244" s="88"/>
    </row>
    <row r="245">
      <c r="B245" s="88"/>
      <c r="C245" s="88"/>
    </row>
    <row r="246">
      <c r="B246" s="88"/>
      <c r="C246" s="88"/>
    </row>
    <row r="247">
      <c r="B247" s="88"/>
      <c r="C247" s="88"/>
    </row>
    <row r="248">
      <c r="B248" s="88"/>
      <c r="C248" s="88"/>
    </row>
    <row r="249">
      <c r="B249" s="88"/>
      <c r="C249" s="88"/>
    </row>
    <row r="250">
      <c r="B250" s="88"/>
      <c r="C250" s="88"/>
    </row>
    <row r="251">
      <c r="B251" s="88"/>
      <c r="C251" s="88"/>
    </row>
    <row r="252">
      <c r="B252" s="88"/>
      <c r="C252" s="88"/>
    </row>
    <row r="253">
      <c r="B253" s="88"/>
      <c r="C253" s="88"/>
    </row>
    <row r="254">
      <c r="B254" s="88"/>
      <c r="C254" s="88"/>
    </row>
    <row r="255">
      <c r="B255" s="88"/>
      <c r="C255" s="88"/>
    </row>
    <row r="256">
      <c r="B256" s="88"/>
      <c r="C256" s="88"/>
    </row>
    <row r="257">
      <c r="B257" s="88"/>
      <c r="C257" s="88"/>
    </row>
    <row r="258">
      <c r="B258" s="88"/>
      <c r="C258" s="88"/>
    </row>
    <row r="259">
      <c r="B259" s="88"/>
      <c r="C259" s="88"/>
    </row>
    <row r="260">
      <c r="B260" s="88"/>
      <c r="C260" s="88"/>
    </row>
    <row r="261">
      <c r="B261" s="88"/>
      <c r="C261" s="88"/>
    </row>
    <row r="262">
      <c r="B262" s="88"/>
      <c r="C262" s="88"/>
    </row>
    <row r="263">
      <c r="B263" s="88"/>
      <c r="C263" s="88"/>
    </row>
    <row r="264">
      <c r="B264" s="88"/>
      <c r="C264" s="88"/>
    </row>
    <row r="265">
      <c r="B265" s="88"/>
      <c r="C265" s="88"/>
    </row>
    <row r="266">
      <c r="B266" s="88"/>
      <c r="C266" s="88"/>
    </row>
    <row r="267">
      <c r="B267" s="88"/>
      <c r="C267" s="88"/>
    </row>
    <row r="268">
      <c r="B268" s="88"/>
      <c r="C268" s="88"/>
    </row>
    <row r="269">
      <c r="B269" s="88"/>
      <c r="C269" s="88"/>
    </row>
    <row r="270">
      <c r="B270" s="88"/>
      <c r="C270" s="88"/>
    </row>
    <row r="271">
      <c r="B271" s="88"/>
      <c r="C271" s="88"/>
    </row>
    <row r="272">
      <c r="B272" s="88"/>
      <c r="C272" s="88"/>
    </row>
    <row r="273">
      <c r="B273" s="88"/>
      <c r="C273" s="88"/>
    </row>
    <row r="274">
      <c r="B274" s="88"/>
      <c r="C274" s="88"/>
    </row>
    <row r="275">
      <c r="B275" s="88"/>
      <c r="C275" s="88"/>
    </row>
    <row r="276">
      <c r="B276" s="88"/>
      <c r="C276" s="88"/>
    </row>
    <row r="277">
      <c r="B277" s="88"/>
      <c r="C277" s="88"/>
    </row>
    <row r="278">
      <c r="B278" s="88"/>
      <c r="C278" s="88"/>
    </row>
    <row r="279">
      <c r="B279" s="88"/>
      <c r="C279" s="88"/>
    </row>
    <row r="280">
      <c r="B280" s="88"/>
      <c r="C280" s="88"/>
    </row>
    <row r="281">
      <c r="B281" s="88"/>
      <c r="C281" s="88"/>
    </row>
    <row r="282">
      <c r="B282" s="88"/>
      <c r="C282" s="88"/>
    </row>
    <row r="283">
      <c r="B283" s="88"/>
      <c r="C283" s="88"/>
    </row>
    <row r="284">
      <c r="B284" s="88"/>
      <c r="C284" s="88"/>
    </row>
    <row r="285">
      <c r="B285" s="88"/>
      <c r="C285" s="88"/>
    </row>
    <row r="286">
      <c r="B286" s="88"/>
      <c r="C286" s="88"/>
    </row>
    <row r="287">
      <c r="B287" s="88"/>
      <c r="C287" s="88"/>
    </row>
    <row r="288">
      <c r="B288" s="88"/>
      <c r="C288" s="88"/>
    </row>
    <row r="289">
      <c r="B289" s="88"/>
      <c r="C289" s="88"/>
    </row>
    <row r="290">
      <c r="B290" s="88"/>
      <c r="C290" s="88"/>
    </row>
    <row r="291">
      <c r="B291" s="88"/>
      <c r="C291" s="88"/>
    </row>
    <row r="292">
      <c r="B292" s="88"/>
      <c r="C292" s="88"/>
    </row>
    <row r="293">
      <c r="B293" s="88"/>
      <c r="C293" s="88"/>
    </row>
    <row r="294">
      <c r="B294" s="88"/>
      <c r="C294" s="88"/>
    </row>
    <row r="295">
      <c r="B295" s="88"/>
      <c r="C295" s="88"/>
    </row>
    <row r="296">
      <c r="B296" s="88"/>
      <c r="C296" s="88"/>
    </row>
    <row r="297">
      <c r="B297" s="88"/>
      <c r="C297" s="88"/>
    </row>
    <row r="298">
      <c r="B298" s="88"/>
      <c r="C298" s="88"/>
    </row>
    <row r="299">
      <c r="B299" s="88"/>
      <c r="C299" s="88"/>
    </row>
    <row r="300">
      <c r="B300" s="88"/>
      <c r="C300" s="88"/>
    </row>
    <row r="301">
      <c r="B301" s="88"/>
      <c r="C301" s="88"/>
    </row>
    <row r="302">
      <c r="B302" s="88"/>
      <c r="C302" s="88"/>
    </row>
    <row r="303">
      <c r="B303" s="88"/>
      <c r="C303" s="88"/>
    </row>
    <row r="304">
      <c r="B304" s="88"/>
      <c r="C304" s="88"/>
    </row>
    <row r="305">
      <c r="B305" s="88"/>
      <c r="C305" s="88"/>
    </row>
    <row r="306">
      <c r="B306" s="88"/>
      <c r="C306" s="88"/>
    </row>
    <row r="307">
      <c r="B307" s="88"/>
      <c r="C307" s="88"/>
    </row>
    <row r="308">
      <c r="B308" s="88"/>
      <c r="C308" s="88"/>
    </row>
    <row r="309">
      <c r="B309" s="88"/>
      <c r="C309" s="88"/>
    </row>
    <row r="310">
      <c r="B310" s="88"/>
      <c r="C310" s="88"/>
    </row>
    <row r="311">
      <c r="B311" s="88"/>
      <c r="C311" s="88"/>
    </row>
    <row r="312">
      <c r="B312" s="88"/>
      <c r="C312" s="88"/>
    </row>
    <row r="313">
      <c r="B313" s="88"/>
      <c r="C313" s="88"/>
    </row>
    <row r="314">
      <c r="B314" s="88"/>
      <c r="C314" s="88"/>
    </row>
    <row r="315">
      <c r="B315" s="88"/>
      <c r="C315" s="88"/>
    </row>
    <row r="316">
      <c r="B316" s="88"/>
      <c r="C316" s="88"/>
    </row>
    <row r="317">
      <c r="B317" s="88"/>
      <c r="C317" s="88"/>
    </row>
    <row r="318">
      <c r="B318" s="88"/>
      <c r="C318" s="88"/>
    </row>
    <row r="319">
      <c r="B319" s="88"/>
      <c r="C319" s="88"/>
    </row>
    <row r="320">
      <c r="B320" s="88"/>
      <c r="C320" s="88"/>
    </row>
    <row r="321">
      <c r="B321" s="88"/>
      <c r="C321" s="88"/>
    </row>
    <row r="322">
      <c r="B322" s="88"/>
      <c r="C322" s="88"/>
    </row>
    <row r="323">
      <c r="B323" s="88"/>
      <c r="C323" s="88"/>
    </row>
    <row r="324">
      <c r="B324" s="88"/>
      <c r="C324" s="88"/>
    </row>
    <row r="325">
      <c r="B325" s="88"/>
      <c r="C325" s="88"/>
    </row>
    <row r="326">
      <c r="B326" s="88"/>
      <c r="C326" s="88"/>
    </row>
    <row r="327">
      <c r="B327" s="88"/>
      <c r="C327" s="88"/>
    </row>
    <row r="328">
      <c r="B328" s="88"/>
      <c r="C328" s="88"/>
    </row>
    <row r="329">
      <c r="B329" s="88"/>
      <c r="C329" s="88"/>
    </row>
    <row r="330">
      <c r="B330" s="88"/>
      <c r="C330" s="88"/>
    </row>
    <row r="331">
      <c r="B331" s="88"/>
      <c r="C331" s="88"/>
    </row>
    <row r="332">
      <c r="B332" s="88"/>
      <c r="C332" s="88"/>
    </row>
    <row r="333">
      <c r="B333" s="88"/>
      <c r="C333" s="88"/>
    </row>
    <row r="334">
      <c r="B334" s="88"/>
      <c r="C334" s="88"/>
    </row>
    <row r="335">
      <c r="B335" s="88"/>
      <c r="C335" s="88"/>
    </row>
    <row r="336">
      <c r="B336" s="88"/>
      <c r="C336" s="88"/>
    </row>
    <row r="337">
      <c r="B337" s="88"/>
      <c r="C337" s="88"/>
    </row>
    <row r="338">
      <c r="B338" s="88"/>
      <c r="C338" s="88"/>
    </row>
    <row r="339">
      <c r="B339" s="88"/>
      <c r="C339" s="88"/>
    </row>
    <row r="340">
      <c r="B340" s="88"/>
      <c r="C340" s="88"/>
    </row>
    <row r="341">
      <c r="B341" s="88"/>
      <c r="C341" s="88"/>
    </row>
    <row r="342">
      <c r="B342" s="88"/>
      <c r="C342" s="88"/>
    </row>
    <row r="343">
      <c r="B343" s="88"/>
      <c r="C343" s="88"/>
    </row>
    <row r="344">
      <c r="B344" s="88"/>
      <c r="C344" s="88"/>
    </row>
    <row r="345">
      <c r="B345" s="88"/>
      <c r="C345" s="88"/>
    </row>
    <row r="346">
      <c r="B346" s="88"/>
      <c r="C346" s="88"/>
    </row>
    <row r="347">
      <c r="B347" s="88"/>
      <c r="C347" s="88"/>
    </row>
    <row r="348">
      <c r="B348" s="88"/>
      <c r="C348" s="88"/>
    </row>
    <row r="349">
      <c r="B349" s="88"/>
      <c r="C349" s="88"/>
    </row>
    <row r="350">
      <c r="B350" s="88"/>
      <c r="C350" s="88"/>
    </row>
    <row r="351">
      <c r="B351" s="88"/>
      <c r="C351" s="88"/>
    </row>
    <row r="352">
      <c r="B352" s="88"/>
      <c r="C352" s="88"/>
    </row>
    <row r="353">
      <c r="B353" s="88"/>
      <c r="C353" s="88"/>
    </row>
    <row r="354">
      <c r="B354" s="88"/>
      <c r="C354" s="88"/>
    </row>
    <row r="355">
      <c r="B355" s="88"/>
      <c r="C355" s="88"/>
    </row>
    <row r="356">
      <c r="B356" s="88"/>
      <c r="C356" s="88"/>
    </row>
    <row r="357">
      <c r="B357" s="88"/>
      <c r="C357" s="88"/>
    </row>
    <row r="358">
      <c r="B358" s="88"/>
      <c r="C358" s="88"/>
    </row>
    <row r="359">
      <c r="B359" s="88"/>
      <c r="C359" s="88"/>
    </row>
    <row r="360">
      <c r="B360" s="88"/>
      <c r="C360" s="88"/>
    </row>
    <row r="361">
      <c r="B361" s="88"/>
      <c r="C361" s="88"/>
    </row>
    <row r="362">
      <c r="B362" s="88"/>
      <c r="C362" s="88"/>
    </row>
    <row r="363">
      <c r="B363" s="88"/>
      <c r="C363" s="88"/>
    </row>
    <row r="364">
      <c r="B364" s="88"/>
      <c r="C364" s="88"/>
    </row>
    <row r="365">
      <c r="B365" s="88"/>
      <c r="C365" s="88"/>
    </row>
    <row r="366">
      <c r="B366" s="88"/>
      <c r="C366" s="88"/>
    </row>
    <row r="367">
      <c r="B367" s="88"/>
      <c r="C367" s="88"/>
    </row>
    <row r="368">
      <c r="B368" s="88"/>
      <c r="C368" s="88"/>
    </row>
    <row r="369">
      <c r="B369" s="88"/>
      <c r="C369" s="88"/>
    </row>
    <row r="370">
      <c r="B370" s="88"/>
      <c r="C370" s="88"/>
    </row>
    <row r="371">
      <c r="B371" s="88"/>
      <c r="C371" s="88"/>
    </row>
    <row r="372">
      <c r="B372" s="88"/>
      <c r="C372" s="88"/>
    </row>
    <row r="373">
      <c r="B373" s="88"/>
      <c r="C373" s="88"/>
    </row>
    <row r="374">
      <c r="B374" s="88"/>
      <c r="C374" s="88"/>
    </row>
    <row r="375">
      <c r="B375" s="88"/>
      <c r="C375" s="88"/>
    </row>
    <row r="376">
      <c r="B376" s="88"/>
      <c r="C376" s="88"/>
    </row>
    <row r="377">
      <c r="B377" s="88"/>
      <c r="C377" s="88"/>
    </row>
    <row r="378">
      <c r="B378" s="88"/>
      <c r="C378" s="88"/>
    </row>
    <row r="379">
      <c r="B379" s="88"/>
      <c r="C379" s="88"/>
    </row>
    <row r="380">
      <c r="B380" s="88"/>
      <c r="C380" s="88"/>
    </row>
    <row r="381">
      <c r="B381" s="88"/>
      <c r="C381" s="88"/>
    </row>
    <row r="382">
      <c r="B382" s="88"/>
      <c r="C382" s="88"/>
    </row>
    <row r="383">
      <c r="B383" s="88"/>
      <c r="C383" s="88"/>
    </row>
    <row r="384">
      <c r="B384" s="88"/>
      <c r="C384" s="88"/>
    </row>
    <row r="385">
      <c r="B385" s="88"/>
      <c r="C385" s="88"/>
    </row>
    <row r="386">
      <c r="B386" s="88"/>
      <c r="C386" s="88"/>
    </row>
    <row r="387">
      <c r="B387" s="88"/>
      <c r="C387" s="88"/>
    </row>
    <row r="388">
      <c r="B388" s="88"/>
      <c r="C388" s="88"/>
    </row>
    <row r="389">
      <c r="B389" s="88"/>
      <c r="C389" s="88"/>
    </row>
    <row r="390">
      <c r="B390" s="88"/>
      <c r="C390" s="88"/>
    </row>
    <row r="391">
      <c r="B391" s="88"/>
      <c r="C391" s="88"/>
    </row>
    <row r="392">
      <c r="B392" s="88"/>
      <c r="C392" s="88"/>
    </row>
    <row r="393">
      <c r="B393" s="88"/>
      <c r="C393" s="88"/>
    </row>
    <row r="394">
      <c r="B394" s="88"/>
      <c r="C394" s="88"/>
    </row>
    <row r="395">
      <c r="B395" s="88"/>
      <c r="C395" s="88"/>
    </row>
    <row r="396">
      <c r="B396" s="88"/>
      <c r="C396" s="88"/>
    </row>
    <row r="397">
      <c r="B397" s="88"/>
      <c r="C397" s="88"/>
    </row>
    <row r="398">
      <c r="B398" s="88"/>
      <c r="C398" s="88"/>
    </row>
    <row r="399">
      <c r="B399" s="88"/>
      <c r="C399" s="88"/>
    </row>
    <row r="400">
      <c r="B400" s="88"/>
      <c r="C400" s="88"/>
    </row>
    <row r="401">
      <c r="B401" s="88"/>
      <c r="C401" s="88"/>
    </row>
    <row r="402">
      <c r="B402" s="88"/>
      <c r="C402" s="88"/>
    </row>
    <row r="403">
      <c r="B403" s="88"/>
      <c r="C403" s="88"/>
    </row>
    <row r="404">
      <c r="B404" s="88"/>
      <c r="C404" s="88"/>
    </row>
    <row r="405">
      <c r="B405" s="88"/>
      <c r="C405" s="88"/>
    </row>
    <row r="406">
      <c r="B406" s="88"/>
      <c r="C406" s="88"/>
    </row>
    <row r="407">
      <c r="B407" s="88"/>
      <c r="C407" s="88"/>
    </row>
    <row r="408">
      <c r="B408" s="88"/>
      <c r="C408" s="88"/>
    </row>
    <row r="409">
      <c r="B409" s="88"/>
      <c r="C409" s="88"/>
    </row>
    <row r="410">
      <c r="B410" s="88"/>
      <c r="C410" s="88"/>
    </row>
    <row r="411">
      <c r="B411" s="88"/>
      <c r="C411" s="88"/>
    </row>
    <row r="412">
      <c r="B412" s="88"/>
      <c r="C412" s="88"/>
    </row>
    <row r="413">
      <c r="B413" s="88"/>
      <c r="C413" s="88"/>
    </row>
    <row r="414">
      <c r="B414" s="88"/>
      <c r="C414" s="88"/>
    </row>
    <row r="415">
      <c r="B415" s="88"/>
      <c r="C415" s="88"/>
    </row>
    <row r="416">
      <c r="B416" s="88"/>
      <c r="C416" s="88"/>
    </row>
    <row r="417">
      <c r="B417" s="88"/>
      <c r="C417" s="88"/>
    </row>
    <row r="418">
      <c r="B418" s="88"/>
      <c r="C418" s="88"/>
    </row>
    <row r="419">
      <c r="B419" s="88"/>
      <c r="C419" s="88"/>
    </row>
    <row r="420">
      <c r="B420" s="88"/>
      <c r="C420" s="88"/>
    </row>
    <row r="421">
      <c r="B421" s="88"/>
      <c r="C421" s="88"/>
    </row>
    <row r="422">
      <c r="B422" s="88"/>
      <c r="C422" s="88"/>
    </row>
    <row r="423">
      <c r="B423" s="88"/>
      <c r="C423" s="88"/>
    </row>
    <row r="424">
      <c r="B424" s="88"/>
      <c r="C424" s="88"/>
    </row>
    <row r="425">
      <c r="B425" s="88"/>
      <c r="C425" s="88"/>
    </row>
    <row r="426">
      <c r="B426" s="88"/>
      <c r="C426" s="88"/>
    </row>
    <row r="427">
      <c r="B427" s="88"/>
      <c r="C427" s="88"/>
    </row>
    <row r="428">
      <c r="B428" s="88"/>
      <c r="C428" s="88"/>
    </row>
    <row r="429">
      <c r="B429" s="88"/>
      <c r="C429" s="88"/>
    </row>
    <row r="430">
      <c r="B430" s="88"/>
      <c r="C430" s="88"/>
    </row>
    <row r="431">
      <c r="B431" s="88"/>
      <c r="C431" s="88"/>
    </row>
    <row r="432">
      <c r="B432" s="88"/>
      <c r="C432" s="88"/>
    </row>
    <row r="433">
      <c r="B433" s="88"/>
      <c r="C433" s="88"/>
    </row>
    <row r="434">
      <c r="B434" s="88"/>
      <c r="C434" s="88"/>
    </row>
    <row r="435">
      <c r="B435" s="88"/>
      <c r="C435" s="88"/>
    </row>
    <row r="436">
      <c r="B436" s="88"/>
      <c r="C436" s="88"/>
    </row>
    <row r="437">
      <c r="B437" s="88"/>
      <c r="C437" s="88"/>
    </row>
    <row r="438">
      <c r="B438" s="88"/>
      <c r="C438" s="88"/>
    </row>
    <row r="439">
      <c r="B439" s="88"/>
      <c r="C439" s="88"/>
    </row>
    <row r="440">
      <c r="B440" s="88"/>
      <c r="C440" s="88"/>
    </row>
    <row r="441">
      <c r="B441" s="88"/>
      <c r="C441" s="88"/>
    </row>
    <row r="442">
      <c r="B442" s="88"/>
      <c r="C442" s="88"/>
    </row>
    <row r="443">
      <c r="B443" s="88"/>
      <c r="C443" s="88"/>
    </row>
    <row r="444">
      <c r="B444" s="88"/>
      <c r="C444" s="88"/>
    </row>
    <row r="445">
      <c r="B445" s="88"/>
      <c r="C445" s="88"/>
    </row>
    <row r="446">
      <c r="B446" s="88"/>
      <c r="C446" s="88"/>
    </row>
    <row r="447">
      <c r="B447" s="88"/>
      <c r="C447" s="88"/>
    </row>
    <row r="448">
      <c r="B448" s="88"/>
      <c r="C448" s="88"/>
    </row>
    <row r="449">
      <c r="B449" s="88"/>
      <c r="C449" s="88"/>
    </row>
    <row r="450">
      <c r="B450" s="88"/>
      <c r="C450" s="88"/>
    </row>
    <row r="451">
      <c r="B451" s="88"/>
      <c r="C451" s="88"/>
    </row>
    <row r="452">
      <c r="B452" s="88"/>
      <c r="C452" s="88"/>
    </row>
    <row r="453">
      <c r="B453" s="88"/>
      <c r="C453" s="88"/>
    </row>
    <row r="454">
      <c r="B454" s="88"/>
      <c r="C454" s="88"/>
    </row>
    <row r="455">
      <c r="B455" s="88"/>
      <c r="C455" s="88"/>
    </row>
    <row r="456">
      <c r="B456" s="88"/>
      <c r="C456" s="88"/>
    </row>
    <row r="457">
      <c r="B457" s="88"/>
      <c r="C457" s="88"/>
    </row>
    <row r="458">
      <c r="B458" s="88"/>
      <c r="C458" s="88"/>
    </row>
    <row r="459">
      <c r="B459" s="88"/>
      <c r="C459" s="88"/>
    </row>
    <row r="460">
      <c r="B460" s="88"/>
      <c r="C460" s="88"/>
    </row>
    <row r="461">
      <c r="B461" s="88"/>
      <c r="C461" s="88"/>
    </row>
    <row r="462">
      <c r="B462" s="88"/>
      <c r="C462" s="88"/>
    </row>
    <row r="463">
      <c r="B463" s="88"/>
      <c r="C463" s="88"/>
    </row>
    <row r="464">
      <c r="B464" s="88"/>
      <c r="C464" s="88"/>
    </row>
    <row r="465">
      <c r="B465" s="88"/>
      <c r="C465" s="88"/>
    </row>
    <row r="466">
      <c r="B466" s="88"/>
      <c r="C466" s="88"/>
    </row>
    <row r="467">
      <c r="B467" s="88"/>
      <c r="C467" s="88"/>
    </row>
    <row r="468">
      <c r="B468" s="88"/>
      <c r="C468" s="88"/>
    </row>
    <row r="469">
      <c r="B469" s="88"/>
      <c r="C469" s="88"/>
    </row>
    <row r="470">
      <c r="B470" s="88"/>
      <c r="C470" s="88"/>
    </row>
    <row r="471">
      <c r="B471" s="88"/>
      <c r="C471" s="88"/>
    </row>
    <row r="472">
      <c r="B472" s="88"/>
      <c r="C472" s="88"/>
    </row>
    <row r="473">
      <c r="B473" s="88"/>
      <c r="C473" s="88"/>
    </row>
    <row r="474">
      <c r="B474" s="88"/>
      <c r="C474" s="88"/>
    </row>
    <row r="475">
      <c r="B475" s="88"/>
      <c r="C475" s="88"/>
    </row>
    <row r="476">
      <c r="B476" s="88"/>
      <c r="C476" s="88"/>
    </row>
    <row r="477">
      <c r="B477" s="88"/>
      <c r="C477" s="88"/>
    </row>
    <row r="478">
      <c r="B478" s="88"/>
      <c r="C478" s="88"/>
    </row>
    <row r="479">
      <c r="B479" s="88"/>
      <c r="C479" s="88"/>
    </row>
    <row r="480">
      <c r="B480" s="88"/>
      <c r="C480" s="88"/>
    </row>
    <row r="481">
      <c r="B481" s="88"/>
      <c r="C481" s="88"/>
    </row>
    <row r="482">
      <c r="B482" s="88"/>
      <c r="C482" s="88"/>
    </row>
    <row r="483">
      <c r="B483" s="88"/>
      <c r="C483" s="88"/>
    </row>
    <row r="484">
      <c r="B484" s="88"/>
      <c r="C484" s="88"/>
    </row>
    <row r="485">
      <c r="B485" s="88"/>
      <c r="C485" s="88"/>
    </row>
    <row r="486">
      <c r="B486" s="88"/>
      <c r="C486" s="88"/>
    </row>
    <row r="487">
      <c r="B487" s="88"/>
      <c r="C487" s="88"/>
    </row>
    <row r="488">
      <c r="B488" s="88"/>
      <c r="C488" s="88"/>
    </row>
    <row r="489">
      <c r="B489" s="88"/>
      <c r="C489" s="88"/>
    </row>
    <row r="490">
      <c r="B490" s="88"/>
      <c r="C490" s="88"/>
    </row>
    <row r="491">
      <c r="B491" s="88"/>
      <c r="C491" s="88"/>
    </row>
    <row r="492">
      <c r="B492" s="88"/>
      <c r="C492" s="88"/>
    </row>
    <row r="493">
      <c r="B493" s="88"/>
      <c r="C493" s="88"/>
    </row>
    <row r="494">
      <c r="B494" s="88"/>
      <c r="C494" s="88"/>
    </row>
    <row r="495">
      <c r="B495" s="88"/>
      <c r="C495" s="88"/>
    </row>
    <row r="496">
      <c r="B496" s="88"/>
      <c r="C496" s="88"/>
    </row>
    <row r="497">
      <c r="B497" s="88"/>
      <c r="C497" s="88"/>
    </row>
    <row r="498">
      <c r="B498" s="88"/>
      <c r="C498" s="88"/>
    </row>
    <row r="499">
      <c r="B499" s="88"/>
      <c r="C499" s="88"/>
    </row>
    <row r="500">
      <c r="B500" s="88"/>
      <c r="C500" s="88"/>
    </row>
    <row r="501">
      <c r="B501" s="88"/>
      <c r="C501" s="88"/>
    </row>
    <row r="502">
      <c r="B502" s="88"/>
      <c r="C502" s="88"/>
    </row>
    <row r="503">
      <c r="B503" s="88"/>
      <c r="C503" s="88"/>
    </row>
    <row r="504">
      <c r="B504" s="88"/>
      <c r="C504" s="88"/>
    </row>
    <row r="505">
      <c r="B505" s="88"/>
      <c r="C505" s="88"/>
    </row>
    <row r="506">
      <c r="B506" s="88"/>
      <c r="C506" s="88"/>
    </row>
    <row r="507">
      <c r="B507" s="88"/>
      <c r="C507" s="88"/>
    </row>
    <row r="508">
      <c r="B508" s="88"/>
      <c r="C508" s="88"/>
    </row>
    <row r="509">
      <c r="B509" s="88"/>
      <c r="C509" s="88"/>
    </row>
    <row r="510">
      <c r="B510" s="88"/>
      <c r="C510" s="88"/>
    </row>
    <row r="511">
      <c r="B511" s="88"/>
      <c r="C511" s="88"/>
    </row>
    <row r="512">
      <c r="B512" s="88"/>
      <c r="C512" s="88"/>
    </row>
    <row r="513">
      <c r="B513" s="88"/>
      <c r="C513" s="88"/>
    </row>
    <row r="514">
      <c r="B514" s="88"/>
      <c r="C514" s="88"/>
    </row>
    <row r="515">
      <c r="B515" s="88"/>
      <c r="C515" s="88"/>
    </row>
    <row r="516">
      <c r="B516" s="88"/>
      <c r="C516" s="88"/>
    </row>
    <row r="517">
      <c r="B517" s="88"/>
      <c r="C517" s="88"/>
    </row>
    <row r="518">
      <c r="B518" s="88"/>
      <c r="C518" s="88"/>
    </row>
    <row r="519">
      <c r="B519" s="88"/>
      <c r="C519" s="88"/>
    </row>
    <row r="520">
      <c r="B520" s="88"/>
      <c r="C520" s="88"/>
    </row>
    <row r="521">
      <c r="B521" s="88"/>
      <c r="C521" s="88"/>
    </row>
    <row r="522">
      <c r="B522" s="88"/>
      <c r="C522" s="88"/>
    </row>
    <row r="523">
      <c r="B523" s="88"/>
      <c r="C523" s="88"/>
    </row>
    <row r="524">
      <c r="B524" s="88"/>
      <c r="C524" s="88"/>
    </row>
    <row r="525">
      <c r="B525" s="88"/>
      <c r="C525" s="88"/>
    </row>
    <row r="526">
      <c r="B526" s="88"/>
      <c r="C526" s="88"/>
    </row>
    <row r="527">
      <c r="B527" s="88"/>
      <c r="C527" s="88"/>
    </row>
    <row r="528">
      <c r="B528" s="88"/>
      <c r="C528" s="88"/>
    </row>
    <row r="529">
      <c r="B529" s="88"/>
      <c r="C529" s="88"/>
    </row>
    <row r="530">
      <c r="B530" s="88"/>
      <c r="C530" s="88"/>
    </row>
    <row r="531">
      <c r="B531" s="88"/>
      <c r="C531" s="88"/>
    </row>
    <row r="532">
      <c r="B532" s="88"/>
      <c r="C532" s="88"/>
    </row>
    <row r="533">
      <c r="B533" s="88"/>
      <c r="C533" s="88"/>
    </row>
    <row r="534">
      <c r="B534" s="88"/>
      <c r="C534" s="88"/>
    </row>
    <row r="535">
      <c r="B535" s="88"/>
      <c r="C535" s="88"/>
    </row>
    <row r="536">
      <c r="B536" s="88"/>
      <c r="C536" s="88"/>
    </row>
    <row r="537">
      <c r="B537" s="88"/>
      <c r="C537" s="88"/>
    </row>
    <row r="538">
      <c r="B538" s="88"/>
      <c r="C538" s="88"/>
    </row>
    <row r="539">
      <c r="B539" s="88"/>
      <c r="C539" s="88"/>
    </row>
    <row r="540">
      <c r="B540" s="88"/>
      <c r="C540" s="88"/>
    </row>
    <row r="541">
      <c r="B541" s="88"/>
      <c r="C541" s="88"/>
    </row>
    <row r="542">
      <c r="B542" s="88"/>
      <c r="C542" s="88"/>
    </row>
    <row r="543">
      <c r="B543" s="88"/>
      <c r="C543" s="88"/>
    </row>
    <row r="544">
      <c r="B544" s="88"/>
      <c r="C544" s="88"/>
    </row>
    <row r="545">
      <c r="B545" s="88"/>
      <c r="C545" s="88"/>
    </row>
    <row r="546">
      <c r="B546" s="88"/>
      <c r="C546" s="88"/>
    </row>
    <row r="547">
      <c r="B547" s="88"/>
      <c r="C547" s="88"/>
    </row>
    <row r="548">
      <c r="B548" s="88"/>
      <c r="C548" s="88"/>
    </row>
    <row r="549">
      <c r="B549" s="88"/>
      <c r="C549" s="88"/>
    </row>
    <row r="550">
      <c r="B550" s="88"/>
      <c r="C550" s="88"/>
    </row>
    <row r="551">
      <c r="B551" s="88"/>
      <c r="C551" s="88"/>
    </row>
    <row r="552">
      <c r="B552" s="88"/>
      <c r="C552" s="88"/>
    </row>
    <row r="553">
      <c r="B553" s="88"/>
      <c r="C553" s="88"/>
    </row>
    <row r="554">
      <c r="B554" s="88"/>
      <c r="C554" s="88"/>
    </row>
    <row r="555">
      <c r="B555" s="88"/>
      <c r="C555" s="88"/>
    </row>
    <row r="556">
      <c r="B556" s="88"/>
      <c r="C556" s="88"/>
    </row>
    <row r="557">
      <c r="B557" s="88"/>
      <c r="C557" s="88"/>
    </row>
    <row r="558">
      <c r="B558" s="88"/>
      <c r="C558" s="88"/>
    </row>
    <row r="559">
      <c r="B559" s="88"/>
      <c r="C559" s="88"/>
    </row>
    <row r="560">
      <c r="B560" s="88"/>
      <c r="C560" s="88"/>
    </row>
    <row r="561">
      <c r="B561" s="88"/>
      <c r="C561" s="88"/>
    </row>
    <row r="562">
      <c r="B562" s="88"/>
      <c r="C562" s="88"/>
    </row>
    <row r="563">
      <c r="B563" s="88"/>
      <c r="C563" s="88"/>
    </row>
    <row r="564">
      <c r="B564" s="88"/>
      <c r="C564" s="88"/>
    </row>
    <row r="565">
      <c r="B565" s="88"/>
      <c r="C565" s="88"/>
    </row>
    <row r="566">
      <c r="B566" s="88"/>
      <c r="C566" s="88"/>
    </row>
    <row r="567">
      <c r="B567" s="88"/>
      <c r="C567" s="88"/>
    </row>
    <row r="568">
      <c r="B568" s="88"/>
      <c r="C568" s="88"/>
    </row>
    <row r="569">
      <c r="B569" s="88"/>
      <c r="C569" s="88"/>
    </row>
    <row r="570">
      <c r="B570" s="88"/>
      <c r="C570" s="88"/>
    </row>
    <row r="571">
      <c r="B571" s="88"/>
      <c r="C571" s="88"/>
    </row>
    <row r="572">
      <c r="B572" s="88"/>
      <c r="C572" s="88"/>
    </row>
    <row r="573">
      <c r="B573" s="88"/>
      <c r="C573" s="88"/>
    </row>
    <row r="574">
      <c r="B574" s="88"/>
      <c r="C574" s="88"/>
    </row>
    <row r="575">
      <c r="B575" s="88"/>
      <c r="C575" s="88"/>
    </row>
    <row r="576">
      <c r="B576" s="88"/>
      <c r="C576" s="88"/>
    </row>
    <row r="577">
      <c r="B577" s="88"/>
      <c r="C577" s="88"/>
    </row>
    <row r="578">
      <c r="B578" s="88"/>
      <c r="C578" s="88"/>
    </row>
    <row r="579">
      <c r="B579" s="88"/>
      <c r="C579" s="88"/>
    </row>
    <row r="580">
      <c r="B580" s="88"/>
      <c r="C580" s="88"/>
    </row>
    <row r="581">
      <c r="B581" s="88"/>
      <c r="C581" s="88"/>
    </row>
    <row r="582">
      <c r="B582" s="88"/>
      <c r="C582" s="88"/>
    </row>
    <row r="583">
      <c r="B583" s="88"/>
      <c r="C583" s="88"/>
    </row>
    <row r="584">
      <c r="B584" s="88"/>
      <c r="C584" s="88"/>
    </row>
    <row r="585">
      <c r="B585" s="88"/>
      <c r="C585" s="88"/>
    </row>
    <row r="586">
      <c r="B586" s="88"/>
      <c r="C586" s="88"/>
    </row>
    <row r="587">
      <c r="B587" s="88"/>
      <c r="C587" s="88"/>
    </row>
    <row r="588">
      <c r="B588" s="88"/>
      <c r="C588" s="88"/>
    </row>
    <row r="589">
      <c r="B589" s="88"/>
      <c r="C589" s="88"/>
    </row>
    <row r="590">
      <c r="B590" s="88"/>
      <c r="C590" s="88"/>
    </row>
    <row r="591">
      <c r="B591" s="88"/>
      <c r="C591" s="88"/>
    </row>
    <row r="592">
      <c r="B592" s="88"/>
      <c r="C592" s="88"/>
    </row>
    <row r="593">
      <c r="B593" s="88"/>
      <c r="C593" s="88"/>
    </row>
    <row r="594">
      <c r="B594" s="88"/>
      <c r="C594" s="88"/>
    </row>
    <row r="595">
      <c r="B595" s="88"/>
      <c r="C595" s="88"/>
    </row>
    <row r="596">
      <c r="B596" s="88"/>
      <c r="C596" s="88"/>
    </row>
    <row r="597">
      <c r="B597" s="88"/>
      <c r="C597" s="88"/>
    </row>
    <row r="598">
      <c r="B598" s="88"/>
      <c r="C598" s="88"/>
    </row>
    <row r="599">
      <c r="B599" s="88"/>
      <c r="C599" s="88"/>
    </row>
    <row r="600">
      <c r="B600" s="88"/>
      <c r="C600" s="88"/>
    </row>
    <row r="601">
      <c r="B601" s="88"/>
      <c r="C601" s="88"/>
    </row>
    <row r="602">
      <c r="B602" s="88"/>
      <c r="C602" s="88"/>
    </row>
    <row r="603">
      <c r="B603" s="88"/>
      <c r="C603" s="88"/>
    </row>
    <row r="604">
      <c r="B604" s="88"/>
      <c r="C604" s="88"/>
    </row>
    <row r="605">
      <c r="B605" s="88"/>
      <c r="C605" s="88"/>
    </row>
    <row r="606">
      <c r="B606" s="88"/>
      <c r="C606" s="88"/>
    </row>
    <row r="607">
      <c r="B607" s="88"/>
      <c r="C607" s="88"/>
    </row>
    <row r="608">
      <c r="B608" s="88"/>
      <c r="C608" s="88"/>
    </row>
    <row r="609">
      <c r="B609" s="88"/>
      <c r="C609" s="88"/>
    </row>
    <row r="610">
      <c r="B610" s="88"/>
      <c r="C610" s="88"/>
    </row>
    <row r="611">
      <c r="B611" s="88"/>
      <c r="C611" s="88"/>
    </row>
    <row r="612">
      <c r="B612" s="88"/>
      <c r="C612" s="88"/>
    </row>
    <row r="613">
      <c r="B613" s="88"/>
      <c r="C613" s="88"/>
    </row>
    <row r="614">
      <c r="B614" s="88"/>
      <c r="C614" s="88"/>
    </row>
    <row r="615">
      <c r="B615" s="88"/>
      <c r="C615" s="88"/>
    </row>
    <row r="616">
      <c r="B616" s="88"/>
      <c r="C616" s="88"/>
    </row>
    <row r="617">
      <c r="B617" s="88"/>
      <c r="C617" s="88"/>
    </row>
    <row r="618">
      <c r="B618" s="88"/>
      <c r="C618" s="88"/>
    </row>
    <row r="619">
      <c r="B619" s="88"/>
      <c r="C619" s="88"/>
    </row>
    <row r="620">
      <c r="B620" s="88"/>
      <c r="C620" s="88"/>
    </row>
    <row r="621">
      <c r="B621" s="88"/>
      <c r="C621" s="88"/>
    </row>
    <row r="622">
      <c r="B622" s="88"/>
      <c r="C622" s="88"/>
    </row>
    <row r="623">
      <c r="B623" s="88"/>
      <c r="C623" s="88"/>
    </row>
    <row r="624">
      <c r="B624" s="88"/>
      <c r="C624" s="88"/>
    </row>
    <row r="625">
      <c r="B625" s="88"/>
      <c r="C625" s="88"/>
    </row>
    <row r="626">
      <c r="B626" s="88"/>
      <c r="C626" s="88"/>
    </row>
    <row r="627">
      <c r="B627" s="88"/>
      <c r="C627" s="88"/>
    </row>
    <row r="628">
      <c r="B628" s="88"/>
      <c r="C628" s="88"/>
    </row>
    <row r="629">
      <c r="B629" s="88"/>
      <c r="C629" s="88"/>
    </row>
    <row r="630">
      <c r="B630" s="88"/>
      <c r="C630" s="88"/>
    </row>
    <row r="631">
      <c r="B631" s="88"/>
      <c r="C631" s="88"/>
    </row>
    <row r="632">
      <c r="B632" s="88"/>
      <c r="C632" s="88"/>
    </row>
    <row r="633">
      <c r="B633" s="88"/>
      <c r="C633" s="88"/>
    </row>
    <row r="634">
      <c r="B634" s="88"/>
      <c r="C634" s="88"/>
    </row>
    <row r="635">
      <c r="B635" s="88"/>
      <c r="C635" s="88"/>
    </row>
    <row r="636">
      <c r="B636" s="88"/>
      <c r="C636" s="88"/>
    </row>
    <row r="637">
      <c r="B637" s="88"/>
      <c r="C637" s="88"/>
    </row>
    <row r="638">
      <c r="B638" s="88"/>
      <c r="C638" s="88"/>
    </row>
    <row r="639">
      <c r="B639" s="88"/>
      <c r="C639" s="88"/>
    </row>
    <row r="640">
      <c r="B640" s="88"/>
      <c r="C640" s="88"/>
    </row>
    <row r="641">
      <c r="B641" s="88"/>
      <c r="C641" s="88"/>
    </row>
    <row r="642">
      <c r="B642" s="88"/>
      <c r="C642" s="88"/>
    </row>
    <row r="643">
      <c r="B643" s="88"/>
      <c r="C643" s="88"/>
    </row>
    <row r="644">
      <c r="B644" s="88"/>
      <c r="C644" s="88"/>
    </row>
    <row r="645">
      <c r="B645" s="88"/>
      <c r="C645" s="88"/>
    </row>
    <row r="646">
      <c r="B646" s="88"/>
      <c r="C646" s="88"/>
    </row>
    <row r="647">
      <c r="B647" s="88"/>
      <c r="C647" s="88"/>
    </row>
    <row r="648">
      <c r="B648" s="88"/>
      <c r="C648" s="88"/>
    </row>
    <row r="649">
      <c r="B649" s="88"/>
      <c r="C649" s="88"/>
    </row>
    <row r="650">
      <c r="B650" s="88"/>
      <c r="C650" s="88"/>
    </row>
    <row r="651">
      <c r="B651" s="88"/>
      <c r="C651" s="88"/>
    </row>
    <row r="652">
      <c r="B652" s="88"/>
      <c r="C652" s="88"/>
    </row>
    <row r="653">
      <c r="B653" s="88"/>
      <c r="C653" s="88"/>
    </row>
    <row r="654">
      <c r="B654" s="88"/>
      <c r="C654" s="88"/>
    </row>
    <row r="655">
      <c r="B655" s="88"/>
      <c r="C655" s="88"/>
    </row>
    <row r="656">
      <c r="B656" s="88"/>
      <c r="C656" s="88"/>
    </row>
    <row r="657">
      <c r="B657" s="88"/>
      <c r="C657" s="88"/>
    </row>
    <row r="658">
      <c r="B658" s="88"/>
      <c r="C658" s="88"/>
    </row>
    <row r="659">
      <c r="B659" s="88"/>
      <c r="C659" s="88"/>
    </row>
    <row r="660">
      <c r="B660" s="88"/>
      <c r="C660" s="88"/>
    </row>
    <row r="661">
      <c r="B661" s="88"/>
      <c r="C661" s="88"/>
    </row>
    <row r="662">
      <c r="B662" s="88"/>
      <c r="C662" s="88"/>
    </row>
    <row r="663">
      <c r="B663" s="88"/>
      <c r="C663" s="88"/>
    </row>
    <row r="664">
      <c r="B664" s="88"/>
      <c r="C664" s="88"/>
    </row>
    <row r="665">
      <c r="B665" s="88"/>
      <c r="C665" s="88"/>
    </row>
    <row r="666">
      <c r="B666" s="88"/>
      <c r="C666" s="88"/>
    </row>
    <row r="667">
      <c r="B667" s="88"/>
      <c r="C667" s="88"/>
    </row>
    <row r="668">
      <c r="B668" s="88"/>
      <c r="C668" s="88"/>
    </row>
    <row r="669">
      <c r="B669" s="88"/>
      <c r="C669" s="88"/>
    </row>
    <row r="670">
      <c r="B670" s="88"/>
      <c r="C670" s="88"/>
    </row>
    <row r="671">
      <c r="B671" s="88"/>
      <c r="C671" s="88"/>
    </row>
    <row r="672">
      <c r="B672" s="88"/>
      <c r="C672" s="88"/>
    </row>
    <row r="673">
      <c r="B673" s="88"/>
      <c r="C673" s="88"/>
    </row>
    <row r="674">
      <c r="B674" s="88"/>
      <c r="C674" s="88"/>
    </row>
    <row r="675">
      <c r="B675" s="88"/>
      <c r="C675" s="88"/>
    </row>
    <row r="676">
      <c r="B676" s="88"/>
      <c r="C676" s="88"/>
    </row>
    <row r="677">
      <c r="B677" s="88"/>
      <c r="C677" s="88"/>
    </row>
    <row r="678">
      <c r="B678" s="88"/>
      <c r="C678" s="88"/>
    </row>
    <row r="679">
      <c r="B679" s="88"/>
      <c r="C679" s="88"/>
    </row>
    <row r="680">
      <c r="B680" s="88"/>
      <c r="C680" s="88"/>
    </row>
    <row r="681">
      <c r="B681" s="88"/>
      <c r="C681" s="88"/>
    </row>
    <row r="682">
      <c r="B682" s="88"/>
      <c r="C682" s="88"/>
    </row>
    <row r="683">
      <c r="B683" s="88"/>
      <c r="C683" s="88"/>
    </row>
    <row r="684">
      <c r="B684" s="88"/>
      <c r="C684" s="88"/>
    </row>
    <row r="685">
      <c r="B685" s="88"/>
      <c r="C685" s="88"/>
    </row>
    <row r="686">
      <c r="B686" s="88"/>
      <c r="C686" s="88"/>
    </row>
    <row r="687">
      <c r="B687" s="88"/>
      <c r="C687" s="88"/>
    </row>
    <row r="688">
      <c r="B688" s="88"/>
      <c r="C688" s="88"/>
    </row>
    <row r="689">
      <c r="B689" s="88"/>
      <c r="C689" s="88"/>
    </row>
    <row r="690">
      <c r="B690" s="88"/>
      <c r="C690" s="88"/>
    </row>
    <row r="691">
      <c r="B691" s="88"/>
      <c r="C691" s="88"/>
    </row>
    <row r="692">
      <c r="B692" s="88"/>
      <c r="C692" s="88"/>
    </row>
    <row r="693">
      <c r="B693" s="88"/>
      <c r="C693" s="88"/>
    </row>
    <row r="694">
      <c r="B694" s="88"/>
      <c r="C694" s="88"/>
    </row>
    <row r="695">
      <c r="B695" s="88"/>
      <c r="C695" s="88"/>
    </row>
    <row r="696">
      <c r="B696" s="88"/>
      <c r="C696" s="88"/>
    </row>
    <row r="697">
      <c r="B697" s="88"/>
      <c r="C697" s="88"/>
    </row>
    <row r="698">
      <c r="B698" s="88"/>
      <c r="C698" s="88"/>
    </row>
    <row r="699">
      <c r="B699" s="88"/>
      <c r="C699" s="88"/>
    </row>
    <row r="700">
      <c r="B700" s="88"/>
      <c r="C700" s="88"/>
    </row>
    <row r="701">
      <c r="B701" s="88"/>
      <c r="C701" s="88"/>
    </row>
    <row r="702">
      <c r="B702" s="88"/>
      <c r="C702" s="88"/>
    </row>
    <row r="703">
      <c r="B703" s="88"/>
      <c r="C703" s="88"/>
    </row>
    <row r="704">
      <c r="B704" s="88"/>
      <c r="C704" s="88"/>
    </row>
    <row r="705">
      <c r="B705" s="88"/>
      <c r="C705" s="88"/>
    </row>
    <row r="706">
      <c r="B706" s="88"/>
      <c r="C706" s="88"/>
    </row>
    <row r="707">
      <c r="B707" s="88"/>
      <c r="C707" s="88"/>
    </row>
    <row r="708">
      <c r="B708" s="88"/>
      <c r="C708" s="88"/>
    </row>
    <row r="709">
      <c r="B709" s="88"/>
      <c r="C709" s="88"/>
    </row>
    <row r="710">
      <c r="B710" s="88"/>
      <c r="C710" s="88"/>
    </row>
    <row r="711">
      <c r="B711" s="88"/>
      <c r="C711" s="88"/>
    </row>
    <row r="712">
      <c r="B712" s="88"/>
      <c r="C712" s="88"/>
    </row>
    <row r="713">
      <c r="B713" s="88"/>
      <c r="C713" s="88"/>
    </row>
    <row r="714">
      <c r="B714" s="88"/>
      <c r="C714" s="88"/>
    </row>
    <row r="715">
      <c r="B715" s="88"/>
      <c r="C715" s="88"/>
    </row>
    <row r="716">
      <c r="B716" s="88"/>
      <c r="C716" s="88"/>
    </row>
    <row r="717">
      <c r="B717" s="88"/>
      <c r="C717" s="88"/>
    </row>
    <row r="718">
      <c r="B718" s="88"/>
      <c r="C718" s="88"/>
    </row>
    <row r="719">
      <c r="B719" s="88"/>
      <c r="C719" s="88"/>
    </row>
    <row r="720">
      <c r="B720" s="88"/>
      <c r="C720" s="88"/>
    </row>
    <row r="721">
      <c r="B721" s="88"/>
      <c r="C721" s="88"/>
    </row>
    <row r="722">
      <c r="B722" s="88"/>
      <c r="C722" s="88"/>
    </row>
    <row r="723">
      <c r="B723" s="88"/>
      <c r="C723" s="88"/>
    </row>
    <row r="724">
      <c r="B724" s="88"/>
      <c r="C724" s="88"/>
    </row>
    <row r="725">
      <c r="B725" s="88"/>
      <c r="C725" s="88"/>
    </row>
    <row r="726">
      <c r="B726" s="88"/>
      <c r="C726" s="88"/>
    </row>
    <row r="727">
      <c r="B727" s="88"/>
      <c r="C727" s="88"/>
    </row>
    <row r="728">
      <c r="B728" s="88"/>
      <c r="C728" s="88"/>
    </row>
    <row r="729">
      <c r="B729" s="88"/>
      <c r="C729" s="88"/>
    </row>
    <row r="730">
      <c r="B730" s="88"/>
      <c r="C730" s="88"/>
    </row>
    <row r="731">
      <c r="B731" s="88"/>
      <c r="C731" s="88"/>
    </row>
    <row r="732">
      <c r="B732" s="88"/>
      <c r="C732" s="88"/>
    </row>
    <row r="733">
      <c r="B733" s="88"/>
      <c r="C733" s="88"/>
    </row>
    <row r="734">
      <c r="B734" s="88"/>
      <c r="C734" s="88"/>
    </row>
    <row r="735">
      <c r="B735" s="88"/>
      <c r="C735" s="88"/>
    </row>
    <row r="736">
      <c r="B736" s="88"/>
      <c r="C736" s="88"/>
    </row>
    <row r="737">
      <c r="B737" s="88"/>
      <c r="C737" s="88"/>
    </row>
    <row r="738">
      <c r="B738" s="88"/>
      <c r="C738" s="88"/>
    </row>
    <row r="739">
      <c r="B739" s="88"/>
      <c r="C739" s="88"/>
    </row>
    <row r="740">
      <c r="B740" s="88"/>
      <c r="C740" s="88"/>
    </row>
    <row r="741">
      <c r="B741" s="88"/>
      <c r="C741" s="88"/>
    </row>
    <row r="742">
      <c r="B742" s="88"/>
      <c r="C742" s="88"/>
    </row>
    <row r="743">
      <c r="B743" s="88"/>
      <c r="C743" s="88"/>
    </row>
    <row r="744">
      <c r="B744" s="88"/>
      <c r="C744" s="88"/>
    </row>
    <row r="745">
      <c r="B745" s="88"/>
      <c r="C745" s="88"/>
    </row>
    <row r="746">
      <c r="B746" s="88"/>
      <c r="C746" s="88"/>
    </row>
    <row r="747">
      <c r="B747" s="88"/>
      <c r="C747" s="88"/>
    </row>
    <row r="748">
      <c r="B748" s="88"/>
      <c r="C748" s="88"/>
    </row>
    <row r="749">
      <c r="B749" s="88"/>
      <c r="C749" s="88"/>
    </row>
    <row r="750">
      <c r="B750" s="88"/>
      <c r="C750" s="88"/>
    </row>
    <row r="751">
      <c r="B751" s="88"/>
      <c r="C751" s="88"/>
    </row>
    <row r="752">
      <c r="B752" s="88"/>
      <c r="C752" s="88"/>
    </row>
    <row r="753">
      <c r="B753" s="88"/>
      <c r="C753" s="88"/>
    </row>
    <row r="754">
      <c r="B754" s="88"/>
      <c r="C754" s="88"/>
    </row>
    <row r="755">
      <c r="B755" s="88"/>
      <c r="C755" s="88"/>
    </row>
    <row r="756">
      <c r="B756" s="88"/>
      <c r="C756" s="88"/>
    </row>
    <row r="757">
      <c r="B757" s="88"/>
      <c r="C757" s="88"/>
    </row>
    <row r="758">
      <c r="B758" s="88"/>
      <c r="C758" s="88"/>
    </row>
    <row r="759">
      <c r="B759" s="88"/>
      <c r="C759" s="88"/>
    </row>
    <row r="760">
      <c r="B760" s="88"/>
      <c r="C760" s="88"/>
    </row>
    <row r="761">
      <c r="B761" s="88"/>
      <c r="C761" s="88"/>
    </row>
    <row r="762">
      <c r="B762" s="88"/>
      <c r="C762" s="88"/>
    </row>
    <row r="763">
      <c r="B763" s="88"/>
      <c r="C763" s="88"/>
    </row>
    <row r="764">
      <c r="B764" s="88"/>
      <c r="C764" s="88"/>
    </row>
    <row r="765">
      <c r="B765" s="88"/>
      <c r="C765" s="88"/>
    </row>
    <row r="766">
      <c r="B766" s="88"/>
      <c r="C766" s="88"/>
    </row>
    <row r="767">
      <c r="B767" s="88"/>
      <c r="C767" s="88"/>
    </row>
    <row r="768">
      <c r="B768" s="88"/>
      <c r="C768" s="88"/>
    </row>
    <row r="769">
      <c r="B769" s="88"/>
      <c r="C769" s="88"/>
    </row>
    <row r="770">
      <c r="B770" s="88"/>
      <c r="C770" s="88"/>
    </row>
    <row r="771">
      <c r="B771" s="88"/>
      <c r="C771" s="88"/>
    </row>
    <row r="772">
      <c r="B772" s="88"/>
      <c r="C772" s="88"/>
    </row>
    <row r="773">
      <c r="B773" s="88"/>
      <c r="C773" s="88"/>
    </row>
    <row r="774">
      <c r="B774" s="88"/>
      <c r="C774" s="88"/>
    </row>
    <row r="775">
      <c r="B775" s="88"/>
      <c r="C775" s="88"/>
    </row>
    <row r="776">
      <c r="B776" s="88"/>
      <c r="C776" s="88"/>
    </row>
    <row r="777">
      <c r="B777" s="88"/>
      <c r="C777" s="88"/>
    </row>
    <row r="778">
      <c r="B778" s="88"/>
      <c r="C778" s="88"/>
    </row>
    <row r="779">
      <c r="B779" s="88"/>
      <c r="C779" s="88"/>
    </row>
    <row r="780">
      <c r="B780" s="88"/>
      <c r="C780" s="88"/>
    </row>
    <row r="781">
      <c r="B781" s="88"/>
      <c r="C781" s="88"/>
    </row>
    <row r="782">
      <c r="B782" s="88"/>
      <c r="C782" s="88"/>
    </row>
    <row r="783">
      <c r="B783" s="88"/>
      <c r="C783" s="88"/>
    </row>
    <row r="784">
      <c r="B784" s="88"/>
      <c r="C784" s="88"/>
    </row>
    <row r="785">
      <c r="B785" s="88"/>
      <c r="C785" s="88"/>
    </row>
    <row r="786">
      <c r="B786" s="88"/>
      <c r="C786" s="88"/>
    </row>
    <row r="787">
      <c r="B787" s="88"/>
      <c r="C787" s="88"/>
    </row>
    <row r="788">
      <c r="B788" s="88"/>
      <c r="C788" s="88"/>
    </row>
    <row r="789">
      <c r="B789" s="88"/>
      <c r="C789" s="88"/>
    </row>
    <row r="790">
      <c r="B790" s="88"/>
      <c r="C790" s="88"/>
    </row>
    <row r="791">
      <c r="B791" s="88"/>
      <c r="C791" s="88"/>
    </row>
    <row r="792">
      <c r="B792" s="88"/>
      <c r="C792" s="88"/>
    </row>
    <row r="793">
      <c r="B793" s="88"/>
      <c r="C793" s="88"/>
    </row>
    <row r="794">
      <c r="B794" s="88"/>
      <c r="C794" s="88"/>
    </row>
    <row r="795">
      <c r="B795" s="88"/>
      <c r="C795" s="88"/>
    </row>
    <row r="796">
      <c r="B796" s="88"/>
      <c r="C796" s="88"/>
    </row>
    <row r="797">
      <c r="B797" s="88"/>
      <c r="C797" s="88"/>
    </row>
    <row r="798">
      <c r="B798" s="88"/>
      <c r="C798" s="88"/>
    </row>
    <row r="799">
      <c r="B799" s="88"/>
      <c r="C799" s="88"/>
    </row>
    <row r="800">
      <c r="B800" s="88"/>
      <c r="C800" s="88"/>
    </row>
    <row r="801">
      <c r="B801" s="88"/>
      <c r="C801" s="88"/>
    </row>
    <row r="802">
      <c r="B802" s="88"/>
      <c r="C802" s="88"/>
    </row>
    <row r="803">
      <c r="B803" s="88"/>
      <c r="C803" s="88"/>
    </row>
    <row r="804">
      <c r="B804" s="88"/>
      <c r="C804" s="88"/>
    </row>
    <row r="805">
      <c r="B805" s="88"/>
      <c r="C805" s="88"/>
    </row>
    <row r="806">
      <c r="B806" s="88"/>
      <c r="C806" s="88"/>
    </row>
    <row r="807">
      <c r="B807" s="88"/>
      <c r="C807" s="88"/>
    </row>
    <row r="808">
      <c r="B808" s="88"/>
      <c r="C808" s="88"/>
    </row>
    <row r="809">
      <c r="B809" s="88"/>
      <c r="C809" s="88"/>
    </row>
    <row r="810">
      <c r="B810" s="88"/>
      <c r="C810" s="88"/>
    </row>
    <row r="811">
      <c r="B811" s="88"/>
      <c r="C811" s="88"/>
    </row>
    <row r="812">
      <c r="B812" s="88"/>
      <c r="C812" s="88"/>
    </row>
    <row r="813">
      <c r="B813" s="88"/>
      <c r="C813" s="88"/>
    </row>
    <row r="814">
      <c r="B814" s="88"/>
      <c r="C814" s="88"/>
    </row>
    <row r="815">
      <c r="B815" s="88"/>
      <c r="C815" s="88"/>
    </row>
    <row r="816">
      <c r="B816" s="88"/>
      <c r="C816" s="88"/>
    </row>
    <row r="817">
      <c r="B817" s="88"/>
      <c r="C817" s="88"/>
    </row>
    <row r="818">
      <c r="B818" s="88"/>
      <c r="C818" s="88"/>
    </row>
    <row r="819">
      <c r="B819" s="88"/>
      <c r="C819" s="88"/>
    </row>
    <row r="820">
      <c r="B820" s="88"/>
      <c r="C820" s="88"/>
    </row>
    <row r="821">
      <c r="B821" s="88"/>
      <c r="C821" s="88"/>
    </row>
    <row r="822">
      <c r="B822" s="88"/>
      <c r="C822" s="88"/>
    </row>
    <row r="823">
      <c r="B823" s="88"/>
      <c r="C823" s="88"/>
    </row>
    <row r="824">
      <c r="B824" s="88"/>
      <c r="C824" s="88"/>
    </row>
    <row r="825">
      <c r="B825" s="88"/>
      <c r="C825" s="88"/>
    </row>
    <row r="826">
      <c r="B826" s="88"/>
      <c r="C826" s="88"/>
    </row>
    <row r="827">
      <c r="B827" s="88"/>
      <c r="C827" s="88"/>
    </row>
    <row r="828">
      <c r="B828" s="88"/>
      <c r="C828" s="88"/>
    </row>
    <row r="829">
      <c r="B829" s="88"/>
      <c r="C829" s="88"/>
    </row>
    <row r="830">
      <c r="B830" s="88"/>
      <c r="C830" s="88"/>
    </row>
    <row r="831">
      <c r="B831" s="88"/>
      <c r="C831" s="88"/>
    </row>
    <row r="832">
      <c r="B832" s="88"/>
      <c r="C832" s="88"/>
    </row>
    <row r="833">
      <c r="B833" s="88"/>
      <c r="C833" s="88"/>
    </row>
    <row r="834">
      <c r="B834" s="88"/>
      <c r="C834" s="88"/>
    </row>
    <row r="835">
      <c r="B835" s="88"/>
      <c r="C835" s="88"/>
    </row>
    <row r="836">
      <c r="B836" s="88"/>
      <c r="C836" s="88"/>
    </row>
    <row r="837">
      <c r="B837" s="88"/>
      <c r="C837" s="88"/>
    </row>
    <row r="838">
      <c r="B838" s="88"/>
      <c r="C838" s="88"/>
    </row>
    <row r="839">
      <c r="B839" s="88"/>
      <c r="C839" s="88"/>
    </row>
    <row r="840">
      <c r="B840" s="88"/>
      <c r="C840" s="88"/>
    </row>
    <row r="841">
      <c r="B841" s="88"/>
      <c r="C841" s="88"/>
    </row>
    <row r="842">
      <c r="B842" s="88"/>
      <c r="C842" s="88"/>
    </row>
    <row r="843">
      <c r="B843" s="88"/>
      <c r="C843" s="88"/>
    </row>
    <row r="844">
      <c r="B844" s="88"/>
      <c r="C844" s="88"/>
    </row>
    <row r="845">
      <c r="B845" s="88"/>
      <c r="C845" s="88"/>
    </row>
    <row r="846">
      <c r="B846" s="88"/>
      <c r="C846" s="88"/>
    </row>
    <row r="847">
      <c r="B847" s="88"/>
      <c r="C847" s="88"/>
    </row>
    <row r="848">
      <c r="B848" s="88"/>
      <c r="C848" s="88"/>
    </row>
    <row r="849">
      <c r="B849" s="88"/>
      <c r="C849" s="88"/>
    </row>
    <row r="850">
      <c r="B850" s="88"/>
      <c r="C850" s="88"/>
    </row>
    <row r="851">
      <c r="B851" s="88"/>
      <c r="C851" s="88"/>
    </row>
    <row r="852">
      <c r="B852" s="88"/>
      <c r="C852" s="88"/>
    </row>
    <row r="853">
      <c r="B853" s="88"/>
      <c r="C853" s="88"/>
    </row>
    <row r="854">
      <c r="B854" s="88"/>
      <c r="C854" s="88"/>
    </row>
    <row r="855">
      <c r="B855" s="88"/>
      <c r="C855" s="88"/>
    </row>
    <row r="856">
      <c r="B856" s="88"/>
      <c r="C856" s="88"/>
    </row>
    <row r="857">
      <c r="B857" s="88"/>
      <c r="C857" s="88"/>
    </row>
    <row r="858">
      <c r="B858" s="88"/>
      <c r="C858" s="88"/>
    </row>
    <row r="859">
      <c r="B859" s="88"/>
      <c r="C859" s="88"/>
    </row>
    <row r="860">
      <c r="B860" s="88"/>
      <c r="C860" s="88"/>
    </row>
    <row r="861">
      <c r="B861" s="88"/>
      <c r="C861" s="88"/>
    </row>
    <row r="862">
      <c r="B862" s="88"/>
      <c r="C862" s="88"/>
    </row>
    <row r="863">
      <c r="B863" s="88"/>
      <c r="C863" s="88"/>
    </row>
    <row r="864">
      <c r="B864" s="88"/>
      <c r="C864" s="88"/>
    </row>
    <row r="865">
      <c r="B865" s="88"/>
      <c r="C865" s="88"/>
    </row>
    <row r="866">
      <c r="B866" s="88"/>
      <c r="C866" s="88"/>
    </row>
    <row r="867">
      <c r="B867" s="88"/>
      <c r="C867" s="88"/>
    </row>
    <row r="868">
      <c r="B868" s="88"/>
      <c r="C868" s="88"/>
    </row>
    <row r="869">
      <c r="B869" s="88"/>
      <c r="C869" s="88"/>
    </row>
    <row r="870">
      <c r="B870" s="88"/>
      <c r="C870" s="88"/>
    </row>
    <row r="871">
      <c r="B871" s="88"/>
      <c r="C871" s="88"/>
    </row>
    <row r="872">
      <c r="B872" s="88"/>
      <c r="C872" s="88"/>
    </row>
    <row r="873">
      <c r="B873" s="88"/>
      <c r="C873" s="88"/>
    </row>
    <row r="874">
      <c r="B874" s="88"/>
      <c r="C874" s="88"/>
    </row>
    <row r="875">
      <c r="B875" s="88"/>
      <c r="C875" s="88"/>
    </row>
    <row r="876">
      <c r="B876" s="88"/>
      <c r="C876" s="88"/>
    </row>
    <row r="877">
      <c r="B877" s="88"/>
      <c r="C877" s="88"/>
    </row>
    <row r="878">
      <c r="B878" s="88"/>
      <c r="C878" s="88"/>
    </row>
    <row r="879">
      <c r="B879" s="88"/>
      <c r="C879" s="88"/>
    </row>
    <row r="880">
      <c r="B880" s="88"/>
      <c r="C880" s="88"/>
    </row>
    <row r="881">
      <c r="B881" s="88"/>
      <c r="C881" s="88"/>
    </row>
    <row r="882">
      <c r="B882" s="88"/>
      <c r="C882" s="88"/>
    </row>
    <row r="883">
      <c r="B883" s="88"/>
      <c r="C883" s="88"/>
    </row>
    <row r="884">
      <c r="B884" s="88"/>
      <c r="C884" s="88"/>
    </row>
    <row r="885">
      <c r="B885" s="88"/>
      <c r="C885" s="88"/>
    </row>
    <row r="886">
      <c r="B886" s="88"/>
      <c r="C886" s="88"/>
    </row>
    <row r="887">
      <c r="B887" s="88"/>
      <c r="C887" s="88"/>
    </row>
    <row r="888">
      <c r="B888" s="88"/>
      <c r="C888" s="88"/>
    </row>
    <row r="889">
      <c r="B889" s="88"/>
      <c r="C889" s="88"/>
    </row>
    <row r="890">
      <c r="B890" s="88"/>
      <c r="C890" s="88"/>
    </row>
    <row r="891">
      <c r="B891" s="88"/>
      <c r="C891" s="88"/>
    </row>
    <row r="892">
      <c r="B892" s="88"/>
      <c r="C892" s="88"/>
    </row>
    <row r="893">
      <c r="B893" s="88"/>
      <c r="C893" s="88"/>
    </row>
    <row r="894">
      <c r="B894" s="88"/>
      <c r="C894" s="88"/>
    </row>
    <row r="895">
      <c r="B895" s="88"/>
      <c r="C895" s="88"/>
    </row>
    <row r="896">
      <c r="B896" s="88"/>
      <c r="C896" s="88"/>
    </row>
    <row r="897">
      <c r="B897" s="88"/>
      <c r="C897" s="88"/>
    </row>
    <row r="898">
      <c r="B898" s="88"/>
      <c r="C898" s="88"/>
    </row>
    <row r="899">
      <c r="B899" s="88"/>
      <c r="C899" s="88"/>
    </row>
    <row r="900">
      <c r="B900" s="88"/>
      <c r="C900" s="88"/>
    </row>
    <row r="901">
      <c r="B901" s="88"/>
      <c r="C901" s="88"/>
    </row>
    <row r="902">
      <c r="B902" s="88"/>
      <c r="C902" s="88"/>
    </row>
    <row r="903">
      <c r="B903" s="88"/>
      <c r="C903" s="88"/>
    </row>
    <row r="904">
      <c r="B904" s="88"/>
      <c r="C904" s="88"/>
    </row>
    <row r="905">
      <c r="B905" s="88"/>
      <c r="C905" s="88"/>
    </row>
    <row r="906">
      <c r="B906" s="88"/>
      <c r="C906" s="88"/>
    </row>
    <row r="907">
      <c r="B907" s="88"/>
      <c r="C907" s="88"/>
    </row>
    <row r="908">
      <c r="B908" s="88"/>
      <c r="C908" s="88"/>
    </row>
    <row r="909">
      <c r="B909" s="88"/>
      <c r="C909" s="88"/>
    </row>
    <row r="910">
      <c r="B910" s="88"/>
      <c r="C910" s="88"/>
    </row>
    <row r="911">
      <c r="B911" s="88"/>
      <c r="C911" s="88"/>
    </row>
    <row r="912">
      <c r="B912" s="88"/>
      <c r="C912" s="88"/>
    </row>
    <row r="913">
      <c r="B913" s="88"/>
      <c r="C913" s="88"/>
    </row>
    <row r="914">
      <c r="B914" s="88"/>
      <c r="C914" s="88"/>
    </row>
    <row r="915">
      <c r="B915" s="88"/>
      <c r="C915" s="88"/>
    </row>
    <row r="916">
      <c r="B916" s="88"/>
      <c r="C916" s="88"/>
    </row>
    <row r="917">
      <c r="B917" s="88"/>
      <c r="C917" s="88"/>
    </row>
    <row r="918">
      <c r="B918" s="88"/>
      <c r="C918" s="88"/>
    </row>
    <row r="919">
      <c r="B919" s="88"/>
      <c r="C919" s="88"/>
    </row>
    <row r="920">
      <c r="B920" s="88"/>
      <c r="C920" s="88"/>
    </row>
    <row r="921">
      <c r="B921" s="88"/>
      <c r="C921" s="88"/>
    </row>
    <row r="922">
      <c r="B922" s="88"/>
      <c r="C922" s="88"/>
    </row>
    <row r="923">
      <c r="B923" s="88"/>
      <c r="C923" s="88"/>
    </row>
    <row r="924">
      <c r="B924" s="88"/>
      <c r="C924" s="88"/>
    </row>
    <row r="925">
      <c r="B925" s="88"/>
      <c r="C925" s="88"/>
    </row>
    <row r="926">
      <c r="B926" s="88"/>
      <c r="C926" s="88"/>
    </row>
    <row r="927">
      <c r="B927" s="88"/>
      <c r="C927" s="88"/>
    </row>
    <row r="928">
      <c r="B928" s="88"/>
      <c r="C928" s="88"/>
    </row>
    <row r="929">
      <c r="B929" s="88"/>
      <c r="C929" s="88"/>
    </row>
    <row r="930">
      <c r="B930" s="88"/>
      <c r="C930" s="88"/>
    </row>
    <row r="931">
      <c r="B931" s="88"/>
      <c r="C931" s="88"/>
    </row>
    <row r="932">
      <c r="B932" s="88"/>
      <c r="C932" s="88"/>
    </row>
    <row r="933">
      <c r="B933" s="88"/>
      <c r="C933" s="88"/>
    </row>
    <row r="934">
      <c r="B934" s="88"/>
      <c r="C934" s="88"/>
    </row>
    <row r="935">
      <c r="B935" s="88"/>
      <c r="C935" s="88"/>
    </row>
    <row r="936">
      <c r="B936" s="88"/>
      <c r="C936" s="88"/>
    </row>
    <row r="937">
      <c r="B937" s="88"/>
      <c r="C937" s="88"/>
    </row>
    <row r="938">
      <c r="B938" s="88"/>
      <c r="C938" s="88"/>
    </row>
    <row r="939">
      <c r="B939" s="88"/>
      <c r="C939" s="88"/>
    </row>
    <row r="940">
      <c r="B940" s="88"/>
      <c r="C940" s="88"/>
    </row>
    <row r="941">
      <c r="B941" s="88"/>
      <c r="C941" s="88"/>
    </row>
    <row r="942">
      <c r="B942" s="88"/>
      <c r="C942" s="88"/>
    </row>
    <row r="943">
      <c r="B943" s="88"/>
      <c r="C943" s="88"/>
    </row>
    <row r="944">
      <c r="B944" s="88"/>
      <c r="C944" s="88"/>
    </row>
    <row r="945">
      <c r="B945" s="88"/>
      <c r="C945" s="88"/>
    </row>
    <row r="946">
      <c r="B946" s="88"/>
      <c r="C946" s="88"/>
    </row>
    <row r="947">
      <c r="B947" s="88"/>
      <c r="C947" s="88"/>
    </row>
    <row r="948">
      <c r="B948" s="88"/>
      <c r="C948" s="88"/>
    </row>
    <row r="949">
      <c r="B949" s="88"/>
      <c r="C949" s="88"/>
    </row>
    <row r="950">
      <c r="B950" s="88"/>
      <c r="C950" s="88"/>
    </row>
    <row r="951">
      <c r="B951" s="88"/>
      <c r="C951" s="88"/>
    </row>
    <row r="952">
      <c r="B952" s="88"/>
      <c r="C952" s="88"/>
    </row>
    <row r="953">
      <c r="B953" s="88"/>
      <c r="C953" s="88"/>
    </row>
    <row r="954">
      <c r="B954" s="88"/>
      <c r="C954" s="88"/>
    </row>
    <row r="955">
      <c r="B955" s="88"/>
      <c r="C955" s="88"/>
    </row>
    <row r="956">
      <c r="B956" s="88"/>
      <c r="C956" s="88"/>
    </row>
    <row r="957">
      <c r="B957" s="88"/>
      <c r="C957" s="88"/>
    </row>
    <row r="958">
      <c r="B958" s="88"/>
      <c r="C958" s="88"/>
    </row>
    <row r="959">
      <c r="B959" s="88"/>
      <c r="C959" s="88"/>
    </row>
    <row r="960">
      <c r="B960" s="88"/>
      <c r="C960" s="88"/>
    </row>
    <row r="961">
      <c r="B961" s="88"/>
      <c r="C961" s="88"/>
    </row>
    <row r="962">
      <c r="B962" s="88"/>
      <c r="C962" s="88"/>
    </row>
    <row r="963">
      <c r="B963" s="88"/>
      <c r="C963" s="88"/>
    </row>
    <row r="964">
      <c r="B964" s="88"/>
      <c r="C964" s="88"/>
    </row>
    <row r="965">
      <c r="B965" s="88"/>
      <c r="C965" s="88"/>
    </row>
    <row r="966">
      <c r="B966" s="88"/>
      <c r="C966" s="88"/>
    </row>
    <row r="967">
      <c r="B967" s="88"/>
      <c r="C967" s="88"/>
    </row>
    <row r="968">
      <c r="B968" s="88"/>
      <c r="C968" s="88"/>
    </row>
    <row r="969">
      <c r="B969" s="88"/>
      <c r="C969" s="88"/>
    </row>
    <row r="970">
      <c r="B970" s="88"/>
      <c r="C970" s="88"/>
    </row>
    <row r="971">
      <c r="B971" s="88"/>
      <c r="C971" s="88"/>
    </row>
    <row r="972">
      <c r="B972" s="88"/>
      <c r="C972" s="88"/>
    </row>
    <row r="973">
      <c r="B973" s="88"/>
      <c r="C973" s="88"/>
    </row>
    <row r="974">
      <c r="B974" s="88"/>
      <c r="C974" s="88"/>
    </row>
    <row r="975">
      <c r="B975" s="88"/>
      <c r="C975" s="88"/>
    </row>
    <row r="976">
      <c r="B976" s="88"/>
      <c r="C976" s="88"/>
    </row>
    <row r="977">
      <c r="B977" s="88"/>
      <c r="C977" s="88"/>
    </row>
    <row r="978">
      <c r="B978" s="88"/>
      <c r="C978" s="88"/>
    </row>
    <row r="979">
      <c r="B979" s="88"/>
      <c r="C979" s="88"/>
    </row>
    <row r="980">
      <c r="B980" s="88"/>
      <c r="C980" s="88"/>
    </row>
    <row r="981">
      <c r="B981" s="88"/>
      <c r="C981" s="88"/>
    </row>
    <row r="982">
      <c r="B982" s="88"/>
      <c r="C982" s="88"/>
    </row>
    <row r="983">
      <c r="B983" s="88"/>
      <c r="C983" s="88"/>
    </row>
    <row r="984">
      <c r="B984" s="88"/>
      <c r="C984" s="88"/>
    </row>
    <row r="985">
      <c r="B985" s="88"/>
      <c r="C985" s="88"/>
    </row>
    <row r="986">
      <c r="B986" s="88"/>
      <c r="C986" s="88"/>
    </row>
    <row r="987">
      <c r="B987" s="88"/>
      <c r="C987" s="88"/>
    </row>
    <row r="988">
      <c r="B988" s="88"/>
      <c r="C988" s="88"/>
    </row>
    <row r="989">
      <c r="B989" s="88"/>
      <c r="C989" s="88"/>
    </row>
    <row r="990">
      <c r="B990" s="88"/>
      <c r="C990" s="88"/>
    </row>
    <row r="991">
      <c r="B991" s="88"/>
      <c r="C991" s="88"/>
    </row>
    <row r="992">
      <c r="B992" s="88"/>
      <c r="C992" s="88"/>
    </row>
    <row r="993">
      <c r="B993" s="88"/>
      <c r="C993" s="88"/>
    </row>
    <row r="994">
      <c r="B994" s="88"/>
      <c r="C994" s="88"/>
    </row>
    <row r="995">
      <c r="B995" s="88"/>
      <c r="C995" s="88"/>
    </row>
    <row r="996">
      <c r="B996" s="88"/>
      <c r="C996" s="88"/>
    </row>
    <row r="997">
      <c r="B997" s="88"/>
      <c r="C997" s="88"/>
    </row>
    <row r="998">
      <c r="B998" s="88"/>
      <c r="C998" s="88"/>
    </row>
    <row r="999">
      <c r="B999" s="88"/>
      <c r="C999" s="88"/>
    </row>
    <row r="1000">
      <c r="B1000" s="88"/>
      <c r="C1000" s="88"/>
    </row>
    <row r="1001">
      <c r="B1001" s="88"/>
      <c r="C1001" s="88"/>
    </row>
    <row r="1002">
      <c r="B1002" s="88"/>
      <c r="C1002" s="88"/>
    </row>
    <row r="1003">
      <c r="B1003" s="88"/>
      <c r="C1003" s="88"/>
    </row>
    <row r="1004">
      <c r="B1004" s="88"/>
      <c r="C1004" s="88"/>
    </row>
    <row r="1005">
      <c r="B1005" s="88"/>
      <c r="C1005" s="88"/>
    </row>
    <row r="1006">
      <c r="B1006" s="88"/>
      <c r="C1006" s="88"/>
    </row>
    <row r="1007">
      <c r="B1007" s="88"/>
      <c r="C1007" s="88"/>
    </row>
    <row r="1008">
      <c r="B1008" s="88"/>
      <c r="C1008" s="88"/>
    </row>
    <row r="1009">
      <c r="B1009" s="88"/>
      <c r="C1009" s="88"/>
    </row>
    <row r="1010">
      <c r="B1010" s="88"/>
      <c r="C1010" s="88"/>
    </row>
    <row r="1011">
      <c r="B1011" s="88"/>
      <c r="C1011" s="88"/>
    </row>
    <row r="1012">
      <c r="B1012" s="88"/>
      <c r="C1012" s="88"/>
    </row>
    <row r="1013">
      <c r="B1013" s="88"/>
      <c r="C1013" s="88"/>
    </row>
    <row r="1014">
      <c r="B1014" s="88"/>
      <c r="C1014" s="88"/>
    </row>
    <row r="1015">
      <c r="B1015" s="88"/>
      <c r="C1015" s="88"/>
    </row>
    <row r="1016">
      <c r="B1016" s="88"/>
      <c r="C1016" s="8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2083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2084</v>
      </c>
    </row>
    <row r="2">
      <c r="A2" s="5" t="s">
        <v>2085</v>
      </c>
    </row>
    <row r="3">
      <c r="A3" s="7" t="s">
        <v>2086</v>
      </c>
    </row>
    <row r="4">
      <c r="A4" s="5" t="s">
        <v>2087</v>
      </c>
    </row>
    <row r="5">
      <c r="A5" s="5" t="s">
        <v>2088</v>
      </c>
    </row>
    <row r="7">
      <c r="A7" s="5" t="s">
        <v>2089</v>
      </c>
    </row>
    <row r="8">
      <c r="A8" s="5" t="s">
        <v>2090</v>
      </c>
    </row>
    <row r="9">
      <c r="A9" s="5" t="s">
        <v>2091</v>
      </c>
    </row>
    <row r="10">
      <c r="A10" s="5" t="s">
        <v>2092</v>
      </c>
      <c r="B10" s="5" t="s">
        <v>2093</v>
      </c>
    </row>
    <row r="11">
      <c r="A11" s="5" t="s">
        <v>2094</v>
      </c>
    </row>
    <row r="12">
      <c r="A12" s="5" t="s">
        <v>2095</v>
      </c>
    </row>
    <row r="13">
      <c r="A13" s="5" t="s">
        <v>2096</v>
      </c>
    </row>
    <row r="14">
      <c r="A14" s="5" t="s">
        <v>2097</v>
      </c>
    </row>
    <row r="15">
      <c r="A15" s="5" t="s">
        <v>2098</v>
      </c>
    </row>
    <row r="16">
      <c r="A16" s="5" t="s">
        <v>2099</v>
      </c>
    </row>
    <row r="17">
      <c r="A17" s="5" t="s">
        <v>2100</v>
      </c>
    </row>
    <row r="19">
      <c r="A19" s="7" t="s">
        <v>2101</v>
      </c>
    </row>
    <row r="20">
      <c r="A20" s="103" t="s">
        <v>2102</v>
      </c>
    </row>
    <row r="21">
      <c r="A21" s="7" t="s">
        <v>2103</v>
      </c>
      <c r="B21" s="7" t="s">
        <v>2104</v>
      </c>
    </row>
    <row r="22">
      <c r="A22" s="7" t="s">
        <v>2105</v>
      </c>
      <c r="B22" s="7" t="s">
        <v>2106</v>
      </c>
    </row>
    <row r="23">
      <c r="A23" s="7" t="s">
        <v>2107</v>
      </c>
      <c r="B23" s="7" t="s">
        <v>2108</v>
      </c>
    </row>
    <row r="24">
      <c r="A24" s="7" t="s">
        <v>2109</v>
      </c>
      <c r="B24" s="7"/>
    </row>
    <row r="25">
      <c r="A25" s="7" t="s">
        <v>2110</v>
      </c>
      <c r="B25" s="7" t="s">
        <v>2111</v>
      </c>
    </row>
    <row r="26">
      <c r="A26" s="7" t="s">
        <v>2112</v>
      </c>
      <c r="B26" s="7" t="s">
        <v>2113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30.75"/>
    <col customWidth="1" min="3" max="3" width="31.25"/>
    <col customWidth="1" min="4" max="4" width="29.75"/>
    <col customWidth="1" min="5" max="5" width="21.25"/>
    <col customWidth="1" min="6" max="6" width="26.5"/>
    <col customWidth="1" min="7" max="7" width="21.25"/>
    <col customWidth="1" min="8" max="8" width="23.0"/>
    <col customWidth="1" min="9" max="9" width="30.5"/>
    <col customWidth="1" min="10" max="10" width="33.5"/>
    <col customWidth="1" min="11" max="11" width="21.25"/>
    <col customWidth="1" min="12" max="12" width="24.5"/>
    <col customWidth="1" min="13" max="13" width="42.25"/>
    <col customWidth="1" min="14" max="14" width="27.0"/>
    <col customWidth="1" min="15" max="15" width="22.63"/>
    <col customWidth="1" min="16" max="16" width="21.25"/>
    <col customWidth="1" min="17" max="17" width="4.5"/>
  </cols>
  <sheetData>
    <row r="1">
      <c r="A1" s="13"/>
      <c r="B1" s="14"/>
      <c r="C1" s="14"/>
      <c r="D1" s="14"/>
      <c r="E1" s="14"/>
      <c r="F1" s="14"/>
      <c r="G1" s="14"/>
      <c r="H1" s="14"/>
      <c r="I1" s="14"/>
      <c r="J1" s="14"/>
      <c r="K1" s="14"/>
      <c r="L1" s="14"/>
      <c r="M1" s="14"/>
      <c r="N1" s="14"/>
      <c r="O1" s="14"/>
      <c r="P1" s="14"/>
    </row>
    <row r="2">
      <c r="B2" s="15" t="s">
        <v>51</v>
      </c>
    </row>
    <row r="3">
      <c r="A3" s="13"/>
      <c r="B3" s="16" t="s">
        <v>52</v>
      </c>
      <c r="M3" s="17" t="s">
        <v>53</v>
      </c>
      <c r="Q3" s="2"/>
      <c r="R3" s="2"/>
      <c r="S3" s="2"/>
      <c r="T3" s="2"/>
      <c r="U3" s="2"/>
      <c r="V3" s="2"/>
      <c r="W3" s="2"/>
      <c r="X3" s="2"/>
      <c r="Y3" s="2"/>
      <c r="Z3" s="2"/>
      <c r="AA3" s="2"/>
      <c r="AB3" s="2"/>
      <c r="AC3" s="2"/>
    </row>
    <row r="4">
      <c r="A4" s="18" t="s">
        <v>54</v>
      </c>
      <c r="B4" s="19" t="s">
        <v>55</v>
      </c>
      <c r="C4" s="19" t="s">
        <v>56</v>
      </c>
      <c r="D4" s="19" t="s">
        <v>57</v>
      </c>
      <c r="E4" s="19" t="s">
        <v>58</v>
      </c>
      <c r="F4" s="19" t="s">
        <v>59</v>
      </c>
      <c r="G4" s="19" t="s">
        <v>60</v>
      </c>
      <c r="H4" s="19" t="s">
        <v>61</v>
      </c>
      <c r="I4" s="19" t="s">
        <v>62</v>
      </c>
      <c r="J4" s="19" t="s">
        <v>63</v>
      </c>
      <c r="K4" s="20" t="s">
        <v>64</v>
      </c>
      <c r="L4" s="19" t="s">
        <v>65</v>
      </c>
      <c r="M4" s="21" t="s">
        <v>66</v>
      </c>
      <c r="N4" s="21" t="s">
        <v>67</v>
      </c>
      <c r="O4" s="21" t="s">
        <v>68</v>
      </c>
      <c r="P4" s="21" t="s">
        <v>69</v>
      </c>
      <c r="Q4" s="22"/>
      <c r="V4" s="22"/>
      <c r="W4" s="22"/>
      <c r="X4" s="22"/>
      <c r="Y4" s="22"/>
      <c r="Z4" s="22"/>
      <c r="AA4" s="22"/>
      <c r="AB4" s="22"/>
      <c r="AC4" s="22"/>
    </row>
    <row r="5">
      <c r="A5" s="18" t="s">
        <v>70</v>
      </c>
      <c r="B5" s="23" t="s">
        <v>13</v>
      </c>
      <c r="C5" s="23" t="s">
        <v>21</v>
      </c>
      <c r="D5" s="23" t="s">
        <v>13</v>
      </c>
      <c r="E5" s="23" t="s">
        <v>21</v>
      </c>
      <c r="F5" s="23" t="s">
        <v>21</v>
      </c>
      <c r="G5" s="23" t="s">
        <v>13</v>
      </c>
      <c r="H5" s="23" t="s">
        <v>21</v>
      </c>
      <c r="I5" s="24" t="s">
        <v>13</v>
      </c>
      <c r="J5" s="24" t="s">
        <v>21</v>
      </c>
      <c r="K5" s="24" t="s">
        <v>71</v>
      </c>
      <c r="L5" s="23" t="s">
        <v>21</v>
      </c>
      <c r="M5" s="23" t="s">
        <v>21</v>
      </c>
      <c r="N5" s="23" t="s">
        <v>21</v>
      </c>
      <c r="O5" s="23" t="s">
        <v>13</v>
      </c>
      <c r="P5" s="23" t="s">
        <v>13</v>
      </c>
      <c r="Q5" s="25"/>
      <c r="V5" s="25"/>
      <c r="W5" s="25"/>
      <c r="X5" s="25"/>
      <c r="Y5" s="25"/>
      <c r="Z5" s="25"/>
      <c r="AA5" s="25"/>
      <c r="AB5" s="25"/>
      <c r="AC5" s="25"/>
    </row>
    <row r="6">
      <c r="A6" s="26" t="s">
        <v>72</v>
      </c>
      <c r="B6" s="24" t="s">
        <v>73</v>
      </c>
      <c r="C6" s="24" t="s">
        <v>74</v>
      </c>
      <c r="D6" s="24" t="s">
        <v>75</v>
      </c>
      <c r="E6" s="24" t="s">
        <v>76</v>
      </c>
      <c r="F6" s="24" t="s">
        <v>77</v>
      </c>
      <c r="G6" s="24" t="s">
        <v>78</v>
      </c>
      <c r="H6" s="24" t="s">
        <v>79</v>
      </c>
      <c r="I6" s="24" t="s">
        <v>80</v>
      </c>
      <c r="J6" s="24" t="s">
        <v>81</v>
      </c>
      <c r="K6" s="24" t="s">
        <v>82</v>
      </c>
      <c r="L6" s="24" t="s">
        <v>83</v>
      </c>
      <c r="M6" s="24" t="s">
        <v>84</v>
      </c>
      <c r="N6" s="24" t="s">
        <v>85</v>
      </c>
      <c r="O6" s="24" t="s">
        <v>86</v>
      </c>
      <c r="P6" s="24" t="s">
        <v>87</v>
      </c>
      <c r="Q6" s="25"/>
      <c r="V6" s="25"/>
      <c r="W6" s="25"/>
      <c r="X6" s="25"/>
      <c r="Y6" s="25"/>
      <c r="Z6" s="25"/>
      <c r="AA6" s="25"/>
      <c r="AB6" s="25"/>
      <c r="AC6" s="25"/>
    </row>
    <row r="7">
      <c r="A7" s="18" t="s">
        <v>88</v>
      </c>
      <c r="B7" s="24" t="s">
        <v>89</v>
      </c>
      <c r="C7" s="24" t="s">
        <v>90</v>
      </c>
      <c r="D7" s="24" t="s">
        <v>91</v>
      </c>
      <c r="E7" s="23" t="s">
        <v>92</v>
      </c>
      <c r="F7" s="24" t="s">
        <v>93</v>
      </c>
      <c r="G7" s="23" t="s">
        <v>94</v>
      </c>
      <c r="H7" s="24" t="s">
        <v>95</v>
      </c>
      <c r="I7" s="23" t="s">
        <v>96</v>
      </c>
      <c r="J7" s="24" t="s">
        <v>97</v>
      </c>
      <c r="K7" s="24" t="s">
        <v>98</v>
      </c>
      <c r="L7" s="24" t="s">
        <v>99</v>
      </c>
      <c r="M7" s="23" t="s">
        <v>100</v>
      </c>
      <c r="N7" s="24" t="s">
        <v>101</v>
      </c>
      <c r="O7" s="24" t="s">
        <v>102</v>
      </c>
      <c r="P7" s="24" t="s">
        <v>103</v>
      </c>
      <c r="Q7" s="25"/>
      <c r="V7" s="25"/>
      <c r="W7" s="25"/>
      <c r="X7" s="25"/>
      <c r="Y7" s="25"/>
      <c r="Z7" s="25"/>
      <c r="AA7" s="25"/>
      <c r="AB7" s="25"/>
      <c r="AC7" s="25"/>
    </row>
    <row r="8">
      <c r="A8" s="26"/>
      <c r="B8" s="23"/>
      <c r="C8" s="23"/>
      <c r="D8" s="23"/>
      <c r="E8" s="23"/>
      <c r="F8" s="23"/>
      <c r="G8" s="23"/>
      <c r="H8" s="23"/>
      <c r="I8" s="23"/>
      <c r="J8" s="23"/>
      <c r="K8" s="23"/>
      <c r="L8" s="23"/>
      <c r="N8" s="23"/>
      <c r="O8" s="23"/>
      <c r="P8" s="25"/>
      <c r="Q8" s="25"/>
      <c r="V8" s="25"/>
      <c r="W8" s="25"/>
      <c r="X8" s="25"/>
      <c r="Y8" s="25"/>
      <c r="Z8" s="25"/>
      <c r="AA8" s="25"/>
      <c r="AB8" s="25"/>
      <c r="AC8" s="25"/>
    </row>
    <row r="9">
      <c r="A9" s="26" t="s">
        <v>104</v>
      </c>
      <c r="B9" s="23" t="s">
        <v>105</v>
      </c>
      <c r="C9" s="23" t="s">
        <v>106</v>
      </c>
      <c r="D9" s="23" t="s">
        <v>107</v>
      </c>
      <c r="E9" s="23" t="s">
        <v>108</v>
      </c>
      <c r="F9" s="23" t="s">
        <v>109</v>
      </c>
      <c r="G9" s="23" t="s">
        <v>110</v>
      </c>
      <c r="H9" s="23" t="s">
        <v>111</v>
      </c>
      <c r="I9" s="23" t="s">
        <v>112</v>
      </c>
      <c r="J9" s="24" t="s">
        <v>113</v>
      </c>
      <c r="K9" s="24" t="s">
        <v>114</v>
      </c>
      <c r="L9" s="23" t="s">
        <v>115</v>
      </c>
      <c r="M9" s="23" t="s">
        <v>116</v>
      </c>
      <c r="N9" s="23" t="s">
        <v>117</v>
      </c>
      <c r="O9" s="23" t="s">
        <v>118</v>
      </c>
      <c r="P9" s="24" t="s">
        <v>119</v>
      </c>
      <c r="Q9" s="25"/>
      <c r="V9" s="25"/>
      <c r="W9" s="25"/>
      <c r="X9" s="25"/>
      <c r="Y9" s="25"/>
      <c r="Z9" s="25"/>
      <c r="AA9" s="25"/>
      <c r="AB9" s="25"/>
      <c r="AC9" s="25"/>
    </row>
    <row r="10">
      <c r="A10" s="26" t="s">
        <v>120</v>
      </c>
      <c r="B10" s="23" t="s">
        <v>121</v>
      </c>
      <c r="C10" s="23" t="s">
        <v>122</v>
      </c>
      <c r="D10" s="23" t="s">
        <v>123</v>
      </c>
      <c r="E10" s="23" t="s">
        <v>124</v>
      </c>
      <c r="F10" s="23" t="s">
        <v>125</v>
      </c>
      <c r="G10" s="24" t="s">
        <v>126</v>
      </c>
      <c r="H10" s="23" t="s">
        <v>127</v>
      </c>
      <c r="I10" s="23" t="s">
        <v>128</v>
      </c>
      <c r="J10" s="23" t="s">
        <v>129</v>
      </c>
      <c r="K10" s="23" t="s">
        <v>130</v>
      </c>
      <c r="L10" s="23" t="s">
        <v>131</v>
      </c>
      <c r="M10" s="23" t="s">
        <v>132</v>
      </c>
      <c r="N10" s="23" t="s">
        <v>133</v>
      </c>
      <c r="O10" s="23" t="s">
        <v>134</v>
      </c>
      <c r="P10" s="24" t="s">
        <v>135</v>
      </c>
      <c r="Q10" s="25"/>
      <c r="V10" s="25"/>
      <c r="W10" s="25"/>
      <c r="X10" s="25"/>
      <c r="Y10" s="25"/>
      <c r="Z10" s="25"/>
      <c r="AA10" s="25"/>
      <c r="AB10" s="25"/>
      <c r="AC10" s="25"/>
    </row>
    <row r="11">
      <c r="A11" s="26" t="s">
        <v>136</v>
      </c>
      <c r="B11" s="23" t="s">
        <v>137</v>
      </c>
      <c r="C11" s="23" t="s">
        <v>138</v>
      </c>
      <c r="D11" s="23" t="s">
        <v>139</v>
      </c>
      <c r="E11" s="23" t="s">
        <v>140</v>
      </c>
      <c r="F11" s="23" t="s">
        <v>141</v>
      </c>
      <c r="G11" s="23" t="s">
        <v>142</v>
      </c>
      <c r="H11" s="23" t="s">
        <v>143</v>
      </c>
      <c r="I11" s="23" t="s">
        <v>144</v>
      </c>
      <c r="J11" s="23" t="s">
        <v>145</v>
      </c>
      <c r="K11" s="24" t="s">
        <v>114</v>
      </c>
      <c r="L11" s="23" t="s">
        <v>146</v>
      </c>
      <c r="M11" s="23" t="s">
        <v>147</v>
      </c>
      <c r="N11" s="23" t="s">
        <v>148</v>
      </c>
      <c r="O11" s="23" t="s">
        <v>149</v>
      </c>
      <c r="P11" s="24" t="s">
        <v>150</v>
      </c>
      <c r="Q11" s="25"/>
      <c r="V11" s="25"/>
      <c r="W11" s="25"/>
      <c r="X11" s="25"/>
      <c r="Y11" s="25"/>
      <c r="Z11" s="25"/>
      <c r="AA11" s="25"/>
      <c r="AB11" s="25"/>
      <c r="AC11" s="25"/>
    </row>
    <row r="12">
      <c r="A12" s="26" t="s">
        <v>151</v>
      </c>
      <c r="B12" s="5" t="s">
        <v>152</v>
      </c>
      <c r="C12" s="24" t="s">
        <v>153</v>
      </c>
      <c r="D12" s="24" t="s">
        <v>154</v>
      </c>
      <c r="E12" s="24" t="s">
        <v>155</v>
      </c>
      <c r="F12" s="24" t="s">
        <v>156</v>
      </c>
      <c r="G12" s="24" t="s">
        <v>157</v>
      </c>
      <c r="H12" s="24" t="s">
        <v>158</v>
      </c>
      <c r="I12" s="24" t="s">
        <v>159</v>
      </c>
      <c r="J12" s="24" t="s">
        <v>160</v>
      </c>
      <c r="K12" s="24" t="s">
        <v>161</v>
      </c>
      <c r="L12" s="24" t="s">
        <v>162</v>
      </c>
      <c r="M12" s="24" t="s">
        <v>163</v>
      </c>
      <c r="N12" s="24" t="s">
        <v>164</v>
      </c>
      <c r="O12" s="24" t="s">
        <v>165</v>
      </c>
      <c r="P12" s="24" t="s">
        <v>166</v>
      </c>
      <c r="Q12" s="25"/>
      <c r="R12" s="25"/>
      <c r="S12" s="25"/>
      <c r="T12" s="25"/>
      <c r="U12" s="25"/>
      <c r="V12" s="25"/>
      <c r="W12" s="25"/>
      <c r="X12" s="25"/>
      <c r="Y12" s="25"/>
      <c r="Z12" s="25"/>
      <c r="AA12" s="25"/>
      <c r="AB12" s="25"/>
      <c r="AC12" s="25"/>
    </row>
    <row r="13">
      <c r="A13" s="26" t="s">
        <v>167</v>
      </c>
      <c r="B13" s="24" t="s">
        <v>168</v>
      </c>
      <c r="C13" s="24" t="s">
        <v>169</v>
      </c>
      <c r="D13" s="24" t="s">
        <v>170</v>
      </c>
      <c r="E13" s="24" t="s">
        <v>171</v>
      </c>
      <c r="F13" s="24" t="s">
        <v>172</v>
      </c>
      <c r="G13" s="24" t="s">
        <v>173</v>
      </c>
      <c r="H13" s="24" t="s">
        <v>174</v>
      </c>
      <c r="I13" s="24" t="s">
        <v>175</v>
      </c>
      <c r="J13" s="24" t="s">
        <v>176</v>
      </c>
      <c r="K13" s="24" t="s">
        <v>177</v>
      </c>
      <c r="L13" s="24" t="s">
        <v>178</v>
      </c>
      <c r="M13" s="24" t="s">
        <v>179</v>
      </c>
      <c r="N13" s="24" t="s">
        <v>180</v>
      </c>
      <c r="O13" s="7" t="s">
        <v>181</v>
      </c>
      <c r="P13" s="7" t="s">
        <v>182</v>
      </c>
      <c r="Q13" s="25"/>
      <c r="R13" s="25"/>
      <c r="S13" s="25"/>
      <c r="T13" s="25"/>
      <c r="U13" s="25"/>
      <c r="V13" s="25"/>
      <c r="W13" s="25"/>
      <c r="X13" s="25"/>
      <c r="Y13" s="25"/>
      <c r="Z13" s="25"/>
      <c r="AA13" s="25"/>
      <c r="AB13" s="25"/>
      <c r="AC13" s="25"/>
    </row>
    <row r="14">
      <c r="A14" s="26" t="s">
        <v>183</v>
      </c>
      <c r="B14" s="7" t="s">
        <v>184</v>
      </c>
      <c r="C14" s="7" t="s">
        <v>185</v>
      </c>
      <c r="D14" s="7" t="s">
        <v>186</v>
      </c>
      <c r="E14" s="7" t="s">
        <v>187</v>
      </c>
      <c r="F14" s="7" t="s">
        <v>188</v>
      </c>
      <c r="G14" s="7" t="s">
        <v>189</v>
      </c>
      <c r="H14" s="7" t="s">
        <v>190</v>
      </c>
      <c r="I14" s="24" t="s">
        <v>191</v>
      </c>
      <c r="J14" s="27" t="s">
        <v>192</v>
      </c>
      <c r="K14" s="24" t="s">
        <v>193</v>
      </c>
      <c r="L14" s="3" t="s">
        <v>194</v>
      </c>
      <c r="M14" s="27" t="s">
        <v>195</v>
      </c>
      <c r="N14" s="28" t="s">
        <v>196</v>
      </c>
      <c r="O14" s="28" t="s">
        <v>197</v>
      </c>
      <c r="P14" s="7" t="s">
        <v>198</v>
      </c>
      <c r="Q14" s="25"/>
      <c r="R14" s="25"/>
      <c r="S14" s="25"/>
      <c r="T14" s="25"/>
      <c r="U14" s="25"/>
      <c r="V14" s="25"/>
      <c r="W14" s="25"/>
      <c r="X14" s="25"/>
      <c r="Y14" s="25"/>
      <c r="Z14" s="25"/>
      <c r="AA14" s="25"/>
      <c r="AB14" s="25"/>
      <c r="AC14" s="25"/>
    </row>
    <row r="15">
      <c r="A15" s="26"/>
      <c r="B15" s="7"/>
      <c r="C15" s="7"/>
      <c r="D15" s="7"/>
      <c r="E15" s="7"/>
      <c r="F15" s="7"/>
      <c r="G15" s="7"/>
      <c r="H15" s="24" t="s">
        <v>199</v>
      </c>
      <c r="I15" s="24"/>
      <c r="J15" s="27"/>
      <c r="K15" s="24"/>
      <c r="L15" s="3"/>
      <c r="M15" s="27"/>
      <c r="N15" s="28"/>
      <c r="O15" s="28"/>
      <c r="P15" s="7"/>
      <c r="Q15" s="25"/>
      <c r="R15" s="25"/>
      <c r="S15" s="25"/>
      <c r="T15" s="25"/>
      <c r="U15" s="25"/>
      <c r="V15" s="25"/>
      <c r="W15" s="25"/>
      <c r="X15" s="25"/>
      <c r="Y15" s="25"/>
      <c r="Z15" s="25"/>
      <c r="AA15" s="25"/>
      <c r="AB15" s="25"/>
      <c r="AC15" s="25"/>
    </row>
    <row r="16">
      <c r="A16" s="26" t="s">
        <v>200</v>
      </c>
      <c r="B16" s="7" t="s">
        <v>201</v>
      </c>
      <c r="C16" s="7" t="s">
        <v>202</v>
      </c>
      <c r="D16" s="7" t="s">
        <v>203</v>
      </c>
      <c r="E16" s="7" t="s">
        <v>204</v>
      </c>
      <c r="F16" s="7" t="s">
        <v>205</v>
      </c>
      <c r="G16" s="7" t="s">
        <v>206</v>
      </c>
      <c r="H16" s="24" t="s">
        <v>207</v>
      </c>
      <c r="I16" s="24" t="s">
        <v>208</v>
      </c>
      <c r="J16" s="24" t="s">
        <v>209</v>
      </c>
      <c r="K16" s="24" t="s">
        <v>210</v>
      </c>
      <c r="L16" s="3" t="s">
        <v>211</v>
      </c>
      <c r="M16" s="7" t="s">
        <v>212</v>
      </c>
      <c r="N16" s="7" t="s">
        <v>213</v>
      </c>
      <c r="O16" s="7" t="s">
        <v>214</v>
      </c>
      <c r="P16" s="7" t="s">
        <v>215</v>
      </c>
      <c r="Q16" s="25"/>
      <c r="R16" s="25"/>
      <c r="S16" s="25"/>
      <c r="T16" s="25"/>
      <c r="U16" s="25"/>
      <c r="V16" s="25"/>
      <c r="W16" s="25"/>
      <c r="X16" s="25"/>
      <c r="Y16" s="25"/>
      <c r="Z16" s="25"/>
      <c r="AA16" s="25"/>
      <c r="AB16" s="25"/>
      <c r="AC16" s="25"/>
    </row>
    <row r="17">
      <c r="A17" s="26"/>
      <c r="C17" s="7" t="s">
        <v>216</v>
      </c>
      <c r="D17" s="7" t="s">
        <v>217</v>
      </c>
      <c r="H17" s="25"/>
      <c r="I17" s="24" t="s">
        <v>218</v>
      </c>
      <c r="J17" s="24" t="s">
        <v>219</v>
      </c>
      <c r="K17" s="24"/>
      <c r="L17" s="14"/>
      <c r="M17" s="5" t="s">
        <v>220</v>
      </c>
      <c r="P17" s="7" t="s">
        <v>221</v>
      </c>
      <c r="Q17" s="25"/>
      <c r="R17" s="25"/>
      <c r="S17" s="25"/>
      <c r="T17" s="25"/>
      <c r="U17" s="25"/>
      <c r="V17" s="25"/>
      <c r="W17" s="25"/>
      <c r="X17" s="25"/>
      <c r="Y17" s="25"/>
      <c r="Z17" s="25"/>
      <c r="AA17" s="25"/>
      <c r="AB17" s="25"/>
      <c r="AC17" s="25"/>
    </row>
    <row r="18">
      <c r="A18" s="29" t="s">
        <v>222</v>
      </c>
      <c r="B18" s="30" t="s">
        <v>223</v>
      </c>
      <c r="C18" s="30" t="s">
        <v>224</v>
      </c>
      <c r="D18" s="30" t="s">
        <v>225</v>
      </c>
      <c r="E18" s="30" t="s">
        <v>226</v>
      </c>
      <c r="F18" s="30" t="s">
        <v>227</v>
      </c>
      <c r="G18" s="30" t="s">
        <v>228</v>
      </c>
      <c r="H18" s="31" t="s">
        <v>229</v>
      </c>
      <c r="I18" s="32" t="s">
        <v>230</v>
      </c>
      <c r="J18" s="24" t="s">
        <v>231</v>
      </c>
      <c r="K18" s="31" t="s">
        <v>232</v>
      </c>
      <c r="L18" s="31" t="s">
        <v>233</v>
      </c>
      <c r="M18" s="30" t="s">
        <v>234</v>
      </c>
      <c r="N18" s="30" t="s">
        <v>235</v>
      </c>
      <c r="O18" s="30" t="s">
        <v>236</v>
      </c>
      <c r="P18" s="30" t="s">
        <v>237</v>
      </c>
      <c r="Q18" s="33"/>
      <c r="R18" s="33"/>
      <c r="S18" s="33"/>
      <c r="T18" s="33"/>
      <c r="U18" s="33"/>
      <c r="V18" s="33"/>
      <c r="W18" s="33"/>
      <c r="X18" s="33"/>
      <c r="Y18" s="33"/>
      <c r="Z18" s="33"/>
      <c r="AA18" s="33"/>
      <c r="AB18" s="33"/>
      <c r="AC18" s="33"/>
    </row>
    <row r="19">
      <c r="A19" s="26"/>
      <c r="B19" s="8"/>
      <c r="C19" s="34"/>
      <c r="D19" s="7"/>
      <c r="H19" s="24"/>
      <c r="I19" s="25"/>
      <c r="J19" s="24"/>
      <c r="L19" s="3"/>
      <c r="M19" s="5"/>
      <c r="Q19" s="25"/>
      <c r="R19" s="25"/>
      <c r="S19" s="25"/>
      <c r="T19" s="25"/>
      <c r="U19" s="25"/>
      <c r="V19" s="25"/>
      <c r="W19" s="25"/>
      <c r="X19" s="25"/>
      <c r="Y19" s="25"/>
      <c r="Z19" s="25"/>
      <c r="AA19" s="25"/>
      <c r="AB19" s="25"/>
      <c r="AC19" s="25"/>
    </row>
    <row r="20">
      <c r="A20" s="26" t="s">
        <v>238</v>
      </c>
      <c r="H20" s="24"/>
      <c r="I20" s="25"/>
      <c r="J20" s="25"/>
      <c r="L20" s="3" t="s">
        <v>239</v>
      </c>
      <c r="M20" s="5" t="s">
        <v>240</v>
      </c>
      <c r="Q20" s="25"/>
      <c r="R20" s="25"/>
      <c r="S20" s="25"/>
      <c r="T20" s="25"/>
      <c r="U20" s="25"/>
      <c r="V20" s="25"/>
      <c r="W20" s="25"/>
      <c r="X20" s="25"/>
      <c r="Y20" s="25"/>
      <c r="Z20" s="25"/>
      <c r="AA20" s="25"/>
      <c r="AB20" s="25"/>
      <c r="AC20" s="25"/>
    </row>
    <row r="21">
      <c r="A21" s="26" t="s">
        <v>241</v>
      </c>
      <c r="G21" s="7"/>
      <c r="H21" s="24"/>
      <c r="I21" s="24"/>
      <c r="J21" s="24"/>
      <c r="M21" s="5" t="s">
        <v>242</v>
      </c>
      <c r="Q21" s="25"/>
      <c r="R21" s="25"/>
      <c r="S21" s="25"/>
      <c r="T21" s="25"/>
      <c r="U21" s="25"/>
      <c r="V21" s="25"/>
      <c r="W21" s="25"/>
      <c r="X21" s="25"/>
      <c r="Y21" s="25"/>
      <c r="Z21" s="25"/>
      <c r="AA21" s="25"/>
      <c r="AB21" s="25"/>
      <c r="AC21" s="25"/>
    </row>
    <row r="22">
      <c r="A22" s="26" t="s">
        <v>243</v>
      </c>
      <c r="B22" s="7" t="s">
        <v>244</v>
      </c>
      <c r="C22" s="7" t="s">
        <v>245</v>
      </c>
      <c r="D22" s="7" t="s">
        <v>246</v>
      </c>
      <c r="E22" s="7" t="s">
        <v>247</v>
      </c>
      <c r="F22" s="7" t="s">
        <v>248</v>
      </c>
      <c r="G22" s="7" t="s">
        <v>249</v>
      </c>
      <c r="H22" s="24" t="s">
        <v>250</v>
      </c>
      <c r="I22" s="24" t="s">
        <v>251</v>
      </c>
      <c r="J22" s="24" t="s">
        <v>252</v>
      </c>
      <c r="K22" s="7" t="s">
        <v>253</v>
      </c>
      <c r="L22" s="7" t="s">
        <v>254</v>
      </c>
      <c r="M22" s="24" t="s">
        <v>255</v>
      </c>
      <c r="N22" s="7" t="s">
        <v>256</v>
      </c>
      <c r="O22" s="7" t="s">
        <v>257</v>
      </c>
      <c r="P22" s="7" t="s">
        <v>258</v>
      </c>
      <c r="Q22" s="25"/>
      <c r="R22" s="25"/>
      <c r="S22" s="25"/>
      <c r="T22" s="25"/>
      <c r="U22" s="25"/>
      <c r="V22" s="25"/>
      <c r="W22" s="25"/>
      <c r="X22" s="25"/>
      <c r="Y22" s="25"/>
      <c r="Z22" s="25"/>
      <c r="AA22" s="25"/>
      <c r="AB22" s="25"/>
      <c r="AC22" s="25"/>
    </row>
    <row r="23">
      <c r="A23" s="26" t="s">
        <v>259</v>
      </c>
      <c r="B23" s="7" t="s">
        <v>260</v>
      </c>
      <c r="C23" s="7" t="s">
        <v>261</v>
      </c>
      <c r="D23" s="7" t="s">
        <v>262</v>
      </c>
      <c r="E23" s="7" t="s">
        <v>263</v>
      </c>
      <c r="F23" s="7" t="s">
        <v>264</v>
      </c>
      <c r="G23" s="7" t="s">
        <v>265</v>
      </c>
      <c r="H23" s="5" t="s">
        <v>266</v>
      </c>
      <c r="I23" s="24" t="s">
        <v>267</v>
      </c>
      <c r="J23" s="24" t="s">
        <v>268</v>
      </c>
      <c r="K23" s="35" t="s">
        <v>269</v>
      </c>
      <c r="L23" s="7" t="s">
        <v>270</v>
      </c>
      <c r="M23" s="24" t="s">
        <v>271</v>
      </c>
      <c r="N23" s="7" t="s">
        <v>272</v>
      </c>
      <c r="O23" s="7" t="s">
        <v>273</v>
      </c>
      <c r="P23" s="7" t="s">
        <v>274</v>
      </c>
      <c r="Q23" s="25"/>
      <c r="R23" s="25"/>
      <c r="S23" s="25"/>
      <c r="T23" s="25"/>
      <c r="U23" s="25"/>
      <c r="V23" s="25"/>
      <c r="W23" s="25"/>
      <c r="X23" s="25"/>
      <c r="Y23" s="25"/>
      <c r="Z23" s="25"/>
      <c r="AA23" s="25"/>
      <c r="AB23" s="25"/>
      <c r="AC23" s="25"/>
    </row>
    <row r="24">
      <c r="A24" s="36" t="s">
        <v>275</v>
      </c>
      <c r="B24" s="37" t="str">
        <f>IFERROR(__xludf.DUMMYFUNCTION("GOOGLETRANSLATE(B23,""ko"",""en"")"),"Faithful Donkey - Meeduhm nagwi
Solid Donkey - Deundeunhan nagwi
Trustworthy Donkey - Mideumjikhan nagwi
Faithful Donkey - Chungjikhan nagwi")</f>
        <v>Faithful Donkey - Meeduhm nagwi
Solid Donkey - Deundeunhan nagwi
Trustworthy Donkey - Mideumjikhan nagwi
Faithful Donkey - Chungjikhan nagwi</v>
      </c>
      <c r="C24" s="37" t="str">
        <f>IFERROR(__xludf.DUMMYFUNCTION("GOOGLETRANSLATE(C23,""ko"",""en"")"),"Old Donkey – Nohjang nagwi
Elder Donkey – Nagwi eoreusin
Elder Donkey – Eoreusin nagwi
Elder Donkey – Wollo nagwi
Senior Donkey – Sinieo nagwi
Leader Donkey – Rideo nagwi
Captain Donkey – Daejang nagwi
Donkey (Union) Chairman – Nagwi (nojo) wiwonjang
Men"&amp;"tor Donkey – Mentor nagwi")</f>
        <v>Old Donkey – Nohjang nagwi
Elder Donkey – Nagwi eoreusin
Elder Donkey – Eoreusin nagwi
Elder Donkey – Wollo nagwi
Senior Donkey – Sinieo nagwi
Leader Donkey – Rideo nagwi
Captain Donkey – Daejang nagwi
Donkey (Union) Chairman – Nagwi (nojo) wiwonjang
Mentor Donkey – Mentor nagwi</v>
      </c>
      <c r="D24" s="37" t="str">
        <f>IFERROR(__xludf.DUMMYFUNCTION("GOOGLETRANSLATE(D23,""ko"",""en"")"),"
Heavenly Donkey – Cheonsang nagwi (""heavenly donkey"")
Good Donkey – Chakhan nagwi
Right Donkey – Bareun nagwi
Wonderful Donkey – Meotjin nagwi
Light Donkey – Bichi nagwi
God Donkey – Gatnagwi
First-Class Donkey – Ildeung nagwi
Manraep nagwi (※ slang/g"&amp;"amer term: ""max-level donkey"")")</f>
        <v>
Heavenly Donkey – Cheonsang nagwi ("heavenly donkey")
Good Donkey – Chakhan nagwi
Right Donkey – Bareun nagwi
Wonderful Donkey – Meotjin nagwi
Light Donkey – Bichi nagwi
God Donkey – Gatnagwi
First-Class Donkey – Ildeung nagwi
Manraep nagwi (※ slang/gamer term: "max-level donkey")</v>
      </c>
      <c r="E24" s="37" t="str">
        <f>IFERROR(__xludf.DUMMYFUNCTION("GOOGLETRANSLATE(E23,""ko"",""en"")"),"Big Donkey – Keun nagwi
Big Donkey – Daebak nagwi
Sixth Sense Donkey – Yukgam nagwi
Big Donkey – Wangkeun nagwi
Uram Donkey – Uram nagwi")</f>
        <v>Big Donkey – Keun nagwi
Big Donkey – Daebak nagwi
Sixth Sense Donkey – Yukgam nagwi
Big Donkey – Wangkeun nagwi
Uram Donkey – Uram nagwi</v>
      </c>
      <c r="F24" s="37" t="str">
        <f>IFERROR(__xludf.DUMMYFUNCTION("GOOGLETRANSLATE(F23,""ko"",""en"")"),"Thirsty Donkey – Galjeung nagwi
Thirsty Donkey – Mokmareun nagwi")</f>
        <v>Thirsty Donkey – Galjeung nagwi
Thirsty Donkey – Mokmareun nagwi</v>
      </c>
      <c r="G24" s="37" t="str">
        <f>IFERROR(__xludf.DUMMYFUNCTION("GOOGLETRANSLATE(G23,""ko"",""en"")"),"A Confident Donkey – Dangchan nagwi
A Smart Donkey – Jalnan nagwi
A Show-Off Donkey – Ppomnagwi
A Donkeyism – Nagwisijeum
A Show-Off Donkey – Pomnagwi
A Center Donkey – Senteo nagwi
A Strong Donkey – Ssen nagwi")</f>
        <v>A Confident Donkey – Dangchan nagwi
A Smart Donkey – Jalnan nagwi
A Show-Off Donkey – Ppomnagwi
A Donkeyism – Nagwisijeum
A Show-Off Donkey – Pomnagwi
A Center Donkey – Senteo nagwi
A Strong Donkey – Ssen nagwi</v>
      </c>
      <c r="H24" s="37" t="str">
        <f>IFERROR(__xludf.DUMMYFUNCTION("GOOGLETRANSLATE(H23,""ko"",""en"")"),"Slow Donkey — Neurin nagwi")</f>
        <v>Slow Donkey — Neurin nagwi</v>
      </c>
      <c r="I24" s="37" t="str">
        <f>IFERROR(__xludf.DUMMYFUNCTION("GOOGLETRANSLATE(I23,""ko"",""en"")"),"Strong Donkey – Gutsen nagwi
Strong Donkey – Ganginhan nagwi
Strong Donkey – Eoksen nagwi
Strong Donkey – Teunteunhan nagwi
Strong Donkey – Geonjanghan nagwi")</f>
        <v>Strong Donkey – Gutsen nagwi
Strong Donkey – Ganginhan nagwi
Strong Donkey – Eoksen nagwi
Strong Donkey – Teunteunhan nagwi
Strong Donkey – Geonjanghan nagwi</v>
      </c>
      <c r="J24" s="37" t="str">
        <f>IFERROR(__xludf.DUMMYFUNCTION("GOOGLETRANSLATE(J23,""ko"",""en"")"),"Bad donkey – Bullyang nagwi
Rough donkey – Kkachilhan nagwi
Problem donkey – Munje nagwi
Strong donkey – Ssen nagwi
Strong donkey – Deusen nagwi
Presence donkey – Jonjaegam nagwi
Twisted donkey – Kkoin nagwi")</f>
        <v>Bad donkey – Bullyang nagwi
Rough donkey – Kkachilhan nagwi
Problem donkey – Munje nagwi
Strong donkey – Ssen nagwi
Strong donkey – Deusen nagwi
Presence donkey – Jonjaegam nagwi
Twisted donkey – Kkoin nagwi</v>
      </c>
      <c r="K24" s="37" t="str">
        <f>IFERROR(__xludf.DUMMYFUNCTION("GOOGLETRANSLATE(K23,""ko"",""en"")"),"Nang-Ah-Ji — nang-Ah-Ji
Nagwiyomi — Nagwiyomi")</f>
        <v>Nang-Ah-Ji — nang-Ah-Ji
Nagwiyomi — Nagwiyomi</v>
      </c>
      <c r="L24" s="37" t="str">
        <f>IFERROR(__xludf.DUMMYFUNCTION("GOOGLETRANSLATE(L23,""ko"",""en"")"),"Sad Donkey – Seulpeun nagwi
Gloomy Donkey – Uul nagwi
Tearful Donkey – Nunmul nagwi")</f>
        <v>Sad Donkey – Seulpeun nagwi
Gloomy Donkey – Uul nagwi
Tearful Donkey – Nunmul nagwi</v>
      </c>
      <c r="M24" s="37" t="str">
        <f>IFERROR(__xludf.DUMMYFUNCTION("GOOGLETRANSLATE(M23,""ko"",""en"")"),"Ttukssim nagwi - Ttukssim nagwi
Indomitable donkey - Bulguui nagwi
Strong donkey - Gutsen nagwi
Strong donkey - Ssen nagwi
Dangchan nagwi - Dangchan nagwi
Violent donkey - Dokhan nagwi
Honest donkey - Ujikhan nagwi")</f>
        <v>Ttukssim nagwi - Ttukssim nagwi
Indomitable donkey - Bulguui nagwi
Strong donkey - Gutsen nagwi
Strong donkey - Ssen nagwi
Dangchan nagwi - Dangchan nagwi
Violent donkey - Dokhan nagwi
Honest donkey - Ujikhan nagwi</v>
      </c>
      <c r="N24" s="37" t="str">
        <f>IFERROR(__xludf.DUMMYFUNCTION("GOOGLETRANSLATE(N23,""ko"",""en"")"),"Baksal nagwi (smashed donkey)
Jaksal nagwi (harpooned donkey)
Daebak nagwi (big hit donkey)
Dangchan nagwi (bold donkey)
Gibyeong (cavalry) (cavalry)")</f>
        <v>Baksal nagwi (smashed donkey)
Jaksal nagwi (harpooned donkey)
Daebak nagwi (big hit donkey)
Dangchan nagwi (bold donkey)
Gibyeong (cavalry) (cavalry)</v>
      </c>
      <c r="O24" s="37" t="str">
        <f>IFERROR(__xludf.DUMMYFUNCTION("GOOGLETRANSLATE(O23,""ko"",""en"")"),"Sick Donkey - Apeun nagwi
Sick Donkey - Golgol nagwi
Sick Donkey - Byeong nagwi
Sick Donkey (golbyeong nagwi)")</f>
        <v>Sick Donkey - Apeun nagwi
Sick Donkey - Golgol nagwi
Sick Donkey - Byeong nagwi
Sick Donkey (golbyeong nagwi)</v>
      </c>
      <c r="P24" s="37" t="str">
        <f>IFERROR(__xludf.DUMMYFUNCTION("GOOGLETRANSLATE(P23,""ko"",""en"")"),"Lazy Donkey — Ge-eureun nagwi")</f>
        <v>Lazy Donkey — Ge-eureun nagwi</v>
      </c>
      <c r="Q24" s="38"/>
      <c r="R24" s="38"/>
      <c r="S24" s="38"/>
      <c r="T24" s="38"/>
      <c r="U24" s="38"/>
      <c r="V24" s="38"/>
      <c r="W24" s="38"/>
      <c r="X24" s="38"/>
      <c r="Y24" s="38"/>
      <c r="Z24" s="38"/>
      <c r="AA24" s="38"/>
      <c r="AB24" s="38"/>
      <c r="AC24" s="38"/>
    </row>
    <row r="25">
      <c r="A25" s="24" t="s">
        <v>276</v>
      </c>
      <c r="B25" s="7" t="s">
        <v>277</v>
      </c>
      <c r="F25" s="7" t="s">
        <v>278</v>
      </c>
      <c r="G25" s="7"/>
      <c r="H25" s="24"/>
      <c r="I25" s="24" t="s">
        <v>279</v>
      </c>
      <c r="J25" s="24"/>
      <c r="K25" s="24"/>
      <c r="M25" s="24"/>
      <c r="N25" s="7" t="s">
        <v>280</v>
      </c>
      <c r="Q25" s="25"/>
      <c r="R25" s="25"/>
      <c r="S25" s="25"/>
      <c r="T25" s="25"/>
      <c r="U25" s="25"/>
      <c r="V25" s="25"/>
      <c r="W25" s="25"/>
      <c r="X25" s="25"/>
      <c r="Y25" s="25"/>
      <c r="Z25" s="25"/>
      <c r="AA25" s="25"/>
      <c r="AB25" s="25"/>
      <c r="AC25" s="25"/>
    </row>
    <row r="26">
      <c r="D26" s="7" t="s">
        <v>281</v>
      </c>
      <c r="N26" s="7" t="s">
        <v>282</v>
      </c>
      <c r="O26" s="7" t="s">
        <v>283</v>
      </c>
    </row>
    <row r="27">
      <c r="D27" s="7" t="s">
        <v>284</v>
      </c>
    </row>
    <row r="28">
      <c r="N28" s="7" t="s">
        <v>285</v>
      </c>
    </row>
    <row r="29">
      <c r="N29" s="7" t="s">
        <v>286</v>
      </c>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row>
    <row r="37">
      <c r="A37" s="25"/>
      <c r="B37" s="39" t="s">
        <v>287</v>
      </c>
      <c r="N37" s="23"/>
      <c r="O37" s="23"/>
      <c r="P37" s="23"/>
      <c r="Q37" s="25"/>
      <c r="R37" s="25"/>
      <c r="S37" s="25"/>
      <c r="T37" s="25"/>
      <c r="U37" s="25"/>
      <c r="V37" s="25"/>
      <c r="W37" s="25"/>
      <c r="X37" s="25"/>
      <c r="Y37" s="25"/>
      <c r="Z37" s="25"/>
      <c r="AA37" s="25"/>
      <c r="AB37" s="25"/>
      <c r="AC37" s="25"/>
    </row>
    <row r="38">
      <c r="A38" s="18" t="s">
        <v>54</v>
      </c>
      <c r="B38" s="18" t="s">
        <v>288</v>
      </c>
      <c r="C38" s="18" t="s">
        <v>289</v>
      </c>
      <c r="D38" s="18" t="s">
        <v>290</v>
      </c>
      <c r="E38" s="18" t="s">
        <v>291</v>
      </c>
      <c r="F38" s="26" t="s">
        <v>292</v>
      </c>
      <c r="G38" s="26" t="s">
        <v>293</v>
      </c>
      <c r="H38" s="18" t="s">
        <v>294</v>
      </c>
      <c r="I38" s="18" t="s">
        <v>295</v>
      </c>
      <c r="J38" s="18" t="s">
        <v>296</v>
      </c>
      <c r="K38" s="18" t="s">
        <v>297</v>
      </c>
      <c r="L38" s="18" t="s">
        <v>298</v>
      </c>
      <c r="M38" s="18" t="s">
        <v>299</v>
      </c>
      <c r="T38" s="25"/>
      <c r="U38" s="25"/>
      <c r="V38" s="25"/>
      <c r="W38" s="25"/>
      <c r="X38" s="25"/>
      <c r="Y38" s="25"/>
      <c r="Z38" s="25"/>
      <c r="AA38" s="25"/>
      <c r="AB38" s="25"/>
      <c r="AC38" s="25"/>
    </row>
    <row r="39">
      <c r="A39" s="26" t="s">
        <v>72</v>
      </c>
      <c r="B39" s="24" t="s">
        <v>300</v>
      </c>
      <c r="C39" s="24" t="s">
        <v>301</v>
      </c>
      <c r="D39" s="24" t="s">
        <v>302</v>
      </c>
      <c r="E39" s="24" t="s">
        <v>303</v>
      </c>
      <c r="F39" s="24" t="s">
        <v>304</v>
      </c>
      <c r="G39" s="24" t="s">
        <v>305</v>
      </c>
      <c r="H39" s="24" t="s">
        <v>306</v>
      </c>
      <c r="I39" s="24" t="s">
        <v>307</v>
      </c>
      <c r="J39" s="24" t="s">
        <v>308</v>
      </c>
      <c r="K39" s="24" t="s">
        <v>309</v>
      </c>
      <c r="L39" s="24" t="s">
        <v>310</v>
      </c>
      <c r="M39" s="24" t="s">
        <v>311</v>
      </c>
      <c r="T39" s="25"/>
      <c r="U39" s="25"/>
      <c r="V39" s="25"/>
      <c r="W39" s="25"/>
      <c r="X39" s="25"/>
      <c r="Y39" s="25"/>
      <c r="Z39" s="25"/>
      <c r="AA39" s="25"/>
      <c r="AB39" s="25"/>
      <c r="AC39" s="25"/>
    </row>
    <row r="40">
      <c r="A40" s="26" t="s">
        <v>104</v>
      </c>
      <c r="B40" s="27" t="s">
        <v>312</v>
      </c>
      <c r="C40" s="27" t="s">
        <v>313</v>
      </c>
      <c r="D40" s="27" t="s">
        <v>314</v>
      </c>
      <c r="E40" s="27" t="s">
        <v>315</v>
      </c>
      <c r="F40" s="27" t="s">
        <v>316</v>
      </c>
      <c r="G40" s="27" t="s">
        <v>317</v>
      </c>
      <c r="H40" s="27" t="s">
        <v>318</v>
      </c>
      <c r="I40" s="24" t="s">
        <v>319</v>
      </c>
      <c r="J40" s="24" t="s">
        <v>320</v>
      </c>
      <c r="K40" s="13" t="s">
        <v>321</v>
      </c>
      <c r="L40" s="13" t="s">
        <v>322</v>
      </c>
      <c r="M40" s="24" t="s">
        <v>323</v>
      </c>
      <c r="T40" s="25"/>
      <c r="U40" s="25"/>
      <c r="V40" s="25"/>
      <c r="W40" s="25"/>
      <c r="X40" s="25"/>
      <c r="Y40" s="25"/>
      <c r="Z40" s="25"/>
      <c r="AA40" s="25"/>
      <c r="AB40" s="25"/>
      <c r="AC40" s="25"/>
    </row>
    <row r="41">
      <c r="A41" s="26" t="s">
        <v>120</v>
      </c>
      <c r="B41" s="24" t="s">
        <v>324</v>
      </c>
      <c r="C41" s="24" t="s">
        <v>325</v>
      </c>
      <c r="D41" s="24" t="s">
        <v>326</v>
      </c>
      <c r="E41" s="24" t="s">
        <v>327</v>
      </c>
      <c r="F41" s="7" t="s">
        <v>328</v>
      </c>
      <c r="G41" s="24" t="s">
        <v>329</v>
      </c>
      <c r="H41" s="5" t="s">
        <v>330</v>
      </c>
      <c r="I41" s="28" t="s">
        <v>331</v>
      </c>
      <c r="J41" s="27" t="s">
        <v>332</v>
      </c>
      <c r="K41" s="13" t="s">
        <v>333</v>
      </c>
      <c r="L41" s="13" t="s">
        <v>334</v>
      </c>
      <c r="M41" s="24" t="s">
        <v>335</v>
      </c>
      <c r="T41" s="25"/>
      <c r="U41" s="25"/>
      <c r="V41" s="25"/>
      <c r="W41" s="25"/>
      <c r="X41" s="25"/>
      <c r="Y41" s="25"/>
      <c r="Z41" s="25"/>
      <c r="AA41" s="25"/>
      <c r="AB41" s="25"/>
      <c r="AC41" s="25"/>
    </row>
    <row r="42">
      <c r="A42" s="40" t="s">
        <v>136</v>
      </c>
      <c r="B42" s="7" t="s">
        <v>336</v>
      </c>
      <c r="C42" s="7" t="s">
        <v>337</v>
      </c>
      <c r="D42" s="5" t="s">
        <v>338</v>
      </c>
      <c r="E42" s="41" t="s">
        <v>339</v>
      </c>
      <c r="F42" s="7" t="s">
        <v>340</v>
      </c>
      <c r="G42" s="7" t="s">
        <v>341</v>
      </c>
      <c r="H42" s="7" t="s">
        <v>342</v>
      </c>
      <c r="I42" s="5" t="s">
        <v>343</v>
      </c>
      <c r="J42" s="5" t="s">
        <v>344</v>
      </c>
      <c r="K42" s="13" t="s">
        <v>345</v>
      </c>
      <c r="L42" s="13" t="s">
        <v>346</v>
      </c>
      <c r="M42" s="5" t="s">
        <v>347</v>
      </c>
    </row>
    <row r="43">
      <c r="A43" s="26" t="s">
        <v>151</v>
      </c>
      <c r="B43" s="24" t="s">
        <v>348</v>
      </c>
      <c r="C43" s="24" t="s">
        <v>349</v>
      </c>
      <c r="D43" s="24" t="s">
        <v>350</v>
      </c>
      <c r="E43" s="24" t="s">
        <v>351</v>
      </c>
      <c r="F43" s="24" t="s">
        <v>352</v>
      </c>
      <c r="G43" s="24" t="s">
        <v>353</v>
      </c>
      <c r="H43" s="24" t="s">
        <v>354</v>
      </c>
      <c r="I43" s="24" t="s">
        <v>355</v>
      </c>
      <c r="J43" s="24" t="s">
        <v>356</v>
      </c>
      <c r="K43" s="13" t="s">
        <v>357</v>
      </c>
      <c r="L43" s="13" t="s">
        <v>358</v>
      </c>
      <c r="M43" s="24" t="s">
        <v>359</v>
      </c>
      <c r="T43" s="25"/>
      <c r="U43" s="25"/>
      <c r="V43" s="25"/>
      <c r="W43" s="25"/>
      <c r="X43" s="25"/>
      <c r="Y43" s="25"/>
      <c r="Z43" s="25"/>
      <c r="AA43" s="25"/>
      <c r="AB43" s="25"/>
      <c r="AC43" s="25"/>
    </row>
    <row r="44">
      <c r="A44" s="26" t="s">
        <v>167</v>
      </c>
      <c r="B44" s="42" t="s">
        <v>360</v>
      </c>
      <c r="C44" s="42" t="s">
        <v>361</v>
      </c>
      <c r="D44" s="43" t="s">
        <v>362</v>
      </c>
      <c r="E44" s="24" t="s">
        <v>363</v>
      </c>
      <c r="F44" s="24" t="s">
        <v>364</v>
      </c>
      <c r="G44" s="24" t="s">
        <v>365</v>
      </c>
      <c r="H44" s="7" t="s">
        <v>366</v>
      </c>
      <c r="I44" s="24" t="s">
        <v>367</v>
      </c>
      <c r="J44" s="24" t="s">
        <v>368</v>
      </c>
      <c r="K44" s="13" t="s">
        <v>369</v>
      </c>
      <c r="L44" s="13" t="s">
        <v>370</v>
      </c>
      <c r="M44" s="24" t="s">
        <v>371</v>
      </c>
      <c r="T44" s="25"/>
      <c r="U44" s="25"/>
      <c r="V44" s="25"/>
      <c r="W44" s="25"/>
      <c r="X44" s="25"/>
      <c r="Y44" s="25"/>
      <c r="Z44" s="25"/>
      <c r="AA44" s="25"/>
      <c r="AB44" s="25"/>
      <c r="AC44" s="25"/>
    </row>
    <row r="45">
      <c r="A45" s="1" t="s">
        <v>183</v>
      </c>
      <c r="B45" s="24" t="s">
        <v>372</v>
      </c>
      <c r="C45" s="24" t="s">
        <v>373</v>
      </c>
      <c r="D45" s="24" t="s">
        <v>374</v>
      </c>
      <c r="E45" s="24" t="s">
        <v>375</v>
      </c>
      <c r="F45" s="24" t="s">
        <v>376</v>
      </c>
      <c r="G45" s="24" t="s">
        <v>377</v>
      </c>
      <c r="H45" s="24" t="s">
        <v>378</v>
      </c>
      <c r="I45" s="24" t="s">
        <v>379</v>
      </c>
      <c r="J45" s="24" t="s">
        <v>380</v>
      </c>
      <c r="K45" s="24" t="s">
        <v>381</v>
      </c>
      <c r="L45" s="24" t="s">
        <v>382</v>
      </c>
      <c r="M45" s="24" t="s">
        <v>383</v>
      </c>
      <c r="T45" s="25"/>
      <c r="U45" s="25"/>
      <c r="V45" s="25"/>
      <c r="W45" s="25"/>
      <c r="X45" s="25"/>
      <c r="Y45" s="25"/>
      <c r="Z45" s="25"/>
      <c r="AA45" s="25"/>
      <c r="AB45" s="25"/>
      <c r="AC45" s="25"/>
    </row>
    <row r="46">
      <c r="A46" s="36" t="s">
        <v>384</v>
      </c>
      <c r="B46" s="44"/>
      <c r="C46" s="26"/>
      <c r="D46" s="25"/>
      <c r="E46" s="27" t="s">
        <v>385</v>
      </c>
      <c r="F46" s="24"/>
      <c r="G46" s="24"/>
      <c r="H46" s="45" t="s">
        <v>386</v>
      </c>
      <c r="K46" s="14"/>
      <c r="L46" s="26"/>
      <c r="M46" s="24"/>
      <c r="N46" s="25"/>
      <c r="O46" s="25"/>
      <c r="P46" s="25"/>
      <c r="Q46" s="25"/>
      <c r="R46" s="25"/>
      <c r="S46" s="25"/>
      <c r="T46" s="25"/>
      <c r="U46" s="25"/>
      <c r="V46" s="25"/>
      <c r="W46" s="25"/>
      <c r="X46" s="25"/>
      <c r="Y46" s="25"/>
      <c r="Z46" s="25"/>
      <c r="AA46" s="25"/>
      <c r="AB46" s="25"/>
      <c r="AC46" s="25"/>
    </row>
    <row r="47">
      <c r="A47" s="26" t="s">
        <v>200</v>
      </c>
      <c r="B47" s="44"/>
      <c r="C47" s="26"/>
      <c r="D47" s="25"/>
      <c r="E47" s="5"/>
      <c r="F47" s="24"/>
      <c r="G47" s="24"/>
      <c r="H47" s="45"/>
      <c r="K47" s="14"/>
      <c r="L47" s="26"/>
      <c r="M47" s="24" t="s">
        <v>387</v>
      </c>
      <c r="N47" s="25"/>
      <c r="O47" s="25"/>
      <c r="P47" s="25"/>
      <c r="Q47" s="25"/>
      <c r="R47" s="25"/>
      <c r="S47" s="25"/>
      <c r="T47" s="25"/>
      <c r="U47" s="25"/>
      <c r="V47" s="25"/>
      <c r="W47" s="25"/>
      <c r="X47" s="25"/>
      <c r="Y47" s="25"/>
      <c r="Z47" s="25"/>
      <c r="AA47" s="25"/>
      <c r="AB47" s="25"/>
      <c r="AC47" s="25"/>
    </row>
    <row r="48">
      <c r="A48" s="26" t="s">
        <v>222</v>
      </c>
      <c r="B48" s="7" t="s">
        <v>388</v>
      </c>
      <c r="C48" s="7" t="s">
        <v>389</v>
      </c>
      <c r="D48" s="7" t="s">
        <v>390</v>
      </c>
      <c r="E48" s="24" t="s">
        <v>391</v>
      </c>
      <c r="F48" s="24" t="s">
        <v>392</v>
      </c>
      <c r="G48" s="24" t="s">
        <v>393</v>
      </c>
      <c r="H48" s="7" t="s">
        <v>394</v>
      </c>
      <c r="I48" s="24"/>
      <c r="J48" s="24"/>
      <c r="K48" s="3" t="s">
        <v>395</v>
      </c>
      <c r="M48" s="24" t="s">
        <v>396</v>
      </c>
      <c r="N48" s="25"/>
      <c r="O48" s="25"/>
      <c r="P48" s="25"/>
      <c r="Q48" s="25"/>
      <c r="R48" s="25"/>
      <c r="S48" s="25"/>
      <c r="T48" s="25"/>
      <c r="U48" s="25"/>
      <c r="V48" s="25"/>
      <c r="W48" s="25"/>
      <c r="X48" s="25"/>
      <c r="Y48" s="25"/>
      <c r="Z48" s="25"/>
      <c r="AA48" s="25"/>
      <c r="AB48" s="25"/>
      <c r="AC48" s="25"/>
    </row>
    <row r="49">
      <c r="A49" s="26" t="s">
        <v>238</v>
      </c>
      <c r="B49" s="44" t="s">
        <v>397</v>
      </c>
      <c r="C49" s="24" t="s">
        <v>398</v>
      </c>
      <c r="D49" s="25"/>
      <c r="E49" s="24"/>
      <c r="F49" s="24"/>
      <c r="G49" s="24"/>
      <c r="H49" s="45"/>
      <c r="I49" s="24" t="s">
        <v>399</v>
      </c>
      <c r="J49" s="24"/>
      <c r="K49" s="14"/>
      <c r="L49" s="26" t="s">
        <v>400</v>
      </c>
      <c r="M49" s="24" t="s">
        <v>401</v>
      </c>
      <c r="N49" s="25"/>
      <c r="O49" s="25"/>
      <c r="P49" s="25"/>
      <c r="Q49" s="25"/>
      <c r="R49" s="25"/>
      <c r="S49" s="25"/>
      <c r="T49" s="25"/>
      <c r="U49" s="25"/>
      <c r="V49" s="25"/>
      <c r="W49" s="25"/>
      <c r="X49" s="25"/>
      <c r="Y49" s="25"/>
      <c r="Z49" s="25"/>
      <c r="AA49" s="25"/>
      <c r="AB49" s="25"/>
      <c r="AC49" s="25"/>
    </row>
    <row r="50">
      <c r="A50" s="26" t="s">
        <v>241</v>
      </c>
      <c r="B50" s="44"/>
      <c r="D50" s="25"/>
      <c r="E50" s="24"/>
      <c r="F50" s="24"/>
      <c r="G50" s="24"/>
      <c r="H50" s="45"/>
      <c r="I50" s="24" t="s">
        <v>402</v>
      </c>
      <c r="J50" s="24"/>
      <c r="K50" s="14"/>
      <c r="L50" s="26" t="s">
        <v>403</v>
      </c>
      <c r="M50" s="25"/>
      <c r="N50" s="25"/>
      <c r="O50" s="25"/>
      <c r="P50" s="25"/>
      <c r="Q50" s="25"/>
      <c r="R50" s="25"/>
      <c r="S50" s="25"/>
      <c r="T50" s="25"/>
      <c r="U50" s="25"/>
      <c r="V50" s="25"/>
      <c r="W50" s="25"/>
      <c r="X50" s="25"/>
      <c r="Y50" s="25"/>
      <c r="Z50" s="25"/>
      <c r="AA50" s="25"/>
      <c r="AB50" s="25"/>
      <c r="AC50" s="25"/>
    </row>
    <row r="51">
      <c r="A51" s="26" t="s">
        <v>243</v>
      </c>
      <c r="B51" s="24" t="s">
        <v>404</v>
      </c>
      <c r="C51" s="24" t="s">
        <v>405</v>
      </c>
      <c r="D51" s="25"/>
      <c r="E51" s="24"/>
      <c r="F51" s="25"/>
      <c r="G51" s="24"/>
      <c r="H51" s="24"/>
      <c r="I51" s="24"/>
      <c r="J51" s="24"/>
      <c r="K51" s="46"/>
      <c r="L51" s="24"/>
      <c r="M51" s="25"/>
      <c r="N51" s="25"/>
      <c r="O51" s="25"/>
      <c r="P51" s="25"/>
      <c r="Q51" s="25"/>
      <c r="R51" s="25"/>
      <c r="S51" s="25"/>
      <c r="T51" s="25"/>
      <c r="U51" s="25"/>
      <c r="V51" s="25"/>
      <c r="W51" s="25"/>
      <c r="X51" s="25"/>
      <c r="Y51" s="25"/>
      <c r="Z51" s="25"/>
      <c r="AA51" s="25"/>
      <c r="AB51" s="25"/>
      <c r="AC51" s="25"/>
    </row>
    <row r="52">
      <c r="A52" s="26" t="s">
        <v>259</v>
      </c>
      <c r="B52" s="24"/>
      <c r="C52" s="24"/>
      <c r="D52" s="25"/>
      <c r="E52" s="24"/>
      <c r="F52" s="25"/>
      <c r="G52" s="24"/>
      <c r="H52" s="24" t="s">
        <v>406</v>
      </c>
      <c r="I52" s="47" t="s">
        <v>407</v>
      </c>
      <c r="J52" s="24"/>
      <c r="K52" s="46"/>
      <c r="L52" s="24"/>
      <c r="M52" s="25"/>
      <c r="N52" s="25"/>
      <c r="O52" s="25"/>
      <c r="P52" s="25"/>
      <c r="Q52" s="25"/>
      <c r="R52" s="25"/>
      <c r="S52" s="25"/>
      <c r="T52" s="25"/>
      <c r="U52" s="25"/>
      <c r="V52" s="25"/>
      <c r="W52" s="25"/>
      <c r="X52" s="25"/>
      <c r="Y52" s="25"/>
      <c r="Z52" s="25"/>
      <c r="AA52" s="25"/>
      <c r="AB52" s="25"/>
      <c r="AC52" s="25"/>
    </row>
    <row r="53" ht="27.75" customHeight="1">
      <c r="A53" s="48" t="s">
        <v>275</v>
      </c>
      <c r="B53" s="37" t="str">
        <f>IFERROR(__xludf.DUMMYFUNCTION("GOOGLETRANSLATE(B52,""ko"",""en"")"),"#VALUE!")</f>
        <v>#VALUE!</v>
      </c>
      <c r="C53" s="37" t="str">
        <f>IFERROR(__xludf.DUMMYFUNCTION("GOOGLETRANSLATE(C52,""ko"",""en"")"),"#VALUE!")</f>
        <v>#VALUE!</v>
      </c>
      <c r="D53" s="37" t="str">
        <f>IFERROR(__xludf.DUMMYFUNCTION("GOOGLETRANSLATE(D52,""ko"",""en"")"),"#VALUE!")</f>
        <v>#VALUE!</v>
      </c>
      <c r="E53" s="37" t="str">
        <f>IFERROR(__xludf.DUMMYFUNCTION("GOOGLETRANSLATE(E52,""ko"",""en"")"),"#VALUE!")</f>
        <v>#VALUE!</v>
      </c>
      <c r="F53" s="37" t="str">
        <f>IFERROR(__xludf.DUMMYFUNCTION("GOOGLETRANSLATE(F52,""ko"",""en"")"),"#VALUE!")</f>
        <v>#VALUE!</v>
      </c>
      <c r="G53" s="37" t="str">
        <f>IFERROR(__xludf.DUMMYFUNCTION("GOOGLETRANSLATE(G52,""ko"",""en"")"),"#VALUE!")</f>
        <v>#VALUE!</v>
      </c>
      <c r="H53" s="37" t="str">
        <f>IFERROR(__xludf.DUMMYFUNCTION("GOOGLETRANSLATE(H52,""ko"",""en"")"),"donkey, donkey house, donkey concubine, donkey man, donkey woman")</f>
        <v>donkey, donkey house, donkey concubine, donkey man, donkey woman</v>
      </c>
      <c r="I53" s="37" t="str">
        <f>IFERROR(__xludf.DUMMYFUNCTION("GOOGLETRANSLATE(I52,""ko"",""en"")"),"The butt eats panties")</f>
        <v>The butt eats panties</v>
      </c>
      <c r="J53" s="37" t="str">
        <f>IFERROR(__xludf.DUMMYFUNCTION("GOOGLETRANSLATE(J52,""ko"",""en"")"),"#VALUE!")</f>
        <v>#VALUE!</v>
      </c>
      <c r="K53" s="37" t="str">
        <f>IFERROR(__xludf.DUMMYFUNCTION("GOOGLETRANSLATE(K52,""ko"",""en"")"),"#VALUE!")</f>
        <v>#VALUE!</v>
      </c>
      <c r="L53" s="37" t="str">
        <f>IFERROR(__xludf.DUMMYFUNCTION("GOOGLETRANSLATE(L52,""ko"",""en"")"),"#VALUE!")</f>
        <v>#VALUE!</v>
      </c>
      <c r="M53" s="37" t="str">
        <f>IFERROR(__xludf.DUMMYFUNCTION("GOOGLETRANSLATE(M52,""ko"",""en"")"),"#VALUE!")</f>
        <v>#VALUE!</v>
      </c>
      <c r="Q53" s="38"/>
      <c r="R53" s="38"/>
      <c r="S53" s="38"/>
      <c r="T53" s="38"/>
      <c r="U53" s="38"/>
      <c r="V53" s="38"/>
      <c r="W53" s="38"/>
      <c r="X53" s="38"/>
      <c r="Y53" s="38"/>
      <c r="Z53" s="38"/>
      <c r="AA53" s="38"/>
      <c r="AB53" s="38"/>
      <c r="AC53" s="38"/>
    </row>
    <row r="54">
      <c r="A54" s="22"/>
      <c r="B54" s="24" t="s">
        <v>408</v>
      </c>
      <c r="C54" s="24"/>
      <c r="D54" s="25"/>
      <c r="E54" s="24"/>
      <c r="F54" s="25"/>
      <c r="G54" s="24"/>
      <c r="H54" s="24"/>
      <c r="I54" s="24"/>
      <c r="J54" s="24"/>
      <c r="K54" s="46"/>
      <c r="L54" s="24"/>
      <c r="M54" s="25"/>
      <c r="N54" s="25"/>
      <c r="O54" s="25"/>
      <c r="P54" s="25"/>
      <c r="Q54" s="25"/>
      <c r="R54" s="25"/>
      <c r="S54" s="25"/>
      <c r="T54" s="25"/>
      <c r="U54" s="25"/>
      <c r="V54" s="25"/>
      <c r="W54" s="25"/>
      <c r="X54" s="25"/>
      <c r="Y54" s="25"/>
      <c r="Z54" s="25"/>
      <c r="AA54" s="25"/>
      <c r="AB54" s="25"/>
      <c r="AC54" s="25"/>
    </row>
    <row r="55">
      <c r="A55" s="22"/>
      <c r="B55" s="24"/>
      <c r="C55" s="24"/>
      <c r="D55" s="25"/>
      <c r="E55" s="24"/>
      <c r="F55" s="25"/>
      <c r="G55" s="24"/>
      <c r="H55" s="24"/>
      <c r="I55" s="24"/>
      <c r="J55" s="24"/>
      <c r="K55" s="46"/>
      <c r="L55" s="24"/>
      <c r="M55" s="25"/>
      <c r="N55" s="25"/>
      <c r="O55" s="25"/>
      <c r="P55" s="25"/>
      <c r="Q55" s="25"/>
      <c r="R55" s="25"/>
      <c r="S55" s="25"/>
      <c r="T55" s="25"/>
      <c r="U55" s="25"/>
      <c r="V55" s="25"/>
      <c r="W55" s="25"/>
      <c r="X55" s="25"/>
      <c r="Y55" s="25"/>
      <c r="Z55" s="25"/>
      <c r="AA55" s="25"/>
      <c r="AB55" s="25"/>
      <c r="AC55" s="25"/>
    </row>
    <row r="56">
      <c r="A56" s="22"/>
      <c r="B56" s="24"/>
      <c r="C56" s="24"/>
      <c r="D56" s="25"/>
      <c r="E56" s="24"/>
      <c r="F56" s="25"/>
      <c r="G56" s="24"/>
      <c r="H56" s="24"/>
      <c r="I56" s="24"/>
      <c r="J56" s="24"/>
      <c r="K56" s="46"/>
      <c r="L56" s="24"/>
      <c r="M56" s="25"/>
      <c r="N56" s="25"/>
      <c r="O56" s="25"/>
      <c r="P56" s="25"/>
      <c r="Q56" s="25"/>
      <c r="R56" s="25"/>
      <c r="S56" s="25"/>
      <c r="T56" s="25"/>
      <c r="U56" s="25"/>
      <c r="V56" s="25"/>
      <c r="W56" s="25"/>
      <c r="X56" s="25"/>
      <c r="Y56" s="25"/>
      <c r="Z56" s="25"/>
      <c r="AA56" s="25"/>
      <c r="AB56" s="25"/>
      <c r="AC56" s="25"/>
    </row>
    <row r="57">
      <c r="A57" s="22"/>
      <c r="B57" s="24"/>
      <c r="C57" s="24"/>
      <c r="D57" s="25"/>
      <c r="E57" s="24"/>
      <c r="F57" s="25"/>
      <c r="G57" s="24"/>
      <c r="H57" s="24"/>
      <c r="I57" s="24"/>
      <c r="J57" s="24"/>
      <c r="K57" s="46"/>
      <c r="L57" s="24"/>
      <c r="M57" s="25"/>
      <c r="N57" s="25"/>
      <c r="O57" s="25"/>
      <c r="P57" s="25"/>
      <c r="Q57" s="25"/>
      <c r="R57" s="25"/>
      <c r="S57" s="25"/>
      <c r="T57" s="25"/>
      <c r="U57" s="25"/>
      <c r="V57" s="25"/>
      <c r="W57" s="25"/>
      <c r="X57" s="25"/>
      <c r="Y57" s="25"/>
      <c r="Z57" s="25"/>
      <c r="AA57" s="25"/>
      <c r="AB57" s="25"/>
      <c r="AC57" s="25"/>
    </row>
    <row r="58">
      <c r="A58" s="22"/>
      <c r="B58" s="24" t="s">
        <v>409</v>
      </c>
      <c r="C58" s="24"/>
      <c r="D58" s="25"/>
      <c r="E58" s="24"/>
      <c r="F58" s="25"/>
      <c r="G58" s="24"/>
      <c r="H58" s="24"/>
      <c r="I58" s="44"/>
      <c r="J58" s="25"/>
      <c r="K58" s="25"/>
      <c r="L58" s="25"/>
      <c r="M58" s="25"/>
      <c r="N58" s="25"/>
      <c r="O58" s="25"/>
      <c r="P58" s="25"/>
      <c r="Q58" s="25"/>
      <c r="R58" s="25"/>
      <c r="S58" s="25"/>
      <c r="T58" s="25"/>
      <c r="U58" s="25"/>
      <c r="V58" s="25"/>
      <c r="W58" s="25"/>
      <c r="X58" s="25"/>
      <c r="Y58" s="25"/>
      <c r="Z58" s="25"/>
      <c r="AA58" s="25"/>
      <c r="AB58" s="25"/>
      <c r="AC58" s="25"/>
    </row>
    <row r="59">
      <c r="A59" s="22"/>
      <c r="B59" s="5" t="s">
        <v>410</v>
      </c>
      <c r="C59" s="24"/>
      <c r="D59" s="25"/>
      <c r="E59" s="49"/>
      <c r="F59" s="25"/>
      <c r="G59" s="24"/>
      <c r="I59" s="24"/>
      <c r="J59" s="24"/>
      <c r="K59" s="25"/>
      <c r="L59" s="25"/>
      <c r="M59" s="25"/>
      <c r="N59" s="25"/>
      <c r="O59" s="25"/>
      <c r="P59" s="25"/>
      <c r="Q59" s="25"/>
      <c r="R59" s="25"/>
      <c r="S59" s="25"/>
      <c r="T59" s="25"/>
      <c r="U59" s="25"/>
      <c r="V59" s="25"/>
      <c r="W59" s="25"/>
      <c r="X59" s="25"/>
      <c r="Y59" s="25"/>
      <c r="Z59" s="25"/>
      <c r="AA59" s="25"/>
      <c r="AB59" s="25"/>
      <c r="AC59" s="25"/>
    </row>
    <row r="60">
      <c r="A60" s="22"/>
      <c r="B60" s="5" t="s">
        <v>411</v>
      </c>
      <c r="C60" s="24"/>
      <c r="D60" s="25"/>
      <c r="E60" s="25"/>
      <c r="F60" s="25"/>
      <c r="G60" s="24"/>
      <c r="I60" s="24" t="s">
        <v>412</v>
      </c>
      <c r="J60" s="24" t="s">
        <v>413</v>
      </c>
      <c r="K60" s="25"/>
      <c r="L60" s="25"/>
      <c r="M60" s="25"/>
      <c r="N60" s="25"/>
      <c r="O60" s="25"/>
      <c r="P60" s="25"/>
      <c r="Q60" s="25"/>
      <c r="R60" s="25"/>
      <c r="S60" s="25"/>
      <c r="T60" s="25"/>
      <c r="U60" s="25"/>
      <c r="V60" s="25"/>
      <c r="W60" s="25"/>
      <c r="X60" s="25"/>
      <c r="Y60" s="25"/>
      <c r="Z60" s="25"/>
      <c r="AA60" s="25"/>
      <c r="AB60" s="25"/>
      <c r="AC60" s="25"/>
    </row>
    <row r="61">
      <c r="A61" s="22"/>
      <c r="B61" s="7" t="s">
        <v>414</v>
      </c>
      <c r="C61" s="25"/>
      <c r="D61" s="25"/>
      <c r="E61" s="25"/>
      <c r="F61" s="25"/>
      <c r="G61" s="24"/>
      <c r="I61" s="25"/>
      <c r="J61" s="25"/>
      <c r="K61" s="25"/>
      <c r="L61" s="25"/>
      <c r="M61" s="25"/>
      <c r="N61" s="25"/>
      <c r="O61" s="25"/>
      <c r="P61" s="25"/>
      <c r="Q61" s="25"/>
      <c r="R61" s="25"/>
      <c r="S61" s="25"/>
      <c r="T61" s="25"/>
      <c r="U61" s="25"/>
      <c r="V61" s="25"/>
      <c r="W61" s="25"/>
      <c r="X61" s="25"/>
      <c r="Y61" s="25"/>
      <c r="Z61" s="25"/>
      <c r="AA61" s="25"/>
      <c r="AB61" s="25"/>
      <c r="AC61" s="25"/>
    </row>
    <row r="62">
      <c r="A62" s="22"/>
      <c r="B62" s="24" t="s">
        <v>415</v>
      </c>
      <c r="C62" s="25"/>
      <c r="D62" s="25"/>
      <c r="E62" s="25"/>
      <c r="F62" s="25"/>
      <c r="G62" s="24"/>
      <c r="I62" s="25"/>
      <c r="J62" s="25"/>
      <c r="K62" s="25"/>
      <c r="L62" s="25"/>
      <c r="M62" s="25"/>
      <c r="N62" s="25"/>
      <c r="O62" s="25"/>
      <c r="P62" s="25"/>
      <c r="Q62" s="25"/>
      <c r="R62" s="25"/>
      <c r="S62" s="25"/>
      <c r="T62" s="25"/>
      <c r="U62" s="25"/>
      <c r="V62" s="25"/>
      <c r="W62" s="25"/>
      <c r="X62" s="25"/>
      <c r="Y62" s="25"/>
      <c r="Z62" s="25"/>
      <c r="AA62" s="25"/>
      <c r="AB62" s="25"/>
      <c r="AC62" s="25"/>
    </row>
    <row r="63">
      <c r="A63" s="22"/>
      <c r="B63" s="24" t="s">
        <v>416</v>
      </c>
      <c r="C63" s="25"/>
      <c r="D63" s="25"/>
      <c r="E63" s="25"/>
      <c r="F63" s="25"/>
      <c r="G63" s="24"/>
      <c r="H63" s="1"/>
      <c r="I63" s="25"/>
      <c r="J63" s="25"/>
      <c r="K63" s="25"/>
      <c r="L63" s="25"/>
      <c r="M63" s="25"/>
      <c r="N63" s="25"/>
      <c r="O63" s="25"/>
      <c r="P63" s="25"/>
      <c r="Q63" s="25"/>
      <c r="R63" s="25"/>
      <c r="S63" s="25"/>
      <c r="T63" s="25"/>
      <c r="U63" s="25"/>
      <c r="V63" s="25"/>
      <c r="W63" s="25"/>
      <c r="X63" s="25"/>
      <c r="Y63" s="25"/>
      <c r="Z63" s="25"/>
      <c r="AA63" s="25"/>
      <c r="AB63" s="25"/>
      <c r="AC63" s="25"/>
    </row>
    <row r="64">
      <c r="A64" s="22"/>
      <c r="B64" s="24"/>
      <c r="C64" s="25"/>
      <c r="D64" s="25"/>
      <c r="E64" s="25"/>
      <c r="F64" s="25"/>
      <c r="G64" s="24"/>
      <c r="H64" s="25"/>
      <c r="I64" s="25"/>
      <c r="J64" s="25"/>
      <c r="K64" s="25"/>
      <c r="L64" s="25"/>
      <c r="M64" s="25"/>
      <c r="N64" s="25"/>
      <c r="O64" s="25"/>
      <c r="P64" s="25"/>
      <c r="Q64" s="25"/>
      <c r="R64" s="25"/>
      <c r="S64" s="25"/>
      <c r="T64" s="25"/>
      <c r="U64" s="25"/>
      <c r="V64" s="25"/>
      <c r="W64" s="25"/>
      <c r="X64" s="25"/>
      <c r="Y64" s="25"/>
      <c r="Z64" s="25"/>
      <c r="AA64" s="25"/>
      <c r="AB64" s="25"/>
      <c r="AC64" s="25"/>
    </row>
    <row r="65">
      <c r="A65" s="22"/>
      <c r="B65" s="24"/>
      <c r="C65" s="24" t="s">
        <v>417</v>
      </c>
      <c r="D65" s="25"/>
      <c r="E65" s="25"/>
      <c r="F65" s="24"/>
      <c r="G65" s="24"/>
      <c r="H65" s="25"/>
      <c r="I65" s="25"/>
      <c r="J65" s="25"/>
      <c r="K65" s="25"/>
      <c r="L65" s="25"/>
      <c r="M65" s="25"/>
      <c r="N65" s="25"/>
      <c r="O65" s="25"/>
      <c r="P65" s="25"/>
      <c r="Q65" s="25"/>
      <c r="R65" s="25"/>
      <c r="S65" s="25"/>
      <c r="T65" s="25"/>
      <c r="U65" s="25"/>
      <c r="V65" s="25"/>
      <c r="W65" s="25"/>
      <c r="X65" s="25"/>
      <c r="Y65" s="25"/>
      <c r="Z65" s="25"/>
      <c r="AA65" s="25"/>
      <c r="AB65" s="25"/>
      <c r="AC65" s="25"/>
    </row>
    <row r="66">
      <c r="A66" s="50"/>
      <c r="B66" s="51" t="s">
        <v>418</v>
      </c>
      <c r="N66" s="23"/>
      <c r="O66" s="23"/>
      <c r="P66" s="23"/>
      <c r="Q66" s="50"/>
      <c r="R66" s="50"/>
      <c r="S66" s="50"/>
      <c r="T66" s="50"/>
      <c r="U66" s="50"/>
      <c r="V66" s="50"/>
      <c r="W66" s="50"/>
      <c r="X66" s="50"/>
      <c r="Y66" s="50"/>
      <c r="Z66" s="50"/>
      <c r="AA66" s="50"/>
      <c r="AB66" s="50"/>
      <c r="AC66" s="50"/>
    </row>
    <row r="67">
      <c r="A67" s="26" t="s">
        <v>419</v>
      </c>
      <c r="B67" s="24" t="s">
        <v>420</v>
      </c>
      <c r="C67" s="7" t="s">
        <v>421</v>
      </c>
      <c r="D67" s="7" t="s">
        <v>422</v>
      </c>
      <c r="E67" s="24" t="s">
        <v>423</v>
      </c>
      <c r="F67" s="24" t="s">
        <v>424</v>
      </c>
      <c r="G67" s="24" t="s">
        <v>425</v>
      </c>
      <c r="H67" s="24" t="s">
        <v>426</v>
      </c>
      <c r="I67" s="24" t="s">
        <v>427</v>
      </c>
      <c r="J67" s="25"/>
      <c r="K67" s="25"/>
      <c r="L67" s="25"/>
      <c r="M67" s="25"/>
      <c r="N67" s="25"/>
      <c r="O67" s="25"/>
      <c r="P67" s="25"/>
      <c r="Q67" s="25"/>
      <c r="R67" s="25"/>
      <c r="S67" s="25"/>
      <c r="T67" s="25"/>
      <c r="U67" s="25"/>
      <c r="V67" s="25"/>
      <c r="W67" s="25"/>
      <c r="X67" s="25"/>
      <c r="Y67" s="25"/>
      <c r="Z67" s="25"/>
      <c r="AA67" s="25"/>
      <c r="AB67" s="25"/>
      <c r="AC67" s="25"/>
    </row>
    <row r="68">
      <c r="A68" s="26" t="s">
        <v>104</v>
      </c>
      <c r="B68" s="24"/>
      <c r="C68" s="25"/>
      <c r="D68" s="25"/>
      <c r="E68" s="25"/>
      <c r="F68" s="25"/>
      <c r="G68" s="24"/>
      <c r="H68" s="25"/>
      <c r="I68" s="25"/>
      <c r="J68" s="25"/>
      <c r="K68" s="25"/>
      <c r="L68" s="25"/>
      <c r="M68" s="25"/>
      <c r="N68" s="25"/>
      <c r="O68" s="25"/>
      <c r="P68" s="25"/>
      <c r="Q68" s="25"/>
      <c r="R68" s="25"/>
      <c r="S68" s="25"/>
      <c r="T68" s="25"/>
      <c r="U68" s="25"/>
      <c r="V68" s="25"/>
      <c r="W68" s="25"/>
      <c r="X68" s="25"/>
      <c r="Y68" s="25"/>
      <c r="Z68" s="25"/>
      <c r="AA68" s="25"/>
      <c r="AB68" s="25"/>
      <c r="AC68" s="25"/>
    </row>
    <row r="69">
      <c r="A69" s="26" t="s">
        <v>120</v>
      </c>
      <c r="B69" s="24"/>
      <c r="C69" s="25"/>
      <c r="D69" s="25"/>
      <c r="E69" s="25"/>
      <c r="F69" s="25"/>
      <c r="G69" s="24"/>
      <c r="H69" s="25"/>
      <c r="I69" s="25"/>
      <c r="J69" s="25"/>
      <c r="K69" s="25"/>
      <c r="L69" s="25"/>
      <c r="M69" s="25"/>
      <c r="N69" s="25"/>
      <c r="O69" s="25"/>
      <c r="P69" s="25"/>
      <c r="Q69" s="25"/>
      <c r="R69" s="25"/>
      <c r="S69" s="25"/>
      <c r="T69" s="25"/>
      <c r="U69" s="25"/>
      <c r="V69" s="25"/>
      <c r="W69" s="25"/>
      <c r="X69" s="25"/>
      <c r="Y69" s="25"/>
      <c r="Z69" s="25"/>
      <c r="AA69" s="25"/>
      <c r="AB69" s="25"/>
      <c r="AC69" s="25"/>
    </row>
    <row r="70">
      <c r="A70" s="40" t="s">
        <v>136</v>
      </c>
      <c r="B70" s="24"/>
      <c r="C70" s="25"/>
      <c r="D70" s="25"/>
      <c r="E70" s="25"/>
      <c r="F70" s="25"/>
      <c r="G70" s="24"/>
      <c r="H70" s="25"/>
      <c r="I70" s="25"/>
      <c r="J70" s="25"/>
      <c r="K70" s="25"/>
      <c r="L70" s="25"/>
      <c r="M70" s="25"/>
      <c r="N70" s="25"/>
      <c r="O70" s="25"/>
      <c r="P70" s="25"/>
      <c r="Q70" s="25"/>
      <c r="R70" s="25"/>
      <c r="S70" s="25"/>
      <c r="T70" s="25"/>
      <c r="U70" s="25"/>
      <c r="V70" s="25"/>
      <c r="W70" s="25"/>
      <c r="X70" s="25"/>
      <c r="Y70" s="25"/>
      <c r="Z70" s="25"/>
      <c r="AA70" s="25"/>
      <c r="AB70" s="25"/>
      <c r="AC70" s="25"/>
    </row>
    <row r="71">
      <c r="A71" s="26" t="s">
        <v>151</v>
      </c>
      <c r="B71" s="24"/>
      <c r="C71" s="25"/>
      <c r="D71" s="25"/>
      <c r="E71" s="25"/>
      <c r="F71" s="25"/>
      <c r="G71" s="24"/>
      <c r="H71" s="25"/>
      <c r="I71" s="25"/>
      <c r="J71" s="25"/>
      <c r="K71" s="25"/>
      <c r="L71" s="25"/>
      <c r="M71" s="25"/>
      <c r="N71" s="25"/>
      <c r="O71" s="25"/>
      <c r="P71" s="25"/>
      <c r="Q71" s="25"/>
      <c r="R71" s="25"/>
      <c r="S71" s="25"/>
      <c r="T71" s="25"/>
      <c r="U71" s="25"/>
      <c r="V71" s="25"/>
      <c r="W71" s="25"/>
      <c r="X71" s="25"/>
      <c r="Y71" s="25"/>
      <c r="Z71" s="25"/>
      <c r="AA71" s="25"/>
      <c r="AB71" s="25"/>
      <c r="AC71" s="25"/>
    </row>
    <row r="72">
      <c r="A72" s="26" t="s">
        <v>167</v>
      </c>
      <c r="B72" s="24"/>
      <c r="C72" s="25"/>
      <c r="D72" s="25"/>
      <c r="E72" s="25"/>
      <c r="F72" s="25"/>
      <c r="G72" s="24"/>
      <c r="H72" s="25"/>
      <c r="I72" s="25"/>
      <c r="J72" s="25"/>
      <c r="K72" s="25"/>
      <c r="L72" s="25"/>
      <c r="M72" s="25"/>
      <c r="N72" s="25"/>
      <c r="O72" s="25"/>
      <c r="P72" s="25"/>
      <c r="Q72" s="25"/>
      <c r="R72" s="25"/>
      <c r="S72" s="25"/>
      <c r="T72" s="25"/>
      <c r="U72" s="25"/>
      <c r="V72" s="25"/>
      <c r="W72" s="25"/>
      <c r="X72" s="25"/>
      <c r="Y72" s="25"/>
      <c r="Z72" s="25"/>
      <c r="AA72" s="25"/>
      <c r="AB72" s="25"/>
      <c r="AC72" s="25"/>
    </row>
    <row r="73">
      <c r="A73" s="26" t="s">
        <v>183</v>
      </c>
      <c r="B73" s="24"/>
      <c r="C73" s="25"/>
      <c r="D73" s="25"/>
      <c r="E73" s="25"/>
      <c r="F73" s="25"/>
      <c r="G73" s="24"/>
      <c r="H73" s="25"/>
      <c r="I73" s="25"/>
      <c r="J73" s="25"/>
      <c r="K73" s="25"/>
      <c r="L73" s="25"/>
      <c r="M73" s="25"/>
      <c r="N73" s="25"/>
      <c r="O73" s="25"/>
      <c r="P73" s="25"/>
      <c r="Q73" s="25"/>
      <c r="R73" s="25"/>
      <c r="S73" s="25"/>
      <c r="T73" s="25"/>
      <c r="U73" s="25"/>
      <c r="V73" s="25"/>
      <c r="W73" s="25"/>
      <c r="X73" s="25"/>
      <c r="Y73" s="25"/>
      <c r="Z73" s="25"/>
      <c r="AA73" s="25"/>
      <c r="AB73" s="25"/>
      <c r="AC73" s="25"/>
    </row>
    <row r="74">
      <c r="A74" s="26" t="s">
        <v>200</v>
      </c>
      <c r="B74" s="24"/>
      <c r="C74" s="25"/>
      <c r="D74" s="25"/>
      <c r="E74" s="25"/>
      <c r="F74" s="25"/>
      <c r="G74" s="24"/>
      <c r="H74" s="25"/>
      <c r="I74" s="25"/>
      <c r="J74" s="25"/>
      <c r="K74" s="25"/>
      <c r="L74" s="25"/>
      <c r="M74" s="25"/>
      <c r="N74" s="25"/>
      <c r="O74" s="25"/>
      <c r="P74" s="25"/>
      <c r="Q74" s="25"/>
      <c r="R74" s="25"/>
      <c r="S74" s="25"/>
      <c r="T74" s="25"/>
      <c r="U74" s="25"/>
      <c r="V74" s="25"/>
      <c r="W74" s="25"/>
      <c r="X74" s="25"/>
      <c r="Y74" s="25"/>
      <c r="Z74" s="25"/>
      <c r="AA74" s="25"/>
      <c r="AB74" s="25"/>
      <c r="AC74" s="25"/>
    </row>
    <row r="75">
      <c r="A75" s="26" t="s">
        <v>222</v>
      </c>
      <c r="B75" s="24" t="s">
        <v>428</v>
      </c>
      <c r="C75" s="24" t="s">
        <v>428</v>
      </c>
      <c r="D75" s="24" t="s">
        <v>429</v>
      </c>
      <c r="E75" s="24" t="s">
        <v>430</v>
      </c>
      <c r="F75" s="24" t="s">
        <v>431</v>
      </c>
      <c r="G75" s="24" t="s">
        <v>432</v>
      </c>
      <c r="H75" s="24" t="s">
        <v>433</v>
      </c>
      <c r="I75" s="24" t="s">
        <v>434</v>
      </c>
      <c r="J75" s="25"/>
      <c r="K75" s="25"/>
      <c r="L75" s="25"/>
      <c r="M75" s="25"/>
      <c r="N75" s="25"/>
      <c r="O75" s="25"/>
      <c r="P75" s="25"/>
      <c r="Q75" s="25"/>
      <c r="R75" s="25"/>
      <c r="S75" s="25"/>
      <c r="T75" s="25"/>
      <c r="U75" s="25"/>
      <c r="V75" s="25"/>
      <c r="W75" s="25"/>
      <c r="X75" s="25"/>
      <c r="Y75" s="25"/>
      <c r="Z75" s="25"/>
      <c r="AA75" s="25"/>
      <c r="AB75" s="25"/>
      <c r="AC75" s="25"/>
    </row>
    <row r="76">
      <c r="A76" s="26" t="s">
        <v>238</v>
      </c>
      <c r="B76" s="7" t="s">
        <v>435</v>
      </c>
      <c r="C76" s="52" t="s">
        <v>436</v>
      </c>
      <c r="D76" s="25"/>
      <c r="E76" s="25"/>
      <c r="F76" s="25"/>
      <c r="G76" s="24"/>
      <c r="H76" s="25"/>
      <c r="I76" s="25"/>
      <c r="J76" s="25"/>
      <c r="K76" s="25"/>
      <c r="L76" s="25"/>
      <c r="M76" s="25"/>
      <c r="N76" s="25"/>
      <c r="O76" s="25"/>
      <c r="P76" s="25"/>
      <c r="Q76" s="25"/>
      <c r="R76" s="25"/>
      <c r="S76" s="25"/>
      <c r="T76" s="25"/>
      <c r="U76" s="25"/>
      <c r="V76" s="25"/>
      <c r="W76" s="25"/>
      <c r="X76" s="25"/>
      <c r="Y76" s="25"/>
      <c r="Z76" s="25"/>
      <c r="AA76" s="25"/>
      <c r="AB76" s="25"/>
      <c r="AC76" s="25"/>
    </row>
    <row r="77">
      <c r="A77" s="22"/>
      <c r="B77" s="5" t="s">
        <v>437</v>
      </c>
      <c r="C77" s="24" t="s">
        <v>438</v>
      </c>
      <c r="D77" s="25"/>
      <c r="E77" s="25"/>
      <c r="F77" s="25"/>
      <c r="G77" s="24"/>
      <c r="H77" s="25"/>
      <c r="I77" s="25"/>
      <c r="J77" s="25"/>
      <c r="K77" s="25"/>
      <c r="L77" s="25"/>
      <c r="M77" s="25"/>
      <c r="N77" s="25"/>
      <c r="O77" s="25"/>
      <c r="P77" s="25"/>
      <c r="Q77" s="25"/>
      <c r="R77" s="25"/>
      <c r="S77" s="25"/>
      <c r="T77" s="25"/>
      <c r="U77" s="25"/>
      <c r="V77" s="25"/>
      <c r="W77" s="25"/>
      <c r="X77" s="25"/>
      <c r="Y77" s="25"/>
      <c r="Z77" s="25"/>
      <c r="AA77" s="25"/>
      <c r="AB77" s="25"/>
      <c r="AC77" s="25"/>
    </row>
    <row r="78">
      <c r="A78" s="22"/>
      <c r="B78" s="53" t="s">
        <v>439</v>
      </c>
      <c r="C78" s="25"/>
      <c r="D78" s="25"/>
      <c r="E78" s="25"/>
      <c r="F78" s="25"/>
      <c r="G78" s="24"/>
      <c r="H78" s="25"/>
      <c r="I78" s="25"/>
      <c r="J78" s="25"/>
      <c r="K78" s="25"/>
      <c r="L78" s="25"/>
      <c r="M78" s="25"/>
      <c r="N78" s="25"/>
      <c r="O78" s="25"/>
      <c r="P78" s="25"/>
      <c r="Q78" s="25"/>
      <c r="R78" s="25"/>
      <c r="S78" s="25"/>
      <c r="T78" s="25"/>
      <c r="U78" s="25"/>
      <c r="V78" s="25"/>
      <c r="W78" s="25"/>
      <c r="X78" s="25"/>
      <c r="Y78" s="25"/>
      <c r="Z78" s="25"/>
      <c r="AA78" s="25"/>
      <c r="AB78" s="25"/>
      <c r="AC78" s="25"/>
    </row>
    <row r="79">
      <c r="A79" s="22"/>
      <c r="B79" s="7" t="s">
        <v>440</v>
      </c>
      <c r="C79" s="25"/>
      <c r="D79" s="25"/>
      <c r="E79" s="25"/>
      <c r="F79" s="25"/>
      <c r="G79" s="24"/>
      <c r="H79" s="25"/>
      <c r="I79" s="25"/>
      <c r="J79" s="25"/>
      <c r="K79" s="25"/>
      <c r="L79" s="25"/>
      <c r="M79" s="25"/>
      <c r="N79" s="25"/>
      <c r="O79" s="25"/>
      <c r="P79" s="25"/>
      <c r="Q79" s="25"/>
      <c r="R79" s="25"/>
      <c r="S79" s="25"/>
      <c r="T79" s="25"/>
      <c r="U79" s="25"/>
      <c r="V79" s="25"/>
      <c r="W79" s="25"/>
      <c r="X79" s="25"/>
      <c r="Y79" s="25"/>
      <c r="Z79" s="25"/>
      <c r="AA79" s="25"/>
      <c r="AB79" s="25"/>
      <c r="AC79" s="25"/>
    </row>
    <row r="80">
      <c r="A80" s="26" t="s">
        <v>243</v>
      </c>
      <c r="B80" s="24"/>
      <c r="C80" s="24"/>
      <c r="D80" s="25"/>
      <c r="E80" s="24"/>
      <c r="F80" s="25"/>
      <c r="G80" s="24"/>
      <c r="H80" s="24"/>
      <c r="I80" s="24"/>
      <c r="J80" s="24"/>
      <c r="K80" s="46"/>
      <c r="L80" s="24"/>
      <c r="M80" s="25"/>
      <c r="N80" s="25"/>
      <c r="O80" s="25"/>
      <c r="P80" s="25"/>
      <c r="Q80" s="25"/>
      <c r="R80" s="25"/>
      <c r="S80" s="25"/>
      <c r="T80" s="25"/>
      <c r="U80" s="25"/>
      <c r="V80" s="25"/>
      <c r="W80" s="25"/>
      <c r="X80" s="25"/>
      <c r="Y80" s="25"/>
      <c r="Z80" s="25"/>
      <c r="AA80" s="25"/>
      <c r="AB80" s="25"/>
      <c r="AC80" s="25"/>
    </row>
    <row r="81">
      <c r="A81" s="26" t="s">
        <v>259</v>
      </c>
      <c r="B81" s="24"/>
      <c r="C81" s="24"/>
      <c r="D81" s="25"/>
      <c r="E81" s="24"/>
      <c r="F81" s="25"/>
      <c r="G81" s="24"/>
      <c r="H81" s="24"/>
      <c r="I81" s="24"/>
      <c r="J81" s="24"/>
      <c r="K81" s="46"/>
      <c r="L81" s="24"/>
      <c r="M81" s="25"/>
      <c r="N81" s="25"/>
      <c r="O81" s="25"/>
      <c r="P81" s="25"/>
      <c r="Q81" s="25"/>
      <c r="R81" s="25"/>
      <c r="S81" s="25"/>
      <c r="T81" s="25"/>
      <c r="U81" s="25"/>
      <c r="V81" s="25"/>
      <c r="W81" s="25"/>
      <c r="X81" s="25"/>
      <c r="Y81" s="25"/>
      <c r="Z81" s="25"/>
      <c r="AA81" s="25"/>
      <c r="AB81" s="25"/>
      <c r="AC81" s="25"/>
    </row>
    <row r="82">
      <c r="A82" s="48" t="s">
        <v>275</v>
      </c>
      <c r="B82" s="37" t="str">
        <f>IFERROR(__xludf.DUMMYFUNCTION("GOOGLETRANSLATE(B81,""ko"",""en"")"),"#VALUE!")</f>
        <v>#VALUE!</v>
      </c>
      <c r="C82" s="37" t="str">
        <f>IFERROR(__xludf.DUMMYFUNCTION("GOOGLETRANSLATE(C81,""ko"",""en"")"),"#VALUE!")</f>
        <v>#VALUE!</v>
      </c>
      <c r="D82" s="37" t="str">
        <f>IFERROR(__xludf.DUMMYFUNCTION("GOOGLETRANSLATE(D81,""ko"",""en"")"),"#VALUE!")</f>
        <v>#VALUE!</v>
      </c>
      <c r="E82" s="37" t="str">
        <f>IFERROR(__xludf.DUMMYFUNCTION("GOOGLETRANSLATE(E81,""ko"",""en"")"),"#VALUE!")</f>
        <v>#VALUE!</v>
      </c>
      <c r="F82" s="37" t="str">
        <f>IFERROR(__xludf.DUMMYFUNCTION("GOOGLETRANSLATE(F81,""ko"",""en"")"),"#VALUE!")</f>
        <v>#VALUE!</v>
      </c>
      <c r="G82" s="37" t="str">
        <f>IFERROR(__xludf.DUMMYFUNCTION("GOOGLETRANSLATE(G81,""ko"",""en"")"),"#VALUE!")</f>
        <v>#VALUE!</v>
      </c>
      <c r="H82" s="37" t="str">
        <f>IFERROR(__xludf.DUMMYFUNCTION("GOOGLETRANSLATE(H81,""ko"",""en"")"),"#VALUE!")</f>
        <v>#VALUE!</v>
      </c>
      <c r="I82" s="37" t="str">
        <f>IFERROR(__xludf.DUMMYFUNCTION("GOOGLETRANSLATE(I81,""ko"",""en"")"),"#VALUE!")</f>
        <v>#VALUE!</v>
      </c>
      <c r="J82" s="37" t="str">
        <f>IFERROR(__xludf.DUMMYFUNCTION("GOOGLETRANSLATE(J81,""ko"",""en"")"),"#VALUE!")</f>
        <v>#VALUE!</v>
      </c>
      <c r="K82" s="37" t="str">
        <f>IFERROR(__xludf.DUMMYFUNCTION("GOOGLETRANSLATE(K81,""ko"",""en"")"),"#VALUE!")</f>
        <v>#VALUE!</v>
      </c>
      <c r="L82" s="37" t="str">
        <f>IFERROR(__xludf.DUMMYFUNCTION("GOOGLETRANSLATE(L81,""ko"",""en"")"),"#VALUE!")</f>
        <v>#VALUE!</v>
      </c>
      <c r="M82" s="37" t="str">
        <f>IFERROR(__xludf.DUMMYFUNCTION("GOOGLETRANSLATE(M81,""ko"",""en"")"),"#VALUE!")</f>
        <v>#VALUE!</v>
      </c>
      <c r="Q82" s="38"/>
      <c r="R82" s="38"/>
      <c r="S82" s="38"/>
      <c r="T82" s="38"/>
      <c r="U82" s="38"/>
      <c r="V82" s="38"/>
      <c r="W82" s="38"/>
      <c r="X82" s="38"/>
      <c r="Y82" s="38"/>
      <c r="Z82" s="38"/>
      <c r="AA82" s="38"/>
      <c r="AB82" s="38"/>
      <c r="AC82" s="38"/>
    </row>
    <row r="83">
      <c r="A83" s="22"/>
      <c r="C83" s="25"/>
      <c r="D83" s="25"/>
      <c r="E83" s="25"/>
      <c r="F83" s="25"/>
      <c r="G83" s="24"/>
      <c r="H83" s="25"/>
      <c r="I83" s="25"/>
      <c r="J83" s="25"/>
      <c r="K83" s="25"/>
      <c r="L83" s="25"/>
      <c r="M83" s="25"/>
      <c r="N83" s="25"/>
      <c r="O83" s="25"/>
      <c r="P83" s="25"/>
      <c r="Q83" s="25"/>
      <c r="R83" s="25"/>
      <c r="S83" s="25"/>
      <c r="T83" s="25"/>
      <c r="U83" s="25"/>
      <c r="V83" s="25"/>
      <c r="W83" s="25"/>
      <c r="X83" s="25"/>
      <c r="Y83" s="25"/>
      <c r="Z83" s="25"/>
      <c r="AA83" s="25"/>
      <c r="AB83" s="25"/>
      <c r="AC83" s="25"/>
    </row>
    <row r="84">
      <c r="A84" s="50"/>
      <c r="B84" s="51" t="s">
        <v>441</v>
      </c>
      <c r="N84" s="23"/>
      <c r="O84" s="23"/>
      <c r="P84" s="23"/>
      <c r="Q84" s="50"/>
      <c r="R84" s="50"/>
      <c r="S84" s="50"/>
      <c r="T84" s="50"/>
      <c r="U84" s="50"/>
      <c r="V84" s="50"/>
      <c r="W84" s="50"/>
      <c r="X84" s="50"/>
      <c r="Y84" s="50"/>
      <c r="Z84" s="50"/>
      <c r="AA84" s="50"/>
      <c r="AB84" s="50"/>
      <c r="AC84" s="50"/>
    </row>
    <row r="85">
      <c r="A85" s="26" t="s">
        <v>419</v>
      </c>
      <c r="B85" s="7" t="s">
        <v>40</v>
      </c>
      <c r="C85" s="24" t="s">
        <v>442</v>
      </c>
      <c r="D85" s="24" t="s">
        <v>19</v>
      </c>
      <c r="E85" s="25"/>
      <c r="F85" s="25"/>
      <c r="G85" s="24"/>
      <c r="H85" s="25"/>
      <c r="I85" s="25"/>
      <c r="J85" s="25"/>
      <c r="K85" s="25"/>
      <c r="L85" s="25"/>
      <c r="M85" s="25"/>
      <c r="N85" s="25"/>
      <c r="O85" s="25"/>
      <c r="P85" s="25"/>
      <c r="Q85" s="25"/>
      <c r="R85" s="25"/>
      <c r="S85" s="25"/>
      <c r="T85" s="25"/>
      <c r="U85" s="25"/>
      <c r="V85" s="25"/>
      <c r="W85" s="25"/>
      <c r="X85" s="25"/>
      <c r="Y85" s="25"/>
      <c r="Z85" s="25"/>
      <c r="AA85" s="25"/>
      <c r="AB85" s="25"/>
      <c r="AC85" s="25"/>
    </row>
    <row r="86">
      <c r="A86" s="26" t="s">
        <v>104</v>
      </c>
      <c r="B86" s="7" t="s">
        <v>443</v>
      </c>
      <c r="C86" s="24" t="s">
        <v>444</v>
      </c>
      <c r="D86" s="24" t="s">
        <v>445</v>
      </c>
      <c r="E86" s="25"/>
      <c r="F86" s="25"/>
      <c r="G86" s="24"/>
      <c r="H86" s="25"/>
      <c r="I86" s="25"/>
      <c r="J86" s="25"/>
      <c r="K86" s="25"/>
      <c r="L86" s="25"/>
      <c r="M86" s="25"/>
      <c r="N86" s="25"/>
      <c r="O86" s="25"/>
      <c r="P86" s="25"/>
      <c r="Q86" s="25"/>
      <c r="R86" s="25"/>
      <c r="S86" s="25"/>
      <c r="T86" s="25"/>
      <c r="U86" s="25"/>
      <c r="V86" s="25"/>
      <c r="W86" s="25"/>
      <c r="X86" s="25"/>
      <c r="Y86" s="25"/>
      <c r="Z86" s="25"/>
      <c r="AA86" s="25"/>
      <c r="AB86" s="25"/>
      <c r="AC86" s="25"/>
    </row>
    <row r="87">
      <c r="A87" s="26" t="s">
        <v>120</v>
      </c>
      <c r="B87" s="7" t="s">
        <v>446</v>
      </c>
      <c r="C87" s="25"/>
      <c r="D87" s="25"/>
      <c r="E87" s="25"/>
      <c r="F87" s="25"/>
      <c r="G87" s="24"/>
      <c r="H87" s="25"/>
      <c r="I87" s="25"/>
      <c r="J87" s="25"/>
      <c r="K87" s="25"/>
      <c r="L87" s="25"/>
      <c r="M87" s="25"/>
      <c r="N87" s="25"/>
      <c r="O87" s="25"/>
      <c r="P87" s="25"/>
      <c r="Q87" s="25"/>
      <c r="R87" s="25"/>
      <c r="S87" s="25"/>
      <c r="T87" s="25"/>
      <c r="U87" s="25"/>
      <c r="V87" s="25"/>
      <c r="W87" s="25"/>
      <c r="X87" s="25"/>
      <c r="Y87" s="25"/>
      <c r="Z87" s="25"/>
      <c r="AA87" s="25"/>
      <c r="AB87" s="25"/>
      <c r="AC87" s="25"/>
    </row>
    <row r="88">
      <c r="A88" s="40" t="s">
        <v>136</v>
      </c>
      <c r="B88" s="7" t="s">
        <v>447</v>
      </c>
      <c r="C88" s="24" t="s">
        <v>448</v>
      </c>
      <c r="D88" s="25"/>
      <c r="E88" s="25"/>
      <c r="F88" s="25"/>
      <c r="G88" s="24"/>
      <c r="H88" s="25"/>
      <c r="I88" s="25"/>
      <c r="J88" s="25"/>
      <c r="K88" s="25"/>
      <c r="L88" s="25"/>
      <c r="M88" s="25"/>
      <c r="N88" s="25"/>
      <c r="O88" s="25"/>
      <c r="P88" s="25"/>
      <c r="Q88" s="25"/>
      <c r="R88" s="25"/>
      <c r="S88" s="25"/>
      <c r="T88" s="25"/>
      <c r="U88" s="25"/>
      <c r="V88" s="25"/>
      <c r="W88" s="25"/>
      <c r="X88" s="25"/>
      <c r="Y88" s="25"/>
      <c r="Z88" s="25"/>
      <c r="AA88" s="25"/>
      <c r="AB88" s="25"/>
      <c r="AC88" s="25"/>
    </row>
    <row r="89">
      <c r="A89" s="26" t="s">
        <v>151</v>
      </c>
      <c r="B89" s="7" t="s">
        <v>449</v>
      </c>
      <c r="C89" s="24" t="s">
        <v>450</v>
      </c>
      <c r="D89" s="25"/>
      <c r="E89" s="25"/>
      <c r="F89" s="25"/>
      <c r="G89" s="24"/>
      <c r="H89" s="25"/>
      <c r="I89" s="25"/>
      <c r="J89" s="25"/>
      <c r="K89" s="25"/>
      <c r="L89" s="25"/>
      <c r="M89" s="25"/>
      <c r="N89" s="25"/>
      <c r="O89" s="25"/>
      <c r="P89" s="25"/>
      <c r="Q89" s="25"/>
      <c r="R89" s="25"/>
      <c r="S89" s="25"/>
      <c r="T89" s="25"/>
      <c r="U89" s="25"/>
      <c r="V89" s="25"/>
      <c r="W89" s="25"/>
      <c r="X89" s="25"/>
      <c r="Y89" s="25"/>
      <c r="Z89" s="25"/>
      <c r="AA89" s="25"/>
      <c r="AB89" s="25"/>
      <c r="AC89" s="25"/>
    </row>
    <row r="90">
      <c r="A90" s="26" t="s">
        <v>167</v>
      </c>
      <c r="B90" s="7" t="s">
        <v>451</v>
      </c>
      <c r="C90" s="24" t="s">
        <v>452</v>
      </c>
      <c r="D90" s="25"/>
      <c r="E90" s="25"/>
      <c r="F90" s="25"/>
      <c r="G90" s="24"/>
      <c r="H90" s="25"/>
      <c r="I90" s="25"/>
      <c r="J90" s="25"/>
      <c r="K90" s="25"/>
      <c r="L90" s="25"/>
      <c r="M90" s="25"/>
      <c r="N90" s="25"/>
      <c r="O90" s="25"/>
      <c r="P90" s="25"/>
      <c r="Q90" s="25"/>
      <c r="R90" s="25"/>
      <c r="S90" s="25"/>
      <c r="T90" s="25"/>
      <c r="U90" s="25"/>
      <c r="V90" s="25"/>
      <c r="W90" s="25"/>
      <c r="X90" s="25"/>
      <c r="Y90" s="25"/>
      <c r="Z90" s="25"/>
      <c r="AA90" s="25"/>
      <c r="AB90" s="25"/>
      <c r="AC90" s="25"/>
    </row>
    <row r="91">
      <c r="A91" s="26" t="s">
        <v>183</v>
      </c>
      <c r="B91" s="24" t="s">
        <v>453</v>
      </c>
      <c r="C91" s="24"/>
      <c r="D91" s="25"/>
      <c r="E91" s="25"/>
      <c r="F91" s="25"/>
      <c r="G91" s="24"/>
      <c r="H91" s="25"/>
      <c r="I91" s="25"/>
      <c r="J91" s="25"/>
      <c r="K91" s="25"/>
      <c r="L91" s="25"/>
      <c r="M91" s="25"/>
      <c r="N91" s="25"/>
      <c r="O91" s="25"/>
      <c r="P91" s="25"/>
      <c r="Q91" s="25"/>
      <c r="R91" s="25"/>
      <c r="S91" s="25"/>
      <c r="T91" s="25"/>
      <c r="U91" s="25"/>
      <c r="V91" s="25"/>
      <c r="W91" s="25"/>
      <c r="X91" s="25"/>
      <c r="Y91" s="25"/>
      <c r="Z91" s="25"/>
      <c r="AA91" s="25"/>
      <c r="AB91" s="25"/>
      <c r="AC91" s="25"/>
    </row>
    <row r="92">
      <c r="A92" s="26" t="s">
        <v>200</v>
      </c>
      <c r="B92" s="25"/>
      <c r="C92" s="25"/>
      <c r="D92" s="25"/>
      <c r="E92" s="25"/>
      <c r="F92" s="25"/>
      <c r="G92" s="24"/>
      <c r="H92" s="25"/>
      <c r="I92" s="25"/>
      <c r="J92" s="25"/>
      <c r="K92" s="25"/>
      <c r="L92" s="25"/>
      <c r="M92" s="25"/>
      <c r="N92" s="25"/>
      <c r="O92" s="25"/>
      <c r="P92" s="25"/>
      <c r="Q92" s="25"/>
      <c r="R92" s="25"/>
      <c r="S92" s="25"/>
      <c r="T92" s="25"/>
      <c r="U92" s="25"/>
      <c r="V92" s="25"/>
      <c r="W92" s="25"/>
      <c r="X92" s="25"/>
      <c r="Y92" s="25"/>
      <c r="Z92" s="25"/>
      <c r="AA92" s="25"/>
      <c r="AB92" s="25"/>
      <c r="AC92" s="25"/>
    </row>
    <row r="93">
      <c r="A93" s="26" t="s">
        <v>222</v>
      </c>
      <c r="B93" s="24" t="s">
        <v>454</v>
      </c>
      <c r="C93" s="24" t="s">
        <v>455</v>
      </c>
      <c r="D93" s="24" t="s">
        <v>456</v>
      </c>
      <c r="E93" s="24" t="s">
        <v>457</v>
      </c>
      <c r="F93" s="25"/>
      <c r="G93" s="24"/>
      <c r="H93" s="25"/>
      <c r="I93" s="25"/>
      <c r="J93" s="25"/>
      <c r="K93" s="25"/>
      <c r="L93" s="25"/>
      <c r="M93" s="25"/>
      <c r="N93" s="25"/>
      <c r="O93" s="25"/>
      <c r="P93" s="25"/>
      <c r="Q93" s="25"/>
      <c r="R93" s="25"/>
      <c r="S93" s="25"/>
      <c r="T93" s="25"/>
      <c r="U93" s="25"/>
      <c r="V93" s="25"/>
      <c r="W93" s="25"/>
      <c r="X93" s="25"/>
      <c r="Y93" s="25"/>
      <c r="Z93" s="25"/>
      <c r="AA93" s="25"/>
      <c r="AB93" s="25"/>
      <c r="AC93" s="25"/>
    </row>
    <row r="94">
      <c r="A94" s="26" t="s">
        <v>238</v>
      </c>
      <c r="B94" s="24" t="s">
        <v>458</v>
      </c>
      <c r="C94" s="24" t="s">
        <v>459</v>
      </c>
      <c r="D94" s="24" t="s">
        <v>460</v>
      </c>
      <c r="E94" s="25"/>
      <c r="F94" s="25"/>
      <c r="G94" s="24"/>
      <c r="H94" s="25"/>
      <c r="I94" s="25"/>
      <c r="J94" s="25"/>
      <c r="K94" s="25"/>
      <c r="L94" s="25"/>
      <c r="M94" s="25"/>
      <c r="N94" s="25"/>
      <c r="O94" s="25"/>
      <c r="P94" s="25"/>
      <c r="Q94" s="25"/>
      <c r="R94" s="25"/>
      <c r="S94" s="25"/>
      <c r="T94" s="25"/>
      <c r="U94" s="25"/>
      <c r="V94" s="25"/>
      <c r="W94" s="25"/>
      <c r="X94" s="25"/>
      <c r="Y94" s="25"/>
      <c r="Z94" s="25"/>
      <c r="AA94" s="25"/>
      <c r="AB94" s="25"/>
      <c r="AC94" s="25"/>
    </row>
    <row r="95">
      <c r="A95" s="26" t="s">
        <v>241</v>
      </c>
      <c r="B95" s="24" t="s">
        <v>461</v>
      </c>
      <c r="C95" s="25"/>
      <c r="D95" s="25"/>
      <c r="E95" s="25"/>
      <c r="F95" s="25"/>
      <c r="G95" s="24"/>
      <c r="H95" s="25"/>
      <c r="I95" s="25"/>
      <c r="J95" s="25"/>
      <c r="K95" s="25"/>
      <c r="L95" s="25"/>
      <c r="M95" s="25"/>
      <c r="N95" s="25"/>
      <c r="O95" s="25"/>
      <c r="P95" s="25"/>
      <c r="Q95" s="25"/>
      <c r="R95" s="25"/>
      <c r="S95" s="25"/>
      <c r="T95" s="25"/>
      <c r="U95" s="25"/>
      <c r="V95" s="25"/>
      <c r="W95" s="25"/>
      <c r="X95" s="25"/>
      <c r="Y95" s="25"/>
      <c r="Z95" s="25"/>
      <c r="AA95" s="25"/>
      <c r="AB95" s="25"/>
      <c r="AC95" s="25"/>
    </row>
    <row r="96">
      <c r="A96" s="26" t="s">
        <v>243</v>
      </c>
      <c r="B96" s="24"/>
      <c r="C96" s="24"/>
      <c r="D96" s="24" t="s">
        <v>462</v>
      </c>
      <c r="E96" s="24"/>
      <c r="F96" s="25"/>
      <c r="G96" s="24"/>
      <c r="H96" s="24"/>
      <c r="I96" s="24"/>
      <c r="J96" s="24"/>
      <c r="K96" s="46"/>
      <c r="L96" s="24"/>
      <c r="M96" s="25"/>
      <c r="N96" s="25"/>
      <c r="O96" s="25"/>
      <c r="P96" s="25"/>
      <c r="Q96" s="25"/>
      <c r="R96" s="25"/>
      <c r="S96" s="25"/>
      <c r="T96" s="25"/>
      <c r="U96" s="25"/>
      <c r="V96" s="25"/>
      <c r="W96" s="25"/>
      <c r="X96" s="25"/>
      <c r="Y96" s="25"/>
      <c r="Z96" s="25"/>
      <c r="AA96" s="25"/>
      <c r="AB96" s="25"/>
      <c r="AC96" s="25"/>
    </row>
    <row r="97">
      <c r="A97" s="26" t="s">
        <v>259</v>
      </c>
      <c r="B97" s="24"/>
      <c r="C97" s="24"/>
      <c r="D97" s="24" t="s">
        <v>463</v>
      </c>
      <c r="E97" s="24"/>
      <c r="F97" s="25"/>
      <c r="G97" s="24"/>
      <c r="H97" s="24"/>
      <c r="I97" s="24"/>
      <c r="J97" s="24"/>
      <c r="K97" s="46"/>
      <c r="L97" s="24"/>
      <c r="M97" s="25"/>
      <c r="N97" s="25"/>
      <c r="O97" s="25"/>
      <c r="P97" s="25"/>
      <c r="Q97" s="25"/>
      <c r="R97" s="25"/>
      <c r="S97" s="25"/>
      <c r="T97" s="25"/>
      <c r="U97" s="25"/>
      <c r="V97" s="25"/>
      <c r="W97" s="25"/>
      <c r="X97" s="25"/>
      <c r="Y97" s="25"/>
      <c r="Z97" s="25"/>
      <c r="AA97" s="25"/>
      <c r="AB97" s="25"/>
      <c r="AC97" s="25"/>
    </row>
    <row r="98">
      <c r="A98" s="26"/>
      <c r="B98" s="25"/>
      <c r="C98" s="25"/>
      <c r="D98" s="25"/>
      <c r="E98" s="25"/>
      <c r="F98" s="25"/>
      <c r="G98" s="24"/>
      <c r="H98" s="25"/>
      <c r="I98" s="25"/>
      <c r="J98" s="25"/>
      <c r="K98" s="25"/>
      <c r="L98" s="25"/>
      <c r="M98" s="25"/>
      <c r="N98" s="25"/>
      <c r="O98" s="25"/>
      <c r="P98" s="25"/>
      <c r="Q98" s="25"/>
      <c r="R98" s="25"/>
      <c r="S98" s="25"/>
      <c r="T98" s="25"/>
      <c r="U98" s="25"/>
      <c r="V98" s="25"/>
      <c r="W98" s="25"/>
      <c r="X98" s="25"/>
      <c r="Y98" s="25"/>
      <c r="Z98" s="25"/>
      <c r="AA98" s="25"/>
      <c r="AB98" s="25"/>
      <c r="AC98" s="25"/>
    </row>
    <row r="99">
      <c r="A99" s="50"/>
      <c r="B99" s="51" t="s">
        <v>464</v>
      </c>
      <c r="N99" s="23"/>
      <c r="O99" s="23"/>
      <c r="P99" s="23"/>
      <c r="Q99" s="50"/>
      <c r="R99" s="50"/>
      <c r="S99" s="50"/>
      <c r="T99" s="50"/>
      <c r="U99" s="50"/>
      <c r="V99" s="50"/>
      <c r="W99" s="50"/>
      <c r="X99" s="50"/>
      <c r="Y99" s="50"/>
      <c r="Z99" s="50"/>
      <c r="AA99" s="50"/>
      <c r="AB99" s="50"/>
      <c r="AC99" s="50"/>
    </row>
    <row r="100">
      <c r="A100" s="26" t="s">
        <v>419</v>
      </c>
      <c r="B100" s="24" t="s">
        <v>465</v>
      </c>
      <c r="C100" s="25"/>
      <c r="D100" s="25"/>
      <c r="E100" s="25"/>
      <c r="F100" s="25"/>
      <c r="G100" s="24"/>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c r="A101" s="26" t="s">
        <v>104</v>
      </c>
      <c r="B101" s="25"/>
      <c r="C101" s="25"/>
      <c r="D101" s="25"/>
      <c r="E101" s="25"/>
      <c r="F101" s="25"/>
      <c r="G101" s="24"/>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c r="A102" s="26" t="s">
        <v>120</v>
      </c>
      <c r="B102" s="24" t="s">
        <v>466</v>
      </c>
      <c r="C102" s="25"/>
      <c r="D102" s="25"/>
      <c r="E102" s="25"/>
      <c r="F102" s="25"/>
      <c r="G102" s="24"/>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c r="A103" s="40" t="s">
        <v>136</v>
      </c>
      <c r="B103" s="24" t="s">
        <v>467</v>
      </c>
      <c r="C103" s="25"/>
      <c r="D103" s="25"/>
      <c r="E103" s="25"/>
      <c r="F103" s="25"/>
      <c r="G103" s="24"/>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c r="A104" s="26" t="s">
        <v>151</v>
      </c>
      <c r="B104" s="25"/>
      <c r="C104" s="25"/>
      <c r="D104" s="25"/>
      <c r="E104" s="25"/>
      <c r="F104" s="25"/>
      <c r="G104" s="24"/>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c r="A105" s="26" t="s">
        <v>167</v>
      </c>
      <c r="B105" s="24" t="s">
        <v>468</v>
      </c>
      <c r="C105" s="25"/>
      <c r="D105" s="25"/>
      <c r="E105" s="25"/>
      <c r="F105" s="25"/>
      <c r="G105" s="24"/>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c r="A106" s="26" t="s">
        <v>183</v>
      </c>
      <c r="B106" s="24" t="s">
        <v>469</v>
      </c>
      <c r="C106" s="24" t="s">
        <v>470</v>
      </c>
      <c r="D106" s="24"/>
      <c r="E106" s="25"/>
      <c r="F106" s="25"/>
      <c r="G106" s="24"/>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c r="A107" s="26" t="s">
        <v>200</v>
      </c>
      <c r="B107" s="24" t="s">
        <v>471</v>
      </c>
      <c r="C107" s="25"/>
      <c r="D107" s="25"/>
      <c r="E107" s="25"/>
      <c r="F107" s="25"/>
      <c r="G107" s="24"/>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c r="A108" s="26" t="s">
        <v>222</v>
      </c>
      <c r="B108" s="24" t="s">
        <v>472</v>
      </c>
      <c r="C108" s="24" t="s">
        <v>473</v>
      </c>
      <c r="D108" s="25"/>
      <c r="E108" s="25"/>
      <c r="F108" s="25"/>
      <c r="G108" s="24"/>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c r="A109" s="26" t="s">
        <v>238</v>
      </c>
      <c r="B109" s="24" t="s">
        <v>474</v>
      </c>
      <c r="C109" s="24" t="s">
        <v>475</v>
      </c>
      <c r="D109" s="24" t="s">
        <v>476</v>
      </c>
      <c r="E109" s="24" t="s">
        <v>477</v>
      </c>
      <c r="F109" s="24" t="s">
        <v>478</v>
      </c>
      <c r="G109" s="24"/>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c r="A110" s="26" t="s">
        <v>241</v>
      </c>
      <c r="B110" s="24" t="s">
        <v>479</v>
      </c>
      <c r="C110" s="25"/>
      <c r="D110" s="25"/>
      <c r="E110" s="25"/>
      <c r="F110" s="25"/>
      <c r="G110" s="24"/>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c r="A111" s="26" t="s">
        <v>243</v>
      </c>
      <c r="B111" s="24"/>
      <c r="C111" s="24"/>
      <c r="D111" s="25"/>
      <c r="E111" s="24"/>
      <c r="F111" s="25"/>
      <c r="G111" s="24"/>
      <c r="H111" s="24"/>
      <c r="I111" s="24"/>
      <c r="J111" s="24"/>
      <c r="K111" s="46"/>
      <c r="L111" s="24"/>
      <c r="M111" s="25"/>
      <c r="N111" s="25"/>
      <c r="O111" s="25"/>
      <c r="P111" s="25"/>
      <c r="Q111" s="25"/>
      <c r="R111" s="25"/>
      <c r="S111" s="25"/>
      <c r="T111" s="25"/>
      <c r="U111" s="25"/>
      <c r="V111" s="25"/>
      <c r="W111" s="25"/>
      <c r="X111" s="25"/>
      <c r="Y111" s="25"/>
      <c r="Z111" s="25"/>
      <c r="AA111" s="25"/>
      <c r="AB111" s="25"/>
      <c r="AC111" s="25"/>
    </row>
    <row r="112">
      <c r="A112" s="26" t="s">
        <v>259</v>
      </c>
      <c r="B112" s="24"/>
      <c r="C112" s="24"/>
      <c r="D112" s="25"/>
      <c r="E112" s="24"/>
      <c r="F112" s="25"/>
      <c r="G112" s="24"/>
      <c r="H112" s="24"/>
      <c r="I112" s="24"/>
      <c r="J112" s="24"/>
      <c r="K112" s="46"/>
      <c r="L112" s="24"/>
      <c r="M112" s="25"/>
      <c r="N112" s="25"/>
      <c r="O112" s="25"/>
      <c r="P112" s="25"/>
      <c r="Q112" s="25"/>
      <c r="R112" s="25"/>
      <c r="S112" s="25"/>
      <c r="T112" s="25"/>
      <c r="U112" s="25"/>
      <c r="V112" s="25"/>
      <c r="W112" s="25"/>
      <c r="X112" s="25"/>
      <c r="Y112" s="25"/>
      <c r="Z112" s="25"/>
      <c r="AA112" s="25"/>
      <c r="AB112" s="25"/>
      <c r="AC112" s="25"/>
    </row>
    <row r="113">
      <c r="A113" s="48" t="s">
        <v>275</v>
      </c>
      <c r="B113" s="37" t="str">
        <f>IFERROR(__xludf.DUMMYFUNCTION("GOOGLETRANSLATE(B112,""ko"",""en"")"),"#VALUE!")</f>
        <v>#VALUE!</v>
      </c>
      <c r="C113" s="37" t="str">
        <f>IFERROR(__xludf.DUMMYFUNCTION("GOOGLETRANSLATE(C112,""ko"",""en"")"),"#VALUE!")</f>
        <v>#VALUE!</v>
      </c>
      <c r="D113" s="37" t="str">
        <f>IFERROR(__xludf.DUMMYFUNCTION("GOOGLETRANSLATE(D112,""ko"",""en"")"),"#VALUE!")</f>
        <v>#VALUE!</v>
      </c>
      <c r="E113" s="37" t="str">
        <f>IFERROR(__xludf.DUMMYFUNCTION("GOOGLETRANSLATE(E112,""ko"",""en"")"),"#VALUE!")</f>
        <v>#VALUE!</v>
      </c>
      <c r="F113" s="37" t="str">
        <f>IFERROR(__xludf.DUMMYFUNCTION("GOOGLETRANSLATE(F112,""ko"",""en"")"),"#VALUE!")</f>
        <v>#VALUE!</v>
      </c>
      <c r="G113" s="37" t="str">
        <f>IFERROR(__xludf.DUMMYFUNCTION("GOOGLETRANSLATE(G112,""ko"",""en"")"),"#VALUE!")</f>
        <v>#VALUE!</v>
      </c>
      <c r="H113" s="37" t="str">
        <f>IFERROR(__xludf.DUMMYFUNCTION("GOOGLETRANSLATE(H112,""ko"",""en"")"),"#VALUE!")</f>
        <v>#VALUE!</v>
      </c>
      <c r="I113" s="37" t="str">
        <f>IFERROR(__xludf.DUMMYFUNCTION("GOOGLETRANSLATE(I112,""ko"",""en"")"),"#VALUE!")</f>
        <v>#VALUE!</v>
      </c>
      <c r="J113" s="37" t="str">
        <f>IFERROR(__xludf.DUMMYFUNCTION("GOOGLETRANSLATE(J112,""ko"",""en"")"),"#VALUE!")</f>
        <v>#VALUE!</v>
      </c>
      <c r="K113" s="37" t="str">
        <f>IFERROR(__xludf.DUMMYFUNCTION("GOOGLETRANSLATE(K112,""ko"",""en"")"),"#VALUE!")</f>
        <v>#VALUE!</v>
      </c>
      <c r="L113" s="37" t="str">
        <f>IFERROR(__xludf.DUMMYFUNCTION("GOOGLETRANSLATE(L112,""ko"",""en"")"),"#VALUE!")</f>
        <v>#VALUE!</v>
      </c>
      <c r="M113" s="37" t="str">
        <f>IFERROR(__xludf.DUMMYFUNCTION("GOOGLETRANSLATE(M112,""ko"",""en"")"),"#VALUE!")</f>
        <v>#VALUE!</v>
      </c>
      <c r="N113" s="37"/>
      <c r="O113" s="37"/>
      <c r="P113" s="37"/>
      <c r="Q113" s="38"/>
      <c r="R113" s="38"/>
      <c r="S113" s="38"/>
      <c r="T113" s="38"/>
      <c r="U113" s="38"/>
      <c r="V113" s="38"/>
      <c r="W113" s="38"/>
      <c r="X113" s="38"/>
      <c r="Y113" s="38"/>
      <c r="Z113" s="38"/>
      <c r="AA113" s="38"/>
      <c r="AB113" s="38"/>
      <c r="AC113" s="38"/>
    </row>
    <row r="114">
      <c r="A114" s="26"/>
      <c r="B114" s="25"/>
      <c r="C114" s="25"/>
      <c r="D114" s="25"/>
      <c r="E114" s="25"/>
      <c r="F114" s="25"/>
      <c r="G114" s="24"/>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c r="A115" s="50"/>
      <c r="B115" s="51" t="s">
        <v>480</v>
      </c>
      <c r="N115" s="23"/>
      <c r="O115" s="23"/>
      <c r="P115" s="23"/>
      <c r="Q115" s="50"/>
      <c r="R115" s="50"/>
      <c r="S115" s="50"/>
      <c r="T115" s="50"/>
      <c r="U115" s="50"/>
      <c r="V115" s="50"/>
      <c r="W115" s="50"/>
      <c r="X115" s="50"/>
      <c r="Y115" s="50"/>
      <c r="Z115" s="50"/>
      <c r="AA115" s="50"/>
      <c r="AB115" s="50"/>
      <c r="AC115" s="50"/>
    </row>
    <row r="116">
      <c r="A116" s="26" t="s">
        <v>481</v>
      </c>
      <c r="B116" s="54" t="s">
        <v>482</v>
      </c>
      <c r="C116" s="54" t="s">
        <v>483</v>
      </c>
      <c r="D116" s="54" t="s">
        <v>484</v>
      </c>
      <c r="E116" s="54" t="s">
        <v>485</v>
      </c>
      <c r="F116" s="55" t="s">
        <v>43</v>
      </c>
      <c r="G116" s="56" t="s">
        <v>486</v>
      </c>
      <c r="H116" s="57" t="s">
        <v>41</v>
      </c>
      <c r="I116" s="25"/>
      <c r="J116" s="25"/>
      <c r="K116" s="25"/>
      <c r="L116" s="25"/>
      <c r="M116" s="25"/>
      <c r="N116" s="25"/>
      <c r="O116" s="25"/>
      <c r="P116" s="25"/>
      <c r="Q116" s="50"/>
      <c r="R116" s="50"/>
      <c r="S116" s="50"/>
      <c r="T116" s="50"/>
      <c r="U116" s="50"/>
      <c r="V116" s="50"/>
      <c r="W116" s="50"/>
      <c r="X116" s="50"/>
      <c r="Y116" s="50"/>
      <c r="Z116" s="50"/>
      <c r="AA116" s="50"/>
      <c r="AB116" s="50"/>
      <c r="AC116" s="50"/>
    </row>
    <row r="117">
      <c r="A117" s="26" t="s">
        <v>72</v>
      </c>
      <c r="B117" s="58" t="s">
        <v>487</v>
      </c>
      <c r="C117" s="58" t="s">
        <v>488</v>
      </c>
      <c r="D117" s="58" t="s">
        <v>489</v>
      </c>
      <c r="E117" s="58" t="s">
        <v>490</v>
      </c>
      <c r="F117" s="58" t="s">
        <v>491</v>
      </c>
      <c r="G117" s="24" t="s">
        <v>492</v>
      </c>
      <c r="H117" s="25"/>
      <c r="I117" s="25"/>
      <c r="J117" s="25"/>
      <c r="K117" s="25"/>
      <c r="L117" s="25"/>
      <c r="M117" s="25"/>
      <c r="N117" s="25"/>
      <c r="O117" s="25"/>
      <c r="P117" s="25"/>
      <c r="Q117" s="50"/>
      <c r="R117" s="50"/>
      <c r="S117" s="50"/>
      <c r="T117" s="50"/>
      <c r="U117" s="50"/>
      <c r="V117" s="50"/>
      <c r="W117" s="50"/>
      <c r="X117" s="50"/>
      <c r="Y117" s="50"/>
      <c r="Z117" s="50"/>
      <c r="AA117" s="50"/>
      <c r="AB117" s="50"/>
      <c r="AC117" s="50"/>
    </row>
    <row r="118">
      <c r="A118" s="26" t="s">
        <v>104</v>
      </c>
      <c r="B118" s="59" t="s">
        <v>493</v>
      </c>
      <c r="C118" s="60" t="s">
        <v>494</v>
      </c>
      <c r="D118" s="59" t="s">
        <v>495</v>
      </c>
      <c r="E118" s="61" t="s">
        <v>496</v>
      </c>
      <c r="F118" s="62" t="s">
        <v>497</v>
      </c>
      <c r="G118" s="28" t="s">
        <v>498</v>
      </c>
      <c r="H118" s="28" t="s">
        <v>499</v>
      </c>
      <c r="J118" s="25"/>
      <c r="K118" s="25"/>
      <c r="L118" s="25"/>
      <c r="M118" s="25"/>
      <c r="N118" s="25"/>
      <c r="O118" s="25"/>
      <c r="P118" s="25"/>
      <c r="Q118" s="50"/>
      <c r="R118" s="50"/>
      <c r="S118" s="50"/>
      <c r="T118" s="50"/>
      <c r="U118" s="50"/>
      <c r="V118" s="50"/>
      <c r="W118" s="50"/>
      <c r="X118" s="50"/>
      <c r="Y118" s="50"/>
      <c r="Z118" s="50"/>
      <c r="AA118" s="50"/>
      <c r="AB118" s="50"/>
      <c r="AC118" s="50"/>
    </row>
    <row r="119">
      <c r="A119" s="26" t="s">
        <v>120</v>
      </c>
      <c r="B119" s="58" t="s">
        <v>500</v>
      </c>
      <c r="C119" s="62" t="s">
        <v>501</v>
      </c>
      <c r="D119" s="58" t="s">
        <v>502</v>
      </c>
      <c r="E119" s="58" t="s">
        <v>503</v>
      </c>
      <c r="F119" s="62" t="s">
        <v>504</v>
      </c>
      <c r="G119" s="7" t="s">
        <v>505</v>
      </c>
      <c r="H119" s="7" t="s">
        <v>506</v>
      </c>
      <c r="I119" s="25"/>
      <c r="J119" s="25"/>
      <c r="K119" s="25"/>
      <c r="L119" s="25"/>
      <c r="M119" s="25"/>
      <c r="N119" s="25"/>
      <c r="O119" s="25"/>
      <c r="P119" s="25"/>
      <c r="Q119" s="50"/>
      <c r="R119" s="50"/>
      <c r="S119" s="50"/>
      <c r="T119" s="50"/>
      <c r="U119" s="50"/>
      <c r="V119" s="50"/>
      <c r="W119" s="50"/>
      <c r="X119" s="50"/>
      <c r="Y119" s="50"/>
      <c r="Z119" s="50"/>
      <c r="AA119" s="50"/>
      <c r="AB119" s="50"/>
      <c r="AC119" s="50"/>
    </row>
    <row r="120">
      <c r="A120" s="26" t="s">
        <v>136</v>
      </c>
      <c r="B120" s="58" t="s">
        <v>507</v>
      </c>
      <c r="C120" s="58" t="s">
        <v>508</v>
      </c>
      <c r="D120" s="58" t="s">
        <v>509</v>
      </c>
      <c r="E120" s="58" t="s">
        <v>510</v>
      </c>
      <c r="F120" s="62" t="s">
        <v>511</v>
      </c>
      <c r="G120" s="7" t="s">
        <v>512</v>
      </c>
      <c r="H120" s="7" t="s">
        <v>513</v>
      </c>
      <c r="I120" s="25"/>
      <c r="J120" s="25"/>
      <c r="K120" s="25"/>
      <c r="L120" s="25"/>
      <c r="M120" s="25"/>
      <c r="N120" s="25"/>
      <c r="O120" s="25"/>
      <c r="P120" s="25"/>
      <c r="Q120" s="50"/>
      <c r="R120" s="50"/>
      <c r="S120" s="50"/>
      <c r="T120" s="50"/>
      <c r="U120" s="50"/>
      <c r="V120" s="50"/>
      <c r="W120" s="50"/>
      <c r="X120" s="50"/>
      <c r="Y120" s="50"/>
      <c r="Z120" s="50"/>
      <c r="AA120" s="50"/>
      <c r="AB120" s="50"/>
      <c r="AC120" s="50"/>
    </row>
    <row r="121">
      <c r="A121" s="26" t="s">
        <v>151</v>
      </c>
      <c r="B121" s="58" t="s">
        <v>514</v>
      </c>
      <c r="C121" s="62" t="s">
        <v>515</v>
      </c>
      <c r="D121" s="58" t="s">
        <v>516</v>
      </c>
      <c r="E121" s="58" t="s">
        <v>517</v>
      </c>
      <c r="F121" s="62" t="s">
        <v>518</v>
      </c>
      <c r="G121" s="24" t="s">
        <v>519</v>
      </c>
      <c r="H121" s="7" t="s">
        <v>520</v>
      </c>
      <c r="I121" s="25"/>
      <c r="J121" s="25"/>
      <c r="K121" s="25"/>
      <c r="L121" s="25"/>
      <c r="M121" s="25"/>
      <c r="N121" s="25"/>
      <c r="O121" s="25"/>
      <c r="P121" s="25"/>
      <c r="Q121" s="50"/>
      <c r="R121" s="50"/>
      <c r="S121" s="50"/>
      <c r="T121" s="50"/>
      <c r="U121" s="50"/>
      <c r="V121" s="50"/>
      <c r="W121" s="50"/>
      <c r="X121" s="50"/>
      <c r="Y121" s="50"/>
      <c r="Z121" s="50"/>
      <c r="AA121" s="50"/>
      <c r="AB121" s="50"/>
      <c r="AC121" s="50"/>
    </row>
    <row r="122">
      <c r="A122" s="26" t="s">
        <v>167</v>
      </c>
      <c r="B122" s="63" t="s">
        <v>521</v>
      </c>
      <c r="C122" s="64" t="s">
        <v>522</v>
      </c>
      <c r="D122" s="65" t="s">
        <v>523</v>
      </c>
      <c r="E122" s="65" t="s">
        <v>524</v>
      </c>
      <c r="F122" s="66" t="s">
        <v>525</v>
      </c>
      <c r="G122" s="24" t="s">
        <v>526</v>
      </c>
      <c r="H122" s="24" t="s">
        <v>527</v>
      </c>
      <c r="I122" s="25"/>
      <c r="J122" s="25"/>
      <c r="K122" s="25"/>
      <c r="L122" s="25"/>
      <c r="M122" s="25"/>
      <c r="N122" s="25"/>
      <c r="O122" s="25"/>
      <c r="P122" s="25"/>
      <c r="Q122" s="50"/>
      <c r="R122" s="50"/>
      <c r="S122" s="50"/>
      <c r="T122" s="50"/>
      <c r="U122" s="50"/>
      <c r="V122" s="50"/>
      <c r="W122" s="50"/>
      <c r="X122" s="50"/>
      <c r="Y122" s="50"/>
      <c r="Z122" s="50"/>
      <c r="AA122" s="50"/>
      <c r="AB122" s="50"/>
      <c r="AC122" s="50"/>
    </row>
    <row r="123">
      <c r="A123" s="26" t="s">
        <v>183</v>
      </c>
      <c r="B123" s="7" t="s">
        <v>528</v>
      </c>
      <c r="C123" s="24" t="s">
        <v>529</v>
      </c>
      <c r="D123" s="24" t="s">
        <v>530</v>
      </c>
      <c r="E123" s="24" t="s">
        <v>531</v>
      </c>
      <c r="F123" s="7" t="s">
        <v>532</v>
      </c>
      <c r="G123" s="24" t="s">
        <v>533</v>
      </c>
      <c r="H123" s="24" t="s">
        <v>534</v>
      </c>
      <c r="I123" s="25"/>
      <c r="J123" s="25"/>
      <c r="K123" s="25"/>
      <c r="L123" s="25"/>
      <c r="M123" s="25"/>
      <c r="N123" s="25"/>
      <c r="O123" s="25"/>
      <c r="P123" s="25"/>
      <c r="Q123" s="50"/>
      <c r="R123" s="50"/>
      <c r="S123" s="50"/>
      <c r="T123" s="50"/>
      <c r="U123" s="50"/>
      <c r="V123" s="50"/>
      <c r="W123" s="50"/>
      <c r="X123" s="50"/>
      <c r="Y123" s="50"/>
      <c r="Z123" s="50"/>
      <c r="AA123" s="50"/>
      <c r="AB123" s="50"/>
      <c r="AC123" s="50"/>
    </row>
    <row r="124">
      <c r="A124" s="26" t="s">
        <v>200</v>
      </c>
      <c r="B124" s="7" t="s">
        <v>535</v>
      </c>
      <c r="C124" s="24" t="s">
        <v>536</v>
      </c>
      <c r="D124" s="24" t="s">
        <v>537</v>
      </c>
      <c r="E124" s="7" t="s">
        <v>538</v>
      </c>
      <c r="F124" s="24" t="s">
        <v>539</v>
      </c>
      <c r="G124" s="25"/>
      <c r="H124" s="25"/>
      <c r="I124" s="24"/>
      <c r="J124" s="25"/>
      <c r="K124" s="25"/>
      <c r="L124" s="25"/>
      <c r="M124" s="25"/>
      <c r="N124" s="25"/>
      <c r="O124" s="25"/>
      <c r="P124" s="25"/>
      <c r="Q124" s="50"/>
      <c r="R124" s="50"/>
      <c r="S124" s="50"/>
      <c r="T124" s="50"/>
      <c r="U124" s="50"/>
      <c r="V124" s="50"/>
      <c r="W124" s="50"/>
      <c r="X124" s="50"/>
      <c r="Y124" s="50"/>
      <c r="Z124" s="50"/>
      <c r="AA124" s="50"/>
      <c r="AB124" s="50"/>
      <c r="AC124" s="50"/>
    </row>
    <row r="125">
      <c r="B125" s="7"/>
      <c r="D125" s="7" t="s">
        <v>540</v>
      </c>
      <c r="E125" s="7" t="s">
        <v>541</v>
      </c>
      <c r="F125" s="24"/>
      <c r="G125" s="25"/>
      <c r="I125" s="25"/>
      <c r="J125" s="25"/>
      <c r="K125" s="25"/>
      <c r="L125" s="25"/>
      <c r="M125" s="25"/>
      <c r="N125" s="25"/>
      <c r="O125" s="25"/>
      <c r="P125" s="25"/>
      <c r="Q125" s="50"/>
      <c r="R125" s="50"/>
      <c r="S125" s="50"/>
      <c r="T125" s="50"/>
      <c r="U125" s="50"/>
      <c r="V125" s="50"/>
      <c r="W125" s="50"/>
      <c r="X125" s="50"/>
      <c r="Y125" s="50"/>
      <c r="Z125" s="50"/>
      <c r="AA125" s="50"/>
      <c r="AB125" s="50"/>
      <c r="AC125" s="50"/>
    </row>
    <row r="126">
      <c r="A126" s="26" t="s">
        <v>222</v>
      </c>
      <c r="B126" s="7" t="s">
        <v>542</v>
      </c>
      <c r="C126" s="7" t="s">
        <v>543</v>
      </c>
      <c r="D126" s="7" t="s">
        <v>544</v>
      </c>
      <c r="E126" s="7" t="s">
        <v>545</v>
      </c>
      <c r="F126" s="24"/>
      <c r="G126" s="25"/>
      <c r="I126" s="25"/>
      <c r="J126" s="25"/>
      <c r="K126" s="25"/>
      <c r="L126" s="25"/>
      <c r="M126" s="25"/>
      <c r="N126" s="25"/>
      <c r="O126" s="25"/>
      <c r="P126" s="25"/>
      <c r="Q126" s="50"/>
      <c r="R126" s="50"/>
      <c r="S126" s="50"/>
      <c r="T126" s="50"/>
      <c r="U126" s="50"/>
      <c r="V126" s="50"/>
      <c r="W126" s="50"/>
      <c r="X126" s="50"/>
      <c r="Y126" s="50"/>
      <c r="Z126" s="50"/>
      <c r="AA126" s="50"/>
      <c r="AB126" s="50"/>
      <c r="AC126" s="50"/>
    </row>
    <row r="127">
      <c r="A127" s="26" t="s">
        <v>238</v>
      </c>
      <c r="B127" s="5" t="s">
        <v>546</v>
      </c>
      <c r="C127" s="7" t="s">
        <v>547</v>
      </c>
      <c r="F127" s="24"/>
      <c r="G127" s="25"/>
      <c r="H127" s="26" t="s">
        <v>548</v>
      </c>
      <c r="I127" s="25"/>
      <c r="J127" s="25"/>
      <c r="K127" s="25"/>
      <c r="L127" s="25"/>
      <c r="M127" s="25"/>
      <c r="N127" s="25"/>
      <c r="O127" s="25"/>
      <c r="P127" s="25"/>
      <c r="Q127" s="50"/>
      <c r="R127" s="50"/>
      <c r="S127" s="50"/>
      <c r="T127" s="50"/>
      <c r="U127" s="50"/>
      <c r="V127" s="50"/>
      <c r="W127" s="50"/>
      <c r="X127" s="50"/>
      <c r="Y127" s="50"/>
      <c r="Z127" s="50"/>
      <c r="AA127" s="50"/>
      <c r="AB127" s="50"/>
      <c r="AC127" s="50"/>
    </row>
    <row r="128">
      <c r="A128" s="26" t="s">
        <v>241</v>
      </c>
      <c r="B128" s="5" t="s">
        <v>549</v>
      </c>
      <c r="C128" s="7" t="s">
        <v>550</v>
      </c>
      <c r="F128" s="24"/>
      <c r="G128" s="25"/>
      <c r="H128" s="26" t="s">
        <v>551</v>
      </c>
      <c r="I128" s="25"/>
      <c r="J128" s="25"/>
      <c r="K128" s="25"/>
      <c r="L128" s="25"/>
      <c r="M128" s="25"/>
      <c r="N128" s="25"/>
      <c r="O128" s="25"/>
      <c r="P128" s="25"/>
      <c r="Q128" s="50"/>
      <c r="R128" s="50"/>
      <c r="S128" s="50"/>
      <c r="T128" s="50"/>
      <c r="U128" s="50"/>
      <c r="V128" s="50"/>
      <c r="W128" s="50"/>
      <c r="X128" s="50"/>
      <c r="Y128" s="50"/>
      <c r="Z128" s="50"/>
      <c r="AA128" s="50"/>
      <c r="AB128" s="50"/>
      <c r="AC128" s="50"/>
    </row>
    <row r="129">
      <c r="A129" s="25"/>
      <c r="B129" s="7" t="s">
        <v>552</v>
      </c>
      <c r="C129" s="7" t="s">
        <v>553</v>
      </c>
      <c r="D129" s="7" t="s">
        <v>554</v>
      </c>
      <c r="E129" s="7" t="s">
        <v>555</v>
      </c>
      <c r="F129" s="24"/>
      <c r="G129" s="25"/>
      <c r="H129" s="25"/>
      <c r="I129" s="25"/>
      <c r="J129" s="25"/>
      <c r="K129" s="25"/>
      <c r="L129" s="25"/>
      <c r="M129" s="25"/>
      <c r="N129" s="25"/>
      <c r="O129" s="25"/>
      <c r="P129" s="25"/>
      <c r="Q129" s="50"/>
      <c r="R129" s="50"/>
      <c r="S129" s="50"/>
      <c r="T129" s="50"/>
      <c r="U129" s="50"/>
      <c r="V129" s="50"/>
      <c r="W129" s="50"/>
      <c r="X129" s="50"/>
      <c r="Y129" s="50"/>
      <c r="Z129" s="50"/>
      <c r="AA129" s="50"/>
      <c r="AB129" s="50"/>
      <c r="AC129" s="50"/>
    </row>
    <row r="130">
      <c r="A130" s="25"/>
      <c r="B130" s="7" t="s">
        <v>556</v>
      </c>
      <c r="C130" s="7" t="s">
        <v>557</v>
      </c>
      <c r="D130" s="7" t="s">
        <v>558</v>
      </c>
      <c r="E130" s="7" t="s">
        <v>559</v>
      </c>
      <c r="F130" s="24"/>
      <c r="G130" s="25"/>
      <c r="H130" s="25"/>
      <c r="I130" s="25"/>
      <c r="J130" s="25"/>
      <c r="K130" s="25"/>
      <c r="L130" s="25"/>
      <c r="M130" s="25"/>
      <c r="N130" s="25"/>
      <c r="O130" s="25"/>
      <c r="P130" s="25"/>
      <c r="Q130" s="50"/>
      <c r="R130" s="50"/>
      <c r="S130" s="50"/>
      <c r="T130" s="50"/>
      <c r="U130" s="50"/>
      <c r="V130" s="50"/>
      <c r="W130" s="50"/>
      <c r="X130" s="50"/>
      <c r="Y130" s="50"/>
      <c r="Z130" s="50"/>
      <c r="AA130" s="50"/>
      <c r="AB130" s="50"/>
      <c r="AC130" s="50"/>
    </row>
    <row r="131">
      <c r="A131" s="25"/>
      <c r="B131" s="7" t="s">
        <v>560</v>
      </c>
      <c r="F131" s="24"/>
      <c r="G131" s="25"/>
      <c r="H131" s="25"/>
      <c r="I131" s="25"/>
      <c r="J131" s="25"/>
      <c r="K131" s="25"/>
      <c r="L131" s="25"/>
      <c r="M131" s="25"/>
      <c r="N131" s="25"/>
      <c r="O131" s="25"/>
      <c r="P131" s="25"/>
      <c r="Q131" s="50"/>
      <c r="R131" s="50"/>
      <c r="S131" s="50"/>
      <c r="T131" s="50"/>
      <c r="U131" s="50"/>
      <c r="V131" s="50"/>
      <c r="W131" s="50"/>
      <c r="X131" s="50"/>
      <c r="Y131" s="50"/>
      <c r="Z131" s="50"/>
      <c r="AA131" s="50"/>
      <c r="AB131" s="50"/>
      <c r="AC131" s="50"/>
    </row>
    <row r="132">
      <c r="A132" s="26" t="s">
        <v>243</v>
      </c>
      <c r="B132" s="7" t="s">
        <v>561</v>
      </c>
      <c r="D132" s="7" t="s">
        <v>562</v>
      </c>
      <c r="E132" s="7" t="s">
        <v>563</v>
      </c>
      <c r="F132" s="24" t="s">
        <v>564</v>
      </c>
      <c r="G132" s="24" t="s">
        <v>565</v>
      </c>
      <c r="H132" s="24" t="s">
        <v>566</v>
      </c>
      <c r="J132" s="25"/>
      <c r="K132" s="25"/>
      <c r="L132" s="25"/>
      <c r="M132" s="25"/>
      <c r="N132" s="25"/>
      <c r="O132" s="25"/>
      <c r="P132" s="25"/>
      <c r="Q132" s="50"/>
      <c r="R132" s="50"/>
      <c r="S132" s="50"/>
      <c r="T132" s="50"/>
      <c r="U132" s="50"/>
      <c r="V132" s="50"/>
      <c r="W132" s="50"/>
      <c r="X132" s="50"/>
      <c r="Y132" s="50"/>
      <c r="Z132" s="50"/>
      <c r="AA132" s="50"/>
      <c r="AB132" s="50"/>
      <c r="AC132" s="50"/>
    </row>
    <row r="133" ht="80.25" customHeight="1">
      <c r="A133" s="26" t="s">
        <v>259</v>
      </c>
      <c r="B133" s="7" t="s">
        <v>567</v>
      </c>
      <c r="D133" s="67" t="s">
        <v>568</v>
      </c>
      <c r="E133" s="7" t="s">
        <v>569</v>
      </c>
      <c r="F133" s="24"/>
      <c r="G133" s="24" t="s">
        <v>570</v>
      </c>
      <c r="H133" s="24" t="s">
        <v>571</v>
      </c>
      <c r="I133" s="68" t="s">
        <v>572</v>
      </c>
      <c r="J133" s="25"/>
      <c r="K133" s="25"/>
      <c r="L133" s="25"/>
      <c r="M133" s="25"/>
      <c r="N133" s="25"/>
      <c r="O133" s="25"/>
      <c r="P133" s="25"/>
      <c r="Q133" s="50"/>
      <c r="R133" s="50"/>
      <c r="S133" s="50"/>
      <c r="T133" s="50"/>
      <c r="U133" s="50"/>
      <c r="V133" s="50"/>
      <c r="W133" s="50"/>
      <c r="X133" s="50"/>
      <c r="Y133" s="50"/>
      <c r="Z133" s="50"/>
      <c r="AA133" s="50"/>
      <c r="AB133" s="50"/>
      <c r="AC133" s="50"/>
    </row>
    <row r="134">
      <c r="A134" s="48" t="s">
        <v>275</v>
      </c>
      <c r="B134" s="69" t="s">
        <v>573</v>
      </c>
      <c r="C134" s="37" t="str">
        <f>IFERROR(__xludf.DUMMYFUNCTION("GOOGLETRANSLATE(C133,""ko"",""en"")"),"#VALUE!")</f>
        <v>#VALUE!</v>
      </c>
      <c r="D134" s="69" t="s">
        <v>574</v>
      </c>
      <c r="E134" s="37" t="str">
        <f>IFERROR(__xludf.DUMMYFUNCTION("GOOGLETRANSLATE(E133,""ko"",""en"")"),"Meh-Kah city")</f>
        <v>Meh-Kah city</v>
      </c>
      <c r="F134" s="37" t="str">
        <f>IFERROR(__xludf.DUMMYFUNCTION("GOOGLETRANSLATE(F133,""ko"",""en"")"),"#VALUE!")</f>
        <v>#VALUE!</v>
      </c>
      <c r="G134" s="37" t="str">
        <f>IFERROR(__xludf.DUMMYFUNCTION("GOOGLETRANSLATE(G133,""ko"",""en"")"),"hwansaeng")</f>
        <v>hwansaeng</v>
      </c>
      <c r="H134" s="37" t="str">
        <f>IFERROR(__xludf.DUMMYFUNCTION("GOOGLETRANSLATE(H133,""ko"",""en"")"),"Nagwi nagwon")</f>
        <v>Nagwi nagwon</v>
      </c>
      <c r="M134" s="37" t="str">
        <f>IFERROR(__xludf.DUMMYFUNCTION("GOOGLETRANSLATE(M133,""ko"",""en"")"),"#VALUE!")</f>
        <v>#VALUE!</v>
      </c>
      <c r="N134" s="37" t="str">
        <f>IFERROR(__xludf.DUMMYFUNCTION("GOOGLETRANSLATE(N133,""ko"",""en"")"),"#VALUE!")</f>
        <v>#VALUE!</v>
      </c>
      <c r="O134" s="37" t="str">
        <f>IFERROR(__xludf.DUMMYFUNCTION("GOOGLETRANSLATE(O133,""ko"",""en"")"),"#VALUE!")</f>
        <v>#VALUE!</v>
      </c>
      <c r="P134" s="37" t="str">
        <f>IFERROR(__xludf.DUMMYFUNCTION("GOOGLETRANSLATE(P133,""ko"",""en"")"),"#VALUE!")</f>
        <v>#VALUE!</v>
      </c>
      <c r="Q134" s="38"/>
      <c r="R134" s="38"/>
      <c r="S134" s="38"/>
      <c r="T134" s="38"/>
      <c r="U134" s="38"/>
      <c r="V134" s="38"/>
      <c r="W134" s="38"/>
      <c r="X134" s="38"/>
      <c r="Y134" s="38"/>
      <c r="Z134" s="38"/>
      <c r="AA134" s="38"/>
      <c r="AB134" s="38"/>
      <c r="AC134" s="38"/>
    </row>
    <row r="135">
      <c r="A135" s="25"/>
      <c r="F135" s="24"/>
      <c r="G135" s="25"/>
      <c r="H135" s="24"/>
      <c r="I135" s="25"/>
      <c r="J135" s="25"/>
      <c r="K135" s="25"/>
      <c r="L135" s="25"/>
      <c r="M135" s="25"/>
      <c r="N135" s="25"/>
      <c r="O135" s="25"/>
      <c r="P135" s="25"/>
      <c r="Q135" s="50"/>
      <c r="R135" s="50"/>
      <c r="S135" s="50"/>
      <c r="T135" s="50"/>
      <c r="U135" s="50"/>
      <c r="V135" s="50"/>
      <c r="W135" s="50"/>
      <c r="X135" s="50"/>
      <c r="Y135" s="50"/>
      <c r="Z135" s="50"/>
      <c r="AA135" s="50"/>
      <c r="AB135" s="50"/>
      <c r="AC135" s="50"/>
    </row>
    <row r="136">
      <c r="A136" s="25"/>
      <c r="F136" s="24"/>
      <c r="G136" s="25"/>
      <c r="H136" s="25"/>
      <c r="I136" s="25"/>
      <c r="J136" s="25"/>
      <c r="K136" s="25"/>
      <c r="L136" s="25"/>
      <c r="M136" s="25"/>
      <c r="N136" s="25"/>
      <c r="O136" s="25"/>
      <c r="P136" s="25"/>
      <c r="Q136" s="50"/>
      <c r="R136" s="50"/>
      <c r="S136" s="50"/>
      <c r="T136" s="50"/>
      <c r="U136" s="50"/>
      <c r="V136" s="50"/>
      <c r="W136" s="50"/>
      <c r="X136" s="50"/>
      <c r="Y136" s="50"/>
      <c r="Z136" s="50"/>
      <c r="AA136" s="50"/>
      <c r="AB136" s="50"/>
      <c r="AC136" s="50"/>
    </row>
    <row r="137">
      <c r="A137" s="25"/>
      <c r="F137" s="24"/>
      <c r="G137" s="25"/>
      <c r="H137" s="25"/>
      <c r="I137" s="25"/>
      <c r="J137" s="25"/>
      <c r="K137" s="25"/>
      <c r="L137" s="25"/>
      <c r="M137" s="25"/>
      <c r="N137" s="25"/>
      <c r="O137" s="25"/>
      <c r="P137" s="25"/>
      <c r="Q137" s="50"/>
      <c r="R137" s="50"/>
      <c r="S137" s="50"/>
      <c r="T137" s="50"/>
      <c r="U137" s="50"/>
      <c r="V137" s="50"/>
      <c r="W137" s="50"/>
      <c r="X137" s="50"/>
      <c r="Y137" s="50"/>
      <c r="Z137" s="50"/>
      <c r="AA137" s="50"/>
      <c r="AB137" s="50"/>
      <c r="AC137" s="50"/>
    </row>
    <row r="138">
      <c r="A138" s="25"/>
      <c r="B138" s="7"/>
      <c r="F138" s="24"/>
      <c r="G138" s="25"/>
      <c r="H138" s="25"/>
      <c r="I138" s="25"/>
      <c r="J138" s="25"/>
      <c r="K138" s="25"/>
      <c r="L138" s="25"/>
      <c r="M138" s="25"/>
      <c r="N138" s="25"/>
      <c r="O138" s="25"/>
      <c r="P138" s="25"/>
      <c r="Q138" s="50"/>
      <c r="R138" s="50"/>
      <c r="S138" s="50"/>
      <c r="T138" s="50"/>
      <c r="U138" s="50"/>
      <c r="V138" s="50"/>
      <c r="W138" s="50"/>
      <c r="X138" s="50"/>
      <c r="Y138" s="50"/>
      <c r="Z138" s="50"/>
      <c r="AA138" s="50"/>
      <c r="AB138" s="50"/>
      <c r="AC138" s="50"/>
    </row>
    <row r="139">
      <c r="A139" s="25"/>
      <c r="F139" s="24"/>
      <c r="G139" s="25"/>
      <c r="H139" s="25"/>
      <c r="I139" s="25"/>
      <c r="J139" s="25"/>
      <c r="K139" s="25"/>
      <c r="L139" s="25"/>
      <c r="M139" s="25"/>
      <c r="N139" s="25"/>
      <c r="O139" s="25"/>
      <c r="P139" s="25"/>
      <c r="Q139" s="50"/>
      <c r="R139" s="50"/>
      <c r="S139" s="50"/>
      <c r="T139" s="50"/>
      <c r="U139" s="50"/>
      <c r="V139" s="50"/>
      <c r="W139" s="50"/>
      <c r="X139" s="50"/>
      <c r="Y139" s="50"/>
      <c r="Z139" s="50"/>
      <c r="AA139" s="50"/>
      <c r="AB139" s="50"/>
      <c r="AC139" s="50"/>
    </row>
    <row r="140">
      <c r="A140" s="25"/>
      <c r="F140" s="24"/>
      <c r="G140" s="25"/>
      <c r="H140" s="25"/>
      <c r="I140" s="25"/>
      <c r="J140" s="25"/>
      <c r="K140" s="25"/>
      <c r="L140" s="25"/>
      <c r="M140" s="25"/>
      <c r="N140" s="25"/>
      <c r="O140" s="25"/>
      <c r="P140" s="25"/>
      <c r="Q140" s="50"/>
      <c r="R140" s="50"/>
      <c r="S140" s="50"/>
      <c r="T140" s="50"/>
      <c r="U140" s="50"/>
      <c r="V140" s="50"/>
      <c r="W140" s="50"/>
      <c r="X140" s="50"/>
      <c r="Y140" s="50"/>
      <c r="Z140" s="50"/>
      <c r="AA140" s="50"/>
      <c r="AB140" s="50"/>
      <c r="AC140" s="50"/>
    </row>
    <row r="141">
      <c r="A141" s="25"/>
      <c r="B141" s="24"/>
      <c r="C141" s="43"/>
      <c r="D141" s="24"/>
      <c r="F141" s="24"/>
      <c r="G141" s="25"/>
      <c r="H141" s="25"/>
      <c r="I141" s="25"/>
      <c r="J141" s="25"/>
      <c r="K141" s="25"/>
      <c r="L141" s="25"/>
      <c r="M141" s="25"/>
      <c r="N141" s="25"/>
      <c r="O141" s="25"/>
      <c r="P141" s="25"/>
      <c r="Q141" s="50"/>
      <c r="R141" s="50"/>
      <c r="S141" s="50"/>
      <c r="T141" s="50"/>
      <c r="U141" s="50"/>
      <c r="V141" s="50"/>
      <c r="W141" s="50"/>
      <c r="X141" s="50"/>
      <c r="Y141" s="50"/>
      <c r="Z141" s="50"/>
      <c r="AA141" s="50"/>
      <c r="AB141" s="50"/>
      <c r="AC141" s="50"/>
    </row>
    <row r="142">
      <c r="A142" s="25"/>
      <c r="B142" s="24"/>
      <c r="C142" s="1"/>
      <c r="D142" s="24"/>
      <c r="F142" s="24"/>
      <c r="G142" s="25"/>
      <c r="H142" s="25"/>
      <c r="I142" s="25"/>
      <c r="J142" s="25"/>
      <c r="K142" s="25"/>
      <c r="L142" s="25"/>
      <c r="M142" s="25"/>
      <c r="N142" s="25"/>
      <c r="O142" s="25"/>
      <c r="P142" s="25"/>
      <c r="Q142" s="50"/>
      <c r="R142" s="50"/>
      <c r="S142" s="50"/>
      <c r="T142" s="50"/>
      <c r="U142" s="50"/>
      <c r="V142" s="50"/>
      <c r="W142" s="50"/>
      <c r="X142" s="50"/>
      <c r="Y142" s="50"/>
      <c r="Z142" s="50"/>
      <c r="AA142" s="50"/>
      <c r="AB142" s="50"/>
      <c r="AC142" s="50"/>
    </row>
    <row r="143">
      <c r="A143" s="14"/>
      <c r="B143" s="3"/>
      <c r="D143" s="70"/>
      <c r="E143" s="3"/>
      <c r="F143" s="14"/>
      <c r="G143" s="14"/>
      <c r="H143" s="14"/>
      <c r="I143" s="14"/>
      <c r="J143" s="14"/>
      <c r="K143" s="14"/>
      <c r="L143" s="14"/>
      <c r="M143" s="14"/>
      <c r="N143" s="14"/>
      <c r="O143" s="14"/>
      <c r="P143" s="14"/>
    </row>
    <row r="144">
      <c r="A144" s="14"/>
      <c r="B144" s="3"/>
      <c r="D144" s="3"/>
      <c r="E144" s="3"/>
      <c r="F144" s="14"/>
      <c r="G144" s="14"/>
      <c r="H144" s="14"/>
      <c r="I144" s="14"/>
      <c r="J144" s="14"/>
      <c r="K144" s="14"/>
      <c r="L144" s="14"/>
      <c r="M144" s="14"/>
      <c r="N144" s="14"/>
      <c r="O144" s="14"/>
      <c r="P144" s="14"/>
    </row>
    <row r="145">
      <c r="A145" s="14"/>
      <c r="B145" s="3"/>
      <c r="D145" s="3"/>
      <c r="E145" s="3"/>
      <c r="F145" s="14"/>
      <c r="G145" s="14"/>
      <c r="H145" s="14"/>
      <c r="I145" s="14"/>
      <c r="J145" s="14"/>
      <c r="K145" s="14"/>
      <c r="L145" s="14"/>
      <c r="M145" s="14"/>
      <c r="N145" s="14"/>
      <c r="O145" s="14"/>
      <c r="P145" s="14"/>
    </row>
    <row r="146">
      <c r="D146" s="24"/>
      <c r="E146" s="61"/>
      <c r="G146" s="14"/>
      <c r="H146" s="14"/>
      <c r="I146" s="14"/>
      <c r="J146" s="14"/>
      <c r="K146" s="14"/>
      <c r="L146" s="14"/>
      <c r="M146" s="14"/>
      <c r="N146" s="14"/>
      <c r="O146" s="14"/>
      <c r="P146" s="14"/>
    </row>
    <row r="147">
      <c r="A147" s="14"/>
      <c r="B147" s="14"/>
      <c r="D147" s="24"/>
      <c r="E147" s="14"/>
      <c r="F147" s="14"/>
      <c r="G147" s="14"/>
      <c r="H147" s="14"/>
      <c r="I147" s="14"/>
      <c r="J147" s="14"/>
      <c r="K147" s="14"/>
      <c r="L147" s="14"/>
      <c r="M147" s="14"/>
      <c r="N147" s="14"/>
      <c r="O147" s="14"/>
      <c r="P147" s="14"/>
    </row>
    <row r="148">
      <c r="A148" s="14"/>
      <c r="B148" s="14"/>
      <c r="E148" s="14"/>
      <c r="F148" s="14"/>
      <c r="G148" s="14"/>
      <c r="H148" s="14"/>
      <c r="I148" s="14"/>
      <c r="J148" s="14"/>
      <c r="K148" s="14"/>
      <c r="L148" s="14"/>
      <c r="M148" s="14"/>
      <c r="N148" s="14"/>
      <c r="O148" s="14"/>
      <c r="P148" s="14"/>
    </row>
    <row r="149">
      <c r="A149" s="14"/>
      <c r="B149" s="14"/>
      <c r="D149" s="24"/>
      <c r="E149" s="24"/>
      <c r="F149" s="14"/>
      <c r="G149" s="14"/>
      <c r="H149" s="14"/>
      <c r="I149" s="14"/>
      <c r="J149" s="14"/>
      <c r="K149" s="14"/>
      <c r="L149" s="14"/>
      <c r="M149" s="14"/>
      <c r="N149" s="14"/>
      <c r="O149" s="14"/>
      <c r="P149" s="14"/>
    </row>
    <row r="150">
      <c r="A150" s="14"/>
      <c r="B150" s="14"/>
      <c r="D150" s="24"/>
      <c r="E150" s="24"/>
      <c r="F150" s="14"/>
      <c r="G150" s="14"/>
      <c r="H150" s="14"/>
      <c r="I150" s="14"/>
      <c r="J150" s="14"/>
      <c r="K150" s="14"/>
      <c r="L150" s="14"/>
      <c r="M150" s="14"/>
      <c r="N150" s="14"/>
      <c r="O150" s="14"/>
      <c r="P150" s="14"/>
    </row>
    <row r="151">
      <c r="A151" s="14"/>
      <c r="B151" s="14"/>
      <c r="C151" s="14"/>
      <c r="D151" s="14"/>
      <c r="E151" s="43"/>
      <c r="F151" s="14"/>
      <c r="G151" s="14"/>
      <c r="H151" s="14"/>
      <c r="I151" s="14"/>
      <c r="J151" s="14"/>
      <c r="K151" s="14"/>
      <c r="L151" s="14"/>
      <c r="M151" s="14"/>
      <c r="N151" s="14"/>
      <c r="O151" s="14"/>
      <c r="P151" s="14"/>
    </row>
    <row r="152">
      <c r="A152" s="14"/>
      <c r="B152" s="14"/>
      <c r="C152" s="14"/>
      <c r="D152" s="71"/>
      <c r="E152" s="24"/>
      <c r="F152" s="3"/>
      <c r="G152" s="14"/>
      <c r="H152" s="14"/>
      <c r="I152" s="14"/>
      <c r="J152" s="14"/>
      <c r="K152" s="14"/>
      <c r="L152" s="14"/>
      <c r="M152" s="14"/>
      <c r="N152" s="14"/>
      <c r="O152" s="14"/>
      <c r="P152" s="14"/>
    </row>
    <row r="153">
      <c r="A153" s="14"/>
      <c r="B153" s="14"/>
      <c r="C153" s="14"/>
      <c r="D153" s="71"/>
      <c r="E153" s="3"/>
      <c r="G153" s="14"/>
      <c r="H153" s="14"/>
      <c r="I153" s="14"/>
      <c r="J153" s="14"/>
      <c r="K153" s="14"/>
      <c r="L153" s="14"/>
      <c r="M153" s="14"/>
      <c r="N153" s="14"/>
      <c r="O153" s="14"/>
      <c r="P153" s="14"/>
    </row>
    <row r="154">
      <c r="A154" s="14"/>
      <c r="B154" s="14"/>
      <c r="C154" s="14"/>
      <c r="D154" s="72"/>
      <c r="E154" s="3"/>
      <c r="F154" s="3"/>
      <c r="G154" s="14"/>
      <c r="H154" s="14"/>
      <c r="I154" s="14"/>
      <c r="J154" s="14"/>
      <c r="K154" s="14"/>
      <c r="L154" s="14"/>
      <c r="M154" s="14"/>
      <c r="N154" s="14"/>
      <c r="O154" s="14"/>
      <c r="P154" s="14"/>
    </row>
    <row r="155">
      <c r="A155" s="14"/>
      <c r="B155" s="14"/>
      <c r="C155" s="14"/>
      <c r="D155" s="72"/>
      <c r="F155" s="3"/>
      <c r="G155" s="14"/>
      <c r="H155" s="14"/>
      <c r="I155" s="14"/>
      <c r="J155" s="14"/>
      <c r="K155" s="14"/>
      <c r="L155" s="14"/>
      <c r="M155" s="14"/>
      <c r="N155" s="14"/>
      <c r="O155" s="14"/>
      <c r="P155" s="14"/>
    </row>
    <row r="156">
      <c r="A156" s="14"/>
      <c r="B156" s="14"/>
      <c r="C156" s="14"/>
      <c r="D156" s="71"/>
      <c r="E156" s="14"/>
      <c r="F156" s="14"/>
      <c r="G156" s="14"/>
      <c r="H156" s="14"/>
      <c r="I156" s="14"/>
      <c r="J156" s="14"/>
      <c r="K156" s="14"/>
      <c r="L156" s="14"/>
      <c r="M156" s="14"/>
      <c r="N156" s="14"/>
      <c r="O156" s="14"/>
      <c r="P156" s="14"/>
    </row>
    <row r="157">
      <c r="A157" s="14"/>
      <c r="B157" s="14"/>
      <c r="C157" s="14"/>
      <c r="D157" s="71"/>
      <c r="E157" s="14"/>
      <c r="F157" s="14"/>
      <c r="G157" s="14"/>
      <c r="H157" s="14"/>
      <c r="I157" s="14"/>
      <c r="J157" s="14"/>
      <c r="K157" s="14"/>
      <c r="L157" s="14"/>
      <c r="M157" s="14"/>
      <c r="N157" s="14"/>
      <c r="O157" s="14"/>
      <c r="P157" s="14"/>
    </row>
    <row r="158">
      <c r="A158" s="14"/>
      <c r="B158" s="14"/>
      <c r="C158" s="14"/>
      <c r="D158" s="9"/>
      <c r="E158" s="14"/>
      <c r="F158" s="14"/>
      <c r="G158" s="14"/>
      <c r="H158" s="14"/>
      <c r="I158" s="14"/>
      <c r="J158" s="14"/>
      <c r="K158" s="14"/>
      <c r="L158" s="14"/>
      <c r="M158" s="14"/>
      <c r="N158" s="14"/>
      <c r="O158" s="14"/>
      <c r="P158" s="14"/>
    </row>
    <row r="159">
      <c r="A159" s="14"/>
      <c r="B159" s="14"/>
      <c r="C159" s="14"/>
      <c r="D159" s="71"/>
      <c r="E159" s="14"/>
      <c r="F159" s="14"/>
      <c r="G159" s="14"/>
      <c r="H159" s="14"/>
      <c r="I159" s="14"/>
      <c r="J159" s="14"/>
      <c r="K159" s="14"/>
      <c r="L159" s="14"/>
      <c r="M159" s="14"/>
      <c r="N159" s="14"/>
      <c r="O159" s="14"/>
      <c r="P159" s="14"/>
    </row>
    <row r="160">
      <c r="A160" s="14"/>
      <c r="B160" s="14"/>
      <c r="C160" s="14"/>
      <c r="D160" s="71"/>
      <c r="E160" s="14"/>
      <c r="F160" s="14"/>
      <c r="G160" s="14"/>
      <c r="H160" s="14"/>
      <c r="I160" s="14"/>
      <c r="J160" s="14"/>
      <c r="K160" s="14"/>
      <c r="L160" s="14"/>
      <c r="M160" s="14"/>
      <c r="N160" s="14"/>
      <c r="O160" s="14"/>
      <c r="P160" s="14"/>
    </row>
    <row r="161">
      <c r="A161" s="14"/>
      <c r="B161" s="14"/>
      <c r="C161" s="14"/>
      <c r="D161" s="14"/>
      <c r="E161" s="14"/>
      <c r="F161" s="14"/>
      <c r="G161" s="14"/>
      <c r="H161" s="14"/>
      <c r="I161" s="14"/>
      <c r="J161" s="14"/>
      <c r="K161" s="14"/>
      <c r="L161" s="14"/>
      <c r="M161" s="14"/>
      <c r="N161" s="14"/>
      <c r="O161" s="14"/>
      <c r="P161" s="14"/>
    </row>
    <row r="162">
      <c r="A162" s="14"/>
      <c r="B162" s="14"/>
      <c r="C162" s="14"/>
      <c r="D162" s="14"/>
      <c r="E162" s="14"/>
      <c r="F162" s="14"/>
      <c r="G162" s="14"/>
      <c r="H162" s="14"/>
      <c r="I162" s="14"/>
      <c r="J162" s="14"/>
      <c r="K162" s="14"/>
      <c r="L162" s="14"/>
      <c r="M162" s="14"/>
      <c r="N162" s="14"/>
      <c r="O162" s="14"/>
      <c r="P162" s="14"/>
    </row>
    <row r="163">
      <c r="A163" s="14"/>
      <c r="B163" s="14"/>
      <c r="C163" s="14"/>
      <c r="D163" s="71"/>
      <c r="E163" s="14"/>
      <c r="F163" s="14"/>
      <c r="G163" s="14"/>
      <c r="H163" s="14"/>
      <c r="I163" s="14"/>
      <c r="J163" s="14"/>
      <c r="K163" s="14"/>
      <c r="L163" s="14"/>
      <c r="M163" s="14"/>
      <c r="N163" s="14"/>
      <c r="O163" s="14"/>
      <c r="P163" s="14"/>
    </row>
    <row r="164">
      <c r="A164" s="14"/>
      <c r="B164" s="14"/>
      <c r="C164" s="14"/>
      <c r="D164" s="71"/>
      <c r="E164" s="14"/>
      <c r="F164" s="14"/>
      <c r="G164" s="14"/>
      <c r="H164" s="14"/>
      <c r="I164" s="14"/>
      <c r="J164" s="14"/>
      <c r="K164" s="14"/>
      <c r="L164" s="14"/>
      <c r="M164" s="14"/>
      <c r="N164" s="14"/>
      <c r="O164" s="14"/>
      <c r="P164" s="14"/>
    </row>
    <row r="165">
      <c r="A165" s="14"/>
      <c r="B165" s="14"/>
      <c r="C165" s="14"/>
      <c r="D165" s="72"/>
      <c r="E165" s="14"/>
      <c r="F165" s="14"/>
      <c r="G165" s="14"/>
      <c r="H165" s="14"/>
      <c r="I165" s="14"/>
      <c r="J165" s="14"/>
      <c r="K165" s="14"/>
      <c r="L165" s="14"/>
      <c r="M165" s="14"/>
      <c r="N165" s="14"/>
      <c r="O165" s="14"/>
      <c r="P165" s="14"/>
    </row>
    <row r="166">
      <c r="A166" s="14"/>
      <c r="B166" s="14"/>
      <c r="C166" s="14"/>
      <c r="D166" s="72"/>
      <c r="E166" s="14"/>
      <c r="F166" s="14"/>
      <c r="G166" s="14"/>
      <c r="H166" s="14"/>
      <c r="I166" s="14"/>
      <c r="J166" s="14"/>
      <c r="K166" s="14"/>
      <c r="L166" s="14"/>
      <c r="M166" s="14"/>
      <c r="N166" s="14"/>
      <c r="O166" s="14"/>
      <c r="P166" s="14"/>
    </row>
    <row r="167">
      <c r="A167" s="14"/>
      <c r="B167" s="14"/>
      <c r="C167" s="14"/>
      <c r="D167" s="71"/>
      <c r="E167" s="14"/>
      <c r="F167" s="14"/>
      <c r="G167" s="14"/>
      <c r="H167" s="14"/>
      <c r="I167" s="14"/>
      <c r="J167" s="14"/>
      <c r="K167" s="14"/>
      <c r="L167" s="14"/>
      <c r="M167" s="14"/>
      <c r="N167" s="14"/>
      <c r="O167" s="14"/>
      <c r="P167" s="14"/>
    </row>
    <row r="168">
      <c r="A168" s="14"/>
      <c r="B168" s="14"/>
      <c r="C168" s="14"/>
      <c r="D168" s="71"/>
      <c r="E168" s="14"/>
      <c r="F168" s="14"/>
      <c r="G168" s="14"/>
      <c r="H168" s="14"/>
      <c r="I168" s="14"/>
      <c r="J168" s="14"/>
      <c r="K168" s="14"/>
      <c r="L168" s="14"/>
      <c r="M168" s="14"/>
      <c r="N168" s="14"/>
      <c r="O168" s="14"/>
      <c r="P168" s="14"/>
    </row>
    <row r="169">
      <c r="A169" s="14"/>
      <c r="B169" s="14"/>
      <c r="C169" s="14"/>
      <c r="D169" s="9"/>
      <c r="E169" s="14"/>
      <c r="F169" s="14"/>
      <c r="G169" s="14"/>
      <c r="H169" s="14"/>
      <c r="I169" s="14"/>
      <c r="J169" s="14"/>
      <c r="K169" s="14"/>
      <c r="L169" s="14"/>
      <c r="M169" s="14"/>
      <c r="N169" s="14"/>
      <c r="O169" s="14"/>
      <c r="P169" s="14"/>
    </row>
    <row r="170">
      <c r="A170" s="14"/>
      <c r="B170" s="14"/>
      <c r="C170" s="14"/>
      <c r="D170" s="71"/>
      <c r="E170" s="14"/>
      <c r="F170" s="14"/>
      <c r="G170" s="14"/>
      <c r="H170" s="14"/>
      <c r="I170" s="14"/>
      <c r="J170" s="14"/>
      <c r="K170" s="14"/>
      <c r="L170" s="14"/>
      <c r="M170" s="14"/>
      <c r="N170" s="14"/>
      <c r="O170" s="14"/>
      <c r="P170" s="14"/>
    </row>
    <row r="171">
      <c r="A171" s="14"/>
      <c r="B171" s="14"/>
      <c r="C171" s="14"/>
      <c r="D171" s="71"/>
      <c r="E171" s="14"/>
      <c r="F171" s="14"/>
      <c r="G171" s="14"/>
      <c r="H171" s="14"/>
      <c r="I171" s="14"/>
      <c r="J171" s="14"/>
      <c r="K171" s="14"/>
      <c r="L171" s="14"/>
      <c r="M171" s="14"/>
      <c r="N171" s="14"/>
      <c r="O171" s="14"/>
      <c r="P171" s="14"/>
    </row>
    <row r="172">
      <c r="A172" s="14"/>
      <c r="B172" s="14"/>
      <c r="C172" s="14"/>
      <c r="D172" s="14"/>
      <c r="E172" s="14"/>
      <c r="F172" s="14"/>
      <c r="G172" s="14"/>
      <c r="H172" s="14"/>
      <c r="I172" s="14"/>
      <c r="J172" s="14"/>
      <c r="K172" s="14"/>
      <c r="L172" s="14"/>
      <c r="M172" s="14"/>
      <c r="N172" s="14"/>
      <c r="O172" s="14"/>
      <c r="P172" s="14"/>
    </row>
    <row r="173">
      <c r="A173" s="14"/>
      <c r="B173" s="14"/>
      <c r="C173" s="14"/>
      <c r="D173" s="14"/>
      <c r="E173" s="14"/>
      <c r="F173" s="14"/>
      <c r="G173" s="14"/>
      <c r="H173" s="14"/>
      <c r="I173" s="14"/>
      <c r="J173" s="14"/>
      <c r="K173" s="14"/>
      <c r="L173" s="14"/>
      <c r="M173" s="14"/>
      <c r="N173" s="14"/>
      <c r="O173" s="14"/>
      <c r="P173" s="14"/>
    </row>
    <row r="174">
      <c r="A174" s="14"/>
      <c r="B174" s="14"/>
      <c r="C174" s="14"/>
      <c r="D174" s="14"/>
      <c r="E174" s="14"/>
      <c r="F174" s="14"/>
      <c r="G174" s="14"/>
      <c r="H174" s="14"/>
      <c r="I174" s="14"/>
      <c r="J174" s="14"/>
      <c r="K174" s="14"/>
      <c r="L174" s="14"/>
      <c r="M174" s="14"/>
      <c r="N174" s="14"/>
      <c r="O174" s="14"/>
      <c r="P174" s="14"/>
    </row>
    <row r="175">
      <c r="A175" s="14"/>
      <c r="B175" s="14"/>
      <c r="C175" s="14"/>
      <c r="D175" s="14"/>
      <c r="E175" s="14"/>
      <c r="F175" s="14"/>
      <c r="G175" s="14"/>
      <c r="H175" s="14"/>
      <c r="I175" s="14"/>
      <c r="J175" s="14"/>
      <c r="K175" s="14"/>
      <c r="L175" s="14"/>
      <c r="M175" s="14"/>
      <c r="N175" s="14"/>
      <c r="O175" s="14"/>
      <c r="P175" s="14"/>
    </row>
    <row r="176">
      <c r="A176" s="14"/>
      <c r="B176" s="14"/>
      <c r="C176" s="14"/>
      <c r="D176" s="14"/>
      <c r="E176" s="14"/>
      <c r="F176" s="14"/>
      <c r="G176" s="14"/>
      <c r="H176" s="14"/>
      <c r="I176" s="14"/>
      <c r="J176" s="14"/>
      <c r="K176" s="14"/>
      <c r="L176" s="14"/>
      <c r="M176" s="14"/>
      <c r="N176" s="14"/>
      <c r="O176" s="14"/>
      <c r="P176" s="14"/>
    </row>
    <row r="177">
      <c r="A177" s="14"/>
      <c r="B177" s="14"/>
      <c r="C177" s="14"/>
      <c r="D177" s="14"/>
      <c r="E177" s="14"/>
      <c r="F177" s="14"/>
      <c r="G177" s="14"/>
      <c r="H177" s="14"/>
      <c r="I177" s="14"/>
      <c r="J177" s="14"/>
      <c r="K177" s="14"/>
      <c r="L177" s="14"/>
      <c r="M177" s="14"/>
      <c r="N177" s="14"/>
      <c r="O177" s="14"/>
      <c r="P177" s="14"/>
    </row>
    <row r="178">
      <c r="A178" s="14"/>
      <c r="B178" s="14"/>
      <c r="C178" s="14"/>
      <c r="D178" s="14"/>
      <c r="E178" s="14"/>
      <c r="F178" s="14"/>
      <c r="G178" s="14"/>
      <c r="H178" s="14"/>
      <c r="I178" s="14"/>
      <c r="J178" s="14"/>
      <c r="K178" s="14"/>
      <c r="L178" s="14"/>
      <c r="M178" s="14"/>
      <c r="N178" s="14"/>
      <c r="O178" s="14"/>
      <c r="P178" s="14"/>
    </row>
    <row r="179">
      <c r="A179" s="14"/>
      <c r="B179" s="14"/>
      <c r="C179" s="14"/>
      <c r="D179" s="14"/>
      <c r="E179" s="14"/>
      <c r="F179" s="14"/>
      <c r="G179" s="14"/>
      <c r="H179" s="14"/>
      <c r="I179" s="14"/>
      <c r="J179" s="14"/>
      <c r="K179" s="14"/>
      <c r="L179" s="14"/>
      <c r="M179" s="14"/>
      <c r="N179" s="14"/>
      <c r="O179" s="14"/>
      <c r="P179" s="14"/>
    </row>
    <row r="180">
      <c r="A180" s="14"/>
      <c r="B180" s="14"/>
      <c r="C180" s="14"/>
      <c r="D180" s="14"/>
      <c r="E180" s="14"/>
      <c r="F180" s="14"/>
      <c r="G180" s="14"/>
      <c r="H180" s="14"/>
      <c r="I180" s="14"/>
      <c r="J180" s="14"/>
      <c r="K180" s="14"/>
      <c r="L180" s="14"/>
      <c r="M180" s="14"/>
      <c r="N180" s="14"/>
      <c r="O180" s="14"/>
      <c r="P180" s="14"/>
    </row>
    <row r="181">
      <c r="A181" s="14"/>
      <c r="B181" s="14"/>
      <c r="C181" s="14"/>
      <c r="D181" s="14"/>
      <c r="E181" s="14"/>
      <c r="F181" s="14"/>
      <c r="G181" s="14"/>
      <c r="H181" s="14"/>
      <c r="I181" s="14"/>
      <c r="J181" s="14"/>
      <c r="K181" s="14"/>
      <c r="L181" s="14"/>
      <c r="M181" s="14"/>
      <c r="N181" s="14"/>
      <c r="O181" s="14"/>
      <c r="P181" s="14"/>
    </row>
    <row r="182">
      <c r="A182" s="14"/>
      <c r="B182" s="14"/>
      <c r="C182" s="14"/>
      <c r="D182" s="14"/>
      <c r="E182" s="14"/>
      <c r="F182" s="14"/>
      <c r="G182" s="14"/>
      <c r="H182" s="14"/>
      <c r="I182" s="14"/>
      <c r="J182" s="14"/>
      <c r="K182" s="14"/>
      <c r="L182" s="14"/>
      <c r="M182" s="14"/>
      <c r="N182" s="14"/>
      <c r="O182" s="14"/>
      <c r="P182" s="14"/>
    </row>
    <row r="183">
      <c r="A183" s="14"/>
      <c r="B183" s="14"/>
      <c r="C183" s="14"/>
      <c r="D183" s="14"/>
      <c r="E183" s="14"/>
      <c r="F183" s="14"/>
      <c r="G183" s="14"/>
      <c r="H183" s="14"/>
      <c r="I183" s="14"/>
      <c r="J183" s="14"/>
      <c r="K183" s="14"/>
      <c r="L183" s="14"/>
      <c r="M183" s="14"/>
      <c r="N183" s="14"/>
      <c r="O183" s="14"/>
      <c r="P183" s="14"/>
    </row>
    <row r="184">
      <c r="A184" s="14"/>
      <c r="B184" s="14"/>
      <c r="C184" s="14"/>
      <c r="D184" s="14"/>
      <c r="E184" s="14"/>
      <c r="F184" s="14"/>
      <c r="G184" s="14"/>
      <c r="H184" s="14"/>
      <c r="I184" s="14"/>
      <c r="J184" s="14"/>
      <c r="K184" s="14"/>
      <c r="L184" s="14"/>
      <c r="M184" s="14"/>
      <c r="N184" s="14"/>
      <c r="O184" s="14"/>
      <c r="P184" s="14"/>
    </row>
    <row r="185">
      <c r="A185" s="14"/>
      <c r="B185" s="14"/>
      <c r="C185" s="14"/>
      <c r="D185" s="14"/>
      <c r="E185" s="14"/>
      <c r="F185" s="14"/>
      <c r="G185" s="14"/>
      <c r="H185" s="14"/>
      <c r="I185" s="14"/>
      <c r="J185" s="14"/>
      <c r="K185" s="14"/>
      <c r="L185" s="14"/>
      <c r="M185" s="14"/>
      <c r="N185" s="14"/>
      <c r="O185" s="14"/>
      <c r="P185" s="14"/>
    </row>
    <row r="186">
      <c r="A186" s="14"/>
      <c r="B186" s="14"/>
      <c r="C186" s="14"/>
      <c r="D186" s="14"/>
      <c r="E186" s="14"/>
      <c r="F186" s="14"/>
      <c r="G186" s="14"/>
      <c r="H186" s="14"/>
      <c r="I186" s="14"/>
      <c r="J186" s="14"/>
      <c r="K186" s="14"/>
      <c r="L186" s="14"/>
      <c r="M186" s="14"/>
      <c r="N186" s="14"/>
      <c r="O186" s="14"/>
      <c r="P186" s="14"/>
    </row>
    <row r="187">
      <c r="A187" s="14"/>
      <c r="B187" s="14"/>
      <c r="C187" s="14"/>
      <c r="D187" s="14"/>
      <c r="E187" s="14"/>
      <c r="F187" s="14"/>
      <c r="G187" s="14"/>
      <c r="H187" s="14"/>
      <c r="I187" s="14"/>
      <c r="J187" s="14"/>
      <c r="K187" s="14"/>
      <c r="L187" s="14"/>
      <c r="M187" s="14"/>
      <c r="N187" s="14"/>
      <c r="O187" s="14"/>
      <c r="P187" s="14"/>
    </row>
    <row r="188">
      <c r="A188" s="14"/>
      <c r="B188" s="14"/>
      <c r="C188" s="14"/>
      <c r="D188" s="14"/>
      <c r="E188" s="14"/>
      <c r="F188" s="14"/>
      <c r="G188" s="14"/>
      <c r="H188" s="14"/>
      <c r="I188" s="14"/>
      <c r="J188" s="14"/>
      <c r="K188" s="14"/>
      <c r="L188" s="14"/>
      <c r="M188" s="14"/>
      <c r="N188" s="14"/>
      <c r="O188" s="14"/>
      <c r="P188" s="14"/>
    </row>
    <row r="189">
      <c r="A189" s="14"/>
      <c r="B189" s="14"/>
      <c r="C189" s="14"/>
      <c r="D189" s="14"/>
      <c r="E189" s="14"/>
      <c r="F189" s="14"/>
      <c r="G189" s="14"/>
      <c r="H189" s="14"/>
      <c r="I189" s="14"/>
      <c r="J189" s="14"/>
      <c r="K189" s="14"/>
      <c r="L189" s="14"/>
      <c r="M189" s="14"/>
      <c r="N189" s="14"/>
      <c r="O189" s="14"/>
      <c r="P189" s="14"/>
    </row>
    <row r="190">
      <c r="A190" s="14"/>
      <c r="B190" s="14"/>
      <c r="C190" s="14"/>
      <c r="D190" s="14"/>
      <c r="E190" s="14"/>
      <c r="F190" s="14"/>
      <c r="G190" s="14"/>
      <c r="H190" s="14"/>
      <c r="I190" s="14"/>
      <c r="J190" s="14"/>
      <c r="K190" s="14"/>
      <c r="L190" s="14"/>
      <c r="M190" s="14"/>
      <c r="N190" s="14"/>
      <c r="O190" s="14"/>
      <c r="P190" s="14"/>
    </row>
    <row r="191">
      <c r="A191" s="14"/>
      <c r="B191" s="14"/>
      <c r="C191" s="14"/>
      <c r="D191" s="14"/>
      <c r="E191" s="14"/>
      <c r="F191" s="14"/>
      <c r="G191" s="14"/>
      <c r="H191" s="14"/>
      <c r="I191" s="14"/>
      <c r="J191" s="14"/>
      <c r="K191" s="14"/>
      <c r="L191" s="14"/>
      <c r="M191" s="14"/>
      <c r="N191" s="14"/>
      <c r="O191" s="14"/>
      <c r="P191" s="14"/>
    </row>
    <row r="192">
      <c r="A192" s="14"/>
      <c r="B192" s="14"/>
      <c r="C192" s="14"/>
      <c r="D192" s="14"/>
      <c r="E192" s="14"/>
      <c r="F192" s="14"/>
      <c r="G192" s="14"/>
      <c r="H192" s="14"/>
      <c r="I192" s="14"/>
      <c r="J192" s="14"/>
      <c r="K192" s="14"/>
      <c r="L192" s="14"/>
      <c r="M192" s="14"/>
      <c r="N192" s="14"/>
      <c r="O192" s="14"/>
      <c r="P192" s="14"/>
    </row>
    <row r="193">
      <c r="A193" s="14"/>
      <c r="B193" s="14"/>
      <c r="C193" s="14"/>
      <c r="D193" s="14"/>
      <c r="E193" s="14"/>
      <c r="F193" s="14"/>
      <c r="G193" s="14"/>
      <c r="H193" s="14"/>
      <c r="I193" s="14"/>
      <c r="J193" s="14"/>
      <c r="K193" s="14"/>
      <c r="L193" s="14"/>
      <c r="M193" s="14"/>
      <c r="N193" s="14"/>
      <c r="O193" s="14"/>
      <c r="P193" s="14"/>
    </row>
    <row r="194">
      <c r="A194" s="14"/>
      <c r="B194" s="14"/>
      <c r="C194" s="14"/>
      <c r="D194" s="14"/>
      <c r="E194" s="14"/>
      <c r="F194" s="14"/>
      <c r="G194" s="14"/>
      <c r="H194" s="14"/>
      <c r="I194" s="14"/>
      <c r="J194" s="14"/>
      <c r="K194" s="14"/>
      <c r="L194" s="14"/>
      <c r="M194" s="14"/>
      <c r="N194" s="14"/>
      <c r="O194" s="14"/>
      <c r="P194" s="14"/>
    </row>
    <row r="195">
      <c r="A195" s="14"/>
      <c r="B195" s="14"/>
      <c r="C195" s="14"/>
      <c r="D195" s="14"/>
      <c r="E195" s="14"/>
      <c r="F195" s="14"/>
      <c r="G195" s="14"/>
      <c r="H195" s="14"/>
      <c r="I195" s="14"/>
      <c r="J195" s="14"/>
      <c r="K195" s="14"/>
      <c r="L195" s="14"/>
      <c r="M195" s="14"/>
      <c r="N195" s="14"/>
      <c r="O195" s="14"/>
      <c r="P195" s="14"/>
    </row>
    <row r="196">
      <c r="A196" s="14"/>
      <c r="B196" s="14"/>
      <c r="C196" s="14"/>
      <c r="D196" s="14"/>
      <c r="E196" s="14"/>
      <c r="F196" s="14"/>
      <c r="G196" s="14"/>
      <c r="H196" s="14"/>
      <c r="I196" s="14"/>
      <c r="J196" s="14"/>
      <c r="K196" s="14"/>
      <c r="L196" s="14"/>
      <c r="M196" s="14"/>
      <c r="N196" s="14"/>
      <c r="O196" s="14"/>
      <c r="P196" s="14"/>
    </row>
    <row r="197">
      <c r="A197" s="14"/>
      <c r="B197" s="14"/>
      <c r="C197" s="14"/>
      <c r="D197" s="14"/>
      <c r="E197" s="14"/>
      <c r="F197" s="14"/>
      <c r="G197" s="14"/>
      <c r="H197" s="14"/>
      <c r="I197" s="14"/>
      <c r="J197" s="14"/>
      <c r="K197" s="14"/>
      <c r="L197" s="14"/>
      <c r="M197" s="14"/>
      <c r="N197" s="14"/>
      <c r="O197" s="14"/>
      <c r="P197" s="14"/>
    </row>
    <row r="198">
      <c r="A198" s="14"/>
      <c r="B198" s="14"/>
      <c r="C198" s="14"/>
      <c r="D198" s="14"/>
      <c r="E198" s="14"/>
      <c r="F198" s="14"/>
      <c r="G198" s="14"/>
      <c r="H198" s="14"/>
      <c r="I198" s="14"/>
      <c r="J198" s="14"/>
      <c r="K198" s="14"/>
      <c r="L198" s="14"/>
      <c r="M198" s="14"/>
      <c r="N198" s="14"/>
      <c r="O198" s="14"/>
      <c r="P198" s="14"/>
    </row>
    <row r="199">
      <c r="A199" s="14"/>
      <c r="B199" s="14"/>
      <c r="C199" s="14"/>
      <c r="D199" s="14"/>
      <c r="E199" s="14"/>
      <c r="F199" s="14"/>
      <c r="G199" s="14"/>
      <c r="H199" s="14"/>
      <c r="I199" s="14"/>
      <c r="J199" s="14"/>
      <c r="K199" s="14"/>
      <c r="L199" s="14"/>
      <c r="M199" s="14"/>
      <c r="N199" s="14"/>
      <c r="O199" s="14"/>
      <c r="P199" s="14"/>
    </row>
    <row r="200">
      <c r="A200" s="14"/>
      <c r="B200" s="14"/>
      <c r="C200" s="14"/>
      <c r="D200" s="14"/>
      <c r="E200" s="14"/>
      <c r="F200" s="14"/>
      <c r="G200" s="14"/>
      <c r="H200" s="14"/>
      <c r="I200" s="14"/>
      <c r="J200" s="14"/>
      <c r="K200" s="14"/>
      <c r="L200" s="14"/>
      <c r="M200" s="14"/>
      <c r="N200" s="14"/>
      <c r="O200" s="14"/>
      <c r="P200" s="14"/>
    </row>
    <row r="201">
      <c r="A201" s="14"/>
      <c r="B201" s="14"/>
      <c r="C201" s="14"/>
      <c r="D201" s="14"/>
      <c r="E201" s="14"/>
      <c r="F201" s="14"/>
      <c r="G201" s="14"/>
      <c r="H201" s="14"/>
      <c r="I201" s="14"/>
      <c r="J201" s="14"/>
      <c r="K201" s="14"/>
      <c r="L201" s="14"/>
      <c r="M201" s="14"/>
      <c r="N201" s="14"/>
      <c r="O201" s="14"/>
      <c r="P201" s="14"/>
    </row>
    <row r="202">
      <c r="A202" s="14"/>
      <c r="B202" s="14"/>
      <c r="C202" s="14"/>
      <c r="D202" s="14"/>
      <c r="E202" s="14"/>
      <c r="F202" s="14"/>
      <c r="G202" s="14"/>
      <c r="H202" s="14"/>
      <c r="I202" s="14"/>
      <c r="J202" s="14"/>
      <c r="K202" s="14"/>
      <c r="L202" s="14"/>
      <c r="M202" s="14"/>
      <c r="N202" s="14"/>
      <c r="O202" s="14"/>
      <c r="P202" s="14"/>
    </row>
    <row r="203">
      <c r="A203" s="14"/>
      <c r="B203" s="14"/>
      <c r="C203" s="14"/>
      <c r="D203" s="14"/>
      <c r="E203" s="14"/>
      <c r="F203" s="14"/>
      <c r="G203" s="14"/>
      <c r="H203" s="14"/>
      <c r="I203" s="14"/>
      <c r="J203" s="14"/>
      <c r="K203" s="14"/>
      <c r="L203" s="14"/>
      <c r="M203" s="14"/>
      <c r="N203" s="14"/>
      <c r="O203" s="14"/>
      <c r="P203" s="14"/>
    </row>
    <row r="204">
      <c r="A204" s="14"/>
      <c r="B204" s="14"/>
      <c r="C204" s="14"/>
      <c r="D204" s="14"/>
      <c r="E204" s="14"/>
      <c r="F204" s="14"/>
      <c r="G204" s="14"/>
      <c r="H204" s="14"/>
      <c r="I204" s="14"/>
      <c r="J204" s="14"/>
      <c r="K204" s="14"/>
      <c r="L204" s="14"/>
      <c r="M204" s="14"/>
      <c r="N204" s="14"/>
      <c r="O204" s="14"/>
      <c r="P204" s="14"/>
    </row>
    <row r="205">
      <c r="A205" s="14"/>
      <c r="B205" s="14"/>
      <c r="C205" s="14"/>
      <c r="D205" s="14"/>
      <c r="E205" s="14"/>
      <c r="F205" s="14"/>
      <c r="G205" s="14"/>
      <c r="H205" s="14"/>
      <c r="I205" s="14"/>
      <c r="J205" s="14"/>
      <c r="K205" s="14"/>
      <c r="L205" s="14"/>
      <c r="M205" s="14"/>
      <c r="N205" s="14"/>
      <c r="O205" s="14"/>
      <c r="P205" s="14"/>
    </row>
    <row r="206">
      <c r="A206" s="14"/>
      <c r="B206" s="14"/>
      <c r="C206" s="14"/>
      <c r="D206" s="14"/>
      <c r="E206" s="14"/>
      <c r="F206" s="14"/>
      <c r="G206" s="14"/>
      <c r="H206" s="14"/>
      <c r="I206" s="14"/>
      <c r="J206" s="14"/>
      <c r="K206" s="14"/>
      <c r="L206" s="14"/>
      <c r="M206" s="14"/>
      <c r="N206" s="14"/>
      <c r="O206" s="14"/>
      <c r="P206" s="14"/>
    </row>
    <row r="207">
      <c r="A207" s="14"/>
      <c r="B207" s="14"/>
      <c r="C207" s="14"/>
      <c r="D207" s="14"/>
      <c r="E207" s="14"/>
      <c r="F207" s="14"/>
      <c r="G207" s="14"/>
      <c r="H207" s="14"/>
      <c r="I207" s="14"/>
      <c r="J207" s="14"/>
      <c r="K207" s="14"/>
      <c r="L207" s="14"/>
      <c r="M207" s="14"/>
      <c r="N207" s="14"/>
      <c r="O207" s="14"/>
      <c r="P207" s="14"/>
    </row>
    <row r="208">
      <c r="A208" s="14"/>
      <c r="B208" s="14"/>
      <c r="C208" s="14"/>
      <c r="D208" s="14"/>
      <c r="E208" s="14"/>
      <c r="F208" s="14"/>
      <c r="G208" s="14"/>
      <c r="H208" s="14"/>
      <c r="I208" s="14"/>
      <c r="J208" s="14"/>
      <c r="K208" s="14"/>
      <c r="L208" s="14"/>
      <c r="M208" s="14"/>
      <c r="N208" s="14"/>
      <c r="O208" s="14"/>
      <c r="P208" s="14"/>
    </row>
    <row r="209">
      <c r="A209" s="14"/>
      <c r="B209" s="14"/>
      <c r="C209" s="14"/>
      <c r="D209" s="14"/>
      <c r="E209" s="14"/>
      <c r="F209" s="14"/>
      <c r="G209" s="14"/>
      <c r="H209" s="14"/>
      <c r="I209" s="14"/>
      <c r="J209" s="14"/>
      <c r="K209" s="14"/>
      <c r="L209" s="14"/>
      <c r="M209" s="14"/>
      <c r="N209" s="14"/>
      <c r="O209" s="14"/>
      <c r="P209" s="14"/>
    </row>
    <row r="210">
      <c r="A210" s="14"/>
      <c r="B210" s="14"/>
      <c r="C210" s="14"/>
      <c r="D210" s="14"/>
      <c r="E210" s="14"/>
      <c r="F210" s="14"/>
      <c r="G210" s="14"/>
      <c r="H210" s="14"/>
      <c r="I210" s="14"/>
      <c r="J210" s="14"/>
      <c r="K210" s="14"/>
      <c r="L210" s="14"/>
      <c r="M210" s="14"/>
      <c r="N210" s="14"/>
      <c r="O210" s="14"/>
      <c r="P210" s="14"/>
    </row>
    <row r="211">
      <c r="A211" s="14"/>
      <c r="B211" s="14"/>
      <c r="C211" s="14"/>
      <c r="D211" s="14"/>
      <c r="E211" s="14"/>
      <c r="F211" s="14"/>
      <c r="G211" s="14"/>
      <c r="H211" s="14"/>
      <c r="I211" s="14"/>
      <c r="J211" s="14"/>
      <c r="K211" s="14"/>
      <c r="L211" s="14"/>
      <c r="M211" s="14"/>
      <c r="N211" s="14"/>
      <c r="O211" s="14"/>
      <c r="P211" s="14"/>
    </row>
    <row r="212">
      <c r="A212" s="14"/>
      <c r="B212" s="14"/>
      <c r="C212" s="14"/>
      <c r="D212" s="14"/>
      <c r="E212" s="14"/>
      <c r="F212" s="14"/>
      <c r="G212" s="14"/>
      <c r="H212" s="14"/>
      <c r="I212" s="14"/>
      <c r="J212" s="14"/>
      <c r="K212" s="14"/>
      <c r="L212" s="14"/>
      <c r="M212" s="14"/>
      <c r="N212" s="14"/>
      <c r="O212" s="14"/>
      <c r="P212" s="14"/>
    </row>
    <row r="213">
      <c r="A213" s="14"/>
      <c r="B213" s="14"/>
      <c r="C213" s="14"/>
      <c r="D213" s="14"/>
      <c r="E213" s="14"/>
      <c r="F213" s="14"/>
      <c r="G213" s="14"/>
      <c r="H213" s="14"/>
      <c r="I213" s="14"/>
      <c r="J213" s="14"/>
      <c r="K213" s="14"/>
      <c r="L213" s="14"/>
      <c r="M213" s="14"/>
      <c r="N213" s="14"/>
      <c r="O213" s="14"/>
      <c r="P213" s="14"/>
    </row>
    <row r="214">
      <c r="A214" s="14"/>
      <c r="B214" s="14"/>
      <c r="C214" s="14"/>
      <c r="D214" s="14"/>
      <c r="E214" s="14"/>
      <c r="F214" s="14"/>
      <c r="G214" s="14"/>
      <c r="H214" s="14"/>
      <c r="I214" s="14"/>
      <c r="J214" s="14"/>
      <c r="K214" s="14"/>
      <c r="L214" s="14"/>
      <c r="M214" s="14"/>
      <c r="N214" s="14"/>
      <c r="O214" s="14"/>
      <c r="P214" s="14"/>
    </row>
    <row r="215">
      <c r="A215" s="14"/>
      <c r="B215" s="14"/>
      <c r="C215" s="14"/>
      <c r="D215" s="14"/>
      <c r="E215" s="14"/>
      <c r="F215" s="14"/>
      <c r="G215" s="14"/>
      <c r="H215" s="14"/>
      <c r="I215" s="14"/>
      <c r="J215" s="14"/>
      <c r="K215" s="14"/>
      <c r="L215" s="14"/>
      <c r="M215" s="14"/>
      <c r="N215" s="14"/>
      <c r="O215" s="14"/>
      <c r="P215" s="14"/>
    </row>
    <row r="216">
      <c r="A216" s="14"/>
      <c r="B216" s="14"/>
      <c r="C216" s="14"/>
      <c r="D216" s="14"/>
      <c r="E216" s="14"/>
      <c r="F216" s="14"/>
      <c r="G216" s="14"/>
      <c r="H216" s="14"/>
      <c r="I216" s="14"/>
      <c r="J216" s="14"/>
      <c r="K216" s="14"/>
      <c r="L216" s="14"/>
      <c r="M216" s="14"/>
      <c r="N216" s="14"/>
      <c r="O216" s="14"/>
      <c r="P216" s="14"/>
    </row>
    <row r="217">
      <c r="A217" s="14"/>
      <c r="B217" s="14"/>
      <c r="C217" s="14"/>
      <c r="D217" s="14"/>
      <c r="E217" s="14"/>
      <c r="F217" s="14"/>
      <c r="G217" s="14"/>
      <c r="H217" s="14"/>
      <c r="I217" s="14"/>
      <c r="J217" s="14"/>
      <c r="K217" s="14"/>
      <c r="L217" s="14"/>
      <c r="M217" s="14"/>
      <c r="N217" s="14"/>
      <c r="O217" s="14"/>
      <c r="P217" s="14"/>
    </row>
    <row r="218">
      <c r="A218" s="14"/>
      <c r="B218" s="14"/>
      <c r="C218" s="14"/>
      <c r="D218" s="14"/>
      <c r="E218" s="14"/>
      <c r="F218" s="14"/>
      <c r="G218" s="14"/>
      <c r="H218" s="14"/>
      <c r="I218" s="14"/>
      <c r="J218" s="14"/>
      <c r="K218" s="14"/>
      <c r="L218" s="14"/>
      <c r="M218" s="14"/>
      <c r="N218" s="14"/>
      <c r="O218" s="14"/>
      <c r="P218" s="14"/>
    </row>
    <row r="219">
      <c r="A219" s="14"/>
      <c r="B219" s="14"/>
      <c r="C219" s="14"/>
      <c r="D219" s="14"/>
      <c r="E219" s="14"/>
      <c r="F219" s="14"/>
      <c r="G219" s="14"/>
      <c r="H219" s="14"/>
      <c r="I219" s="14"/>
      <c r="J219" s="14"/>
      <c r="K219" s="14"/>
      <c r="L219" s="14"/>
      <c r="M219" s="14"/>
      <c r="N219" s="14"/>
      <c r="O219" s="14"/>
      <c r="P219" s="14"/>
    </row>
    <row r="220">
      <c r="A220" s="14"/>
      <c r="B220" s="14"/>
      <c r="C220" s="14"/>
      <c r="D220" s="14"/>
      <c r="E220" s="14"/>
      <c r="F220" s="14"/>
      <c r="G220" s="14"/>
      <c r="H220" s="14"/>
      <c r="I220" s="14"/>
      <c r="J220" s="14"/>
      <c r="K220" s="14"/>
      <c r="L220" s="14"/>
      <c r="M220" s="14"/>
      <c r="N220" s="14"/>
      <c r="O220" s="14"/>
      <c r="P220" s="14"/>
    </row>
    <row r="221">
      <c r="A221" s="14"/>
      <c r="B221" s="14"/>
      <c r="C221" s="14"/>
      <c r="D221" s="14"/>
      <c r="E221" s="14"/>
      <c r="F221" s="14"/>
      <c r="G221" s="14"/>
      <c r="H221" s="14"/>
      <c r="I221" s="14"/>
      <c r="J221" s="14"/>
      <c r="K221" s="14"/>
      <c r="L221" s="14"/>
      <c r="M221" s="14"/>
      <c r="N221" s="14"/>
      <c r="O221" s="14"/>
      <c r="P221" s="14"/>
    </row>
    <row r="222">
      <c r="A222" s="14"/>
      <c r="B222" s="14"/>
      <c r="C222" s="14"/>
      <c r="D222" s="14"/>
      <c r="E222" s="14"/>
      <c r="F222" s="14"/>
      <c r="G222" s="14"/>
      <c r="H222" s="14"/>
      <c r="I222" s="14"/>
      <c r="J222" s="14"/>
      <c r="K222" s="14"/>
      <c r="L222" s="14"/>
      <c r="M222" s="14"/>
      <c r="N222" s="14"/>
      <c r="O222" s="14"/>
      <c r="P222" s="14"/>
    </row>
    <row r="223">
      <c r="A223" s="14"/>
      <c r="B223" s="14"/>
      <c r="C223" s="14"/>
      <c r="D223" s="14"/>
      <c r="E223" s="14"/>
      <c r="F223" s="14"/>
      <c r="G223" s="14"/>
      <c r="H223" s="14"/>
      <c r="I223" s="14"/>
      <c r="J223" s="14"/>
      <c r="K223" s="14"/>
      <c r="L223" s="14"/>
      <c r="M223" s="14"/>
      <c r="N223" s="14"/>
      <c r="O223" s="14"/>
      <c r="P223" s="14"/>
    </row>
    <row r="224">
      <c r="A224" s="14"/>
      <c r="B224" s="14"/>
      <c r="C224" s="14"/>
      <c r="D224" s="14"/>
      <c r="E224" s="14"/>
      <c r="F224" s="14"/>
      <c r="G224" s="14"/>
      <c r="H224" s="14"/>
      <c r="I224" s="14"/>
      <c r="J224" s="14"/>
      <c r="K224" s="14"/>
      <c r="L224" s="14"/>
      <c r="M224" s="14"/>
      <c r="N224" s="14"/>
      <c r="O224" s="14"/>
      <c r="P224" s="14"/>
    </row>
    <row r="225">
      <c r="A225" s="14"/>
      <c r="B225" s="14"/>
      <c r="C225" s="14"/>
      <c r="D225" s="14"/>
      <c r="E225" s="14"/>
      <c r="F225" s="14"/>
      <c r="G225" s="14"/>
      <c r="H225" s="14"/>
      <c r="I225" s="14"/>
      <c r="J225" s="14"/>
      <c r="K225" s="14"/>
      <c r="L225" s="14"/>
      <c r="M225" s="14"/>
      <c r="N225" s="14"/>
      <c r="O225" s="14"/>
      <c r="P225" s="14"/>
    </row>
    <row r="226">
      <c r="A226" s="14"/>
      <c r="B226" s="14"/>
      <c r="C226" s="14"/>
      <c r="D226" s="14"/>
      <c r="E226" s="14"/>
      <c r="F226" s="14"/>
      <c r="G226" s="14"/>
      <c r="H226" s="14"/>
      <c r="I226" s="14"/>
      <c r="J226" s="14"/>
      <c r="K226" s="14"/>
      <c r="L226" s="14"/>
      <c r="M226" s="14"/>
      <c r="N226" s="14"/>
      <c r="O226" s="14"/>
      <c r="P226" s="14"/>
    </row>
    <row r="227">
      <c r="A227" s="14"/>
      <c r="B227" s="14"/>
      <c r="C227" s="14"/>
      <c r="D227" s="14"/>
      <c r="E227" s="14"/>
      <c r="F227" s="14"/>
      <c r="G227" s="14"/>
      <c r="H227" s="14"/>
      <c r="I227" s="14"/>
      <c r="J227" s="14"/>
      <c r="K227" s="14"/>
      <c r="L227" s="14"/>
      <c r="M227" s="14"/>
      <c r="N227" s="14"/>
      <c r="O227" s="14"/>
      <c r="P227" s="14"/>
    </row>
    <row r="228">
      <c r="A228" s="14"/>
      <c r="B228" s="14"/>
      <c r="C228" s="14"/>
      <c r="D228" s="14"/>
      <c r="E228" s="14"/>
      <c r="F228" s="14"/>
      <c r="G228" s="14"/>
      <c r="H228" s="14"/>
      <c r="I228" s="14"/>
      <c r="J228" s="14"/>
      <c r="K228" s="14"/>
      <c r="L228" s="14"/>
      <c r="M228" s="14"/>
      <c r="N228" s="14"/>
      <c r="O228" s="14"/>
      <c r="P228" s="14"/>
    </row>
    <row r="229">
      <c r="A229" s="14"/>
      <c r="B229" s="14"/>
      <c r="C229" s="14"/>
      <c r="D229" s="14"/>
      <c r="E229" s="14"/>
      <c r="F229" s="14"/>
      <c r="G229" s="14"/>
      <c r="H229" s="14"/>
      <c r="I229" s="14"/>
      <c r="J229" s="14"/>
      <c r="K229" s="14"/>
      <c r="L229" s="14"/>
      <c r="M229" s="14"/>
      <c r="N229" s="14"/>
      <c r="O229" s="14"/>
      <c r="P229" s="14"/>
    </row>
    <row r="230">
      <c r="A230" s="14"/>
      <c r="B230" s="14"/>
      <c r="C230" s="14"/>
      <c r="D230" s="14"/>
      <c r="E230" s="14"/>
      <c r="F230" s="14"/>
      <c r="G230" s="14"/>
      <c r="H230" s="14"/>
      <c r="I230" s="14"/>
      <c r="J230" s="14"/>
      <c r="K230" s="14"/>
      <c r="L230" s="14"/>
      <c r="M230" s="14"/>
      <c r="N230" s="14"/>
      <c r="O230" s="14"/>
      <c r="P230" s="14"/>
    </row>
    <row r="231">
      <c r="A231" s="14"/>
      <c r="B231" s="14"/>
      <c r="C231" s="14"/>
      <c r="D231" s="14"/>
      <c r="E231" s="14"/>
      <c r="F231" s="14"/>
      <c r="G231" s="14"/>
      <c r="H231" s="14"/>
      <c r="I231" s="14"/>
      <c r="J231" s="14"/>
      <c r="K231" s="14"/>
      <c r="L231" s="14"/>
      <c r="M231" s="14"/>
      <c r="N231" s="14"/>
      <c r="O231" s="14"/>
      <c r="P231" s="14"/>
    </row>
    <row r="232">
      <c r="A232" s="14"/>
      <c r="B232" s="14"/>
      <c r="C232" s="14"/>
      <c r="D232" s="14"/>
      <c r="E232" s="14"/>
      <c r="F232" s="14"/>
      <c r="G232" s="14"/>
      <c r="H232" s="14"/>
      <c r="I232" s="14"/>
      <c r="J232" s="14"/>
      <c r="K232" s="14"/>
      <c r="L232" s="14"/>
      <c r="M232" s="14"/>
      <c r="N232" s="14"/>
      <c r="O232" s="14"/>
      <c r="P232" s="14"/>
    </row>
    <row r="233">
      <c r="A233" s="14"/>
      <c r="B233" s="14"/>
      <c r="C233" s="14"/>
      <c r="D233" s="14"/>
      <c r="E233" s="14"/>
      <c r="F233" s="14"/>
      <c r="G233" s="14"/>
      <c r="H233" s="14"/>
      <c r="I233" s="14"/>
      <c r="J233" s="14"/>
      <c r="K233" s="14"/>
      <c r="L233" s="14"/>
      <c r="M233" s="14"/>
      <c r="N233" s="14"/>
      <c r="O233" s="14"/>
      <c r="P233" s="14"/>
    </row>
    <row r="234">
      <c r="A234" s="14"/>
      <c r="B234" s="14"/>
      <c r="C234" s="14"/>
      <c r="D234" s="14"/>
      <c r="E234" s="14"/>
      <c r="F234" s="14"/>
      <c r="G234" s="14"/>
      <c r="H234" s="14"/>
      <c r="I234" s="14"/>
      <c r="J234" s="14"/>
      <c r="K234" s="14"/>
      <c r="L234" s="14"/>
      <c r="M234" s="14"/>
      <c r="N234" s="14"/>
      <c r="O234" s="14"/>
      <c r="P234" s="14"/>
    </row>
    <row r="235">
      <c r="A235" s="14"/>
      <c r="B235" s="14"/>
      <c r="C235" s="14"/>
      <c r="D235" s="14"/>
      <c r="E235" s="14"/>
      <c r="F235" s="14"/>
      <c r="G235" s="14"/>
      <c r="H235" s="14"/>
      <c r="I235" s="14"/>
      <c r="J235" s="14"/>
      <c r="K235" s="14"/>
      <c r="L235" s="14"/>
      <c r="M235" s="14"/>
      <c r="N235" s="14"/>
      <c r="O235" s="14"/>
      <c r="P235" s="14"/>
    </row>
    <row r="236">
      <c r="A236" s="14"/>
      <c r="B236" s="14"/>
      <c r="C236" s="14"/>
      <c r="D236" s="14"/>
      <c r="E236" s="14"/>
      <c r="F236" s="14"/>
      <c r="G236" s="14"/>
      <c r="H236" s="14"/>
      <c r="I236" s="14"/>
      <c r="J236" s="14"/>
      <c r="K236" s="14"/>
      <c r="L236" s="14"/>
      <c r="M236" s="14"/>
      <c r="N236" s="14"/>
      <c r="O236" s="14"/>
      <c r="P236" s="14"/>
    </row>
    <row r="237">
      <c r="A237" s="14"/>
      <c r="B237" s="14"/>
      <c r="C237" s="14"/>
      <c r="D237" s="14"/>
      <c r="E237" s="14"/>
      <c r="F237" s="14"/>
      <c r="G237" s="14"/>
      <c r="H237" s="14"/>
      <c r="I237" s="14"/>
      <c r="J237" s="14"/>
      <c r="K237" s="14"/>
      <c r="L237" s="14"/>
      <c r="M237" s="14"/>
      <c r="N237" s="14"/>
      <c r="O237" s="14"/>
      <c r="P237" s="14"/>
    </row>
    <row r="238">
      <c r="A238" s="14"/>
      <c r="B238" s="14"/>
      <c r="C238" s="14"/>
      <c r="D238" s="14"/>
      <c r="E238" s="14"/>
      <c r="F238" s="14"/>
      <c r="G238" s="14"/>
      <c r="H238" s="14"/>
      <c r="I238" s="14"/>
      <c r="J238" s="14"/>
      <c r="K238" s="14"/>
      <c r="L238" s="14"/>
      <c r="M238" s="14"/>
      <c r="N238" s="14"/>
      <c r="O238" s="14"/>
      <c r="P238" s="14"/>
    </row>
    <row r="239">
      <c r="A239" s="14"/>
      <c r="B239" s="14"/>
      <c r="C239" s="14"/>
      <c r="D239" s="14"/>
      <c r="E239" s="14"/>
      <c r="F239" s="14"/>
      <c r="G239" s="14"/>
      <c r="H239" s="14"/>
      <c r="I239" s="14"/>
      <c r="J239" s="14"/>
      <c r="K239" s="14"/>
      <c r="L239" s="14"/>
      <c r="M239" s="14"/>
      <c r="N239" s="14"/>
      <c r="O239" s="14"/>
      <c r="P239" s="14"/>
    </row>
    <row r="240">
      <c r="A240" s="14"/>
      <c r="B240" s="14"/>
      <c r="C240" s="14"/>
      <c r="D240" s="14"/>
      <c r="E240" s="14"/>
      <c r="F240" s="14"/>
      <c r="G240" s="14"/>
      <c r="H240" s="14"/>
      <c r="I240" s="14"/>
      <c r="J240" s="14"/>
      <c r="K240" s="14"/>
      <c r="L240" s="14"/>
      <c r="M240" s="14"/>
      <c r="N240" s="14"/>
      <c r="O240" s="14"/>
      <c r="P240" s="14"/>
    </row>
    <row r="241">
      <c r="A241" s="14"/>
      <c r="B241" s="14"/>
      <c r="C241" s="14"/>
      <c r="D241" s="14"/>
      <c r="E241" s="14"/>
      <c r="F241" s="14"/>
      <c r="G241" s="14"/>
      <c r="H241" s="14"/>
      <c r="I241" s="14"/>
      <c r="J241" s="14"/>
      <c r="K241" s="14"/>
      <c r="L241" s="14"/>
      <c r="M241" s="14"/>
      <c r="N241" s="14"/>
      <c r="O241" s="14"/>
      <c r="P241" s="14"/>
    </row>
    <row r="242">
      <c r="A242" s="14"/>
      <c r="B242" s="14"/>
      <c r="C242" s="14"/>
      <c r="D242" s="14"/>
      <c r="E242" s="14"/>
      <c r="F242" s="14"/>
      <c r="G242" s="14"/>
      <c r="H242" s="14"/>
      <c r="I242" s="14"/>
      <c r="J242" s="14"/>
      <c r="K242" s="14"/>
      <c r="L242" s="14"/>
      <c r="M242" s="14"/>
      <c r="N242" s="14"/>
      <c r="O242" s="14"/>
      <c r="P242" s="14"/>
    </row>
    <row r="243">
      <c r="A243" s="14"/>
      <c r="B243" s="14"/>
      <c r="C243" s="14"/>
      <c r="D243" s="14"/>
      <c r="E243" s="14"/>
      <c r="F243" s="14"/>
      <c r="G243" s="14"/>
      <c r="H243" s="14"/>
      <c r="I243" s="14"/>
      <c r="J243" s="14"/>
      <c r="K243" s="14"/>
      <c r="L243" s="14"/>
      <c r="M243" s="14"/>
      <c r="N243" s="14"/>
      <c r="O243" s="14"/>
      <c r="P243" s="14"/>
    </row>
    <row r="244">
      <c r="A244" s="14"/>
      <c r="B244" s="14"/>
      <c r="C244" s="14"/>
      <c r="D244" s="14"/>
      <c r="E244" s="14"/>
      <c r="F244" s="14"/>
      <c r="G244" s="14"/>
      <c r="H244" s="14"/>
      <c r="I244" s="14"/>
      <c r="J244" s="14"/>
      <c r="K244" s="14"/>
      <c r="L244" s="14"/>
      <c r="M244" s="14"/>
      <c r="N244" s="14"/>
      <c r="O244" s="14"/>
      <c r="P244" s="14"/>
    </row>
    <row r="245">
      <c r="A245" s="14"/>
      <c r="B245" s="14"/>
      <c r="C245" s="14"/>
      <c r="D245" s="14"/>
      <c r="E245" s="14"/>
      <c r="F245" s="14"/>
      <c r="G245" s="14"/>
      <c r="H245" s="14"/>
      <c r="I245" s="14"/>
      <c r="J245" s="14"/>
      <c r="K245" s="14"/>
      <c r="L245" s="14"/>
      <c r="M245" s="14"/>
      <c r="N245" s="14"/>
      <c r="O245" s="14"/>
      <c r="P245" s="14"/>
    </row>
    <row r="246">
      <c r="A246" s="14"/>
      <c r="B246" s="14"/>
      <c r="C246" s="14"/>
      <c r="D246" s="14"/>
      <c r="E246" s="14"/>
      <c r="F246" s="14"/>
      <c r="G246" s="14"/>
      <c r="H246" s="14"/>
      <c r="I246" s="14"/>
      <c r="J246" s="14"/>
      <c r="K246" s="14"/>
      <c r="L246" s="14"/>
      <c r="M246" s="14"/>
      <c r="N246" s="14"/>
      <c r="O246" s="14"/>
      <c r="P246" s="14"/>
    </row>
    <row r="247">
      <c r="A247" s="14"/>
      <c r="B247" s="14"/>
      <c r="C247" s="14"/>
      <c r="D247" s="14"/>
      <c r="E247" s="14"/>
      <c r="F247" s="14"/>
      <c r="G247" s="14"/>
      <c r="H247" s="14"/>
      <c r="I247" s="14"/>
      <c r="J247" s="14"/>
      <c r="K247" s="14"/>
      <c r="L247" s="14"/>
      <c r="M247" s="14"/>
      <c r="N247" s="14"/>
      <c r="O247" s="14"/>
      <c r="P247" s="14"/>
    </row>
    <row r="248">
      <c r="A248" s="14"/>
      <c r="B248" s="14"/>
      <c r="C248" s="14"/>
      <c r="D248" s="14"/>
      <c r="E248" s="14"/>
      <c r="F248" s="14"/>
      <c r="G248" s="14"/>
      <c r="H248" s="14"/>
      <c r="I248" s="14"/>
      <c r="J248" s="14"/>
      <c r="K248" s="14"/>
      <c r="L248" s="14"/>
      <c r="M248" s="14"/>
      <c r="N248" s="14"/>
      <c r="O248" s="14"/>
      <c r="P248" s="14"/>
    </row>
    <row r="249">
      <c r="A249" s="14"/>
      <c r="B249" s="14"/>
      <c r="C249" s="14"/>
      <c r="D249" s="14"/>
      <c r="E249" s="14"/>
      <c r="F249" s="14"/>
      <c r="G249" s="14"/>
      <c r="H249" s="14"/>
      <c r="I249" s="14"/>
      <c r="J249" s="14"/>
      <c r="K249" s="14"/>
      <c r="L249" s="14"/>
      <c r="M249" s="14"/>
      <c r="N249" s="14"/>
      <c r="O249" s="14"/>
      <c r="P249" s="14"/>
    </row>
    <row r="250">
      <c r="A250" s="14"/>
      <c r="B250" s="14"/>
      <c r="C250" s="14"/>
      <c r="D250" s="14"/>
      <c r="E250" s="14"/>
      <c r="F250" s="14"/>
      <c r="G250" s="14"/>
      <c r="H250" s="14"/>
      <c r="I250" s="14"/>
      <c r="J250" s="14"/>
      <c r="K250" s="14"/>
      <c r="L250" s="14"/>
      <c r="M250" s="14"/>
      <c r="N250" s="14"/>
      <c r="O250" s="14"/>
      <c r="P250" s="14"/>
    </row>
    <row r="251">
      <c r="A251" s="14"/>
      <c r="B251" s="14"/>
      <c r="C251" s="14"/>
      <c r="D251" s="14"/>
      <c r="E251" s="14"/>
      <c r="F251" s="14"/>
      <c r="G251" s="14"/>
      <c r="H251" s="14"/>
      <c r="I251" s="14"/>
      <c r="J251" s="14"/>
      <c r="K251" s="14"/>
      <c r="L251" s="14"/>
      <c r="M251" s="14"/>
      <c r="N251" s="14"/>
      <c r="O251" s="14"/>
      <c r="P251" s="14"/>
    </row>
    <row r="252">
      <c r="A252" s="14"/>
      <c r="B252" s="14"/>
      <c r="C252" s="14"/>
      <c r="D252" s="14"/>
      <c r="E252" s="14"/>
      <c r="F252" s="14"/>
      <c r="G252" s="14"/>
      <c r="H252" s="14"/>
      <c r="I252" s="14"/>
      <c r="J252" s="14"/>
      <c r="K252" s="14"/>
      <c r="L252" s="14"/>
      <c r="M252" s="14"/>
      <c r="N252" s="14"/>
      <c r="O252" s="14"/>
      <c r="P252" s="14"/>
    </row>
    <row r="253">
      <c r="A253" s="14"/>
      <c r="B253" s="14"/>
      <c r="C253" s="14"/>
      <c r="D253" s="14"/>
      <c r="E253" s="14"/>
      <c r="F253" s="14"/>
      <c r="G253" s="14"/>
      <c r="H253" s="14"/>
      <c r="I253" s="14"/>
      <c r="J253" s="14"/>
      <c r="K253" s="14"/>
      <c r="L253" s="14"/>
      <c r="M253" s="14"/>
      <c r="N253" s="14"/>
      <c r="O253" s="14"/>
      <c r="P253" s="14"/>
    </row>
    <row r="254">
      <c r="A254" s="14"/>
      <c r="B254" s="14"/>
      <c r="C254" s="14"/>
      <c r="D254" s="14"/>
      <c r="E254" s="14"/>
      <c r="F254" s="14"/>
      <c r="G254" s="14"/>
      <c r="H254" s="14"/>
      <c r="I254" s="14"/>
      <c r="J254" s="14"/>
      <c r="K254" s="14"/>
      <c r="L254" s="14"/>
      <c r="M254" s="14"/>
      <c r="N254" s="14"/>
      <c r="O254" s="14"/>
      <c r="P254" s="14"/>
    </row>
    <row r="255">
      <c r="A255" s="14"/>
      <c r="B255" s="14"/>
      <c r="C255" s="14"/>
      <c r="D255" s="14"/>
      <c r="E255" s="14"/>
      <c r="F255" s="14"/>
      <c r="G255" s="14"/>
      <c r="H255" s="14"/>
      <c r="I255" s="14"/>
      <c r="J255" s="14"/>
      <c r="K255" s="14"/>
      <c r="L255" s="14"/>
      <c r="M255" s="14"/>
      <c r="N255" s="14"/>
      <c r="O255" s="14"/>
      <c r="P255" s="14"/>
    </row>
    <row r="256">
      <c r="A256" s="14"/>
      <c r="B256" s="14"/>
      <c r="C256" s="14"/>
      <c r="D256" s="14"/>
      <c r="E256" s="14"/>
      <c r="F256" s="14"/>
      <c r="G256" s="14"/>
      <c r="H256" s="14"/>
      <c r="I256" s="14"/>
      <c r="J256" s="14"/>
      <c r="K256" s="14"/>
      <c r="L256" s="14"/>
      <c r="M256" s="14"/>
      <c r="N256" s="14"/>
      <c r="O256" s="14"/>
      <c r="P256" s="14"/>
    </row>
    <row r="257">
      <c r="A257" s="14"/>
      <c r="B257" s="14"/>
      <c r="C257" s="14"/>
      <c r="D257" s="14"/>
      <c r="E257" s="14"/>
      <c r="F257" s="14"/>
      <c r="G257" s="14"/>
      <c r="H257" s="14"/>
      <c r="I257" s="14"/>
      <c r="J257" s="14"/>
      <c r="K257" s="14"/>
      <c r="L257" s="14"/>
      <c r="M257" s="14"/>
      <c r="N257" s="14"/>
      <c r="O257" s="14"/>
      <c r="P257" s="14"/>
    </row>
    <row r="258">
      <c r="A258" s="14"/>
      <c r="B258" s="14"/>
      <c r="C258" s="14"/>
      <c r="D258" s="14"/>
      <c r="E258" s="14"/>
      <c r="F258" s="14"/>
      <c r="G258" s="14"/>
      <c r="H258" s="14"/>
      <c r="I258" s="14"/>
      <c r="J258" s="14"/>
      <c r="K258" s="14"/>
      <c r="L258" s="14"/>
      <c r="M258" s="14"/>
      <c r="N258" s="14"/>
      <c r="O258" s="14"/>
      <c r="P258" s="14"/>
    </row>
    <row r="259">
      <c r="A259" s="14"/>
      <c r="B259" s="14"/>
      <c r="C259" s="14"/>
      <c r="D259" s="14"/>
      <c r="E259" s="14"/>
      <c r="F259" s="14"/>
      <c r="G259" s="14"/>
      <c r="H259" s="14"/>
      <c r="I259" s="14"/>
      <c r="J259" s="14"/>
      <c r="K259" s="14"/>
      <c r="L259" s="14"/>
      <c r="M259" s="14"/>
      <c r="N259" s="14"/>
      <c r="O259" s="14"/>
      <c r="P259" s="14"/>
    </row>
    <row r="260">
      <c r="A260" s="14"/>
      <c r="B260" s="14"/>
      <c r="C260" s="14"/>
      <c r="D260" s="14"/>
      <c r="E260" s="14"/>
      <c r="F260" s="14"/>
      <c r="G260" s="14"/>
      <c r="H260" s="14"/>
      <c r="I260" s="14"/>
      <c r="J260" s="14"/>
      <c r="K260" s="14"/>
      <c r="L260" s="14"/>
      <c r="M260" s="14"/>
      <c r="N260" s="14"/>
      <c r="O260" s="14"/>
      <c r="P260" s="14"/>
    </row>
    <row r="261">
      <c r="A261" s="14"/>
      <c r="B261" s="14"/>
      <c r="C261" s="14"/>
      <c r="D261" s="14"/>
      <c r="E261" s="14"/>
      <c r="F261" s="14"/>
      <c r="G261" s="14"/>
      <c r="H261" s="14"/>
      <c r="I261" s="14"/>
      <c r="J261" s="14"/>
      <c r="K261" s="14"/>
      <c r="L261" s="14"/>
      <c r="M261" s="14"/>
      <c r="N261" s="14"/>
      <c r="O261" s="14"/>
      <c r="P261" s="14"/>
    </row>
    <row r="262">
      <c r="A262" s="14"/>
      <c r="B262" s="14"/>
      <c r="C262" s="14"/>
      <c r="D262" s="14"/>
      <c r="E262" s="14"/>
      <c r="F262" s="14"/>
      <c r="G262" s="14"/>
      <c r="H262" s="14"/>
      <c r="I262" s="14"/>
      <c r="J262" s="14"/>
      <c r="K262" s="14"/>
      <c r="L262" s="14"/>
      <c r="M262" s="14"/>
      <c r="N262" s="14"/>
      <c r="O262" s="14"/>
      <c r="P262" s="14"/>
    </row>
    <row r="263">
      <c r="A263" s="14"/>
      <c r="B263" s="14"/>
      <c r="C263" s="14"/>
      <c r="D263" s="14"/>
      <c r="E263" s="14"/>
      <c r="F263" s="14"/>
      <c r="G263" s="14"/>
      <c r="H263" s="14"/>
      <c r="I263" s="14"/>
      <c r="J263" s="14"/>
      <c r="K263" s="14"/>
      <c r="L263" s="14"/>
      <c r="M263" s="14"/>
      <c r="N263" s="14"/>
      <c r="O263" s="14"/>
      <c r="P263" s="14"/>
    </row>
    <row r="264">
      <c r="A264" s="14"/>
      <c r="B264" s="14"/>
      <c r="C264" s="14"/>
      <c r="D264" s="14"/>
      <c r="E264" s="14"/>
      <c r="F264" s="14"/>
      <c r="G264" s="14"/>
      <c r="H264" s="14"/>
      <c r="I264" s="14"/>
      <c r="J264" s="14"/>
      <c r="K264" s="14"/>
      <c r="L264" s="14"/>
      <c r="M264" s="14"/>
      <c r="N264" s="14"/>
      <c r="O264" s="14"/>
      <c r="P264" s="14"/>
    </row>
    <row r="265">
      <c r="A265" s="14"/>
      <c r="B265" s="14"/>
      <c r="C265" s="14"/>
      <c r="D265" s="14"/>
      <c r="E265" s="14"/>
      <c r="F265" s="14"/>
      <c r="G265" s="14"/>
      <c r="H265" s="14"/>
      <c r="I265" s="14"/>
      <c r="J265" s="14"/>
      <c r="K265" s="14"/>
      <c r="L265" s="14"/>
      <c r="M265" s="14"/>
      <c r="N265" s="14"/>
      <c r="O265" s="14"/>
      <c r="P265" s="14"/>
    </row>
    <row r="266">
      <c r="A266" s="14"/>
      <c r="B266" s="14"/>
      <c r="C266" s="14"/>
      <c r="D266" s="14"/>
      <c r="E266" s="14"/>
      <c r="F266" s="14"/>
      <c r="G266" s="14"/>
      <c r="H266" s="14"/>
      <c r="I266" s="14"/>
      <c r="J266" s="14"/>
      <c r="K266" s="14"/>
      <c r="L266" s="14"/>
      <c r="M266" s="14"/>
      <c r="N266" s="14"/>
      <c r="O266" s="14"/>
      <c r="P266" s="14"/>
    </row>
    <row r="267">
      <c r="A267" s="14"/>
      <c r="B267" s="14"/>
      <c r="C267" s="14"/>
      <c r="D267" s="14"/>
      <c r="E267" s="14"/>
      <c r="F267" s="14"/>
      <c r="G267" s="14"/>
      <c r="H267" s="14"/>
      <c r="I267" s="14"/>
      <c r="J267" s="14"/>
      <c r="K267" s="14"/>
      <c r="L267" s="14"/>
      <c r="M267" s="14"/>
      <c r="N267" s="14"/>
      <c r="O267" s="14"/>
      <c r="P267" s="14"/>
    </row>
    <row r="268">
      <c r="A268" s="14"/>
      <c r="B268" s="14"/>
      <c r="C268" s="14"/>
      <c r="D268" s="14"/>
      <c r="E268" s="14"/>
      <c r="F268" s="14"/>
      <c r="G268" s="14"/>
      <c r="H268" s="14"/>
      <c r="I268" s="14"/>
      <c r="J268" s="14"/>
      <c r="K268" s="14"/>
      <c r="L268" s="14"/>
      <c r="M268" s="14"/>
      <c r="N268" s="14"/>
      <c r="O268" s="14"/>
      <c r="P268" s="14"/>
    </row>
    <row r="269">
      <c r="A269" s="14"/>
      <c r="B269" s="14"/>
      <c r="C269" s="14"/>
      <c r="D269" s="14"/>
      <c r="E269" s="14"/>
      <c r="F269" s="14"/>
      <c r="G269" s="14"/>
      <c r="H269" s="14"/>
      <c r="I269" s="14"/>
      <c r="J269" s="14"/>
      <c r="K269" s="14"/>
      <c r="L269" s="14"/>
      <c r="M269" s="14"/>
      <c r="N269" s="14"/>
      <c r="O269" s="14"/>
      <c r="P269" s="14"/>
    </row>
    <row r="270">
      <c r="A270" s="14"/>
      <c r="B270" s="14"/>
      <c r="C270" s="14"/>
      <c r="D270" s="14"/>
      <c r="E270" s="14"/>
      <c r="F270" s="14"/>
      <c r="G270" s="14"/>
      <c r="H270" s="14"/>
      <c r="I270" s="14"/>
      <c r="J270" s="14"/>
      <c r="K270" s="14"/>
      <c r="L270" s="14"/>
      <c r="M270" s="14"/>
      <c r="N270" s="14"/>
      <c r="O270" s="14"/>
      <c r="P270" s="14"/>
    </row>
    <row r="271">
      <c r="A271" s="14"/>
      <c r="B271" s="14"/>
      <c r="C271" s="14"/>
      <c r="D271" s="14"/>
      <c r="E271" s="14"/>
      <c r="F271" s="14"/>
      <c r="G271" s="14"/>
      <c r="H271" s="14"/>
      <c r="I271" s="14"/>
      <c r="J271" s="14"/>
      <c r="K271" s="14"/>
      <c r="L271" s="14"/>
      <c r="M271" s="14"/>
      <c r="N271" s="14"/>
      <c r="O271" s="14"/>
      <c r="P271" s="14"/>
    </row>
    <row r="272">
      <c r="A272" s="14"/>
      <c r="B272" s="14"/>
      <c r="C272" s="14"/>
      <c r="D272" s="14"/>
      <c r="E272" s="14"/>
      <c r="F272" s="14"/>
      <c r="G272" s="14"/>
      <c r="H272" s="14"/>
      <c r="I272" s="14"/>
      <c r="J272" s="14"/>
      <c r="K272" s="14"/>
      <c r="L272" s="14"/>
      <c r="M272" s="14"/>
      <c r="N272" s="14"/>
      <c r="O272" s="14"/>
      <c r="P272" s="14"/>
    </row>
    <row r="273">
      <c r="A273" s="14"/>
      <c r="B273" s="14"/>
      <c r="C273" s="14"/>
      <c r="D273" s="14"/>
      <c r="E273" s="14"/>
      <c r="F273" s="14"/>
      <c r="G273" s="14"/>
      <c r="H273" s="14"/>
      <c r="I273" s="14"/>
      <c r="J273" s="14"/>
      <c r="K273" s="14"/>
      <c r="L273" s="14"/>
      <c r="M273" s="14"/>
      <c r="N273" s="14"/>
      <c r="O273" s="14"/>
      <c r="P273" s="14"/>
    </row>
    <row r="274">
      <c r="A274" s="14"/>
      <c r="B274" s="14"/>
      <c r="C274" s="14"/>
      <c r="D274" s="14"/>
      <c r="E274" s="14"/>
      <c r="F274" s="14"/>
      <c r="G274" s="14"/>
      <c r="H274" s="14"/>
      <c r="I274" s="14"/>
      <c r="J274" s="14"/>
      <c r="K274" s="14"/>
      <c r="L274" s="14"/>
      <c r="M274" s="14"/>
      <c r="N274" s="14"/>
      <c r="O274" s="14"/>
      <c r="P274" s="14"/>
    </row>
    <row r="275">
      <c r="A275" s="14"/>
      <c r="B275" s="14"/>
      <c r="C275" s="14"/>
      <c r="D275" s="14"/>
      <c r="E275" s="14"/>
      <c r="F275" s="14"/>
      <c r="G275" s="14"/>
      <c r="H275" s="14"/>
      <c r="I275" s="14"/>
      <c r="J275" s="14"/>
      <c r="K275" s="14"/>
      <c r="L275" s="14"/>
      <c r="M275" s="14"/>
      <c r="N275" s="14"/>
      <c r="O275" s="14"/>
      <c r="P275" s="14"/>
    </row>
    <row r="276">
      <c r="A276" s="14"/>
      <c r="B276" s="14"/>
      <c r="C276" s="14"/>
      <c r="D276" s="14"/>
      <c r="E276" s="14"/>
      <c r="F276" s="14"/>
      <c r="G276" s="14"/>
      <c r="H276" s="14"/>
      <c r="I276" s="14"/>
      <c r="J276" s="14"/>
      <c r="K276" s="14"/>
      <c r="L276" s="14"/>
      <c r="M276" s="14"/>
      <c r="N276" s="14"/>
      <c r="O276" s="14"/>
      <c r="P276" s="14"/>
    </row>
    <row r="277">
      <c r="A277" s="14"/>
      <c r="B277" s="14"/>
      <c r="C277" s="14"/>
      <c r="D277" s="14"/>
      <c r="E277" s="14"/>
      <c r="F277" s="14"/>
      <c r="G277" s="14"/>
      <c r="H277" s="14"/>
      <c r="I277" s="14"/>
      <c r="J277" s="14"/>
      <c r="K277" s="14"/>
      <c r="L277" s="14"/>
      <c r="M277" s="14"/>
      <c r="N277" s="14"/>
      <c r="O277" s="14"/>
      <c r="P277" s="14"/>
    </row>
    <row r="278">
      <c r="A278" s="14"/>
      <c r="B278" s="14"/>
      <c r="C278" s="14"/>
      <c r="D278" s="14"/>
      <c r="E278" s="14"/>
      <c r="F278" s="14"/>
      <c r="G278" s="14"/>
      <c r="H278" s="14"/>
      <c r="I278" s="14"/>
      <c r="J278" s="14"/>
      <c r="K278" s="14"/>
      <c r="L278" s="14"/>
      <c r="M278" s="14"/>
      <c r="N278" s="14"/>
      <c r="O278" s="14"/>
      <c r="P278" s="14"/>
    </row>
    <row r="279">
      <c r="A279" s="14"/>
      <c r="B279" s="14"/>
      <c r="C279" s="14"/>
      <c r="D279" s="14"/>
      <c r="E279" s="14"/>
      <c r="F279" s="14"/>
      <c r="G279" s="14"/>
      <c r="H279" s="14"/>
      <c r="I279" s="14"/>
      <c r="J279" s="14"/>
      <c r="K279" s="14"/>
      <c r="L279" s="14"/>
      <c r="M279" s="14"/>
      <c r="N279" s="14"/>
      <c r="O279" s="14"/>
      <c r="P279" s="14"/>
    </row>
    <row r="280">
      <c r="A280" s="14"/>
      <c r="B280" s="14"/>
      <c r="C280" s="14"/>
      <c r="D280" s="14"/>
      <c r="E280" s="14"/>
      <c r="F280" s="14"/>
      <c r="G280" s="14"/>
      <c r="H280" s="14"/>
      <c r="I280" s="14"/>
      <c r="J280" s="14"/>
      <c r="K280" s="14"/>
      <c r="L280" s="14"/>
      <c r="M280" s="14"/>
      <c r="N280" s="14"/>
      <c r="O280" s="14"/>
      <c r="P280" s="14"/>
    </row>
    <row r="281">
      <c r="A281" s="14"/>
      <c r="B281" s="14"/>
      <c r="C281" s="14"/>
      <c r="D281" s="14"/>
      <c r="E281" s="14"/>
      <c r="F281" s="14"/>
      <c r="G281" s="14"/>
      <c r="H281" s="14"/>
      <c r="I281" s="14"/>
      <c r="J281" s="14"/>
      <c r="K281" s="14"/>
      <c r="L281" s="14"/>
      <c r="M281" s="14"/>
      <c r="N281" s="14"/>
      <c r="O281" s="14"/>
      <c r="P281" s="14"/>
    </row>
    <row r="282">
      <c r="A282" s="14"/>
      <c r="B282" s="14"/>
      <c r="C282" s="14"/>
      <c r="D282" s="14"/>
      <c r="E282" s="14"/>
      <c r="F282" s="14"/>
      <c r="G282" s="14"/>
      <c r="H282" s="14"/>
      <c r="I282" s="14"/>
      <c r="J282" s="14"/>
      <c r="K282" s="14"/>
      <c r="L282" s="14"/>
      <c r="M282" s="14"/>
      <c r="N282" s="14"/>
      <c r="O282" s="14"/>
      <c r="P282" s="14"/>
    </row>
    <row r="283">
      <c r="A283" s="14"/>
      <c r="B283" s="14"/>
      <c r="C283" s="14"/>
      <c r="D283" s="14"/>
      <c r="E283" s="14"/>
      <c r="F283" s="14"/>
      <c r="G283" s="14"/>
      <c r="H283" s="14"/>
      <c r="I283" s="14"/>
      <c r="J283" s="14"/>
      <c r="K283" s="14"/>
      <c r="L283" s="14"/>
      <c r="M283" s="14"/>
      <c r="N283" s="14"/>
      <c r="O283" s="14"/>
      <c r="P283" s="14"/>
    </row>
    <row r="284">
      <c r="A284" s="14"/>
      <c r="B284" s="14"/>
      <c r="C284" s="14"/>
      <c r="D284" s="14"/>
      <c r="E284" s="14"/>
      <c r="F284" s="14"/>
      <c r="G284" s="14"/>
      <c r="H284" s="14"/>
      <c r="I284" s="14"/>
      <c r="J284" s="14"/>
      <c r="K284" s="14"/>
      <c r="L284" s="14"/>
      <c r="M284" s="14"/>
      <c r="N284" s="14"/>
      <c r="O284" s="14"/>
      <c r="P284" s="14"/>
    </row>
    <row r="285">
      <c r="A285" s="14"/>
      <c r="B285" s="14"/>
      <c r="C285" s="14"/>
      <c r="D285" s="14"/>
      <c r="E285" s="14"/>
      <c r="F285" s="14"/>
      <c r="G285" s="14"/>
      <c r="H285" s="14"/>
      <c r="I285" s="14"/>
      <c r="J285" s="14"/>
      <c r="K285" s="14"/>
      <c r="L285" s="14"/>
      <c r="M285" s="14"/>
      <c r="N285" s="14"/>
      <c r="O285" s="14"/>
      <c r="P285" s="14"/>
    </row>
    <row r="286">
      <c r="A286" s="14"/>
      <c r="B286" s="14"/>
      <c r="C286" s="14"/>
      <c r="D286" s="14"/>
      <c r="E286" s="14"/>
      <c r="F286" s="14"/>
      <c r="G286" s="14"/>
      <c r="H286" s="14"/>
      <c r="I286" s="14"/>
      <c r="J286" s="14"/>
      <c r="K286" s="14"/>
      <c r="L286" s="14"/>
      <c r="M286" s="14"/>
      <c r="N286" s="14"/>
      <c r="O286" s="14"/>
      <c r="P286" s="14"/>
    </row>
    <row r="287">
      <c r="A287" s="14"/>
      <c r="B287" s="14"/>
      <c r="C287" s="14"/>
      <c r="D287" s="14"/>
      <c r="E287" s="14"/>
      <c r="F287" s="14"/>
      <c r="G287" s="14"/>
      <c r="H287" s="14"/>
      <c r="I287" s="14"/>
      <c r="J287" s="14"/>
      <c r="K287" s="14"/>
      <c r="L287" s="14"/>
      <c r="M287" s="14"/>
      <c r="N287" s="14"/>
      <c r="O287" s="14"/>
      <c r="P287" s="14"/>
    </row>
    <row r="288">
      <c r="A288" s="14"/>
      <c r="B288" s="14"/>
      <c r="C288" s="14"/>
      <c r="D288" s="14"/>
      <c r="E288" s="14"/>
      <c r="F288" s="14"/>
      <c r="G288" s="14"/>
      <c r="H288" s="14"/>
      <c r="I288" s="14"/>
      <c r="J288" s="14"/>
      <c r="K288" s="14"/>
      <c r="L288" s="14"/>
      <c r="M288" s="14"/>
      <c r="N288" s="14"/>
      <c r="O288" s="14"/>
      <c r="P288" s="14"/>
    </row>
    <row r="289">
      <c r="A289" s="14"/>
      <c r="B289" s="14"/>
      <c r="C289" s="14"/>
      <c r="D289" s="14"/>
      <c r="E289" s="14"/>
      <c r="F289" s="14"/>
      <c r="G289" s="14"/>
      <c r="H289" s="14"/>
      <c r="I289" s="14"/>
      <c r="J289" s="14"/>
      <c r="K289" s="14"/>
      <c r="L289" s="14"/>
      <c r="M289" s="14"/>
      <c r="N289" s="14"/>
      <c r="O289" s="14"/>
      <c r="P289" s="14"/>
    </row>
    <row r="290">
      <c r="A290" s="14"/>
      <c r="B290" s="14"/>
      <c r="C290" s="14"/>
      <c r="D290" s="14"/>
      <c r="E290" s="14"/>
      <c r="F290" s="14"/>
      <c r="G290" s="14"/>
      <c r="H290" s="14"/>
      <c r="I290" s="14"/>
      <c r="J290" s="14"/>
      <c r="K290" s="14"/>
      <c r="L290" s="14"/>
      <c r="M290" s="14"/>
      <c r="N290" s="14"/>
      <c r="O290" s="14"/>
      <c r="P290" s="14"/>
    </row>
    <row r="291">
      <c r="A291" s="14"/>
      <c r="B291" s="14"/>
      <c r="C291" s="14"/>
      <c r="D291" s="14"/>
      <c r="E291" s="14"/>
      <c r="F291" s="14"/>
      <c r="G291" s="14"/>
      <c r="H291" s="14"/>
      <c r="I291" s="14"/>
      <c r="J291" s="14"/>
      <c r="K291" s="14"/>
      <c r="L291" s="14"/>
      <c r="M291" s="14"/>
      <c r="N291" s="14"/>
      <c r="O291" s="14"/>
      <c r="P291" s="14"/>
    </row>
    <row r="292">
      <c r="A292" s="14"/>
      <c r="B292" s="14"/>
      <c r="C292" s="14"/>
      <c r="D292" s="14"/>
      <c r="E292" s="14"/>
      <c r="F292" s="14"/>
      <c r="G292" s="14"/>
      <c r="H292" s="14"/>
      <c r="I292" s="14"/>
      <c r="J292" s="14"/>
      <c r="K292" s="14"/>
      <c r="L292" s="14"/>
      <c r="M292" s="14"/>
      <c r="N292" s="14"/>
      <c r="O292" s="14"/>
      <c r="P292" s="14"/>
    </row>
    <row r="293">
      <c r="A293" s="14"/>
      <c r="B293" s="14"/>
      <c r="C293" s="14"/>
      <c r="D293" s="14"/>
      <c r="E293" s="14"/>
      <c r="F293" s="14"/>
      <c r="G293" s="14"/>
      <c r="H293" s="14"/>
      <c r="I293" s="14"/>
      <c r="J293" s="14"/>
      <c r="K293" s="14"/>
      <c r="L293" s="14"/>
      <c r="M293" s="14"/>
      <c r="N293" s="14"/>
      <c r="O293" s="14"/>
      <c r="P293" s="14"/>
    </row>
    <row r="294">
      <c r="A294" s="14"/>
      <c r="B294" s="14"/>
      <c r="C294" s="14"/>
      <c r="D294" s="14"/>
      <c r="E294" s="14"/>
      <c r="F294" s="14"/>
      <c r="G294" s="14"/>
      <c r="H294" s="14"/>
      <c r="I294" s="14"/>
      <c r="J294" s="14"/>
      <c r="K294" s="14"/>
      <c r="L294" s="14"/>
      <c r="M294" s="14"/>
      <c r="N294" s="14"/>
      <c r="O294" s="14"/>
      <c r="P294" s="14"/>
    </row>
    <row r="295">
      <c r="A295" s="14"/>
      <c r="B295" s="14"/>
      <c r="C295" s="14"/>
      <c r="D295" s="14"/>
      <c r="E295" s="14"/>
      <c r="F295" s="14"/>
      <c r="G295" s="14"/>
      <c r="H295" s="14"/>
      <c r="I295" s="14"/>
      <c r="J295" s="14"/>
      <c r="K295" s="14"/>
      <c r="L295" s="14"/>
      <c r="M295" s="14"/>
      <c r="N295" s="14"/>
      <c r="O295" s="14"/>
      <c r="P295" s="14"/>
    </row>
    <row r="296">
      <c r="A296" s="14"/>
      <c r="B296" s="14"/>
      <c r="C296" s="14"/>
      <c r="D296" s="14"/>
      <c r="E296" s="14"/>
      <c r="F296" s="14"/>
      <c r="G296" s="14"/>
      <c r="H296" s="14"/>
      <c r="I296" s="14"/>
      <c r="J296" s="14"/>
      <c r="K296" s="14"/>
      <c r="L296" s="14"/>
      <c r="M296" s="14"/>
      <c r="N296" s="14"/>
      <c r="O296" s="14"/>
      <c r="P296" s="14"/>
    </row>
    <row r="297">
      <c r="A297" s="14"/>
      <c r="B297" s="14"/>
      <c r="C297" s="14"/>
      <c r="D297" s="14"/>
      <c r="E297" s="14"/>
      <c r="F297" s="14"/>
      <c r="G297" s="14"/>
      <c r="H297" s="14"/>
      <c r="I297" s="14"/>
      <c r="J297" s="14"/>
      <c r="K297" s="14"/>
      <c r="L297" s="14"/>
      <c r="M297" s="14"/>
      <c r="N297" s="14"/>
      <c r="O297" s="14"/>
      <c r="P297" s="14"/>
    </row>
    <row r="298">
      <c r="A298" s="14"/>
      <c r="B298" s="14"/>
      <c r="C298" s="14"/>
      <c r="D298" s="14"/>
      <c r="E298" s="14"/>
      <c r="F298" s="14"/>
      <c r="G298" s="14"/>
      <c r="H298" s="14"/>
      <c r="I298" s="14"/>
      <c r="J298" s="14"/>
      <c r="K298" s="14"/>
      <c r="L298" s="14"/>
      <c r="M298" s="14"/>
      <c r="N298" s="14"/>
      <c r="O298" s="14"/>
      <c r="P298" s="14"/>
    </row>
    <row r="299">
      <c r="A299" s="14"/>
      <c r="B299" s="14"/>
      <c r="C299" s="14"/>
      <c r="D299" s="14"/>
      <c r="E299" s="14"/>
      <c r="F299" s="14"/>
      <c r="G299" s="14"/>
      <c r="H299" s="14"/>
      <c r="I299" s="14"/>
      <c r="J299" s="14"/>
      <c r="K299" s="14"/>
      <c r="L299" s="14"/>
      <c r="M299" s="14"/>
      <c r="N299" s="14"/>
      <c r="O299" s="14"/>
      <c r="P299" s="14"/>
    </row>
    <row r="300">
      <c r="A300" s="14"/>
      <c r="B300" s="14"/>
      <c r="C300" s="14"/>
      <c r="D300" s="14"/>
      <c r="E300" s="14"/>
      <c r="F300" s="14"/>
      <c r="G300" s="14"/>
      <c r="H300" s="14"/>
      <c r="I300" s="14"/>
      <c r="J300" s="14"/>
      <c r="K300" s="14"/>
      <c r="L300" s="14"/>
      <c r="M300" s="14"/>
      <c r="N300" s="14"/>
      <c r="O300" s="14"/>
      <c r="P300" s="14"/>
    </row>
    <row r="301">
      <c r="A301" s="14"/>
      <c r="B301" s="14"/>
      <c r="C301" s="14"/>
      <c r="D301" s="14"/>
      <c r="E301" s="14"/>
      <c r="F301" s="14"/>
      <c r="G301" s="14"/>
      <c r="H301" s="14"/>
      <c r="I301" s="14"/>
      <c r="J301" s="14"/>
      <c r="K301" s="14"/>
      <c r="L301" s="14"/>
      <c r="M301" s="14"/>
      <c r="N301" s="14"/>
      <c r="O301" s="14"/>
      <c r="P301" s="14"/>
    </row>
    <row r="302">
      <c r="A302" s="14"/>
      <c r="B302" s="14"/>
      <c r="C302" s="14"/>
      <c r="D302" s="14"/>
      <c r="E302" s="14"/>
      <c r="F302" s="14"/>
      <c r="G302" s="14"/>
      <c r="H302" s="14"/>
      <c r="I302" s="14"/>
      <c r="J302" s="14"/>
      <c r="K302" s="14"/>
      <c r="L302" s="14"/>
      <c r="M302" s="14"/>
      <c r="N302" s="14"/>
      <c r="O302" s="14"/>
      <c r="P302" s="14"/>
    </row>
    <row r="303">
      <c r="A303" s="14"/>
      <c r="B303" s="14"/>
      <c r="C303" s="14"/>
      <c r="D303" s="14"/>
      <c r="E303" s="14"/>
      <c r="F303" s="14"/>
      <c r="G303" s="14"/>
      <c r="H303" s="14"/>
      <c r="I303" s="14"/>
      <c r="J303" s="14"/>
      <c r="K303" s="14"/>
      <c r="L303" s="14"/>
      <c r="M303" s="14"/>
      <c r="N303" s="14"/>
      <c r="O303" s="14"/>
      <c r="P303" s="14"/>
    </row>
    <row r="304">
      <c r="A304" s="14"/>
      <c r="B304" s="14"/>
      <c r="C304" s="14"/>
      <c r="D304" s="14"/>
      <c r="E304" s="14"/>
      <c r="F304" s="14"/>
      <c r="G304" s="14"/>
      <c r="H304" s="14"/>
      <c r="I304" s="14"/>
      <c r="J304" s="14"/>
      <c r="K304" s="14"/>
      <c r="L304" s="14"/>
      <c r="M304" s="14"/>
      <c r="N304" s="14"/>
      <c r="O304" s="14"/>
      <c r="P304" s="14"/>
    </row>
    <row r="305">
      <c r="A305" s="14"/>
      <c r="B305" s="14"/>
      <c r="C305" s="14"/>
      <c r="D305" s="14"/>
      <c r="E305" s="14"/>
      <c r="F305" s="14"/>
      <c r="G305" s="14"/>
      <c r="H305" s="14"/>
      <c r="I305" s="14"/>
      <c r="J305" s="14"/>
      <c r="K305" s="14"/>
      <c r="L305" s="14"/>
      <c r="M305" s="14"/>
      <c r="N305" s="14"/>
      <c r="O305" s="14"/>
      <c r="P305" s="14"/>
    </row>
    <row r="306">
      <c r="A306" s="14"/>
      <c r="B306" s="14"/>
      <c r="C306" s="14"/>
      <c r="D306" s="14"/>
      <c r="E306" s="14"/>
      <c r="F306" s="14"/>
      <c r="G306" s="14"/>
      <c r="H306" s="14"/>
      <c r="I306" s="14"/>
      <c r="J306" s="14"/>
      <c r="K306" s="14"/>
      <c r="L306" s="14"/>
      <c r="M306" s="14"/>
      <c r="N306" s="14"/>
      <c r="O306" s="14"/>
      <c r="P306" s="14"/>
    </row>
    <row r="307">
      <c r="A307" s="14"/>
      <c r="B307" s="14"/>
      <c r="C307" s="14"/>
      <c r="D307" s="14"/>
      <c r="E307" s="14"/>
      <c r="F307" s="14"/>
      <c r="G307" s="14"/>
      <c r="H307" s="14"/>
      <c r="I307" s="14"/>
      <c r="J307" s="14"/>
      <c r="K307" s="14"/>
      <c r="L307" s="14"/>
      <c r="M307" s="14"/>
      <c r="N307" s="14"/>
      <c r="O307" s="14"/>
      <c r="P307" s="14"/>
    </row>
    <row r="308">
      <c r="A308" s="14"/>
      <c r="B308" s="14"/>
      <c r="C308" s="14"/>
      <c r="D308" s="14"/>
      <c r="E308" s="14"/>
      <c r="F308" s="14"/>
      <c r="G308" s="14"/>
      <c r="H308" s="14"/>
      <c r="I308" s="14"/>
      <c r="J308" s="14"/>
      <c r="K308" s="14"/>
      <c r="L308" s="14"/>
      <c r="M308" s="14"/>
      <c r="N308" s="14"/>
      <c r="O308" s="14"/>
      <c r="P308" s="14"/>
    </row>
    <row r="309">
      <c r="A309" s="14"/>
      <c r="B309" s="14"/>
      <c r="C309" s="14"/>
      <c r="D309" s="14"/>
      <c r="E309" s="14"/>
      <c r="F309" s="14"/>
      <c r="G309" s="14"/>
      <c r="H309" s="14"/>
      <c r="I309" s="14"/>
      <c r="J309" s="14"/>
      <c r="K309" s="14"/>
      <c r="L309" s="14"/>
      <c r="M309" s="14"/>
      <c r="N309" s="14"/>
      <c r="O309" s="14"/>
      <c r="P309" s="14"/>
    </row>
    <row r="310">
      <c r="A310" s="14"/>
      <c r="B310" s="14"/>
      <c r="C310" s="14"/>
      <c r="D310" s="14"/>
      <c r="E310" s="14"/>
      <c r="F310" s="14"/>
      <c r="G310" s="14"/>
      <c r="H310" s="14"/>
      <c r="I310" s="14"/>
      <c r="J310" s="14"/>
      <c r="K310" s="14"/>
      <c r="L310" s="14"/>
      <c r="M310" s="14"/>
      <c r="N310" s="14"/>
      <c r="O310" s="14"/>
      <c r="P310" s="14"/>
    </row>
    <row r="311">
      <c r="A311" s="14"/>
      <c r="B311" s="14"/>
      <c r="C311" s="14"/>
      <c r="D311" s="14"/>
      <c r="E311" s="14"/>
      <c r="F311" s="14"/>
      <c r="G311" s="14"/>
      <c r="H311" s="14"/>
      <c r="I311" s="14"/>
      <c r="J311" s="14"/>
      <c r="K311" s="14"/>
      <c r="L311" s="14"/>
      <c r="M311" s="14"/>
      <c r="N311" s="14"/>
      <c r="O311" s="14"/>
      <c r="P311" s="14"/>
    </row>
    <row r="312">
      <c r="A312" s="14"/>
      <c r="B312" s="14"/>
      <c r="C312" s="14"/>
      <c r="D312" s="14"/>
      <c r="E312" s="14"/>
      <c r="F312" s="14"/>
      <c r="G312" s="14"/>
      <c r="H312" s="14"/>
      <c r="I312" s="14"/>
      <c r="J312" s="14"/>
      <c r="K312" s="14"/>
      <c r="L312" s="14"/>
      <c r="M312" s="14"/>
      <c r="N312" s="14"/>
      <c r="O312" s="14"/>
      <c r="P312" s="14"/>
    </row>
    <row r="313">
      <c r="A313" s="14"/>
      <c r="B313" s="14"/>
      <c r="C313" s="14"/>
      <c r="D313" s="14"/>
      <c r="E313" s="14"/>
      <c r="F313" s="14"/>
      <c r="G313" s="14"/>
      <c r="H313" s="14"/>
      <c r="I313" s="14"/>
      <c r="J313" s="14"/>
      <c r="K313" s="14"/>
      <c r="L313" s="14"/>
      <c r="M313" s="14"/>
      <c r="N313" s="14"/>
      <c r="O313" s="14"/>
      <c r="P313" s="14"/>
    </row>
    <row r="314">
      <c r="A314" s="14"/>
      <c r="B314" s="14"/>
      <c r="C314" s="14"/>
      <c r="D314" s="14"/>
      <c r="E314" s="14"/>
      <c r="F314" s="14"/>
      <c r="G314" s="14"/>
      <c r="H314" s="14"/>
      <c r="I314" s="14"/>
      <c r="J314" s="14"/>
      <c r="K314" s="14"/>
      <c r="L314" s="14"/>
      <c r="M314" s="14"/>
      <c r="N314" s="14"/>
      <c r="O314" s="14"/>
      <c r="P314" s="14"/>
    </row>
    <row r="315">
      <c r="A315" s="14"/>
      <c r="B315" s="14"/>
      <c r="C315" s="14"/>
      <c r="D315" s="14"/>
      <c r="E315" s="14"/>
      <c r="F315" s="14"/>
      <c r="G315" s="14"/>
      <c r="H315" s="14"/>
      <c r="I315" s="14"/>
      <c r="J315" s="14"/>
      <c r="K315" s="14"/>
      <c r="L315" s="14"/>
      <c r="M315" s="14"/>
      <c r="N315" s="14"/>
      <c r="O315" s="14"/>
      <c r="P315" s="14"/>
    </row>
    <row r="316">
      <c r="A316" s="14"/>
      <c r="B316" s="14"/>
      <c r="C316" s="14"/>
      <c r="D316" s="14"/>
      <c r="E316" s="14"/>
      <c r="F316" s="14"/>
      <c r="G316" s="14"/>
      <c r="H316" s="14"/>
      <c r="I316" s="14"/>
      <c r="J316" s="14"/>
      <c r="K316" s="14"/>
      <c r="L316" s="14"/>
      <c r="M316" s="14"/>
      <c r="N316" s="14"/>
      <c r="O316" s="14"/>
      <c r="P316" s="14"/>
    </row>
    <row r="317">
      <c r="A317" s="14"/>
      <c r="B317" s="14"/>
      <c r="C317" s="14"/>
      <c r="D317" s="14"/>
      <c r="E317" s="14"/>
      <c r="F317" s="14"/>
      <c r="G317" s="14"/>
      <c r="H317" s="14"/>
      <c r="I317" s="14"/>
      <c r="J317" s="14"/>
      <c r="K317" s="14"/>
      <c r="L317" s="14"/>
      <c r="M317" s="14"/>
      <c r="N317" s="14"/>
      <c r="O317" s="14"/>
      <c r="P317" s="14"/>
    </row>
    <row r="318">
      <c r="A318" s="14"/>
      <c r="B318" s="14"/>
      <c r="C318" s="14"/>
      <c r="D318" s="14"/>
      <c r="E318" s="14"/>
      <c r="F318" s="14"/>
      <c r="G318" s="14"/>
      <c r="H318" s="14"/>
      <c r="I318" s="14"/>
      <c r="J318" s="14"/>
      <c r="K318" s="14"/>
      <c r="L318" s="14"/>
      <c r="M318" s="14"/>
      <c r="N318" s="14"/>
      <c r="O318" s="14"/>
      <c r="P318" s="14"/>
    </row>
    <row r="319">
      <c r="A319" s="14"/>
      <c r="B319" s="14"/>
      <c r="C319" s="14"/>
      <c r="D319" s="14"/>
      <c r="E319" s="14"/>
      <c r="F319" s="14"/>
      <c r="G319" s="14"/>
      <c r="H319" s="14"/>
      <c r="I319" s="14"/>
      <c r="J319" s="14"/>
      <c r="K319" s="14"/>
      <c r="L319" s="14"/>
      <c r="M319" s="14"/>
      <c r="N319" s="14"/>
      <c r="O319" s="14"/>
      <c r="P319" s="14"/>
    </row>
    <row r="320">
      <c r="A320" s="14"/>
      <c r="B320" s="14"/>
      <c r="C320" s="14"/>
      <c r="D320" s="14"/>
      <c r="E320" s="14"/>
      <c r="F320" s="14"/>
      <c r="G320" s="14"/>
      <c r="H320" s="14"/>
      <c r="I320" s="14"/>
      <c r="J320" s="14"/>
      <c r="K320" s="14"/>
      <c r="L320" s="14"/>
      <c r="M320" s="14"/>
      <c r="N320" s="14"/>
      <c r="O320" s="14"/>
      <c r="P320" s="14"/>
    </row>
    <row r="321">
      <c r="A321" s="14"/>
      <c r="B321" s="14"/>
      <c r="C321" s="14"/>
      <c r="D321" s="14"/>
      <c r="E321" s="14"/>
      <c r="F321" s="14"/>
      <c r="G321" s="14"/>
      <c r="H321" s="14"/>
      <c r="I321" s="14"/>
      <c r="J321" s="14"/>
      <c r="K321" s="14"/>
      <c r="L321" s="14"/>
      <c r="M321" s="14"/>
      <c r="N321" s="14"/>
      <c r="O321" s="14"/>
      <c r="P321" s="14"/>
    </row>
    <row r="322">
      <c r="A322" s="14"/>
      <c r="B322" s="14"/>
      <c r="C322" s="14"/>
      <c r="D322" s="14"/>
      <c r="E322" s="14"/>
      <c r="F322" s="14"/>
      <c r="G322" s="14"/>
      <c r="H322" s="14"/>
      <c r="I322" s="14"/>
      <c r="J322" s="14"/>
      <c r="K322" s="14"/>
      <c r="L322" s="14"/>
      <c r="M322" s="14"/>
      <c r="N322" s="14"/>
      <c r="O322" s="14"/>
      <c r="P322" s="14"/>
    </row>
    <row r="323">
      <c r="A323" s="14"/>
      <c r="B323" s="14"/>
      <c r="C323" s="14"/>
      <c r="D323" s="14"/>
      <c r="E323" s="14"/>
      <c r="F323" s="14"/>
      <c r="G323" s="14"/>
      <c r="H323" s="14"/>
      <c r="I323" s="14"/>
      <c r="J323" s="14"/>
      <c r="K323" s="14"/>
      <c r="L323" s="14"/>
      <c r="M323" s="14"/>
      <c r="N323" s="14"/>
      <c r="O323" s="14"/>
      <c r="P323" s="14"/>
    </row>
    <row r="324">
      <c r="A324" s="14"/>
      <c r="B324" s="14"/>
      <c r="C324" s="14"/>
      <c r="D324" s="14"/>
      <c r="E324" s="14"/>
      <c r="F324" s="14"/>
      <c r="G324" s="14"/>
      <c r="H324" s="14"/>
      <c r="I324" s="14"/>
      <c r="J324" s="14"/>
      <c r="K324" s="14"/>
      <c r="L324" s="14"/>
      <c r="M324" s="14"/>
      <c r="N324" s="14"/>
      <c r="O324" s="14"/>
      <c r="P324" s="14"/>
    </row>
    <row r="325">
      <c r="A325" s="14"/>
      <c r="B325" s="14"/>
      <c r="C325" s="14"/>
      <c r="D325" s="14"/>
      <c r="E325" s="14"/>
      <c r="F325" s="14"/>
      <c r="G325" s="14"/>
      <c r="H325" s="14"/>
      <c r="I325" s="14"/>
      <c r="J325" s="14"/>
      <c r="K325" s="14"/>
      <c r="L325" s="14"/>
      <c r="M325" s="14"/>
      <c r="N325" s="14"/>
      <c r="O325" s="14"/>
      <c r="P325" s="14"/>
    </row>
    <row r="326">
      <c r="A326" s="14"/>
      <c r="B326" s="14"/>
      <c r="C326" s="14"/>
      <c r="D326" s="14"/>
      <c r="E326" s="14"/>
      <c r="F326" s="14"/>
      <c r="G326" s="14"/>
      <c r="H326" s="14"/>
      <c r="I326" s="14"/>
      <c r="J326" s="14"/>
      <c r="K326" s="14"/>
      <c r="L326" s="14"/>
      <c r="M326" s="14"/>
      <c r="N326" s="14"/>
      <c r="O326" s="14"/>
      <c r="P326" s="14"/>
    </row>
    <row r="327">
      <c r="A327" s="14"/>
      <c r="B327" s="14"/>
      <c r="C327" s="14"/>
      <c r="D327" s="14"/>
      <c r="E327" s="14"/>
      <c r="F327" s="14"/>
      <c r="G327" s="14"/>
      <c r="H327" s="14"/>
      <c r="I327" s="14"/>
      <c r="J327" s="14"/>
      <c r="K327" s="14"/>
      <c r="L327" s="14"/>
      <c r="M327" s="14"/>
      <c r="N327" s="14"/>
      <c r="O327" s="14"/>
      <c r="P327" s="14"/>
    </row>
    <row r="328">
      <c r="A328" s="14"/>
      <c r="B328" s="14"/>
      <c r="C328" s="14"/>
      <c r="D328" s="14"/>
      <c r="E328" s="14"/>
      <c r="F328" s="14"/>
      <c r="G328" s="14"/>
      <c r="H328" s="14"/>
      <c r="I328" s="14"/>
      <c r="J328" s="14"/>
      <c r="K328" s="14"/>
      <c r="L328" s="14"/>
      <c r="M328" s="14"/>
      <c r="N328" s="14"/>
      <c r="O328" s="14"/>
      <c r="P328" s="14"/>
    </row>
    <row r="329">
      <c r="A329" s="14"/>
      <c r="B329" s="14"/>
      <c r="C329" s="14"/>
      <c r="D329" s="14"/>
      <c r="E329" s="14"/>
      <c r="F329" s="14"/>
      <c r="G329" s="14"/>
      <c r="H329" s="14"/>
      <c r="I329" s="14"/>
      <c r="J329" s="14"/>
      <c r="K329" s="14"/>
      <c r="L329" s="14"/>
      <c r="M329" s="14"/>
      <c r="N329" s="14"/>
      <c r="O329" s="14"/>
      <c r="P329" s="14"/>
    </row>
    <row r="330">
      <c r="A330" s="14"/>
      <c r="B330" s="14"/>
      <c r="C330" s="14"/>
      <c r="D330" s="14"/>
      <c r="E330" s="14"/>
      <c r="F330" s="14"/>
      <c r="G330" s="14"/>
      <c r="H330" s="14"/>
      <c r="I330" s="14"/>
      <c r="J330" s="14"/>
      <c r="K330" s="14"/>
      <c r="L330" s="14"/>
      <c r="M330" s="14"/>
      <c r="N330" s="14"/>
      <c r="O330" s="14"/>
      <c r="P330" s="14"/>
    </row>
    <row r="331">
      <c r="A331" s="14"/>
      <c r="B331" s="14"/>
      <c r="C331" s="14"/>
      <c r="D331" s="14"/>
      <c r="E331" s="14"/>
      <c r="F331" s="14"/>
      <c r="G331" s="14"/>
      <c r="H331" s="14"/>
      <c r="I331" s="14"/>
      <c r="J331" s="14"/>
      <c r="K331" s="14"/>
      <c r="L331" s="14"/>
      <c r="M331" s="14"/>
      <c r="N331" s="14"/>
      <c r="O331" s="14"/>
      <c r="P331" s="14"/>
    </row>
    <row r="332">
      <c r="A332" s="14"/>
      <c r="B332" s="14"/>
      <c r="C332" s="14"/>
      <c r="D332" s="14"/>
      <c r="E332" s="14"/>
      <c r="F332" s="14"/>
      <c r="G332" s="14"/>
      <c r="H332" s="14"/>
      <c r="I332" s="14"/>
      <c r="J332" s="14"/>
      <c r="K332" s="14"/>
      <c r="L332" s="14"/>
      <c r="M332" s="14"/>
      <c r="N332" s="14"/>
      <c r="O332" s="14"/>
      <c r="P332" s="14"/>
    </row>
    <row r="333">
      <c r="A333" s="14"/>
      <c r="B333" s="14"/>
      <c r="C333" s="14"/>
      <c r="D333" s="14"/>
      <c r="E333" s="14"/>
      <c r="F333" s="14"/>
      <c r="G333" s="14"/>
      <c r="H333" s="14"/>
      <c r="I333" s="14"/>
      <c r="J333" s="14"/>
      <c r="K333" s="14"/>
      <c r="L333" s="14"/>
      <c r="M333" s="14"/>
      <c r="N333" s="14"/>
      <c r="O333" s="14"/>
      <c r="P333" s="14"/>
    </row>
    <row r="334">
      <c r="A334" s="14"/>
      <c r="B334" s="14"/>
      <c r="C334" s="14"/>
      <c r="D334" s="14"/>
      <c r="E334" s="14"/>
      <c r="F334" s="14"/>
      <c r="G334" s="14"/>
      <c r="H334" s="14"/>
      <c r="I334" s="14"/>
      <c r="J334" s="14"/>
      <c r="K334" s="14"/>
      <c r="L334" s="14"/>
      <c r="M334" s="14"/>
      <c r="N334" s="14"/>
      <c r="O334" s="14"/>
      <c r="P334" s="14"/>
    </row>
    <row r="335">
      <c r="A335" s="14"/>
      <c r="B335" s="14"/>
      <c r="C335" s="14"/>
      <c r="D335" s="14"/>
      <c r="E335" s="14"/>
      <c r="F335" s="14"/>
      <c r="G335" s="14"/>
      <c r="H335" s="14"/>
      <c r="I335" s="14"/>
      <c r="J335" s="14"/>
      <c r="K335" s="14"/>
      <c r="L335" s="14"/>
      <c r="M335" s="14"/>
      <c r="N335" s="14"/>
      <c r="O335" s="14"/>
      <c r="P335" s="14"/>
    </row>
    <row r="336">
      <c r="A336" s="14"/>
      <c r="B336" s="14"/>
      <c r="C336" s="14"/>
      <c r="D336" s="14"/>
      <c r="E336" s="14"/>
      <c r="F336" s="14"/>
      <c r="G336" s="14"/>
      <c r="H336" s="14"/>
      <c r="I336" s="14"/>
      <c r="J336" s="14"/>
      <c r="K336" s="14"/>
      <c r="L336" s="14"/>
      <c r="M336" s="14"/>
      <c r="N336" s="14"/>
      <c r="O336" s="14"/>
      <c r="P336" s="14"/>
    </row>
    <row r="337">
      <c r="A337" s="14"/>
      <c r="B337" s="14"/>
      <c r="C337" s="14"/>
      <c r="D337" s="14"/>
      <c r="E337" s="14"/>
      <c r="F337" s="14"/>
      <c r="G337" s="14"/>
      <c r="H337" s="14"/>
      <c r="I337" s="14"/>
      <c r="J337" s="14"/>
      <c r="K337" s="14"/>
      <c r="L337" s="14"/>
      <c r="M337" s="14"/>
      <c r="N337" s="14"/>
      <c r="O337" s="14"/>
      <c r="P337" s="14"/>
    </row>
    <row r="338">
      <c r="A338" s="14"/>
      <c r="B338" s="14"/>
      <c r="C338" s="14"/>
      <c r="D338" s="14"/>
      <c r="E338" s="14"/>
      <c r="F338" s="14"/>
      <c r="G338" s="14"/>
      <c r="H338" s="14"/>
      <c r="I338" s="14"/>
      <c r="J338" s="14"/>
      <c r="K338" s="14"/>
      <c r="L338" s="14"/>
      <c r="M338" s="14"/>
      <c r="N338" s="14"/>
      <c r="O338" s="14"/>
      <c r="P338" s="14"/>
    </row>
    <row r="339">
      <c r="A339" s="14"/>
      <c r="B339" s="14"/>
      <c r="C339" s="14"/>
      <c r="D339" s="14"/>
      <c r="E339" s="14"/>
      <c r="F339" s="14"/>
      <c r="G339" s="14"/>
      <c r="H339" s="14"/>
      <c r="I339" s="14"/>
      <c r="J339" s="14"/>
      <c r="K339" s="14"/>
      <c r="L339" s="14"/>
      <c r="M339" s="14"/>
      <c r="N339" s="14"/>
      <c r="O339" s="14"/>
      <c r="P339" s="14"/>
    </row>
    <row r="340">
      <c r="A340" s="14"/>
      <c r="B340" s="14"/>
      <c r="C340" s="14"/>
      <c r="D340" s="14"/>
      <c r="E340" s="14"/>
      <c r="F340" s="14"/>
      <c r="G340" s="14"/>
      <c r="H340" s="14"/>
      <c r="I340" s="14"/>
      <c r="J340" s="14"/>
      <c r="K340" s="14"/>
      <c r="L340" s="14"/>
      <c r="M340" s="14"/>
      <c r="N340" s="14"/>
      <c r="O340" s="14"/>
      <c r="P340" s="14"/>
    </row>
    <row r="341">
      <c r="A341" s="14"/>
      <c r="B341" s="14"/>
      <c r="C341" s="14"/>
      <c r="D341" s="14"/>
      <c r="E341" s="14"/>
      <c r="F341" s="14"/>
      <c r="G341" s="14"/>
      <c r="H341" s="14"/>
      <c r="I341" s="14"/>
      <c r="J341" s="14"/>
      <c r="K341" s="14"/>
      <c r="L341" s="14"/>
      <c r="M341" s="14"/>
      <c r="N341" s="14"/>
      <c r="O341" s="14"/>
      <c r="P341" s="14"/>
    </row>
    <row r="342">
      <c r="A342" s="14"/>
      <c r="B342" s="14"/>
      <c r="C342" s="14"/>
      <c r="D342" s="14"/>
      <c r="E342" s="14"/>
      <c r="F342" s="14"/>
      <c r="G342" s="14"/>
      <c r="H342" s="14"/>
      <c r="I342" s="14"/>
      <c r="J342" s="14"/>
      <c r="K342" s="14"/>
      <c r="L342" s="14"/>
      <c r="M342" s="14"/>
      <c r="N342" s="14"/>
      <c r="O342" s="14"/>
      <c r="P342" s="14"/>
    </row>
    <row r="343">
      <c r="A343" s="14"/>
      <c r="B343" s="14"/>
      <c r="C343" s="14"/>
      <c r="D343" s="14"/>
      <c r="E343" s="14"/>
      <c r="F343" s="14"/>
      <c r="G343" s="14"/>
      <c r="H343" s="14"/>
      <c r="I343" s="14"/>
      <c r="J343" s="14"/>
      <c r="K343" s="14"/>
      <c r="L343" s="14"/>
      <c r="M343" s="14"/>
      <c r="N343" s="14"/>
      <c r="O343" s="14"/>
      <c r="P343" s="14"/>
    </row>
    <row r="344">
      <c r="A344" s="14"/>
      <c r="B344" s="14"/>
      <c r="C344" s="14"/>
      <c r="D344" s="14"/>
      <c r="E344" s="14"/>
      <c r="F344" s="14"/>
      <c r="G344" s="14"/>
      <c r="H344" s="14"/>
      <c r="I344" s="14"/>
      <c r="J344" s="14"/>
      <c r="K344" s="14"/>
      <c r="L344" s="14"/>
      <c r="M344" s="14"/>
      <c r="N344" s="14"/>
      <c r="O344" s="14"/>
      <c r="P344" s="14"/>
    </row>
    <row r="345">
      <c r="A345" s="14"/>
      <c r="B345" s="14"/>
      <c r="C345" s="14"/>
      <c r="D345" s="14"/>
      <c r="E345" s="14"/>
      <c r="F345" s="14"/>
      <c r="G345" s="14"/>
      <c r="H345" s="14"/>
      <c r="I345" s="14"/>
      <c r="J345" s="14"/>
      <c r="K345" s="14"/>
      <c r="L345" s="14"/>
      <c r="M345" s="14"/>
      <c r="N345" s="14"/>
      <c r="O345" s="14"/>
      <c r="P345" s="14"/>
    </row>
    <row r="346">
      <c r="A346" s="14"/>
      <c r="B346" s="14"/>
      <c r="C346" s="14"/>
      <c r="D346" s="14"/>
      <c r="E346" s="14"/>
      <c r="F346" s="14"/>
      <c r="G346" s="14"/>
      <c r="H346" s="14"/>
      <c r="I346" s="14"/>
      <c r="J346" s="14"/>
      <c r="K346" s="14"/>
      <c r="L346" s="14"/>
      <c r="M346" s="14"/>
      <c r="N346" s="14"/>
      <c r="O346" s="14"/>
      <c r="P346" s="14"/>
    </row>
    <row r="347">
      <c r="A347" s="14"/>
      <c r="B347" s="14"/>
      <c r="C347" s="14"/>
      <c r="D347" s="14"/>
      <c r="E347" s="14"/>
      <c r="F347" s="14"/>
      <c r="G347" s="14"/>
      <c r="H347" s="14"/>
      <c r="I347" s="14"/>
      <c r="J347" s="14"/>
      <c r="K347" s="14"/>
      <c r="L347" s="14"/>
      <c r="M347" s="14"/>
      <c r="N347" s="14"/>
      <c r="O347" s="14"/>
      <c r="P347" s="14"/>
    </row>
    <row r="348">
      <c r="A348" s="14"/>
      <c r="B348" s="14"/>
      <c r="C348" s="14"/>
      <c r="D348" s="14"/>
      <c r="E348" s="14"/>
      <c r="F348" s="14"/>
      <c r="G348" s="14"/>
      <c r="H348" s="14"/>
      <c r="I348" s="14"/>
      <c r="J348" s="14"/>
      <c r="K348" s="14"/>
      <c r="L348" s="14"/>
      <c r="M348" s="14"/>
      <c r="N348" s="14"/>
      <c r="O348" s="14"/>
      <c r="P348" s="14"/>
    </row>
    <row r="349">
      <c r="A349" s="14"/>
      <c r="B349" s="14"/>
      <c r="C349" s="14"/>
      <c r="D349" s="14"/>
      <c r="E349" s="14"/>
      <c r="F349" s="14"/>
      <c r="G349" s="14"/>
      <c r="H349" s="14"/>
      <c r="I349" s="14"/>
      <c r="J349" s="14"/>
      <c r="K349" s="14"/>
      <c r="L349" s="14"/>
      <c r="M349" s="14"/>
      <c r="N349" s="14"/>
      <c r="O349" s="14"/>
      <c r="P349" s="14"/>
    </row>
    <row r="350">
      <c r="A350" s="14"/>
      <c r="B350" s="14"/>
      <c r="C350" s="14"/>
      <c r="D350" s="14"/>
      <c r="E350" s="14"/>
      <c r="F350" s="14"/>
      <c r="G350" s="14"/>
      <c r="H350" s="14"/>
      <c r="I350" s="14"/>
      <c r="J350" s="14"/>
      <c r="K350" s="14"/>
      <c r="L350" s="14"/>
      <c r="M350" s="14"/>
      <c r="N350" s="14"/>
      <c r="O350" s="14"/>
      <c r="P350" s="14"/>
    </row>
    <row r="351">
      <c r="A351" s="14"/>
      <c r="B351" s="14"/>
      <c r="C351" s="14"/>
      <c r="D351" s="14"/>
      <c r="E351" s="14"/>
      <c r="F351" s="14"/>
      <c r="G351" s="14"/>
      <c r="H351" s="14"/>
      <c r="I351" s="14"/>
      <c r="J351" s="14"/>
      <c r="K351" s="14"/>
      <c r="L351" s="14"/>
      <c r="M351" s="14"/>
      <c r="N351" s="14"/>
      <c r="O351" s="14"/>
      <c r="P351" s="14"/>
    </row>
    <row r="352">
      <c r="A352" s="14"/>
      <c r="B352" s="14"/>
      <c r="C352" s="14"/>
      <c r="D352" s="14"/>
      <c r="E352" s="14"/>
      <c r="F352" s="14"/>
      <c r="G352" s="14"/>
      <c r="H352" s="14"/>
      <c r="I352" s="14"/>
      <c r="J352" s="14"/>
      <c r="K352" s="14"/>
      <c r="L352" s="14"/>
      <c r="M352" s="14"/>
      <c r="N352" s="14"/>
      <c r="O352" s="14"/>
      <c r="P352" s="14"/>
    </row>
    <row r="353">
      <c r="A353" s="14"/>
      <c r="B353" s="14"/>
      <c r="C353" s="14"/>
      <c r="D353" s="14"/>
      <c r="E353" s="14"/>
      <c r="F353" s="14"/>
      <c r="G353" s="14"/>
      <c r="H353" s="14"/>
      <c r="I353" s="14"/>
      <c r="J353" s="14"/>
      <c r="K353" s="14"/>
      <c r="L353" s="14"/>
      <c r="M353" s="14"/>
      <c r="N353" s="14"/>
      <c r="O353" s="14"/>
      <c r="P353" s="14"/>
    </row>
    <row r="354">
      <c r="A354" s="14"/>
      <c r="B354" s="14"/>
      <c r="C354" s="14"/>
      <c r="D354" s="14"/>
      <c r="E354" s="14"/>
      <c r="F354" s="14"/>
      <c r="G354" s="14"/>
      <c r="H354" s="14"/>
      <c r="I354" s="14"/>
      <c r="J354" s="14"/>
      <c r="K354" s="14"/>
      <c r="L354" s="14"/>
      <c r="M354" s="14"/>
      <c r="N354" s="14"/>
      <c r="O354" s="14"/>
      <c r="P354" s="14"/>
    </row>
    <row r="355">
      <c r="A355" s="14"/>
      <c r="B355" s="14"/>
      <c r="C355" s="14"/>
      <c r="D355" s="14"/>
      <c r="E355" s="14"/>
      <c r="F355" s="14"/>
      <c r="G355" s="14"/>
      <c r="H355" s="14"/>
      <c r="I355" s="14"/>
      <c r="J355" s="14"/>
      <c r="K355" s="14"/>
      <c r="L355" s="14"/>
      <c r="M355" s="14"/>
      <c r="N355" s="14"/>
      <c r="O355" s="14"/>
      <c r="P355" s="14"/>
    </row>
    <row r="356">
      <c r="A356" s="14"/>
      <c r="B356" s="14"/>
      <c r="C356" s="14"/>
      <c r="D356" s="14"/>
      <c r="E356" s="14"/>
      <c r="F356" s="14"/>
      <c r="G356" s="14"/>
      <c r="H356" s="14"/>
      <c r="I356" s="14"/>
      <c r="J356" s="14"/>
      <c r="K356" s="14"/>
      <c r="L356" s="14"/>
      <c r="M356" s="14"/>
      <c r="N356" s="14"/>
      <c r="O356" s="14"/>
      <c r="P356" s="14"/>
    </row>
    <row r="357">
      <c r="A357" s="14"/>
      <c r="B357" s="14"/>
      <c r="C357" s="14"/>
      <c r="D357" s="14"/>
      <c r="E357" s="14"/>
      <c r="F357" s="14"/>
      <c r="G357" s="14"/>
      <c r="H357" s="14"/>
      <c r="I357" s="14"/>
      <c r="J357" s="14"/>
      <c r="K357" s="14"/>
      <c r="L357" s="14"/>
      <c r="M357" s="14"/>
      <c r="N357" s="14"/>
      <c r="O357" s="14"/>
      <c r="P357" s="14"/>
    </row>
    <row r="358">
      <c r="A358" s="14"/>
      <c r="B358" s="14"/>
      <c r="C358" s="14"/>
      <c r="D358" s="14"/>
      <c r="E358" s="14"/>
      <c r="F358" s="14"/>
      <c r="G358" s="14"/>
      <c r="H358" s="14"/>
      <c r="I358" s="14"/>
      <c r="J358" s="14"/>
      <c r="K358" s="14"/>
      <c r="L358" s="14"/>
      <c r="M358" s="14"/>
      <c r="N358" s="14"/>
      <c r="O358" s="14"/>
      <c r="P358" s="14"/>
    </row>
    <row r="359">
      <c r="A359" s="14"/>
      <c r="B359" s="14"/>
      <c r="C359" s="14"/>
      <c r="D359" s="14"/>
      <c r="E359" s="14"/>
      <c r="F359" s="14"/>
      <c r="G359" s="14"/>
      <c r="H359" s="14"/>
      <c r="I359" s="14"/>
      <c r="J359" s="14"/>
      <c r="K359" s="14"/>
      <c r="L359" s="14"/>
      <c r="M359" s="14"/>
      <c r="N359" s="14"/>
      <c r="O359" s="14"/>
      <c r="P359" s="14"/>
    </row>
    <row r="360">
      <c r="A360" s="14"/>
      <c r="B360" s="14"/>
      <c r="C360" s="14"/>
      <c r="D360" s="14"/>
      <c r="E360" s="14"/>
      <c r="F360" s="14"/>
      <c r="G360" s="14"/>
      <c r="H360" s="14"/>
      <c r="I360" s="14"/>
      <c r="J360" s="14"/>
      <c r="K360" s="14"/>
      <c r="L360" s="14"/>
      <c r="M360" s="14"/>
      <c r="N360" s="14"/>
      <c r="O360" s="14"/>
      <c r="P360" s="14"/>
    </row>
    <row r="361">
      <c r="A361" s="14"/>
      <c r="B361" s="14"/>
      <c r="C361" s="14"/>
      <c r="D361" s="14"/>
      <c r="E361" s="14"/>
      <c r="F361" s="14"/>
      <c r="G361" s="14"/>
      <c r="H361" s="14"/>
      <c r="I361" s="14"/>
      <c r="J361" s="14"/>
      <c r="K361" s="14"/>
      <c r="L361" s="14"/>
      <c r="M361" s="14"/>
      <c r="N361" s="14"/>
      <c r="O361" s="14"/>
      <c r="P361" s="14"/>
    </row>
    <row r="362">
      <c r="A362" s="14"/>
      <c r="B362" s="14"/>
      <c r="C362" s="14"/>
      <c r="D362" s="14"/>
      <c r="E362" s="14"/>
      <c r="F362" s="14"/>
      <c r="G362" s="14"/>
      <c r="H362" s="14"/>
      <c r="I362" s="14"/>
      <c r="J362" s="14"/>
      <c r="K362" s="14"/>
      <c r="L362" s="14"/>
      <c r="M362" s="14"/>
      <c r="N362" s="14"/>
      <c r="O362" s="14"/>
      <c r="P362" s="14"/>
    </row>
    <row r="363">
      <c r="A363" s="14"/>
      <c r="B363" s="14"/>
      <c r="C363" s="14"/>
      <c r="D363" s="14"/>
      <c r="E363" s="14"/>
      <c r="F363" s="14"/>
      <c r="G363" s="14"/>
      <c r="H363" s="14"/>
      <c r="I363" s="14"/>
      <c r="J363" s="14"/>
      <c r="K363" s="14"/>
      <c r="L363" s="14"/>
      <c r="M363" s="14"/>
      <c r="N363" s="14"/>
      <c r="O363" s="14"/>
      <c r="P363" s="14"/>
    </row>
    <row r="364">
      <c r="A364" s="14"/>
      <c r="B364" s="14"/>
      <c r="C364" s="14"/>
      <c r="D364" s="14"/>
      <c r="E364" s="14"/>
      <c r="F364" s="14"/>
      <c r="G364" s="14"/>
      <c r="H364" s="14"/>
      <c r="I364" s="14"/>
      <c r="J364" s="14"/>
      <c r="K364" s="14"/>
      <c r="L364" s="14"/>
      <c r="M364" s="14"/>
      <c r="N364" s="14"/>
      <c r="O364" s="14"/>
      <c r="P364" s="14"/>
    </row>
    <row r="365">
      <c r="A365" s="14"/>
      <c r="B365" s="14"/>
      <c r="C365" s="14"/>
      <c r="D365" s="14"/>
      <c r="E365" s="14"/>
      <c r="F365" s="14"/>
      <c r="G365" s="14"/>
      <c r="H365" s="14"/>
      <c r="I365" s="14"/>
      <c r="J365" s="14"/>
      <c r="K365" s="14"/>
      <c r="L365" s="14"/>
      <c r="M365" s="14"/>
      <c r="N365" s="14"/>
      <c r="O365" s="14"/>
      <c r="P365" s="14"/>
    </row>
    <row r="366">
      <c r="A366" s="14"/>
      <c r="B366" s="14"/>
      <c r="C366" s="14"/>
      <c r="D366" s="14"/>
      <c r="E366" s="14"/>
      <c r="F366" s="14"/>
      <c r="G366" s="14"/>
      <c r="H366" s="14"/>
      <c r="I366" s="14"/>
      <c r="J366" s="14"/>
      <c r="K366" s="14"/>
      <c r="L366" s="14"/>
      <c r="M366" s="14"/>
      <c r="N366" s="14"/>
      <c r="O366" s="14"/>
      <c r="P366" s="14"/>
    </row>
    <row r="367">
      <c r="A367" s="14"/>
      <c r="B367" s="14"/>
      <c r="C367" s="14"/>
      <c r="D367" s="14"/>
      <c r="E367" s="14"/>
      <c r="F367" s="14"/>
      <c r="G367" s="14"/>
      <c r="H367" s="14"/>
      <c r="I367" s="14"/>
      <c r="J367" s="14"/>
      <c r="K367" s="14"/>
      <c r="L367" s="14"/>
      <c r="M367" s="14"/>
      <c r="N367" s="14"/>
      <c r="O367" s="14"/>
      <c r="P367" s="14"/>
    </row>
    <row r="368">
      <c r="A368" s="14"/>
      <c r="B368" s="14"/>
      <c r="C368" s="14"/>
      <c r="D368" s="14"/>
      <c r="E368" s="14"/>
      <c r="F368" s="14"/>
      <c r="G368" s="14"/>
      <c r="H368" s="14"/>
      <c r="I368" s="14"/>
      <c r="J368" s="14"/>
      <c r="K368" s="14"/>
      <c r="L368" s="14"/>
      <c r="M368" s="14"/>
      <c r="N368" s="14"/>
      <c r="O368" s="14"/>
      <c r="P368" s="14"/>
    </row>
    <row r="369">
      <c r="A369" s="14"/>
      <c r="B369" s="14"/>
      <c r="C369" s="14"/>
      <c r="D369" s="14"/>
      <c r="E369" s="14"/>
      <c r="F369" s="14"/>
      <c r="G369" s="14"/>
      <c r="H369" s="14"/>
      <c r="I369" s="14"/>
      <c r="J369" s="14"/>
      <c r="K369" s="14"/>
      <c r="L369" s="14"/>
      <c r="M369" s="14"/>
      <c r="N369" s="14"/>
      <c r="O369" s="14"/>
      <c r="P369" s="14"/>
    </row>
    <row r="370">
      <c r="A370" s="14"/>
      <c r="B370" s="14"/>
      <c r="C370" s="14"/>
      <c r="D370" s="14"/>
      <c r="E370" s="14"/>
      <c r="F370" s="14"/>
      <c r="G370" s="14"/>
      <c r="H370" s="14"/>
      <c r="I370" s="14"/>
      <c r="J370" s="14"/>
      <c r="K370" s="14"/>
      <c r="L370" s="14"/>
      <c r="M370" s="14"/>
      <c r="N370" s="14"/>
      <c r="O370" s="14"/>
      <c r="P370" s="14"/>
    </row>
    <row r="371">
      <c r="A371" s="14"/>
      <c r="B371" s="14"/>
      <c r="C371" s="14"/>
      <c r="D371" s="14"/>
      <c r="E371" s="14"/>
      <c r="F371" s="14"/>
      <c r="G371" s="14"/>
      <c r="H371" s="14"/>
      <c r="I371" s="14"/>
      <c r="J371" s="14"/>
      <c r="K371" s="14"/>
      <c r="L371" s="14"/>
      <c r="M371" s="14"/>
      <c r="N371" s="14"/>
      <c r="O371" s="14"/>
      <c r="P371" s="14"/>
    </row>
    <row r="372">
      <c r="A372" s="14"/>
      <c r="B372" s="14"/>
      <c r="C372" s="14"/>
      <c r="D372" s="14"/>
      <c r="E372" s="14"/>
      <c r="F372" s="14"/>
      <c r="G372" s="14"/>
      <c r="H372" s="14"/>
      <c r="I372" s="14"/>
      <c r="J372" s="14"/>
      <c r="K372" s="14"/>
      <c r="L372" s="14"/>
      <c r="M372" s="14"/>
      <c r="N372" s="14"/>
      <c r="O372" s="14"/>
      <c r="P372" s="14"/>
    </row>
    <row r="373">
      <c r="A373" s="14"/>
      <c r="B373" s="14"/>
      <c r="C373" s="14"/>
      <c r="D373" s="14"/>
      <c r="E373" s="14"/>
      <c r="F373" s="14"/>
      <c r="G373" s="14"/>
      <c r="H373" s="14"/>
      <c r="I373" s="14"/>
      <c r="J373" s="14"/>
      <c r="K373" s="14"/>
      <c r="L373" s="14"/>
      <c r="M373" s="14"/>
      <c r="N373" s="14"/>
      <c r="O373" s="14"/>
      <c r="P373" s="14"/>
    </row>
    <row r="374">
      <c r="A374" s="14"/>
      <c r="B374" s="14"/>
      <c r="C374" s="14"/>
      <c r="D374" s="14"/>
      <c r="E374" s="14"/>
      <c r="F374" s="14"/>
      <c r="G374" s="14"/>
      <c r="H374" s="14"/>
      <c r="I374" s="14"/>
      <c r="J374" s="14"/>
      <c r="K374" s="14"/>
      <c r="L374" s="14"/>
      <c r="M374" s="14"/>
      <c r="N374" s="14"/>
      <c r="O374" s="14"/>
      <c r="P374" s="14"/>
    </row>
    <row r="375">
      <c r="A375" s="14"/>
      <c r="B375" s="14"/>
      <c r="C375" s="14"/>
      <c r="D375" s="14"/>
      <c r="E375" s="14"/>
      <c r="F375" s="14"/>
      <c r="G375" s="14"/>
      <c r="H375" s="14"/>
      <c r="I375" s="14"/>
      <c r="J375" s="14"/>
      <c r="K375" s="14"/>
      <c r="L375" s="14"/>
      <c r="M375" s="14"/>
      <c r="N375" s="14"/>
      <c r="O375" s="14"/>
      <c r="P375" s="14"/>
    </row>
    <row r="376">
      <c r="A376" s="14"/>
      <c r="B376" s="14"/>
      <c r="C376" s="14"/>
      <c r="D376" s="14"/>
      <c r="E376" s="14"/>
      <c r="F376" s="14"/>
      <c r="G376" s="14"/>
      <c r="H376" s="14"/>
      <c r="I376" s="14"/>
      <c r="J376" s="14"/>
      <c r="K376" s="14"/>
      <c r="L376" s="14"/>
      <c r="M376" s="14"/>
      <c r="N376" s="14"/>
      <c r="O376" s="14"/>
      <c r="P376" s="14"/>
    </row>
    <row r="377">
      <c r="A377" s="14"/>
      <c r="B377" s="14"/>
      <c r="C377" s="14"/>
      <c r="D377" s="14"/>
      <c r="E377" s="14"/>
      <c r="F377" s="14"/>
      <c r="G377" s="14"/>
      <c r="H377" s="14"/>
      <c r="I377" s="14"/>
      <c r="J377" s="14"/>
      <c r="K377" s="14"/>
      <c r="L377" s="14"/>
      <c r="M377" s="14"/>
      <c r="N377" s="14"/>
      <c r="O377" s="14"/>
      <c r="P377" s="14"/>
    </row>
    <row r="378">
      <c r="A378" s="14"/>
      <c r="B378" s="14"/>
      <c r="C378" s="14"/>
      <c r="D378" s="14"/>
      <c r="E378" s="14"/>
      <c r="F378" s="14"/>
      <c r="G378" s="14"/>
      <c r="H378" s="14"/>
      <c r="I378" s="14"/>
      <c r="J378" s="14"/>
      <c r="K378" s="14"/>
      <c r="L378" s="14"/>
      <c r="M378" s="14"/>
      <c r="N378" s="14"/>
      <c r="O378" s="14"/>
      <c r="P378" s="14"/>
    </row>
    <row r="379">
      <c r="A379" s="14"/>
      <c r="B379" s="14"/>
      <c r="C379" s="14"/>
      <c r="D379" s="14"/>
      <c r="E379" s="14"/>
      <c r="F379" s="14"/>
      <c r="G379" s="14"/>
      <c r="H379" s="14"/>
      <c r="I379" s="14"/>
      <c r="J379" s="14"/>
      <c r="K379" s="14"/>
      <c r="L379" s="14"/>
      <c r="M379" s="14"/>
      <c r="N379" s="14"/>
      <c r="O379" s="14"/>
      <c r="P379" s="14"/>
    </row>
    <row r="380">
      <c r="A380" s="14"/>
      <c r="B380" s="14"/>
      <c r="C380" s="14"/>
      <c r="D380" s="14"/>
      <c r="E380" s="14"/>
      <c r="F380" s="14"/>
      <c r="G380" s="14"/>
      <c r="H380" s="14"/>
      <c r="I380" s="14"/>
      <c r="J380" s="14"/>
      <c r="K380" s="14"/>
      <c r="L380" s="14"/>
      <c r="M380" s="14"/>
      <c r="N380" s="14"/>
      <c r="O380" s="14"/>
      <c r="P380" s="14"/>
    </row>
    <row r="381">
      <c r="A381" s="14"/>
      <c r="B381" s="14"/>
      <c r="C381" s="14"/>
      <c r="D381" s="14"/>
      <c r="E381" s="14"/>
      <c r="F381" s="14"/>
      <c r="G381" s="14"/>
      <c r="H381" s="14"/>
      <c r="I381" s="14"/>
      <c r="J381" s="14"/>
      <c r="K381" s="14"/>
      <c r="L381" s="14"/>
      <c r="M381" s="14"/>
      <c r="N381" s="14"/>
      <c r="O381" s="14"/>
      <c r="P381" s="14"/>
    </row>
    <row r="382">
      <c r="A382" s="14"/>
      <c r="B382" s="14"/>
      <c r="C382" s="14"/>
      <c r="D382" s="14"/>
      <c r="E382" s="14"/>
      <c r="F382" s="14"/>
      <c r="G382" s="14"/>
      <c r="H382" s="14"/>
      <c r="I382" s="14"/>
      <c r="J382" s="14"/>
      <c r="K382" s="14"/>
      <c r="L382" s="14"/>
      <c r="M382" s="14"/>
      <c r="N382" s="14"/>
      <c r="O382" s="14"/>
      <c r="P382" s="14"/>
    </row>
    <row r="383">
      <c r="A383" s="14"/>
      <c r="B383" s="14"/>
      <c r="C383" s="14"/>
      <c r="D383" s="14"/>
      <c r="E383" s="14"/>
      <c r="F383" s="14"/>
      <c r="G383" s="14"/>
      <c r="H383" s="14"/>
      <c r="I383" s="14"/>
      <c r="J383" s="14"/>
      <c r="K383" s="14"/>
      <c r="L383" s="14"/>
      <c r="M383" s="14"/>
      <c r="N383" s="14"/>
      <c r="O383" s="14"/>
      <c r="P383" s="14"/>
    </row>
    <row r="384">
      <c r="A384" s="14"/>
      <c r="B384" s="14"/>
      <c r="C384" s="14"/>
      <c r="D384" s="14"/>
      <c r="E384" s="14"/>
      <c r="F384" s="14"/>
      <c r="G384" s="14"/>
      <c r="H384" s="14"/>
      <c r="I384" s="14"/>
      <c r="J384" s="14"/>
      <c r="K384" s="14"/>
      <c r="L384" s="14"/>
      <c r="M384" s="14"/>
      <c r="N384" s="14"/>
      <c r="O384" s="14"/>
      <c r="P384" s="14"/>
    </row>
    <row r="385">
      <c r="A385" s="14"/>
      <c r="B385" s="14"/>
      <c r="C385" s="14"/>
      <c r="D385" s="14"/>
      <c r="E385" s="14"/>
      <c r="F385" s="14"/>
      <c r="G385" s="14"/>
      <c r="H385" s="14"/>
      <c r="I385" s="14"/>
      <c r="J385" s="14"/>
      <c r="K385" s="14"/>
      <c r="L385" s="14"/>
      <c r="M385" s="14"/>
      <c r="N385" s="14"/>
      <c r="O385" s="14"/>
      <c r="P385" s="14"/>
    </row>
    <row r="386">
      <c r="A386" s="14"/>
      <c r="B386" s="14"/>
      <c r="C386" s="14"/>
      <c r="D386" s="14"/>
      <c r="E386" s="14"/>
      <c r="F386" s="14"/>
      <c r="G386" s="14"/>
      <c r="H386" s="14"/>
      <c r="I386" s="14"/>
      <c r="J386" s="14"/>
      <c r="K386" s="14"/>
      <c r="L386" s="14"/>
      <c r="M386" s="14"/>
      <c r="N386" s="14"/>
      <c r="O386" s="14"/>
      <c r="P386" s="14"/>
    </row>
    <row r="387">
      <c r="A387" s="14"/>
      <c r="B387" s="14"/>
      <c r="C387" s="14"/>
      <c r="D387" s="14"/>
      <c r="E387" s="14"/>
      <c r="F387" s="14"/>
      <c r="G387" s="14"/>
      <c r="H387" s="14"/>
      <c r="I387" s="14"/>
      <c r="J387" s="14"/>
      <c r="K387" s="14"/>
      <c r="L387" s="14"/>
      <c r="M387" s="14"/>
      <c r="N387" s="14"/>
      <c r="O387" s="14"/>
      <c r="P387" s="14"/>
    </row>
    <row r="388">
      <c r="A388" s="14"/>
      <c r="B388" s="14"/>
      <c r="C388" s="14"/>
      <c r="D388" s="14"/>
      <c r="E388" s="14"/>
      <c r="F388" s="14"/>
      <c r="G388" s="14"/>
      <c r="H388" s="14"/>
      <c r="I388" s="14"/>
      <c r="J388" s="14"/>
      <c r="K388" s="14"/>
      <c r="L388" s="14"/>
      <c r="M388" s="14"/>
      <c r="N388" s="14"/>
      <c r="O388" s="14"/>
      <c r="P388" s="14"/>
    </row>
    <row r="389">
      <c r="A389" s="14"/>
      <c r="B389" s="14"/>
      <c r="C389" s="14"/>
      <c r="D389" s="14"/>
      <c r="E389" s="14"/>
      <c r="F389" s="14"/>
      <c r="G389" s="14"/>
      <c r="H389" s="14"/>
      <c r="I389" s="14"/>
      <c r="J389" s="14"/>
      <c r="K389" s="14"/>
      <c r="L389" s="14"/>
      <c r="M389" s="14"/>
      <c r="N389" s="14"/>
      <c r="O389" s="14"/>
      <c r="P389" s="14"/>
    </row>
    <row r="390">
      <c r="A390" s="14"/>
      <c r="B390" s="14"/>
      <c r="C390" s="14"/>
      <c r="D390" s="14"/>
      <c r="E390" s="14"/>
      <c r="F390" s="14"/>
      <c r="G390" s="14"/>
      <c r="H390" s="14"/>
      <c r="I390" s="14"/>
      <c r="J390" s="14"/>
      <c r="K390" s="14"/>
      <c r="L390" s="14"/>
      <c r="M390" s="14"/>
      <c r="N390" s="14"/>
      <c r="O390" s="14"/>
      <c r="P390" s="14"/>
    </row>
    <row r="391">
      <c r="A391" s="14"/>
      <c r="B391" s="14"/>
      <c r="C391" s="14"/>
      <c r="D391" s="14"/>
      <c r="E391" s="14"/>
      <c r="F391" s="14"/>
      <c r="G391" s="14"/>
      <c r="H391" s="14"/>
      <c r="I391" s="14"/>
      <c r="J391" s="14"/>
      <c r="K391" s="14"/>
      <c r="L391" s="14"/>
      <c r="M391" s="14"/>
      <c r="N391" s="14"/>
      <c r="O391" s="14"/>
      <c r="P391" s="14"/>
    </row>
    <row r="392">
      <c r="A392" s="14"/>
      <c r="B392" s="14"/>
      <c r="C392" s="14"/>
      <c r="D392" s="14"/>
      <c r="E392" s="14"/>
      <c r="F392" s="14"/>
      <c r="G392" s="14"/>
      <c r="H392" s="14"/>
      <c r="I392" s="14"/>
      <c r="J392" s="14"/>
      <c r="K392" s="14"/>
      <c r="L392" s="14"/>
      <c r="M392" s="14"/>
      <c r="N392" s="14"/>
      <c r="O392" s="14"/>
      <c r="P392" s="14"/>
    </row>
    <row r="393">
      <c r="A393" s="14"/>
      <c r="B393" s="14"/>
      <c r="C393" s="14"/>
      <c r="D393" s="14"/>
      <c r="E393" s="14"/>
      <c r="F393" s="14"/>
      <c r="G393" s="14"/>
      <c r="H393" s="14"/>
      <c r="I393" s="14"/>
      <c r="J393" s="14"/>
      <c r="K393" s="14"/>
      <c r="L393" s="14"/>
      <c r="M393" s="14"/>
      <c r="N393" s="14"/>
      <c r="O393" s="14"/>
      <c r="P393" s="14"/>
    </row>
    <row r="394">
      <c r="A394" s="14"/>
      <c r="B394" s="14"/>
      <c r="C394" s="14"/>
      <c r="D394" s="14"/>
      <c r="E394" s="14"/>
      <c r="F394" s="14"/>
      <c r="G394" s="14"/>
      <c r="H394" s="14"/>
      <c r="I394" s="14"/>
      <c r="J394" s="14"/>
      <c r="K394" s="14"/>
      <c r="L394" s="14"/>
      <c r="M394" s="14"/>
      <c r="N394" s="14"/>
      <c r="O394" s="14"/>
      <c r="P394" s="14"/>
    </row>
    <row r="395">
      <c r="A395" s="14"/>
      <c r="B395" s="14"/>
      <c r="C395" s="14"/>
      <c r="D395" s="14"/>
      <c r="E395" s="14"/>
      <c r="F395" s="14"/>
      <c r="G395" s="14"/>
      <c r="H395" s="14"/>
      <c r="I395" s="14"/>
      <c r="J395" s="14"/>
      <c r="K395" s="14"/>
      <c r="L395" s="14"/>
      <c r="M395" s="14"/>
      <c r="N395" s="14"/>
      <c r="O395" s="14"/>
      <c r="P395" s="14"/>
    </row>
    <row r="396">
      <c r="A396" s="14"/>
      <c r="B396" s="14"/>
      <c r="C396" s="14"/>
      <c r="D396" s="14"/>
      <c r="E396" s="14"/>
      <c r="F396" s="14"/>
      <c r="G396" s="14"/>
      <c r="H396" s="14"/>
      <c r="I396" s="14"/>
      <c r="J396" s="14"/>
      <c r="K396" s="14"/>
      <c r="L396" s="14"/>
      <c r="M396" s="14"/>
      <c r="N396" s="14"/>
      <c r="O396" s="14"/>
      <c r="P396" s="14"/>
    </row>
    <row r="397">
      <c r="A397" s="14"/>
      <c r="B397" s="14"/>
      <c r="C397" s="14"/>
      <c r="D397" s="14"/>
      <c r="E397" s="14"/>
      <c r="F397" s="14"/>
      <c r="G397" s="14"/>
      <c r="H397" s="14"/>
      <c r="I397" s="14"/>
      <c r="J397" s="14"/>
      <c r="K397" s="14"/>
      <c r="L397" s="14"/>
      <c r="M397" s="14"/>
      <c r="N397" s="14"/>
      <c r="O397" s="14"/>
      <c r="P397" s="14"/>
    </row>
    <row r="398">
      <c r="A398" s="14"/>
      <c r="B398" s="14"/>
      <c r="C398" s="14"/>
      <c r="D398" s="14"/>
      <c r="E398" s="14"/>
      <c r="F398" s="14"/>
      <c r="G398" s="14"/>
      <c r="H398" s="14"/>
      <c r="I398" s="14"/>
      <c r="J398" s="14"/>
      <c r="K398" s="14"/>
      <c r="L398" s="14"/>
      <c r="M398" s="14"/>
      <c r="N398" s="14"/>
      <c r="O398" s="14"/>
      <c r="P398" s="14"/>
    </row>
    <row r="399">
      <c r="A399" s="14"/>
      <c r="B399" s="14"/>
      <c r="C399" s="14"/>
      <c r="D399" s="14"/>
      <c r="E399" s="14"/>
      <c r="F399" s="14"/>
      <c r="G399" s="14"/>
      <c r="H399" s="14"/>
      <c r="I399" s="14"/>
      <c r="J399" s="14"/>
      <c r="K399" s="14"/>
      <c r="L399" s="14"/>
      <c r="M399" s="14"/>
      <c r="N399" s="14"/>
      <c r="O399" s="14"/>
      <c r="P399" s="14"/>
    </row>
    <row r="400">
      <c r="A400" s="14"/>
      <c r="B400" s="14"/>
      <c r="C400" s="14"/>
      <c r="D400" s="14"/>
      <c r="E400" s="14"/>
      <c r="F400" s="14"/>
      <c r="G400" s="14"/>
      <c r="H400" s="14"/>
      <c r="I400" s="14"/>
      <c r="J400" s="14"/>
      <c r="K400" s="14"/>
      <c r="L400" s="14"/>
      <c r="M400" s="14"/>
      <c r="N400" s="14"/>
      <c r="O400" s="14"/>
      <c r="P400" s="14"/>
    </row>
    <row r="401">
      <c r="A401" s="14"/>
      <c r="B401" s="14"/>
      <c r="C401" s="14"/>
      <c r="D401" s="14"/>
      <c r="E401" s="14"/>
      <c r="F401" s="14"/>
      <c r="G401" s="14"/>
      <c r="H401" s="14"/>
      <c r="I401" s="14"/>
      <c r="J401" s="14"/>
      <c r="K401" s="14"/>
      <c r="L401" s="14"/>
      <c r="M401" s="14"/>
      <c r="N401" s="14"/>
      <c r="O401" s="14"/>
      <c r="P401" s="14"/>
    </row>
    <row r="402">
      <c r="A402" s="14"/>
      <c r="B402" s="14"/>
      <c r="C402" s="14"/>
      <c r="D402" s="14"/>
      <c r="E402" s="14"/>
      <c r="F402" s="14"/>
      <c r="G402" s="14"/>
      <c r="H402" s="14"/>
      <c r="I402" s="14"/>
      <c r="J402" s="14"/>
      <c r="K402" s="14"/>
      <c r="L402" s="14"/>
      <c r="M402" s="14"/>
      <c r="N402" s="14"/>
      <c r="O402" s="14"/>
      <c r="P402" s="14"/>
    </row>
    <row r="403">
      <c r="A403" s="14"/>
      <c r="B403" s="14"/>
      <c r="C403" s="14"/>
      <c r="D403" s="14"/>
      <c r="E403" s="14"/>
      <c r="F403" s="14"/>
      <c r="G403" s="14"/>
      <c r="H403" s="14"/>
      <c r="I403" s="14"/>
      <c r="J403" s="14"/>
      <c r="K403" s="14"/>
      <c r="L403" s="14"/>
      <c r="M403" s="14"/>
      <c r="N403" s="14"/>
      <c r="O403" s="14"/>
      <c r="P403" s="14"/>
    </row>
    <row r="404">
      <c r="A404" s="14"/>
      <c r="B404" s="14"/>
      <c r="C404" s="14"/>
      <c r="D404" s="14"/>
      <c r="E404" s="14"/>
      <c r="F404" s="14"/>
      <c r="G404" s="14"/>
      <c r="H404" s="14"/>
      <c r="I404" s="14"/>
      <c r="J404" s="14"/>
      <c r="K404" s="14"/>
      <c r="L404" s="14"/>
      <c r="M404" s="14"/>
      <c r="N404" s="14"/>
      <c r="O404" s="14"/>
      <c r="P404" s="14"/>
    </row>
    <row r="405">
      <c r="A405" s="14"/>
      <c r="B405" s="14"/>
      <c r="C405" s="14"/>
      <c r="D405" s="14"/>
      <c r="E405" s="14"/>
      <c r="F405" s="14"/>
      <c r="G405" s="14"/>
      <c r="H405" s="14"/>
      <c r="I405" s="14"/>
      <c r="J405" s="14"/>
      <c r="K405" s="14"/>
      <c r="L405" s="14"/>
      <c r="M405" s="14"/>
      <c r="N405" s="14"/>
      <c r="O405" s="14"/>
      <c r="P405" s="14"/>
    </row>
    <row r="406">
      <c r="A406" s="14"/>
      <c r="B406" s="14"/>
      <c r="C406" s="14"/>
      <c r="D406" s="14"/>
      <c r="E406" s="14"/>
      <c r="F406" s="14"/>
      <c r="G406" s="14"/>
      <c r="H406" s="14"/>
      <c r="I406" s="14"/>
      <c r="J406" s="14"/>
      <c r="K406" s="14"/>
      <c r="L406" s="14"/>
      <c r="M406" s="14"/>
      <c r="N406" s="14"/>
      <c r="O406" s="14"/>
      <c r="P406" s="14"/>
    </row>
    <row r="407">
      <c r="A407" s="14"/>
      <c r="B407" s="14"/>
      <c r="C407" s="14"/>
      <c r="D407" s="14"/>
      <c r="E407" s="14"/>
      <c r="F407" s="14"/>
      <c r="G407" s="14"/>
      <c r="H407" s="14"/>
      <c r="I407" s="14"/>
      <c r="J407" s="14"/>
      <c r="K407" s="14"/>
      <c r="L407" s="14"/>
      <c r="M407" s="14"/>
      <c r="N407" s="14"/>
      <c r="O407" s="14"/>
      <c r="P407" s="14"/>
    </row>
    <row r="408">
      <c r="A408" s="14"/>
      <c r="B408" s="14"/>
      <c r="C408" s="14"/>
      <c r="D408" s="14"/>
      <c r="E408" s="14"/>
      <c r="F408" s="14"/>
      <c r="G408" s="14"/>
      <c r="H408" s="14"/>
      <c r="I408" s="14"/>
      <c r="J408" s="14"/>
      <c r="K408" s="14"/>
      <c r="L408" s="14"/>
      <c r="M408" s="14"/>
      <c r="N408" s="14"/>
      <c r="O408" s="14"/>
      <c r="P408" s="14"/>
    </row>
    <row r="409">
      <c r="A409" s="14"/>
      <c r="B409" s="14"/>
      <c r="C409" s="14"/>
      <c r="D409" s="14"/>
      <c r="E409" s="14"/>
      <c r="F409" s="14"/>
      <c r="G409" s="14"/>
      <c r="H409" s="14"/>
      <c r="I409" s="14"/>
      <c r="J409" s="14"/>
      <c r="K409" s="14"/>
      <c r="L409" s="14"/>
      <c r="M409" s="14"/>
      <c r="N409" s="14"/>
      <c r="O409" s="14"/>
      <c r="P409" s="14"/>
    </row>
    <row r="410">
      <c r="A410" s="14"/>
      <c r="B410" s="14"/>
      <c r="C410" s="14"/>
      <c r="D410" s="14"/>
      <c r="E410" s="14"/>
      <c r="F410" s="14"/>
      <c r="G410" s="14"/>
      <c r="H410" s="14"/>
      <c r="I410" s="14"/>
      <c r="J410" s="14"/>
      <c r="K410" s="14"/>
      <c r="L410" s="14"/>
      <c r="M410" s="14"/>
      <c r="N410" s="14"/>
      <c r="O410" s="14"/>
      <c r="P410" s="14"/>
    </row>
    <row r="411">
      <c r="A411" s="14"/>
      <c r="B411" s="14"/>
      <c r="C411" s="14"/>
      <c r="D411" s="14"/>
      <c r="E411" s="14"/>
      <c r="F411" s="14"/>
      <c r="G411" s="14"/>
      <c r="H411" s="14"/>
      <c r="I411" s="14"/>
      <c r="J411" s="14"/>
      <c r="K411" s="14"/>
      <c r="L411" s="14"/>
      <c r="M411" s="14"/>
      <c r="N411" s="14"/>
      <c r="O411" s="14"/>
      <c r="P411" s="14"/>
    </row>
    <row r="412">
      <c r="A412" s="14"/>
      <c r="B412" s="14"/>
      <c r="C412" s="14"/>
      <c r="D412" s="14"/>
      <c r="E412" s="14"/>
      <c r="F412" s="14"/>
      <c r="G412" s="14"/>
      <c r="H412" s="14"/>
      <c r="I412" s="14"/>
      <c r="J412" s="14"/>
      <c r="K412" s="14"/>
      <c r="L412" s="14"/>
      <c r="M412" s="14"/>
      <c r="N412" s="14"/>
      <c r="O412" s="14"/>
      <c r="P412" s="14"/>
    </row>
    <row r="413">
      <c r="A413" s="14"/>
      <c r="B413" s="14"/>
      <c r="C413" s="14"/>
      <c r="D413" s="14"/>
      <c r="E413" s="14"/>
      <c r="F413" s="14"/>
      <c r="G413" s="14"/>
      <c r="H413" s="14"/>
      <c r="I413" s="14"/>
      <c r="J413" s="14"/>
      <c r="K413" s="14"/>
      <c r="L413" s="14"/>
      <c r="M413" s="14"/>
      <c r="N413" s="14"/>
      <c r="O413" s="14"/>
      <c r="P413" s="14"/>
    </row>
    <row r="414">
      <c r="A414" s="14"/>
      <c r="B414" s="14"/>
      <c r="C414" s="14"/>
      <c r="D414" s="14"/>
      <c r="E414" s="14"/>
      <c r="F414" s="14"/>
      <c r="G414" s="14"/>
      <c r="H414" s="14"/>
      <c r="I414" s="14"/>
      <c r="J414" s="14"/>
      <c r="K414" s="14"/>
      <c r="L414" s="14"/>
      <c r="M414" s="14"/>
      <c r="N414" s="14"/>
      <c r="O414" s="14"/>
      <c r="P414" s="14"/>
    </row>
    <row r="415">
      <c r="A415" s="14"/>
      <c r="B415" s="14"/>
      <c r="C415" s="14"/>
      <c r="D415" s="14"/>
      <c r="E415" s="14"/>
      <c r="F415" s="14"/>
      <c r="G415" s="14"/>
      <c r="H415" s="14"/>
      <c r="I415" s="14"/>
      <c r="J415" s="14"/>
      <c r="K415" s="14"/>
      <c r="L415" s="14"/>
      <c r="M415" s="14"/>
      <c r="N415" s="14"/>
      <c r="O415" s="14"/>
      <c r="P415" s="14"/>
    </row>
    <row r="416">
      <c r="A416" s="14"/>
      <c r="B416" s="14"/>
      <c r="C416" s="14"/>
      <c r="D416" s="14"/>
      <c r="E416" s="14"/>
      <c r="F416" s="14"/>
      <c r="G416" s="14"/>
      <c r="H416" s="14"/>
      <c r="I416" s="14"/>
      <c r="J416" s="14"/>
      <c r="K416" s="14"/>
      <c r="L416" s="14"/>
      <c r="M416" s="14"/>
      <c r="N416" s="14"/>
      <c r="O416" s="14"/>
      <c r="P416" s="14"/>
    </row>
    <row r="417">
      <c r="A417" s="14"/>
      <c r="B417" s="14"/>
      <c r="C417" s="14"/>
      <c r="D417" s="14"/>
      <c r="E417" s="14"/>
      <c r="F417" s="14"/>
      <c r="G417" s="14"/>
      <c r="H417" s="14"/>
      <c r="I417" s="14"/>
      <c r="J417" s="14"/>
      <c r="K417" s="14"/>
      <c r="L417" s="14"/>
      <c r="M417" s="14"/>
      <c r="N417" s="14"/>
      <c r="O417" s="14"/>
      <c r="P417" s="14"/>
    </row>
    <row r="418">
      <c r="A418" s="14"/>
      <c r="B418" s="14"/>
      <c r="C418" s="14"/>
      <c r="D418" s="14"/>
      <c r="E418" s="14"/>
      <c r="F418" s="14"/>
      <c r="G418" s="14"/>
      <c r="H418" s="14"/>
      <c r="I418" s="14"/>
      <c r="J418" s="14"/>
      <c r="K418" s="14"/>
      <c r="L418" s="14"/>
      <c r="M418" s="14"/>
      <c r="N418" s="14"/>
      <c r="O418" s="14"/>
      <c r="P418" s="14"/>
    </row>
    <row r="419">
      <c r="A419" s="14"/>
      <c r="B419" s="14"/>
      <c r="C419" s="14"/>
      <c r="D419" s="14"/>
      <c r="E419" s="14"/>
      <c r="F419" s="14"/>
      <c r="G419" s="14"/>
      <c r="H419" s="14"/>
      <c r="I419" s="14"/>
      <c r="J419" s="14"/>
      <c r="K419" s="14"/>
      <c r="L419" s="14"/>
      <c r="M419" s="14"/>
      <c r="N419" s="14"/>
      <c r="O419" s="14"/>
      <c r="P419" s="14"/>
    </row>
    <row r="420">
      <c r="A420" s="14"/>
      <c r="B420" s="14"/>
      <c r="C420" s="14"/>
      <c r="D420" s="14"/>
      <c r="E420" s="14"/>
      <c r="F420" s="14"/>
      <c r="G420" s="14"/>
      <c r="H420" s="14"/>
      <c r="I420" s="14"/>
      <c r="J420" s="14"/>
      <c r="K420" s="14"/>
      <c r="L420" s="14"/>
      <c r="M420" s="14"/>
      <c r="N420" s="14"/>
      <c r="O420" s="14"/>
      <c r="P420" s="14"/>
    </row>
    <row r="421">
      <c r="A421" s="14"/>
      <c r="B421" s="14"/>
      <c r="C421" s="14"/>
      <c r="D421" s="14"/>
      <c r="E421" s="14"/>
      <c r="F421" s="14"/>
      <c r="G421" s="14"/>
      <c r="H421" s="14"/>
      <c r="I421" s="14"/>
      <c r="J421" s="14"/>
      <c r="K421" s="14"/>
      <c r="L421" s="14"/>
      <c r="M421" s="14"/>
      <c r="N421" s="14"/>
      <c r="O421" s="14"/>
      <c r="P421" s="14"/>
    </row>
    <row r="422">
      <c r="A422" s="14"/>
      <c r="B422" s="14"/>
      <c r="C422" s="14"/>
      <c r="D422" s="14"/>
      <c r="E422" s="14"/>
      <c r="F422" s="14"/>
      <c r="G422" s="14"/>
      <c r="H422" s="14"/>
      <c r="I422" s="14"/>
      <c r="J422" s="14"/>
      <c r="K422" s="14"/>
      <c r="L422" s="14"/>
      <c r="M422" s="14"/>
      <c r="N422" s="14"/>
      <c r="O422" s="14"/>
      <c r="P422" s="14"/>
    </row>
    <row r="423">
      <c r="A423" s="14"/>
      <c r="B423" s="14"/>
      <c r="C423" s="14"/>
      <c r="D423" s="14"/>
      <c r="E423" s="14"/>
      <c r="F423" s="14"/>
      <c r="G423" s="14"/>
      <c r="H423" s="14"/>
      <c r="I423" s="14"/>
      <c r="J423" s="14"/>
      <c r="K423" s="14"/>
      <c r="L423" s="14"/>
      <c r="M423" s="14"/>
      <c r="N423" s="14"/>
      <c r="O423" s="14"/>
      <c r="P423" s="14"/>
    </row>
    <row r="424">
      <c r="A424" s="14"/>
      <c r="B424" s="14"/>
      <c r="C424" s="14"/>
      <c r="D424" s="14"/>
      <c r="E424" s="14"/>
      <c r="F424" s="14"/>
      <c r="G424" s="14"/>
      <c r="H424" s="14"/>
      <c r="I424" s="14"/>
      <c r="J424" s="14"/>
      <c r="K424" s="14"/>
      <c r="L424" s="14"/>
      <c r="M424" s="14"/>
      <c r="N424" s="14"/>
      <c r="O424" s="14"/>
      <c r="P424" s="14"/>
    </row>
    <row r="425">
      <c r="A425" s="14"/>
      <c r="B425" s="14"/>
      <c r="C425" s="14"/>
      <c r="D425" s="14"/>
      <c r="E425" s="14"/>
      <c r="F425" s="14"/>
      <c r="G425" s="14"/>
      <c r="H425" s="14"/>
      <c r="I425" s="14"/>
      <c r="J425" s="14"/>
      <c r="K425" s="14"/>
      <c r="L425" s="14"/>
      <c r="M425" s="14"/>
      <c r="N425" s="14"/>
      <c r="O425" s="14"/>
      <c r="P425" s="14"/>
    </row>
    <row r="426">
      <c r="A426" s="14"/>
      <c r="B426" s="14"/>
      <c r="C426" s="14"/>
      <c r="D426" s="14"/>
      <c r="E426" s="14"/>
      <c r="F426" s="14"/>
      <c r="G426" s="14"/>
      <c r="H426" s="14"/>
      <c r="I426" s="14"/>
      <c r="J426" s="14"/>
      <c r="K426" s="14"/>
      <c r="L426" s="14"/>
      <c r="M426" s="14"/>
      <c r="N426" s="14"/>
      <c r="O426" s="14"/>
      <c r="P426" s="14"/>
    </row>
    <row r="427">
      <c r="A427" s="14"/>
      <c r="B427" s="14"/>
      <c r="C427" s="14"/>
      <c r="D427" s="14"/>
      <c r="E427" s="14"/>
      <c r="F427" s="14"/>
      <c r="G427" s="14"/>
      <c r="H427" s="14"/>
      <c r="I427" s="14"/>
      <c r="J427" s="14"/>
      <c r="K427" s="14"/>
      <c r="L427" s="14"/>
      <c r="M427" s="14"/>
      <c r="N427" s="14"/>
      <c r="O427" s="14"/>
      <c r="P427" s="14"/>
    </row>
    <row r="428">
      <c r="A428" s="14"/>
      <c r="B428" s="14"/>
      <c r="C428" s="14"/>
      <c r="D428" s="14"/>
      <c r="E428" s="14"/>
      <c r="F428" s="14"/>
      <c r="G428" s="14"/>
      <c r="H428" s="14"/>
      <c r="I428" s="14"/>
      <c r="J428" s="14"/>
      <c r="K428" s="14"/>
      <c r="L428" s="14"/>
      <c r="M428" s="14"/>
      <c r="N428" s="14"/>
      <c r="O428" s="14"/>
      <c r="P428" s="14"/>
    </row>
    <row r="429">
      <c r="A429" s="14"/>
      <c r="B429" s="14"/>
      <c r="C429" s="14"/>
      <c r="D429" s="14"/>
      <c r="E429" s="14"/>
      <c r="F429" s="14"/>
      <c r="G429" s="14"/>
      <c r="H429" s="14"/>
      <c r="I429" s="14"/>
      <c r="J429" s="14"/>
      <c r="K429" s="14"/>
      <c r="L429" s="14"/>
      <c r="M429" s="14"/>
      <c r="N429" s="14"/>
      <c r="O429" s="14"/>
      <c r="P429" s="14"/>
    </row>
    <row r="430">
      <c r="A430" s="14"/>
      <c r="B430" s="14"/>
      <c r="C430" s="14"/>
      <c r="D430" s="14"/>
      <c r="E430" s="14"/>
      <c r="F430" s="14"/>
      <c r="G430" s="14"/>
      <c r="H430" s="14"/>
      <c r="I430" s="14"/>
      <c r="J430" s="14"/>
      <c r="K430" s="14"/>
      <c r="L430" s="14"/>
      <c r="M430" s="14"/>
      <c r="N430" s="14"/>
      <c r="O430" s="14"/>
      <c r="P430" s="14"/>
    </row>
    <row r="431">
      <c r="A431" s="14"/>
      <c r="B431" s="14"/>
      <c r="C431" s="14"/>
      <c r="D431" s="14"/>
      <c r="E431" s="14"/>
      <c r="F431" s="14"/>
      <c r="G431" s="14"/>
      <c r="H431" s="14"/>
      <c r="I431" s="14"/>
      <c r="J431" s="14"/>
      <c r="K431" s="14"/>
      <c r="L431" s="14"/>
      <c r="M431" s="14"/>
      <c r="N431" s="14"/>
      <c r="O431" s="14"/>
      <c r="P431" s="14"/>
    </row>
    <row r="432">
      <c r="A432" s="14"/>
      <c r="B432" s="14"/>
      <c r="C432" s="14"/>
      <c r="D432" s="14"/>
      <c r="E432" s="14"/>
      <c r="F432" s="14"/>
      <c r="G432" s="14"/>
      <c r="H432" s="14"/>
      <c r="I432" s="14"/>
      <c r="J432" s="14"/>
      <c r="K432" s="14"/>
      <c r="L432" s="14"/>
      <c r="M432" s="14"/>
      <c r="N432" s="14"/>
      <c r="O432" s="14"/>
      <c r="P432" s="14"/>
    </row>
    <row r="433">
      <c r="A433" s="14"/>
      <c r="B433" s="14"/>
      <c r="C433" s="14"/>
      <c r="D433" s="14"/>
      <c r="E433" s="14"/>
      <c r="F433" s="14"/>
      <c r="G433" s="14"/>
      <c r="H433" s="14"/>
      <c r="I433" s="14"/>
      <c r="J433" s="14"/>
      <c r="K433" s="14"/>
      <c r="L433" s="14"/>
      <c r="M433" s="14"/>
      <c r="N433" s="14"/>
      <c r="O433" s="14"/>
      <c r="P433" s="14"/>
    </row>
    <row r="434">
      <c r="A434" s="14"/>
      <c r="B434" s="14"/>
      <c r="C434" s="14"/>
      <c r="D434" s="14"/>
      <c r="E434" s="14"/>
      <c r="F434" s="14"/>
      <c r="G434" s="14"/>
      <c r="H434" s="14"/>
      <c r="I434" s="14"/>
      <c r="J434" s="14"/>
      <c r="K434" s="14"/>
      <c r="L434" s="14"/>
      <c r="M434" s="14"/>
      <c r="N434" s="14"/>
      <c r="O434" s="14"/>
      <c r="P434" s="14"/>
    </row>
    <row r="435">
      <c r="A435" s="14"/>
      <c r="B435" s="14"/>
      <c r="C435" s="14"/>
      <c r="D435" s="14"/>
      <c r="E435" s="14"/>
      <c r="F435" s="14"/>
      <c r="G435" s="14"/>
      <c r="H435" s="14"/>
      <c r="I435" s="14"/>
      <c r="J435" s="14"/>
      <c r="K435" s="14"/>
      <c r="L435" s="14"/>
      <c r="M435" s="14"/>
      <c r="N435" s="14"/>
      <c r="O435" s="14"/>
      <c r="P435" s="14"/>
    </row>
    <row r="436">
      <c r="A436" s="14"/>
      <c r="B436" s="14"/>
      <c r="C436" s="14"/>
      <c r="D436" s="14"/>
      <c r="E436" s="14"/>
      <c r="F436" s="14"/>
      <c r="G436" s="14"/>
      <c r="H436" s="14"/>
      <c r="I436" s="14"/>
      <c r="J436" s="14"/>
      <c r="K436" s="14"/>
      <c r="L436" s="14"/>
      <c r="M436" s="14"/>
      <c r="N436" s="14"/>
      <c r="O436" s="14"/>
      <c r="P436" s="14"/>
    </row>
    <row r="437">
      <c r="A437" s="14"/>
      <c r="B437" s="14"/>
      <c r="C437" s="14"/>
      <c r="D437" s="14"/>
      <c r="E437" s="14"/>
      <c r="F437" s="14"/>
      <c r="G437" s="14"/>
      <c r="H437" s="14"/>
      <c r="I437" s="14"/>
      <c r="J437" s="14"/>
      <c r="K437" s="14"/>
      <c r="L437" s="14"/>
      <c r="M437" s="14"/>
      <c r="N437" s="14"/>
      <c r="O437" s="14"/>
      <c r="P437" s="14"/>
    </row>
    <row r="438">
      <c r="A438" s="14"/>
      <c r="B438" s="14"/>
      <c r="C438" s="14"/>
      <c r="D438" s="14"/>
      <c r="E438" s="14"/>
      <c r="F438" s="14"/>
      <c r="G438" s="14"/>
      <c r="H438" s="14"/>
      <c r="I438" s="14"/>
      <c r="J438" s="14"/>
      <c r="K438" s="14"/>
      <c r="L438" s="14"/>
      <c r="M438" s="14"/>
      <c r="N438" s="14"/>
      <c r="O438" s="14"/>
      <c r="P438" s="14"/>
    </row>
    <row r="439">
      <c r="A439" s="14"/>
      <c r="B439" s="14"/>
      <c r="C439" s="14"/>
      <c r="D439" s="14"/>
      <c r="E439" s="14"/>
      <c r="F439" s="14"/>
      <c r="G439" s="14"/>
      <c r="H439" s="14"/>
      <c r="I439" s="14"/>
      <c r="J439" s="14"/>
      <c r="K439" s="14"/>
      <c r="L439" s="14"/>
      <c r="M439" s="14"/>
      <c r="N439" s="14"/>
      <c r="O439" s="14"/>
      <c r="P439" s="14"/>
    </row>
    <row r="440">
      <c r="A440" s="14"/>
      <c r="B440" s="14"/>
      <c r="C440" s="14"/>
      <c r="D440" s="14"/>
      <c r="E440" s="14"/>
      <c r="F440" s="14"/>
      <c r="G440" s="14"/>
      <c r="H440" s="14"/>
      <c r="I440" s="14"/>
      <c r="J440" s="14"/>
      <c r="K440" s="14"/>
      <c r="L440" s="14"/>
      <c r="M440" s="14"/>
      <c r="N440" s="14"/>
      <c r="O440" s="14"/>
      <c r="P440" s="14"/>
    </row>
    <row r="441">
      <c r="A441" s="14"/>
      <c r="B441" s="14"/>
      <c r="C441" s="14"/>
      <c r="D441" s="14"/>
      <c r="E441" s="14"/>
      <c r="F441" s="14"/>
      <c r="G441" s="14"/>
      <c r="H441" s="14"/>
      <c r="I441" s="14"/>
      <c r="J441" s="14"/>
      <c r="K441" s="14"/>
      <c r="L441" s="14"/>
      <c r="M441" s="14"/>
      <c r="N441" s="14"/>
      <c r="O441" s="14"/>
      <c r="P441" s="14"/>
    </row>
    <row r="442">
      <c r="A442" s="14"/>
      <c r="B442" s="14"/>
      <c r="C442" s="14"/>
      <c r="D442" s="14"/>
      <c r="E442" s="14"/>
      <c r="F442" s="14"/>
      <c r="G442" s="14"/>
      <c r="H442" s="14"/>
      <c r="I442" s="14"/>
      <c r="J442" s="14"/>
      <c r="K442" s="14"/>
      <c r="L442" s="14"/>
      <c r="M442" s="14"/>
      <c r="N442" s="14"/>
      <c r="O442" s="14"/>
      <c r="P442" s="14"/>
    </row>
    <row r="443">
      <c r="A443" s="14"/>
      <c r="B443" s="14"/>
      <c r="C443" s="14"/>
      <c r="D443" s="14"/>
      <c r="E443" s="14"/>
      <c r="F443" s="14"/>
      <c r="G443" s="14"/>
      <c r="H443" s="14"/>
      <c r="I443" s="14"/>
      <c r="J443" s="14"/>
      <c r="K443" s="14"/>
      <c r="L443" s="14"/>
      <c r="M443" s="14"/>
      <c r="N443" s="14"/>
      <c r="O443" s="14"/>
      <c r="P443" s="14"/>
    </row>
    <row r="444">
      <c r="A444" s="14"/>
      <c r="B444" s="14"/>
      <c r="C444" s="14"/>
      <c r="D444" s="14"/>
      <c r="E444" s="14"/>
      <c r="F444" s="14"/>
      <c r="G444" s="14"/>
      <c r="H444" s="14"/>
      <c r="I444" s="14"/>
      <c r="J444" s="14"/>
      <c r="K444" s="14"/>
      <c r="L444" s="14"/>
      <c r="M444" s="14"/>
      <c r="N444" s="14"/>
      <c r="O444" s="14"/>
      <c r="P444" s="14"/>
    </row>
    <row r="445">
      <c r="A445" s="14"/>
      <c r="B445" s="14"/>
      <c r="C445" s="14"/>
      <c r="D445" s="14"/>
      <c r="E445" s="14"/>
      <c r="F445" s="14"/>
      <c r="G445" s="14"/>
      <c r="H445" s="14"/>
      <c r="I445" s="14"/>
      <c r="J445" s="14"/>
      <c r="K445" s="14"/>
      <c r="L445" s="14"/>
      <c r="M445" s="14"/>
      <c r="N445" s="14"/>
      <c r="O445" s="14"/>
      <c r="P445" s="14"/>
    </row>
    <row r="446">
      <c r="A446" s="14"/>
      <c r="B446" s="14"/>
      <c r="C446" s="14"/>
      <c r="D446" s="14"/>
      <c r="E446" s="14"/>
      <c r="F446" s="14"/>
      <c r="G446" s="14"/>
      <c r="H446" s="14"/>
      <c r="I446" s="14"/>
      <c r="J446" s="14"/>
      <c r="K446" s="14"/>
      <c r="L446" s="14"/>
      <c r="M446" s="14"/>
      <c r="N446" s="14"/>
      <c r="O446" s="14"/>
      <c r="P446" s="14"/>
    </row>
    <row r="447">
      <c r="A447" s="14"/>
      <c r="B447" s="14"/>
      <c r="C447" s="14"/>
      <c r="D447" s="14"/>
      <c r="E447" s="14"/>
      <c r="F447" s="14"/>
      <c r="G447" s="14"/>
      <c r="H447" s="14"/>
      <c r="I447" s="14"/>
      <c r="J447" s="14"/>
      <c r="K447" s="14"/>
      <c r="L447" s="14"/>
      <c r="M447" s="14"/>
      <c r="N447" s="14"/>
      <c r="O447" s="14"/>
      <c r="P447" s="14"/>
    </row>
    <row r="448">
      <c r="A448" s="14"/>
      <c r="B448" s="14"/>
      <c r="C448" s="14"/>
      <c r="D448" s="14"/>
      <c r="E448" s="14"/>
      <c r="F448" s="14"/>
      <c r="G448" s="14"/>
      <c r="H448" s="14"/>
      <c r="I448" s="14"/>
      <c r="J448" s="14"/>
      <c r="K448" s="14"/>
      <c r="L448" s="14"/>
      <c r="M448" s="14"/>
      <c r="N448" s="14"/>
      <c r="O448" s="14"/>
      <c r="P448" s="14"/>
    </row>
    <row r="449">
      <c r="A449" s="14"/>
      <c r="B449" s="14"/>
      <c r="C449" s="14"/>
      <c r="D449" s="14"/>
      <c r="E449" s="14"/>
      <c r="F449" s="14"/>
      <c r="G449" s="14"/>
      <c r="H449" s="14"/>
      <c r="I449" s="14"/>
      <c r="J449" s="14"/>
      <c r="K449" s="14"/>
      <c r="L449" s="14"/>
      <c r="M449" s="14"/>
      <c r="N449" s="14"/>
      <c r="O449" s="14"/>
      <c r="P449" s="14"/>
    </row>
    <row r="450">
      <c r="A450" s="14"/>
      <c r="B450" s="14"/>
      <c r="C450" s="14"/>
      <c r="D450" s="14"/>
      <c r="E450" s="14"/>
      <c r="F450" s="14"/>
      <c r="G450" s="14"/>
      <c r="H450" s="14"/>
      <c r="I450" s="14"/>
      <c r="J450" s="14"/>
      <c r="K450" s="14"/>
      <c r="L450" s="14"/>
      <c r="M450" s="14"/>
      <c r="N450" s="14"/>
      <c r="O450" s="14"/>
      <c r="P450" s="14"/>
    </row>
    <row r="451">
      <c r="A451" s="14"/>
      <c r="B451" s="14"/>
      <c r="C451" s="14"/>
      <c r="D451" s="14"/>
      <c r="E451" s="14"/>
      <c r="F451" s="14"/>
      <c r="G451" s="14"/>
      <c r="H451" s="14"/>
      <c r="I451" s="14"/>
      <c r="J451" s="14"/>
      <c r="K451" s="14"/>
      <c r="L451" s="14"/>
      <c r="M451" s="14"/>
      <c r="N451" s="14"/>
      <c r="O451" s="14"/>
      <c r="P451" s="14"/>
    </row>
    <row r="452">
      <c r="A452" s="14"/>
      <c r="B452" s="14"/>
      <c r="C452" s="14"/>
      <c r="D452" s="14"/>
      <c r="E452" s="14"/>
      <c r="F452" s="14"/>
      <c r="G452" s="14"/>
      <c r="H452" s="14"/>
      <c r="I452" s="14"/>
      <c r="J452" s="14"/>
      <c r="K452" s="14"/>
      <c r="L452" s="14"/>
      <c r="M452" s="14"/>
      <c r="N452" s="14"/>
      <c r="O452" s="14"/>
      <c r="P452" s="14"/>
    </row>
    <row r="453">
      <c r="A453" s="14"/>
      <c r="B453" s="14"/>
      <c r="C453" s="14"/>
      <c r="D453" s="14"/>
      <c r="E453" s="14"/>
      <c r="F453" s="14"/>
      <c r="G453" s="14"/>
      <c r="H453" s="14"/>
      <c r="I453" s="14"/>
      <c r="J453" s="14"/>
      <c r="K453" s="14"/>
      <c r="L453" s="14"/>
      <c r="M453" s="14"/>
      <c r="N453" s="14"/>
      <c r="O453" s="14"/>
      <c r="P453" s="14"/>
    </row>
    <row r="454">
      <c r="A454" s="14"/>
      <c r="B454" s="14"/>
      <c r="C454" s="14"/>
      <c r="D454" s="14"/>
      <c r="E454" s="14"/>
      <c r="F454" s="14"/>
      <c r="G454" s="14"/>
      <c r="H454" s="14"/>
      <c r="I454" s="14"/>
      <c r="J454" s="14"/>
      <c r="K454" s="14"/>
      <c r="L454" s="14"/>
      <c r="M454" s="14"/>
      <c r="N454" s="14"/>
      <c r="O454" s="14"/>
      <c r="P454" s="14"/>
    </row>
    <row r="455">
      <c r="A455" s="14"/>
      <c r="B455" s="14"/>
      <c r="C455" s="14"/>
      <c r="D455" s="14"/>
      <c r="E455" s="14"/>
      <c r="F455" s="14"/>
      <c r="G455" s="14"/>
      <c r="H455" s="14"/>
      <c r="I455" s="14"/>
      <c r="J455" s="14"/>
      <c r="K455" s="14"/>
      <c r="L455" s="14"/>
      <c r="M455" s="14"/>
      <c r="N455" s="14"/>
      <c r="O455" s="14"/>
      <c r="P455" s="14"/>
    </row>
    <row r="456">
      <c r="A456" s="14"/>
      <c r="B456" s="14"/>
      <c r="C456" s="14"/>
      <c r="D456" s="14"/>
      <c r="E456" s="14"/>
      <c r="F456" s="14"/>
      <c r="G456" s="14"/>
      <c r="H456" s="14"/>
      <c r="I456" s="14"/>
      <c r="J456" s="14"/>
      <c r="K456" s="14"/>
      <c r="L456" s="14"/>
      <c r="M456" s="14"/>
      <c r="N456" s="14"/>
      <c r="O456" s="14"/>
      <c r="P456" s="14"/>
    </row>
    <row r="457">
      <c r="A457" s="14"/>
      <c r="B457" s="14"/>
      <c r="C457" s="14"/>
      <c r="D457" s="14"/>
      <c r="E457" s="14"/>
      <c r="F457" s="14"/>
      <c r="G457" s="14"/>
      <c r="H457" s="14"/>
      <c r="I457" s="14"/>
      <c r="J457" s="14"/>
      <c r="K457" s="14"/>
      <c r="L457" s="14"/>
      <c r="M457" s="14"/>
      <c r="N457" s="14"/>
      <c r="O457" s="14"/>
      <c r="P457" s="14"/>
    </row>
    <row r="458">
      <c r="A458" s="14"/>
      <c r="B458" s="14"/>
      <c r="C458" s="14"/>
      <c r="D458" s="14"/>
      <c r="E458" s="14"/>
      <c r="F458" s="14"/>
      <c r="G458" s="14"/>
      <c r="H458" s="14"/>
      <c r="I458" s="14"/>
      <c r="J458" s="14"/>
      <c r="K458" s="14"/>
      <c r="L458" s="14"/>
      <c r="M458" s="14"/>
      <c r="N458" s="14"/>
      <c r="O458" s="14"/>
      <c r="P458" s="14"/>
    </row>
    <row r="459">
      <c r="A459" s="14"/>
      <c r="B459" s="14"/>
      <c r="C459" s="14"/>
      <c r="D459" s="14"/>
      <c r="E459" s="14"/>
      <c r="F459" s="14"/>
      <c r="G459" s="14"/>
      <c r="H459" s="14"/>
      <c r="I459" s="14"/>
      <c r="J459" s="14"/>
      <c r="K459" s="14"/>
      <c r="L459" s="14"/>
      <c r="M459" s="14"/>
      <c r="N459" s="14"/>
      <c r="O459" s="14"/>
      <c r="P459" s="14"/>
    </row>
    <row r="460">
      <c r="A460" s="14"/>
      <c r="B460" s="14"/>
      <c r="C460" s="14"/>
      <c r="D460" s="14"/>
      <c r="E460" s="14"/>
      <c r="F460" s="14"/>
      <c r="G460" s="14"/>
      <c r="H460" s="14"/>
      <c r="I460" s="14"/>
      <c r="J460" s="14"/>
      <c r="K460" s="14"/>
      <c r="L460" s="14"/>
      <c r="M460" s="14"/>
      <c r="N460" s="14"/>
      <c r="O460" s="14"/>
      <c r="P460" s="14"/>
    </row>
    <row r="461">
      <c r="A461" s="14"/>
      <c r="B461" s="14"/>
      <c r="C461" s="14"/>
      <c r="D461" s="14"/>
      <c r="E461" s="14"/>
      <c r="F461" s="14"/>
      <c r="G461" s="14"/>
      <c r="H461" s="14"/>
      <c r="I461" s="14"/>
      <c r="J461" s="14"/>
      <c r="K461" s="14"/>
      <c r="L461" s="14"/>
      <c r="M461" s="14"/>
      <c r="N461" s="14"/>
      <c r="O461" s="14"/>
      <c r="P461" s="14"/>
    </row>
    <row r="462">
      <c r="A462" s="14"/>
      <c r="B462" s="14"/>
      <c r="C462" s="14"/>
      <c r="D462" s="14"/>
      <c r="E462" s="14"/>
      <c r="F462" s="14"/>
      <c r="G462" s="14"/>
      <c r="H462" s="14"/>
      <c r="I462" s="14"/>
      <c r="J462" s="14"/>
      <c r="K462" s="14"/>
      <c r="L462" s="14"/>
      <c r="M462" s="14"/>
      <c r="N462" s="14"/>
      <c r="O462" s="14"/>
      <c r="P462" s="14"/>
    </row>
    <row r="463">
      <c r="A463" s="14"/>
      <c r="B463" s="14"/>
      <c r="C463" s="14"/>
      <c r="D463" s="14"/>
      <c r="E463" s="14"/>
      <c r="F463" s="14"/>
      <c r="G463" s="14"/>
      <c r="H463" s="14"/>
      <c r="I463" s="14"/>
      <c r="J463" s="14"/>
      <c r="K463" s="14"/>
      <c r="L463" s="14"/>
      <c r="M463" s="14"/>
      <c r="N463" s="14"/>
      <c r="O463" s="14"/>
      <c r="P463" s="14"/>
    </row>
    <row r="464">
      <c r="A464" s="14"/>
      <c r="B464" s="14"/>
      <c r="C464" s="14"/>
      <c r="D464" s="14"/>
      <c r="E464" s="14"/>
      <c r="F464" s="14"/>
      <c r="G464" s="14"/>
      <c r="H464" s="14"/>
      <c r="I464" s="14"/>
      <c r="J464" s="14"/>
      <c r="K464" s="14"/>
      <c r="L464" s="14"/>
      <c r="M464" s="14"/>
      <c r="N464" s="14"/>
      <c r="O464" s="14"/>
      <c r="P464" s="14"/>
    </row>
    <row r="465">
      <c r="A465" s="14"/>
      <c r="B465" s="14"/>
      <c r="C465" s="14"/>
      <c r="D465" s="14"/>
      <c r="E465" s="14"/>
      <c r="F465" s="14"/>
      <c r="G465" s="14"/>
      <c r="H465" s="14"/>
      <c r="I465" s="14"/>
      <c r="J465" s="14"/>
      <c r="K465" s="14"/>
      <c r="L465" s="14"/>
      <c r="M465" s="14"/>
      <c r="N465" s="14"/>
      <c r="O465" s="14"/>
      <c r="P465" s="14"/>
    </row>
    <row r="466">
      <c r="A466" s="14"/>
      <c r="B466" s="14"/>
      <c r="C466" s="14"/>
      <c r="D466" s="14"/>
      <c r="E466" s="14"/>
      <c r="F466" s="14"/>
      <c r="G466" s="14"/>
      <c r="H466" s="14"/>
      <c r="I466" s="14"/>
      <c r="J466" s="14"/>
      <c r="K466" s="14"/>
      <c r="L466" s="14"/>
      <c r="M466" s="14"/>
      <c r="N466" s="14"/>
      <c r="O466" s="14"/>
      <c r="P466" s="14"/>
    </row>
    <row r="467">
      <c r="A467" s="14"/>
      <c r="B467" s="14"/>
      <c r="C467" s="14"/>
      <c r="D467" s="14"/>
      <c r="E467" s="14"/>
      <c r="F467" s="14"/>
      <c r="G467" s="14"/>
      <c r="H467" s="14"/>
      <c r="I467" s="14"/>
      <c r="J467" s="14"/>
      <c r="K467" s="14"/>
      <c r="L467" s="14"/>
      <c r="M467" s="14"/>
      <c r="N467" s="14"/>
      <c r="O467" s="14"/>
      <c r="P467" s="14"/>
    </row>
    <row r="468">
      <c r="A468" s="14"/>
      <c r="B468" s="14"/>
      <c r="C468" s="14"/>
      <c r="D468" s="14"/>
      <c r="E468" s="14"/>
      <c r="F468" s="14"/>
      <c r="G468" s="14"/>
      <c r="H468" s="14"/>
      <c r="I468" s="14"/>
      <c r="J468" s="14"/>
      <c r="K468" s="14"/>
      <c r="L468" s="14"/>
      <c r="M468" s="14"/>
      <c r="N468" s="14"/>
      <c r="O468" s="14"/>
      <c r="P468" s="14"/>
    </row>
    <row r="469">
      <c r="A469" s="14"/>
      <c r="B469" s="14"/>
      <c r="C469" s="14"/>
      <c r="D469" s="14"/>
      <c r="E469" s="14"/>
      <c r="F469" s="14"/>
      <c r="G469" s="14"/>
      <c r="H469" s="14"/>
      <c r="I469" s="14"/>
      <c r="J469" s="14"/>
      <c r="K469" s="14"/>
      <c r="L469" s="14"/>
      <c r="M469" s="14"/>
      <c r="N469" s="14"/>
      <c r="O469" s="14"/>
      <c r="P469" s="14"/>
    </row>
    <row r="470">
      <c r="A470" s="14"/>
      <c r="B470" s="14"/>
      <c r="C470" s="14"/>
      <c r="D470" s="14"/>
      <c r="E470" s="14"/>
      <c r="F470" s="14"/>
      <c r="G470" s="14"/>
      <c r="H470" s="14"/>
      <c r="I470" s="14"/>
      <c r="J470" s="14"/>
      <c r="K470" s="14"/>
      <c r="L470" s="14"/>
      <c r="M470" s="14"/>
      <c r="N470" s="14"/>
      <c r="O470" s="14"/>
      <c r="P470" s="14"/>
    </row>
    <row r="471">
      <c r="A471" s="14"/>
      <c r="B471" s="14"/>
      <c r="C471" s="14"/>
      <c r="D471" s="14"/>
      <c r="E471" s="14"/>
      <c r="F471" s="14"/>
      <c r="G471" s="14"/>
      <c r="H471" s="14"/>
      <c r="I471" s="14"/>
      <c r="J471" s="14"/>
      <c r="K471" s="14"/>
      <c r="L471" s="14"/>
      <c r="M471" s="14"/>
      <c r="N471" s="14"/>
      <c r="O471" s="14"/>
      <c r="P471" s="14"/>
    </row>
    <row r="472">
      <c r="A472" s="14"/>
      <c r="B472" s="14"/>
      <c r="C472" s="14"/>
      <c r="D472" s="14"/>
      <c r="E472" s="14"/>
      <c r="F472" s="14"/>
      <c r="G472" s="14"/>
      <c r="H472" s="14"/>
      <c r="I472" s="14"/>
      <c r="J472" s="14"/>
      <c r="K472" s="14"/>
      <c r="L472" s="14"/>
      <c r="M472" s="14"/>
      <c r="N472" s="14"/>
      <c r="O472" s="14"/>
      <c r="P472" s="14"/>
    </row>
    <row r="473">
      <c r="A473" s="14"/>
      <c r="B473" s="14"/>
      <c r="C473" s="14"/>
      <c r="D473" s="14"/>
      <c r="E473" s="14"/>
      <c r="F473" s="14"/>
      <c r="G473" s="14"/>
      <c r="H473" s="14"/>
      <c r="I473" s="14"/>
      <c r="J473" s="14"/>
      <c r="K473" s="14"/>
      <c r="L473" s="14"/>
      <c r="M473" s="14"/>
      <c r="N473" s="14"/>
      <c r="O473" s="14"/>
      <c r="P473" s="14"/>
    </row>
    <row r="474">
      <c r="A474" s="14"/>
      <c r="B474" s="14"/>
      <c r="C474" s="14"/>
      <c r="D474" s="14"/>
      <c r="E474" s="14"/>
      <c r="F474" s="14"/>
      <c r="G474" s="14"/>
      <c r="H474" s="14"/>
      <c r="I474" s="14"/>
      <c r="J474" s="14"/>
      <c r="K474" s="14"/>
      <c r="L474" s="14"/>
      <c r="M474" s="14"/>
      <c r="N474" s="14"/>
      <c r="O474" s="14"/>
      <c r="P474" s="14"/>
    </row>
    <row r="475">
      <c r="A475" s="14"/>
      <c r="B475" s="14"/>
      <c r="C475" s="14"/>
      <c r="D475" s="14"/>
      <c r="E475" s="14"/>
      <c r="F475" s="14"/>
      <c r="G475" s="14"/>
      <c r="H475" s="14"/>
      <c r="I475" s="14"/>
      <c r="J475" s="14"/>
      <c r="K475" s="14"/>
      <c r="L475" s="14"/>
      <c r="M475" s="14"/>
      <c r="N475" s="14"/>
      <c r="O475" s="14"/>
      <c r="P475" s="14"/>
    </row>
    <row r="476">
      <c r="A476" s="14"/>
      <c r="B476" s="14"/>
      <c r="C476" s="14"/>
      <c r="D476" s="14"/>
      <c r="E476" s="14"/>
      <c r="F476" s="14"/>
      <c r="G476" s="14"/>
      <c r="H476" s="14"/>
      <c r="I476" s="14"/>
      <c r="J476" s="14"/>
      <c r="K476" s="14"/>
      <c r="L476" s="14"/>
      <c r="M476" s="14"/>
      <c r="N476" s="14"/>
      <c r="O476" s="14"/>
      <c r="P476" s="14"/>
    </row>
    <row r="477">
      <c r="A477" s="14"/>
      <c r="B477" s="14"/>
      <c r="C477" s="14"/>
      <c r="D477" s="14"/>
      <c r="E477" s="14"/>
      <c r="F477" s="14"/>
      <c r="G477" s="14"/>
      <c r="H477" s="14"/>
      <c r="I477" s="14"/>
      <c r="J477" s="14"/>
      <c r="K477" s="14"/>
      <c r="L477" s="14"/>
      <c r="M477" s="14"/>
      <c r="N477" s="14"/>
      <c r="O477" s="14"/>
      <c r="P477" s="14"/>
    </row>
    <row r="478">
      <c r="A478" s="14"/>
      <c r="B478" s="14"/>
      <c r="C478" s="14"/>
      <c r="D478" s="14"/>
      <c r="E478" s="14"/>
      <c r="F478" s="14"/>
      <c r="G478" s="14"/>
      <c r="H478" s="14"/>
      <c r="I478" s="14"/>
      <c r="J478" s="14"/>
      <c r="K478" s="14"/>
      <c r="L478" s="14"/>
      <c r="M478" s="14"/>
      <c r="N478" s="14"/>
      <c r="O478" s="14"/>
      <c r="P478" s="14"/>
    </row>
    <row r="479">
      <c r="A479" s="14"/>
      <c r="B479" s="14"/>
      <c r="C479" s="14"/>
      <c r="D479" s="14"/>
      <c r="E479" s="14"/>
      <c r="F479" s="14"/>
      <c r="G479" s="14"/>
      <c r="H479" s="14"/>
      <c r="I479" s="14"/>
      <c r="J479" s="14"/>
      <c r="K479" s="14"/>
      <c r="L479" s="14"/>
      <c r="M479" s="14"/>
      <c r="N479" s="14"/>
      <c r="O479" s="14"/>
      <c r="P479" s="14"/>
    </row>
    <row r="480">
      <c r="A480" s="14"/>
      <c r="B480" s="14"/>
      <c r="C480" s="14"/>
      <c r="D480" s="14"/>
      <c r="E480" s="14"/>
      <c r="F480" s="14"/>
      <c r="G480" s="14"/>
      <c r="H480" s="14"/>
      <c r="I480" s="14"/>
      <c r="J480" s="14"/>
      <c r="K480" s="14"/>
      <c r="L480" s="14"/>
      <c r="M480" s="14"/>
      <c r="N480" s="14"/>
      <c r="O480" s="14"/>
      <c r="P480" s="14"/>
    </row>
    <row r="481">
      <c r="A481" s="14"/>
      <c r="B481" s="14"/>
      <c r="C481" s="14"/>
      <c r="D481" s="14"/>
      <c r="E481" s="14"/>
      <c r="F481" s="14"/>
      <c r="G481" s="14"/>
      <c r="H481" s="14"/>
      <c r="I481" s="14"/>
      <c r="J481" s="14"/>
      <c r="K481" s="14"/>
      <c r="L481" s="14"/>
      <c r="M481" s="14"/>
      <c r="N481" s="14"/>
      <c r="O481" s="14"/>
      <c r="P481" s="14"/>
    </row>
    <row r="482">
      <c r="A482" s="14"/>
      <c r="B482" s="14"/>
      <c r="C482" s="14"/>
      <c r="D482" s="14"/>
      <c r="E482" s="14"/>
      <c r="F482" s="14"/>
      <c r="G482" s="14"/>
      <c r="H482" s="14"/>
      <c r="I482" s="14"/>
      <c r="J482" s="14"/>
      <c r="K482" s="14"/>
      <c r="L482" s="14"/>
      <c r="M482" s="14"/>
      <c r="N482" s="14"/>
      <c r="O482" s="14"/>
      <c r="P482" s="14"/>
    </row>
    <row r="483">
      <c r="A483" s="14"/>
      <c r="B483" s="14"/>
      <c r="C483" s="14"/>
      <c r="D483" s="14"/>
      <c r="E483" s="14"/>
      <c r="F483" s="14"/>
      <c r="G483" s="14"/>
      <c r="H483" s="14"/>
      <c r="I483" s="14"/>
      <c r="J483" s="14"/>
      <c r="K483" s="14"/>
      <c r="L483" s="14"/>
      <c r="M483" s="14"/>
      <c r="N483" s="14"/>
      <c r="O483" s="14"/>
      <c r="P483" s="14"/>
    </row>
    <row r="484">
      <c r="A484" s="14"/>
      <c r="B484" s="14"/>
      <c r="C484" s="14"/>
      <c r="D484" s="14"/>
      <c r="E484" s="14"/>
      <c r="F484" s="14"/>
      <c r="G484" s="14"/>
      <c r="H484" s="14"/>
      <c r="I484" s="14"/>
      <c r="J484" s="14"/>
      <c r="K484" s="14"/>
      <c r="L484" s="14"/>
      <c r="M484" s="14"/>
      <c r="N484" s="14"/>
      <c r="O484" s="14"/>
      <c r="P484" s="14"/>
    </row>
    <row r="485">
      <c r="A485" s="14"/>
      <c r="B485" s="14"/>
      <c r="C485" s="14"/>
      <c r="D485" s="14"/>
      <c r="E485" s="14"/>
      <c r="F485" s="14"/>
      <c r="G485" s="14"/>
      <c r="H485" s="14"/>
      <c r="I485" s="14"/>
      <c r="J485" s="14"/>
      <c r="K485" s="14"/>
      <c r="L485" s="14"/>
      <c r="M485" s="14"/>
      <c r="N485" s="14"/>
      <c r="O485" s="14"/>
      <c r="P485" s="14"/>
    </row>
    <row r="486">
      <c r="A486" s="14"/>
      <c r="B486" s="14"/>
      <c r="C486" s="14"/>
      <c r="D486" s="14"/>
      <c r="E486" s="14"/>
      <c r="F486" s="14"/>
      <c r="G486" s="14"/>
      <c r="H486" s="14"/>
      <c r="I486" s="14"/>
      <c r="J486" s="14"/>
      <c r="K486" s="14"/>
      <c r="L486" s="14"/>
      <c r="M486" s="14"/>
      <c r="N486" s="14"/>
      <c r="O486" s="14"/>
      <c r="P486" s="14"/>
    </row>
    <row r="487">
      <c r="A487" s="14"/>
      <c r="B487" s="14"/>
      <c r="C487" s="14"/>
      <c r="D487" s="14"/>
      <c r="E487" s="14"/>
      <c r="F487" s="14"/>
      <c r="G487" s="14"/>
      <c r="H487" s="14"/>
      <c r="I487" s="14"/>
      <c r="J487" s="14"/>
      <c r="K487" s="14"/>
      <c r="L487" s="14"/>
      <c r="M487" s="14"/>
      <c r="N487" s="14"/>
      <c r="O487" s="14"/>
      <c r="P487" s="14"/>
    </row>
    <row r="488">
      <c r="A488" s="14"/>
      <c r="B488" s="14"/>
      <c r="C488" s="14"/>
      <c r="D488" s="14"/>
      <c r="E488" s="14"/>
      <c r="F488" s="14"/>
      <c r="G488" s="14"/>
      <c r="H488" s="14"/>
      <c r="I488" s="14"/>
      <c r="J488" s="14"/>
      <c r="K488" s="14"/>
      <c r="L488" s="14"/>
      <c r="M488" s="14"/>
      <c r="N488" s="14"/>
      <c r="O488" s="14"/>
      <c r="P488" s="14"/>
    </row>
    <row r="489">
      <c r="A489" s="14"/>
      <c r="B489" s="14"/>
      <c r="C489" s="14"/>
      <c r="D489" s="14"/>
      <c r="E489" s="14"/>
      <c r="F489" s="14"/>
      <c r="G489" s="14"/>
      <c r="H489" s="14"/>
      <c r="I489" s="14"/>
      <c r="J489" s="14"/>
      <c r="K489" s="14"/>
      <c r="L489" s="14"/>
      <c r="M489" s="14"/>
      <c r="N489" s="14"/>
      <c r="O489" s="14"/>
      <c r="P489" s="14"/>
    </row>
    <row r="490">
      <c r="A490" s="14"/>
      <c r="B490" s="14"/>
      <c r="C490" s="14"/>
      <c r="D490" s="14"/>
      <c r="E490" s="14"/>
      <c r="F490" s="14"/>
      <c r="G490" s="14"/>
      <c r="H490" s="14"/>
      <c r="I490" s="14"/>
      <c r="J490" s="14"/>
      <c r="K490" s="14"/>
      <c r="L490" s="14"/>
      <c r="M490" s="14"/>
      <c r="N490" s="14"/>
      <c r="O490" s="14"/>
      <c r="P490" s="14"/>
    </row>
    <row r="491">
      <c r="A491" s="14"/>
      <c r="B491" s="14"/>
      <c r="C491" s="14"/>
      <c r="D491" s="14"/>
      <c r="E491" s="14"/>
      <c r="F491" s="14"/>
      <c r="G491" s="14"/>
      <c r="H491" s="14"/>
      <c r="I491" s="14"/>
      <c r="J491" s="14"/>
      <c r="K491" s="14"/>
      <c r="L491" s="14"/>
      <c r="M491" s="14"/>
      <c r="N491" s="14"/>
      <c r="O491" s="14"/>
      <c r="P491" s="14"/>
    </row>
    <row r="492">
      <c r="A492" s="14"/>
      <c r="B492" s="14"/>
      <c r="C492" s="14"/>
      <c r="D492" s="14"/>
      <c r="E492" s="14"/>
      <c r="F492" s="14"/>
      <c r="G492" s="14"/>
      <c r="H492" s="14"/>
      <c r="I492" s="14"/>
      <c r="J492" s="14"/>
      <c r="K492" s="14"/>
      <c r="L492" s="14"/>
      <c r="M492" s="14"/>
      <c r="N492" s="14"/>
      <c r="O492" s="14"/>
      <c r="P492" s="14"/>
    </row>
    <row r="493">
      <c r="A493" s="14"/>
      <c r="B493" s="14"/>
      <c r="C493" s="14"/>
      <c r="D493" s="14"/>
      <c r="E493" s="14"/>
      <c r="F493" s="14"/>
      <c r="G493" s="14"/>
      <c r="H493" s="14"/>
      <c r="I493" s="14"/>
      <c r="J493" s="14"/>
      <c r="K493" s="14"/>
      <c r="L493" s="14"/>
      <c r="M493" s="14"/>
      <c r="N493" s="14"/>
      <c r="O493" s="14"/>
      <c r="P493" s="14"/>
    </row>
    <row r="494">
      <c r="A494" s="14"/>
      <c r="B494" s="14"/>
      <c r="C494" s="14"/>
      <c r="D494" s="14"/>
      <c r="E494" s="14"/>
      <c r="F494" s="14"/>
      <c r="G494" s="14"/>
      <c r="H494" s="14"/>
      <c r="I494" s="14"/>
      <c r="J494" s="14"/>
      <c r="K494" s="14"/>
      <c r="L494" s="14"/>
      <c r="M494" s="14"/>
      <c r="N494" s="14"/>
      <c r="O494" s="14"/>
      <c r="P494" s="14"/>
    </row>
    <row r="495">
      <c r="A495" s="14"/>
      <c r="B495" s="14"/>
      <c r="C495" s="14"/>
      <c r="D495" s="14"/>
      <c r="E495" s="14"/>
      <c r="F495" s="14"/>
      <c r="G495" s="14"/>
      <c r="H495" s="14"/>
      <c r="I495" s="14"/>
      <c r="J495" s="14"/>
      <c r="K495" s="14"/>
      <c r="L495" s="14"/>
      <c r="M495" s="14"/>
      <c r="N495" s="14"/>
      <c r="O495" s="14"/>
      <c r="P495" s="14"/>
    </row>
    <row r="496">
      <c r="A496" s="14"/>
      <c r="B496" s="14"/>
      <c r="C496" s="14"/>
      <c r="D496" s="14"/>
      <c r="E496" s="14"/>
      <c r="F496" s="14"/>
      <c r="G496" s="14"/>
      <c r="H496" s="14"/>
      <c r="I496" s="14"/>
      <c r="J496" s="14"/>
      <c r="K496" s="14"/>
      <c r="L496" s="14"/>
      <c r="M496" s="14"/>
      <c r="N496" s="14"/>
      <c r="O496" s="14"/>
      <c r="P496" s="14"/>
    </row>
    <row r="497">
      <c r="A497" s="14"/>
      <c r="B497" s="14"/>
      <c r="C497" s="14"/>
      <c r="D497" s="14"/>
      <c r="E497" s="14"/>
      <c r="F497" s="14"/>
      <c r="G497" s="14"/>
      <c r="H497" s="14"/>
      <c r="I497" s="14"/>
      <c r="J497" s="14"/>
      <c r="K497" s="14"/>
      <c r="L497" s="14"/>
      <c r="M497" s="14"/>
      <c r="N497" s="14"/>
      <c r="O497" s="14"/>
      <c r="P497" s="14"/>
    </row>
    <row r="498">
      <c r="A498" s="14"/>
      <c r="B498" s="14"/>
      <c r="C498" s="14"/>
      <c r="D498" s="14"/>
      <c r="E498" s="14"/>
      <c r="F498" s="14"/>
      <c r="G498" s="14"/>
      <c r="H498" s="14"/>
      <c r="I498" s="14"/>
      <c r="J498" s="14"/>
      <c r="K498" s="14"/>
      <c r="L498" s="14"/>
      <c r="M498" s="14"/>
      <c r="N498" s="14"/>
      <c r="O498" s="14"/>
      <c r="P498" s="14"/>
    </row>
    <row r="499">
      <c r="A499" s="14"/>
      <c r="B499" s="14"/>
      <c r="C499" s="14"/>
      <c r="D499" s="14"/>
      <c r="E499" s="14"/>
      <c r="F499" s="14"/>
      <c r="G499" s="14"/>
      <c r="H499" s="14"/>
      <c r="I499" s="14"/>
      <c r="J499" s="14"/>
      <c r="K499" s="14"/>
      <c r="L499" s="14"/>
      <c r="M499" s="14"/>
      <c r="N499" s="14"/>
      <c r="O499" s="14"/>
      <c r="P499" s="14"/>
    </row>
    <row r="500">
      <c r="A500" s="14"/>
      <c r="B500" s="14"/>
      <c r="C500" s="14"/>
      <c r="D500" s="14"/>
      <c r="E500" s="14"/>
      <c r="F500" s="14"/>
      <c r="G500" s="14"/>
      <c r="H500" s="14"/>
      <c r="I500" s="14"/>
      <c r="J500" s="14"/>
      <c r="K500" s="14"/>
      <c r="L500" s="14"/>
      <c r="M500" s="14"/>
      <c r="N500" s="14"/>
      <c r="O500" s="14"/>
      <c r="P500" s="14"/>
    </row>
    <row r="501">
      <c r="A501" s="14"/>
      <c r="B501" s="14"/>
      <c r="C501" s="14"/>
      <c r="D501" s="14"/>
      <c r="E501" s="14"/>
      <c r="F501" s="14"/>
      <c r="G501" s="14"/>
      <c r="H501" s="14"/>
      <c r="I501" s="14"/>
      <c r="J501" s="14"/>
      <c r="K501" s="14"/>
      <c r="L501" s="14"/>
      <c r="M501" s="14"/>
      <c r="N501" s="14"/>
      <c r="O501" s="14"/>
      <c r="P501" s="14"/>
    </row>
    <row r="502">
      <c r="A502" s="14"/>
      <c r="B502" s="14"/>
      <c r="C502" s="14"/>
      <c r="D502" s="14"/>
      <c r="E502" s="14"/>
      <c r="F502" s="14"/>
      <c r="G502" s="14"/>
      <c r="H502" s="14"/>
      <c r="I502" s="14"/>
      <c r="J502" s="14"/>
      <c r="K502" s="14"/>
      <c r="L502" s="14"/>
      <c r="M502" s="14"/>
      <c r="N502" s="14"/>
      <c r="O502" s="14"/>
      <c r="P502" s="14"/>
    </row>
    <row r="503">
      <c r="A503" s="14"/>
      <c r="B503" s="14"/>
      <c r="C503" s="14"/>
      <c r="D503" s="14"/>
      <c r="E503" s="14"/>
      <c r="F503" s="14"/>
      <c r="G503" s="14"/>
      <c r="H503" s="14"/>
      <c r="I503" s="14"/>
      <c r="J503" s="14"/>
      <c r="K503" s="14"/>
      <c r="L503" s="14"/>
      <c r="M503" s="14"/>
      <c r="N503" s="14"/>
      <c r="O503" s="14"/>
      <c r="P503" s="14"/>
    </row>
    <row r="504">
      <c r="A504" s="14"/>
      <c r="B504" s="14"/>
      <c r="C504" s="14"/>
      <c r="D504" s="14"/>
      <c r="E504" s="14"/>
      <c r="F504" s="14"/>
      <c r="G504" s="14"/>
      <c r="H504" s="14"/>
      <c r="I504" s="14"/>
      <c r="J504" s="14"/>
      <c r="K504" s="14"/>
      <c r="L504" s="14"/>
      <c r="M504" s="14"/>
      <c r="N504" s="14"/>
      <c r="O504" s="14"/>
      <c r="P504" s="14"/>
    </row>
    <row r="505">
      <c r="A505" s="14"/>
      <c r="B505" s="14"/>
      <c r="C505" s="14"/>
      <c r="D505" s="14"/>
      <c r="E505" s="14"/>
      <c r="F505" s="14"/>
      <c r="G505" s="14"/>
      <c r="H505" s="14"/>
      <c r="I505" s="14"/>
      <c r="J505" s="14"/>
      <c r="K505" s="14"/>
      <c r="L505" s="14"/>
      <c r="M505" s="14"/>
      <c r="N505" s="14"/>
      <c r="O505" s="14"/>
      <c r="P505" s="14"/>
    </row>
    <row r="506">
      <c r="A506" s="14"/>
      <c r="B506" s="14"/>
      <c r="C506" s="14"/>
      <c r="D506" s="14"/>
      <c r="E506" s="14"/>
      <c r="F506" s="14"/>
      <c r="G506" s="14"/>
      <c r="H506" s="14"/>
      <c r="I506" s="14"/>
      <c r="J506" s="14"/>
      <c r="K506" s="14"/>
      <c r="L506" s="14"/>
      <c r="M506" s="14"/>
      <c r="N506" s="14"/>
      <c r="O506" s="14"/>
      <c r="P506" s="14"/>
    </row>
    <row r="507">
      <c r="A507" s="14"/>
      <c r="B507" s="14"/>
      <c r="C507" s="14"/>
      <c r="D507" s="14"/>
      <c r="E507" s="14"/>
      <c r="F507" s="14"/>
      <c r="G507" s="14"/>
      <c r="H507" s="14"/>
      <c r="I507" s="14"/>
      <c r="J507" s="14"/>
      <c r="K507" s="14"/>
      <c r="L507" s="14"/>
      <c r="M507" s="14"/>
      <c r="N507" s="14"/>
      <c r="O507" s="14"/>
      <c r="P507" s="14"/>
    </row>
    <row r="508">
      <c r="A508" s="14"/>
      <c r="B508" s="14"/>
      <c r="C508" s="14"/>
      <c r="D508" s="14"/>
      <c r="E508" s="14"/>
      <c r="F508" s="14"/>
      <c r="G508" s="14"/>
      <c r="H508" s="14"/>
      <c r="I508" s="14"/>
      <c r="J508" s="14"/>
      <c r="K508" s="14"/>
      <c r="L508" s="14"/>
      <c r="M508" s="14"/>
      <c r="N508" s="14"/>
      <c r="O508" s="14"/>
      <c r="P508" s="14"/>
    </row>
    <row r="509">
      <c r="A509" s="14"/>
      <c r="B509" s="14"/>
      <c r="C509" s="14"/>
      <c r="D509" s="14"/>
      <c r="E509" s="14"/>
      <c r="F509" s="14"/>
      <c r="G509" s="14"/>
      <c r="H509" s="14"/>
      <c r="I509" s="14"/>
      <c r="J509" s="14"/>
      <c r="K509" s="14"/>
      <c r="L509" s="14"/>
      <c r="M509" s="14"/>
      <c r="N509" s="14"/>
      <c r="O509" s="14"/>
      <c r="P509" s="14"/>
    </row>
    <row r="510">
      <c r="A510" s="14"/>
      <c r="B510" s="14"/>
      <c r="C510" s="14"/>
      <c r="D510" s="14"/>
      <c r="E510" s="14"/>
      <c r="F510" s="14"/>
      <c r="G510" s="14"/>
      <c r="H510" s="14"/>
      <c r="I510" s="14"/>
      <c r="J510" s="14"/>
      <c r="K510" s="14"/>
      <c r="L510" s="14"/>
      <c r="M510" s="14"/>
      <c r="N510" s="14"/>
      <c r="O510" s="14"/>
      <c r="P510" s="14"/>
    </row>
    <row r="511">
      <c r="A511" s="14"/>
      <c r="B511" s="14"/>
      <c r="C511" s="14"/>
      <c r="D511" s="14"/>
      <c r="E511" s="14"/>
      <c r="F511" s="14"/>
      <c r="G511" s="14"/>
      <c r="H511" s="14"/>
      <c r="I511" s="14"/>
      <c r="J511" s="14"/>
      <c r="K511" s="14"/>
      <c r="L511" s="14"/>
      <c r="M511" s="14"/>
      <c r="N511" s="14"/>
      <c r="O511" s="14"/>
      <c r="P511" s="14"/>
    </row>
    <row r="512">
      <c r="A512" s="14"/>
      <c r="B512" s="14"/>
      <c r="C512" s="14"/>
      <c r="D512" s="14"/>
      <c r="E512" s="14"/>
      <c r="F512" s="14"/>
      <c r="G512" s="14"/>
      <c r="H512" s="14"/>
      <c r="I512" s="14"/>
      <c r="J512" s="14"/>
      <c r="K512" s="14"/>
      <c r="L512" s="14"/>
      <c r="M512" s="14"/>
      <c r="N512" s="14"/>
      <c r="O512" s="14"/>
      <c r="P512" s="14"/>
    </row>
    <row r="513">
      <c r="A513" s="14"/>
      <c r="B513" s="14"/>
      <c r="C513" s="14"/>
      <c r="D513" s="14"/>
      <c r="E513" s="14"/>
      <c r="F513" s="14"/>
      <c r="G513" s="14"/>
      <c r="H513" s="14"/>
      <c r="I513" s="14"/>
      <c r="J513" s="14"/>
      <c r="K513" s="14"/>
      <c r="L513" s="14"/>
      <c r="M513" s="14"/>
      <c r="N513" s="14"/>
      <c r="O513" s="14"/>
      <c r="P513" s="14"/>
    </row>
    <row r="514">
      <c r="A514" s="14"/>
      <c r="B514" s="14"/>
      <c r="C514" s="14"/>
      <c r="D514" s="14"/>
      <c r="E514" s="14"/>
      <c r="F514" s="14"/>
      <c r="G514" s="14"/>
      <c r="H514" s="14"/>
      <c r="I514" s="14"/>
      <c r="J514" s="14"/>
      <c r="K514" s="14"/>
      <c r="L514" s="14"/>
      <c r="M514" s="14"/>
      <c r="N514" s="14"/>
      <c r="O514" s="14"/>
      <c r="P514" s="14"/>
    </row>
    <row r="515">
      <c r="A515" s="14"/>
      <c r="B515" s="14"/>
      <c r="C515" s="14"/>
      <c r="D515" s="14"/>
      <c r="E515" s="14"/>
      <c r="F515" s="14"/>
      <c r="G515" s="14"/>
      <c r="H515" s="14"/>
      <c r="I515" s="14"/>
      <c r="J515" s="14"/>
      <c r="K515" s="14"/>
      <c r="L515" s="14"/>
      <c r="M515" s="14"/>
      <c r="N515" s="14"/>
      <c r="O515" s="14"/>
      <c r="P515" s="14"/>
    </row>
    <row r="516">
      <c r="A516" s="14"/>
      <c r="B516" s="14"/>
      <c r="C516" s="14"/>
      <c r="D516" s="14"/>
      <c r="E516" s="14"/>
      <c r="F516" s="14"/>
      <c r="G516" s="14"/>
      <c r="H516" s="14"/>
      <c r="I516" s="14"/>
      <c r="J516" s="14"/>
      <c r="K516" s="14"/>
      <c r="L516" s="14"/>
      <c r="M516" s="14"/>
      <c r="N516" s="14"/>
      <c r="O516" s="14"/>
      <c r="P516" s="14"/>
    </row>
    <row r="517">
      <c r="A517" s="14"/>
      <c r="B517" s="14"/>
      <c r="C517" s="14"/>
      <c r="D517" s="14"/>
      <c r="E517" s="14"/>
      <c r="F517" s="14"/>
      <c r="G517" s="14"/>
      <c r="H517" s="14"/>
      <c r="I517" s="14"/>
      <c r="J517" s="14"/>
      <c r="K517" s="14"/>
      <c r="L517" s="14"/>
      <c r="M517" s="14"/>
      <c r="N517" s="14"/>
      <c r="O517" s="14"/>
      <c r="P517" s="14"/>
    </row>
    <row r="518">
      <c r="A518" s="14"/>
      <c r="B518" s="14"/>
      <c r="C518" s="14"/>
      <c r="D518" s="14"/>
      <c r="E518" s="14"/>
      <c r="F518" s="14"/>
      <c r="G518" s="14"/>
      <c r="H518" s="14"/>
      <c r="I518" s="14"/>
      <c r="J518" s="14"/>
      <c r="K518" s="14"/>
      <c r="L518" s="14"/>
      <c r="M518" s="14"/>
      <c r="N518" s="14"/>
      <c r="O518" s="14"/>
      <c r="P518" s="14"/>
    </row>
    <row r="519">
      <c r="A519" s="14"/>
      <c r="B519" s="14"/>
      <c r="C519" s="14"/>
      <c r="D519" s="14"/>
      <c r="E519" s="14"/>
      <c r="F519" s="14"/>
      <c r="G519" s="14"/>
      <c r="H519" s="14"/>
      <c r="I519" s="14"/>
      <c r="J519" s="14"/>
      <c r="K519" s="14"/>
      <c r="L519" s="14"/>
      <c r="M519" s="14"/>
      <c r="N519" s="14"/>
      <c r="O519" s="14"/>
      <c r="P519" s="14"/>
    </row>
    <row r="520">
      <c r="A520" s="14"/>
      <c r="B520" s="14"/>
      <c r="C520" s="14"/>
      <c r="D520" s="14"/>
      <c r="E520" s="14"/>
      <c r="F520" s="14"/>
      <c r="G520" s="14"/>
      <c r="H520" s="14"/>
      <c r="I520" s="14"/>
      <c r="J520" s="14"/>
      <c r="K520" s="14"/>
      <c r="L520" s="14"/>
      <c r="M520" s="14"/>
      <c r="N520" s="14"/>
      <c r="O520" s="14"/>
      <c r="P520" s="14"/>
    </row>
    <row r="521">
      <c r="A521" s="14"/>
      <c r="B521" s="14"/>
      <c r="C521" s="14"/>
      <c r="D521" s="14"/>
      <c r="E521" s="14"/>
      <c r="F521" s="14"/>
      <c r="G521" s="14"/>
      <c r="H521" s="14"/>
      <c r="I521" s="14"/>
      <c r="J521" s="14"/>
      <c r="K521" s="14"/>
      <c r="L521" s="14"/>
      <c r="M521" s="14"/>
      <c r="N521" s="14"/>
      <c r="O521" s="14"/>
      <c r="P521" s="14"/>
    </row>
    <row r="522">
      <c r="A522" s="14"/>
      <c r="B522" s="14"/>
      <c r="C522" s="14"/>
      <c r="D522" s="14"/>
      <c r="E522" s="14"/>
      <c r="F522" s="14"/>
      <c r="G522" s="14"/>
      <c r="H522" s="14"/>
      <c r="I522" s="14"/>
      <c r="J522" s="14"/>
      <c r="K522" s="14"/>
      <c r="L522" s="14"/>
      <c r="M522" s="14"/>
      <c r="N522" s="14"/>
      <c r="O522" s="14"/>
      <c r="P522" s="14"/>
    </row>
    <row r="523">
      <c r="A523" s="14"/>
      <c r="B523" s="14"/>
      <c r="C523" s="14"/>
      <c r="D523" s="14"/>
      <c r="E523" s="14"/>
      <c r="F523" s="14"/>
      <c r="G523" s="14"/>
      <c r="H523" s="14"/>
      <c r="I523" s="14"/>
      <c r="J523" s="14"/>
      <c r="K523" s="14"/>
      <c r="L523" s="14"/>
      <c r="M523" s="14"/>
      <c r="N523" s="14"/>
      <c r="O523" s="14"/>
      <c r="P523" s="14"/>
    </row>
    <row r="524">
      <c r="A524" s="14"/>
      <c r="B524" s="14"/>
      <c r="C524" s="14"/>
      <c r="D524" s="14"/>
      <c r="E524" s="14"/>
      <c r="F524" s="14"/>
      <c r="G524" s="14"/>
      <c r="H524" s="14"/>
      <c r="I524" s="14"/>
      <c r="J524" s="14"/>
      <c r="K524" s="14"/>
      <c r="L524" s="14"/>
      <c r="M524" s="14"/>
      <c r="N524" s="14"/>
      <c r="O524" s="14"/>
      <c r="P524" s="14"/>
    </row>
    <row r="525">
      <c r="A525" s="14"/>
      <c r="B525" s="14"/>
      <c r="C525" s="14"/>
      <c r="D525" s="14"/>
      <c r="E525" s="14"/>
      <c r="F525" s="14"/>
      <c r="G525" s="14"/>
      <c r="H525" s="14"/>
      <c r="I525" s="14"/>
      <c r="J525" s="14"/>
      <c r="K525" s="14"/>
      <c r="L525" s="14"/>
      <c r="M525" s="14"/>
      <c r="N525" s="14"/>
      <c r="O525" s="14"/>
      <c r="P525" s="14"/>
    </row>
    <row r="526">
      <c r="A526" s="14"/>
      <c r="B526" s="14"/>
      <c r="C526" s="14"/>
      <c r="D526" s="14"/>
      <c r="E526" s="14"/>
      <c r="F526" s="14"/>
      <c r="G526" s="14"/>
      <c r="H526" s="14"/>
      <c r="I526" s="14"/>
      <c r="J526" s="14"/>
      <c r="K526" s="14"/>
      <c r="L526" s="14"/>
      <c r="M526" s="14"/>
      <c r="N526" s="14"/>
      <c r="O526" s="14"/>
      <c r="P526" s="14"/>
    </row>
    <row r="527">
      <c r="A527" s="14"/>
      <c r="B527" s="14"/>
      <c r="C527" s="14"/>
      <c r="D527" s="14"/>
      <c r="E527" s="14"/>
      <c r="F527" s="14"/>
      <c r="G527" s="14"/>
      <c r="H527" s="14"/>
      <c r="I527" s="14"/>
      <c r="J527" s="14"/>
      <c r="K527" s="14"/>
      <c r="L527" s="14"/>
      <c r="M527" s="14"/>
      <c r="N527" s="14"/>
      <c r="O527" s="14"/>
      <c r="P527" s="14"/>
    </row>
    <row r="528">
      <c r="A528" s="14"/>
      <c r="B528" s="14"/>
      <c r="C528" s="14"/>
      <c r="D528" s="14"/>
      <c r="E528" s="14"/>
      <c r="F528" s="14"/>
      <c r="G528" s="14"/>
      <c r="H528" s="14"/>
      <c r="I528" s="14"/>
      <c r="J528" s="14"/>
      <c r="K528" s="14"/>
      <c r="L528" s="14"/>
      <c r="M528" s="14"/>
      <c r="N528" s="14"/>
      <c r="O528" s="14"/>
      <c r="P528" s="14"/>
    </row>
    <row r="529">
      <c r="A529" s="14"/>
      <c r="B529" s="14"/>
      <c r="C529" s="14"/>
      <c r="D529" s="14"/>
      <c r="E529" s="14"/>
      <c r="F529" s="14"/>
      <c r="G529" s="14"/>
      <c r="H529" s="14"/>
      <c r="I529" s="14"/>
      <c r="J529" s="14"/>
      <c r="K529" s="14"/>
      <c r="L529" s="14"/>
      <c r="M529" s="14"/>
      <c r="N529" s="14"/>
      <c r="O529" s="14"/>
      <c r="P529" s="14"/>
    </row>
    <row r="530">
      <c r="A530" s="14"/>
      <c r="B530" s="14"/>
      <c r="C530" s="14"/>
      <c r="D530" s="14"/>
      <c r="E530" s="14"/>
      <c r="F530" s="14"/>
      <c r="G530" s="14"/>
      <c r="H530" s="14"/>
      <c r="I530" s="14"/>
      <c r="J530" s="14"/>
      <c r="K530" s="14"/>
      <c r="L530" s="14"/>
      <c r="M530" s="14"/>
      <c r="N530" s="14"/>
      <c r="O530" s="14"/>
      <c r="P530" s="14"/>
    </row>
    <row r="531">
      <c r="A531" s="14"/>
      <c r="B531" s="14"/>
      <c r="C531" s="14"/>
      <c r="D531" s="14"/>
      <c r="E531" s="14"/>
      <c r="F531" s="14"/>
      <c r="G531" s="14"/>
      <c r="H531" s="14"/>
      <c r="I531" s="14"/>
      <c r="J531" s="14"/>
      <c r="K531" s="14"/>
      <c r="L531" s="14"/>
      <c r="M531" s="14"/>
      <c r="N531" s="14"/>
      <c r="O531" s="14"/>
      <c r="P531" s="14"/>
    </row>
    <row r="532">
      <c r="A532" s="14"/>
      <c r="B532" s="14"/>
      <c r="C532" s="14"/>
      <c r="D532" s="14"/>
      <c r="E532" s="14"/>
      <c r="F532" s="14"/>
      <c r="G532" s="14"/>
      <c r="H532" s="14"/>
      <c r="I532" s="14"/>
      <c r="J532" s="14"/>
      <c r="K532" s="14"/>
      <c r="L532" s="14"/>
      <c r="M532" s="14"/>
      <c r="N532" s="14"/>
      <c r="O532" s="14"/>
      <c r="P532" s="14"/>
    </row>
    <row r="533">
      <c r="A533" s="14"/>
      <c r="B533" s="14"/>
      <c r="C533" s="14"/>
      <c r="D533" s="14"/>
      <c r="E533" s="14"/>
      <c r="F533" s="14"/>
      <c r="G533" s="14"/>
      <c r="H533" s="14"/>
      <c r="I533" s="14"/>
      <c r="J533" s="14"/>
      <c r="K533" s="14"/>
      <c r="L533" s="14"/>
      <c r="M533" s="14"/>
      <c r="N533" s="14"/>
      <c r="O533" s="14"/>
      <c r="P533" s="14"/>
    </row>
    <row r="534">
      <c r="A534" s="14"/>
      <c r="B534" s="14"/>
      <c r="C534" s="14"/>
      <c r="D534" s="14"/>
      <c r="E534" s="14"/>
      <c r="F534" s="14"/>
      <c r="G534" s="14"/>
      <c r="H534" s="14"/>
      <c r="I534" s="14"/>
      <c r="J534" s="14"/>
      <c r="K534" s="14"/>
      <c r="L534" s="14"/>
      <c r="M534" s="14"/>
      <c r="N534" s="14"/>
      <c r="O534" s="14"/>
      <c r="P534" s="14"/>
    </row>
    <row r="535">
      <c r="A535" s="14"/>
      <c r="B535" s="14"/>
      <c r="C535" s="14"/>
      <c r="D535" s="14"/>
      <c r="E535" s="14"/>
      <c r="F535" s="14"/>
      <c r="G535" s="14"/>
      <c r="H535" s="14"/>
      <c r="I535" s="14"/>
      <c r="J535" s="14"/>
      <c r="K535" s="14"/>
      <c r="L535" s="14"/>
      <c r="M535" s="14"/>
      <c r="N535" s="14"/>
      <c r="O535" s="14"/>
      <c r="P535" s="14"/>
    </row>
    <row r="536">
      <c r="A536" s="14"/>
      <c r="B536" s="14"/>
      <c r="C536" s="14"/>
      <c r="D536" s="14"/>
      <c r="E536" s="14"/>
      <c r="F536" s="14"/>
      <c r="G536" s="14"/>
      <c r="H536" s="14"/>
      <c r="I536" s="14"/>
      <c r="J536" s="14"/>
      <c r="K536" s="14"/>
      <c r="L536" s="14"/>
      <c r="M536" s="14"/>
      <c r="N536" s="14"/>
      <c r="O536" s="14"/>
      <c r="P536" s="14"/>
    </row>
    <row r="537">
      <c r="A537" s="14"/>
      <c r="B537" s="14"/>
      <c r="C537" s="14"/>
      <c r="D537" s="14"/>
      <c r="E537" s="14"/>
      <c r="F537" s="14"/>
      <c r="G537" s="14"/>
      <c r="H537" s="14"/>
      <c r="I537" s="14"/>
      <c r="J537" s="14"/>
      <c r="K537" s="14"/>
      <c r="L537" s="14"/>
      <c r="M537" s="14"/>
      <c r="N537" s="14"/>
      <c r="O537" s="14"/>
      <c r="P537" s="14"/>
    </row>
    <row r="538">
      <c r="A538" s="14"/>
      <c r="B538" s="14"/>
      <c r="C538" s="14"/>
      <c r="D538" s="14"/>
      <c r="E538" s="14"/>
      <c r="F538" s="14"/>
      <c r="G538" s="14"/>
      <c r="H538" s="14"/>
      <c r="I538" s="14"/>
      <c r="J538" s="14"/>
      <c r="K538" s="14"/>
      <c r="L538" s="14"/>
      <c r="M538" s="14"/>
      <c r="N538" s="14"/>
      <c r="O538" s="14"/>
      <c r="P538" s="14"/>
    </row>
    <row r="539">
      <c r="A539" s="14"/>
      <c r="B539" s="14"/>
      <c r="C539" s="14"/>
      <c r="D539" s="14"/>
      <c r="E539" s="14"/>
      <c r="F539" s="14"/>
      <c r="G539" s="14"/>
      <c r="H539" s="14"/>
      <c r="I539" s="14"/>
      <c r="J539" s="14"/>
      <c r="K539" s="14"/>
      <c r="L539" s="14"/>
      <c r="M539" s="14"/>
      <c r="N539" s="14"/>
      <c r="O539" s="14"/>
      <c r="P539" s="14"/>
    </row>
    <row r="540">
      <c r="A540" s="14"/>
      <c r="B540" s="14"/>
      <c r="C540" s="14"/>
      <c r="D540" s="14"/>
      <c r="E540" s="14"/>
      <c r="F540" s="14"/>
      <c r="G540" s="14"/>
      <c r="H540" s="14"/>
      <c r="I540" s="14"/>
      <c r="J540" s="14"/>
      <c r="K540" s="14"/>
      <c r="L540" s="14"/>
      <c r="M540" s="14"/>
      <c r="N540" s="14"/>
      <c r="O540" s="14"/>
      <c r="P540" s="14"/>
    </row>
    <row r="541">
      <c r="A541" s="14"/>
      <c r="B541" s="14"/>
      <c r="C541" s="14"/>
      <c r="D541" s="14"/>
      <c r="E541" s="14"/>
      <c r="F541" s="14"/>
      <c r="G541" s="14"/>
      <c r="H541" s="14"/>
      <c r="I541" s="14"/>
      <c r="J541" s="14"/>
      <c r="K541" s="14"/>
      <c r="L541" s="14"/>
      <c r="M541" s="14"/>
      <c r="N541" s="14"/>
      <c r="O541" s="14"/>
      <c r="P541" s="14"/>
    </row>
    <row r="542">
      <c r="A542" s="14"/>
      <c r="B542" s="14"/>
      <c r="C542" s="14"/>
      <c r="D542" s="14"/>
      <c r="E542" s="14"/>
      <c r="F542" s="14"/>
      <c r="G542" s="14"/>
      <c r="H542" s="14"/>
      <c r="I542" s="14"/>
      <c r="J542" s="14"/>
      <c r="K542" s="14"/>
      <c r="L542" s="14"/>
      <c r="M542" s="14"/>
      <c r="N542" s="14"/>
      <c r="O542" s="14"/>
      <c r="P542" s="14"/>
    </row>
    <row r="543">
      <c r="A543" s="14"/>
      <c r="B543" s="14"/>
      <c r="C543" s="14"/>
      <c r="D543" s="14"/>
      <c r="E543" s="14"/>
      <c r="F543" s="14"/>
      <c r="G543" s="14"/>
      <c r="H543" s="14"/>
      <c r="I543" s="14"/>
      <c r="J543" s="14"/>
      <c r="K543" s="14"/>
      <c r="L543" s="14"/>
      <c r="M543" s="14"/>
      <c r="N543" s="14"/>
      <c r="O543" s="14"/>
      <c r="P543" s="14"/>
    </row>
    <row r="544">
      <c r="A544" s="14"/>
      <c r="B544" s="14"/>
      <c r="C544" s="14"/>
      <c r="D544" s="14"/>
      <c r="E544" s="14"/>
      <c r="F544" s="14"/>
      <c r="G544" s="14"/>
      <c r="H544" s="14"/>
      <c r="I544" s="14"/>
      <c r="J544" s="14"/>
      <c r="K544" s="14"/>
      <c r="L544" s="14"/>
      <c r="M544" s="14"/>
      <c r="N544" s="14"/>
      <c r="O544" s="14"/>
      <c r="P544" s="14"/>
    </row>
    <row r="545">
      <c r="A545" s="14"/>
      <c r="B545" s="14"/>
      <c r="C545" s="14"/>
      <c r="D545" s="14"/>
      <c r="E545" s="14"/>
      <c r="F545" s="14"/>
      <c r="G545" s="14"/>
      <c r="H545" s="14"/>
      <c r="I545" s="14"/>
      <c r="J545" s="14"/>
      <c r="K545" s="14"/>
      <c r="L545" s="14"/>
      <c r="M545" s="14"/>
      <c r="N545" s="14"/>
      <c r="O545" s="14"/>
      <c r="P545" s="14"/>
    </row>
    <row r="546">
      <c r="A546" s="14"/>
      <c r="B546" s="14"/>
      <c r="C546" s="14"/>
      <c r="D546" s="14"/>
      <c r="E546" s="14"/>
      <c r="F546" s="14"/>
      <c r="G546" s="14"/>
      <c r="H546" s="14"/>
      <c r="I546" s="14"/>
      <c r="J546" s="14"/>
      <c r="K546" s="14"/>
      <c r="L546" s="14"/>
      <c r="M546" s="14"/>
      <c r="N546" s="14"/>
      <c r="O546" s="14"/>
      <c r="P546" s="14"/>
    </row>
    <row r="547">
      <c r="A547" s="14"/>
      <c r="B547" s="14"/>
      <c r="C547" s="14"/>
      <c r="D547" s="14"/>
      <c r="E547" s="14"/>
      <c r="F547" s="14"/>
      <c r="G547" s="14"/>
      <c r="H547" s="14"/>
      <c r="I547" s="14"/>
      <c r="J547" s="14"/>
      <c r="K547" s="14"/>
      <c r="L547" s="14"/>
      <c r="M547" s="14"/>
      <c r="N547" s="14"/>
      <c r="O547" s="14"/>
      <c r="P547" s="14"/>
    </row>
    <row r="548">
      <c r="A548" s="14"/>
      <c r="B548" s="14"/>
      <c r="C548" s="14"/>
      <c r="D548" s="14"/>
      <c r="E548" s="14"/>
      <c r="F548" s="14"/>
      <c r="G548" s="14"/>
      <c r="H548" s="14"/>
      <c r="I548" s="14"/>
      <c r="J548" s="14"/>
      <c r="K548" s="14"/>
      <c r="L548" s="14"/>
      <c r="M548" s="14"/>
      <c r="N548" s="14"/>
      <c r="O548" s="14"/>
      <c r="P548" s="14"/>
    </row>
    <row r="549">
      <c r="A549" s="14"/>
      <c r="B549" s="14"/>
      <c r="C549" s="14"/>
      <c r="D549" s="14"/>
      <c r="E549" s="14"/>
      <c r="F549" s="14"/>
      <c r="G549" s="14"/>
      <c r="H549" s="14"/>
      <c r="I549" s="14"/>
      <c r="J549" s="14"/>
      <c r="K549" s="14"/>
      <c r="L549" s="14"/>
      <c r="M549" s="14"/>
      <c r="N549" s="14"/>
      <c r="O549" s="14"/>
      <c r="P549" s="14"/>
    </row>
    <row r="550">
      <c r="A550" s="14"/>
      <c r="B550" s="14"/>
      <c r="C550" s="14"/>
      <c r="D550" s="14"/>
      <c r="E550" s="14"/>
      <c r="F550" s="14"/>
      <c r="G550" s="14"/>
      <c r="H550" s="14"/>
      <c r="I550" s="14"/>
      <c r="J550" s="14"/>
      <c r="K550" s="14"/>
      <c r="L550" s="14"/>
      <c r="M550" s="14"/>
      <c r="N550" s="14"/>
      <c r="O550" s="14"/>
      <c r="P550" s="14"/>
    </row>
    <row r="551">
      <c r="A551" s="14"/>
      <c r="B551" s="14"/>
      <c r="C551" s="14"/>
      <c r="D551" s="14"/>
      <c r="E551" s="14"/>
      <c r="F551" s="14"/>
      <c r="G551" s="14"/>
      <c r="H551" s="14"/>
      <c r="I551" s="14"/>
      <c r="J551" s="14"/>
      <c r="K551" s="14"/>
      <c r="L551" s="14"/>
      <c r="M551" s="14"/>
      <c r="N551" s="14"/>
      <c r="O551" s="14"/>
      <c r="P551" s="14"/>
    </row>
    <row r="552">
      <c r="A552" s="14"/>
      <c r="B552" s="14"/>
      <c r="C552" s="14"/>
      <c r="D552" s="14"/>
      <c r="E552" s="14"/>
      <c r="F552" s="14"/>
      <c r="G552" s="14"/>
      <c r="H552" s="14"/>
      <c r="I552" s="14"/>
      <c r="J552" s="14"/>
      <c r="K552" s="14"/>
      <c r="L552" s="14"/>
      <c r="M552" s="14"/>
      <c r="N552" s="14"/>
      <c r="O552" s="14"/>
      <c r="P552" s="14"/>
    </row>
    <row r="553">
      <c r="A553" s="14"/>
      <c r="B553" s="14"/>
      <c r="C553" s="14"/>
      <c r="D553" s="14"/>
      <c r="E553" s="14"/>
      <c r="F553" s="14"/>
      <c r="G553" s="14"/>
      <c r="H553" s="14"/>
      <c r="I553" s="14"/>
      <c r="J553" s="14"/>
      <c r="K553" s="14"/>
      <c r="L553" s="14"/>
      <c r="M553" s="14"/>
      <c r="N553" s="14"/>
      <c r="O553" s="14"/>
      <c r="P553" s="14"/>
    </row>
    <row r="554">
      <c r="A554" s="14"/>
      <c r="B554" s="14"/>
      <c r="C554" s="14"/>
      <c r="D554" s="14"/>
      <c r="E554" s="14"/>
      <c r="F554" s="14"/>
      <c r="G554" s="14"/>
      <c r="H554" s="14"/>
      <c r="I554" s="14"/>
      <c r="J554" s="14"/>
      <c r="K554" s="14"/>
      <c r="L554" s="14"/>
      <c r="M554" s="14"/>
      <c r="N554" s="14"/>
      <c r="O554" s="14"/>
      <c r="P554" s="14"/>
    </row>
    <row r="555">
      <c r="A555" s="14"/>
      <c r="B555" s="14"/>
      <c r="C555" s="14"/>
      <c r="D555" s="14"/>
      <c r="E555" s="14"/>
      <c r="F555" s="14"/>
      <c r="G555" s="14"/>
      <c r="H555" s="14"/>
      <c r="I555" s="14"/>
      <c r="J555" s="14"/>
      <c r="K555" s="14"/>
      <c r="L555" s="14"/>
      <c r="M555" s="14"/>
      <c r="N555" s="14"/>
      <c r="O555" s="14"/>
      <c r="P555" s="14"/>
    </row>
    <row r="556">
      <c r="A556" s="14"/>
      <c r="B556" s="14"/>
      <c r="C556" s="14"/>
      <c r="D556" s="14"/>
      <c r="E556" s="14"/>
      <c r="F556" s="14"/>
      <c r="G556" s="14"/>
      <c r="H556" s="14"/>
      <c r="I556" s="14"/>
      <c r="J556" s="14"/>
      <c r="K556" s="14"/>
      <c r="L556" s="14"/>
      <c r="M556" s="14"/>
      <c r="N556" s="14"/>
      <c r="O556" s="14"/>
      <c r="P556" s="14"/>
    </row>
    <row r="557">
      <c r="A557" s="14"/>
      <c r="B557" s="14"/>
      <c r="C557" s="14"/>
      <c r="D557" s="14"/>
      <c r="E557" s="14"/>
      <c r="F557" s="14"/>
      <c r="G557" s="14"/>
      <c r="H557" s="14"/>
      <c r="I557" s="14"/>
      <c r="J557" s="14"/>
      <c r="K557" s="14"/>
      <c r="L557" s="14"/>
      <c r="M557" s="14"/>
      <c r="N557" s="14"/>
      <c r="O557" s="14"/>
      <c r="P557" s="14"/>
    </row>
    <row r="558">
      <c r="A558" s="14"/>
      <c r="B558" s="14"/>
      <c r="C558" s="14"/>
      <c r="D558" s="14"/>
      <c r="E558" s="14"/>
      <c r="F558" s="14"/>
      <c r="G558" s="14"/>
      <c r="H558" s="14"/>
      <c r="I558" s="14"/>
      <c r="J558" s="14"/>
      <c r="K558" s="14"/>
      <c r="L558" s="14"/>
      <c r="M558" s="14"/>
      <c r="N558" s="14"/>
      <c r="O558" s="14"/>
      <c r="P558" s="14"/>
    </row>
    <row r="559">
      <c r="A559" s="14"/>
      <c r="B559" s="14"/>
      <c r="C559" s="14"/>
      <c r="D559" s="14"/>
      <c r="E559" s="14"/>
      <c r="F559" s="14"/>
      <c r="G559" s="14"/>
      <c r="H559" s="14"/>
      <c r="I559" s="14"/>
      <c r="J559" s="14"/>
      <c r="K559" s="14"/>
      <c r="L559" s="14"/>
      <c r="M559" s="14"/>
      <c r="N559" s="14"/>
      <c r="O559" s="14"/>
      <c r="P559" s="14"/>
    </row>
    <row r="560">
      <c r="A560" s="14"/>
      <c r="B560" s="14"/>
      <c r="C560" s="14"/>
      <c r="D560" s="14"/>
      <c r="E560" s="14"/>
      <c r="F560" s="14"/>
      <c r="G560" s="14"/>
      <c r="H560" s="14"/>
      <c r="I560" s="14"/>
      <c r="J560" s="14"/>
      <c r="K560" s="14"/>
      <c r="L560" s="14"/>
      <c r="M560" s="14"/>
      <c r="N560" s="14"/>
      <c r="O560" s="14"/>
      <c r="P560" s="14"/>
    </row>
    <row r="561">
      <c r="A561" s="14"/>
      <c r="B561" s="14"/>
      <c r="C561" s="14"/>
      <c r="D561" s="14"/>
      <c r="E561" s="14"/>
      <c r="F561" s="14"/>
      <c r="G561" s="14"/>
      <c r="H561" s="14"/>
      <c r="I561" s="14"/>
      <c r="J561" s="14"/>
      <c r="K561" s="14"/>
      <c r="L561" s="14"/>
      <c r="M561" s="14"/>
      <c r="N561" s="14"/>
      <c r="O561" s="14"/>
      <c r="P561" s="14"/>
    </row>
    <row r="562">
      <c r="A562" s="14"/>
      <c r="B562" s="14"/>
      <c r="C562" s="14"/>
      <c r="D562" s="14"/>
      <c r="E562" s="14"/>
      <c r="F562" s="14"/>
      <c r="G562" s="14"/>
      <c r="H562" s="14"/>
      <c r="I562" s="14"/>
      <c r="J562" s="14"/>
      <c r="K562" s="14"/>
      <c r="L562" s="14"/>
      <c r="M562" s="14"/>
      <c r="N562" s="14"/>
      <c r="O562" s="14"/>
      <c r="P562" s="14"/>
    </row>
    <row r="563">
      <c r="A563" s="14"/>
      <c r="B563" s="14"/>
      <c r="C563" s="14"/>
      <c r="D563" s="14"/>
      <c r="E563" s="14"/>
      <c r="F563" s="14"/>
      <c r="G563" s="14"/>
      <c r="H563" s="14"/>
      <c r="I563" s="14"/>
      <c r="J563" s="14"/>
      <c r="K563" s="14"/>
      <c r="L563" s="14"/>
      <c r="M563" s="14"/>
      <c r="N563" s="14"/>
      <c r="O563" s="14"/>
      <c r="P563" s="14"/>
    </row>
    <row r="564">
      <c r="A564" s="14"/>
      <c r="B564" s="14"/>
      <c r="C564" s="14"/>
      <c r="D564" s="14"/>
      <c r="E564" s="14"/>
      <c r="F564" s="14"/>
      <c r="G564" s="14"/>
      <c r="H564" s="14"/>
      <c r="I564" s="14"/>
      <c r="J564" s="14"/>
      <c r="K564" s="14"/>
      <c r="L564" s="14"/>
      <c r="M564" s="14"/>
      <c r="N564" s="14"/>
      <c r="O564" s="14"/>
      <c r="P564" s="14"/>
    </row>
    <row r="565">
      <c r="A565" s="14"/>
      <c r="B565" s="14"/>
      <c r="C565" s="14"/>
      <c r="D565" s="14"/>
      <c r="E565" s="14"/>
      <c r="F565" s="14"/>
      <c r="G565" s="14"/>
      <c r="H565" s="14"/>
      <c r="I565" s="14"/>
      <c r="J565" s="14"/>
      <c r="K565" s="14"/>
      <c r="L565" s="14"/>
      <c r="M565" s="14"/>
      <c r="N565" s="14"/>
      <c r="O565" s="14"/>
      <c r="P565" s="14"/>
    </row>
    <row r="566">
      <c r="A566" s="14"/>
      <c r="B566" s="14"/>
      <c r="C566" s="14"/>
      <c r="D566" s="14"/>
      <c r="E566" s="14"/>
      <c r="F566" s="14"/>
      <c r="G566" s="14"/>
      <c r="H566" s="14"/>
      <c r="I566" s="14"/>
      <c r="J566" s="14"/>
      <c r="K566" s="14"/>
      <c r="L566" s="14"/>
      <c r="M566" s="14"/>
      <c r="N566" s="14"/>
      <c r="O566" s="14"/>
      <c r="P566" s="14"/>
    </row>
    <row r="567">
      <c r="A567" s="14"/>
      <c r="B567" s="14"/>
      <c r="C567" s="14"/>
      <c r="D567" s="14"/>
      <c r="E567" s="14"/>
      <c r="F567" s="14"/>
      <c r="G567" s="14"/>
      <c r="H567" s="14"/>
      <c r="I567" s="14"/>
      <c r="J567" s="14"/>
      <c r="K567" s="14"/>
      <c r="L567" s="14"/>
      <c r="M567" s="14"/>
      <c r="N567" s="14"/>
      <c r="O567" s="14"/>
      <c r="P567" s="14"/>
    </row>
    <row r="568">
      <c r="A568" s="14"/>
      <c r="B568" s="14"/>
      <c r="C568" s="14"/>
      <c r="D568" s="14"/>
      <c r="E568" s="14"/>
      <c r="F568" s="14"/>
      <c r="G568" s="14"/>
      <c r="H568" s="14"/>
      <c r="I568" s="14"/>
      <c r="J568" s="14"/>
      <c r="K568" s="14"/>
      <c r="L568" s="14"/>
      <c r="M568" s="14"/>
      <c r="N568" s="14"/>
      <c r="O568" s="14"/>
      <c r="P568" s="14"/>
    </row>
    <row r="569">
      <c r="A569" s="14"/>
      <c r="B569" s="14"/>
      <c r="C569" s="14"/>
      <c r="D569" s="14"/>
      <c r="E569" s="14"/>
      <c r="F569" s="14"/>
      <c r="G569" s="14"/>
      <c r="H569" s="14"/>
      <c r="I569" s="14"/>
      <c r="J569" s="14"/>
      <c r="K569" s="14"/>
      <c r="L569" s="14"/>
      <c r="M569" s="14"/>
      <c r="N569" s="14"/>
      <c r="O569" s="14"/>
      <c r="P569" s="14"/>
    </row>
    <row r="570">
      <c r="A570" s="14"/>
      <c r="B570" s="14"/>
      <c r="C570" s="14"/>
      <c r="D570" s="14"/>
      <c r="E570" s="14"/>
      <c r="F570" s="14"/>
      <c r="G570" s="14"/>
      <c r="H570" s="14"/>
      <c r="I570" s="14"/>
      <c r="J570" s="14"/>
      <c r="K570" s="14"/>
      <c r="L570" s="14"/>
      <c r="M570" s="14"/>
      <c r="N570" s="14"/>
      <c r="O570" s="14"/>
      <c r="P570" s="14"/>
    </row>
    <row r="571">
      <c r="A571" s="14"/>
      <c r="B571" s="14"/>
      <c r="C571" s="14"/>
      <c r="D571" s="14"/>
      <c r="E571" s="14"/>
      <c r="F571" s="14"/>
      <c r="G571" s="14"/>
      <c r="H571" s="14"/>
      <c r="I571" s="14"/>
      <c r="J571" s="14"/>
      <c r="K571" s="14"/>
      <c r="L571" s="14"/>
      <c r="M571" s="14"/>
      <c r="N571" s="14"/>
      <c r="O571" s="14"/>
      <c r="P571" s="14"/>
    </row>
    <row r="572">
      <c r="A572" s="14"/>
      <c r="B572" s="14"/>
      <c r="C572" s="14"/>
      <c r="D572" s="14"/>
      <c r="E572" s="14"/>
      <c r="F572" s="14"/>
      <c r="G572" s="14"/>
      <c r="H572" s="14"/>
      <c r="I572" s="14"/>
      <c r="J572" s="14"/>
      <c r="K572" s="14"/>
      <c r="L572" s="14"/>
      <c r="M572" s="14"/>
      <c r="N572" s="14"/>
      <c r="O572" s="14"/>
      <c r="P572" s="14"/>
    </row>
    <row r="573">
      <c r="A573" s="14"/>
      <c r="B573" s="14"/>
      <c r="C573" s="14"/>
      <c r="D573" s="14"/>
      <c r="E573" s="14"/>
      <c r="F573" s="14"/>
      <c r="G573" s="14"/>
      <c r="H573" s="14"/>
      <c r="I573" s="14"/>
      <c r="J573" s="14"/>
      <c r="K573" s="14"/>
      <c r="L573" s="14"/>
      <c r="M573" s="14"/>
      <c r="N573" s="14"/>
      <c r="O573" s="14"/>
      <c r="P573" s="14"/>
    </row>
    <row r="574">
      <c r="A574" s="14"/>
      <c r="B574" s="14"/>
      <c r="C574" s="14"/>
      <c r="D574" s="14"/>
      <c r="E574" s="14"/>
      <c r="F574" s="14"/>
      <c r="G574" s="14"/>
      <c r="H574" s="14"/>
      <c r="I574" s="14"/>
      <c r="J574" s="14"/>
      <c r="K574" s="14"/>
      <c r="L574" s="14"/>
      <c r="M574" s="14"/>
      <c r="N574" s="14"/>
      <c r="O574" s="14"/>
      <c r="P574" s="14"/>
    </row>
    <row r="575">
      <c r="A575" s="14"/>
      <c r="B575" s="14"/>
      <c r="C575" s="14"/>
      <c r="D575" s="14"/>
      <c r="E575" s="14"/>
      <c r="F575" s="14"/>
      <c r="G575" s="14"/>
      <c r="H575" s="14"/>
      <c r="I575" s="14"/>
      <c r="J575" s="14"/>
      <c r="K575" s="14"/>
      <c r="L575" s="14"/>
      <c r="M575" s="14"/>
      <c r="N575" s="14"/>
      <c r="O575" s="14"/>
      <c r="P575" s="14"/>
    </row>
    <row r="576">
      <c r="A576" s="14"/>
      <c r="B576" s="14"/>
      <c r="C576" s="14"/>
      <c r="D576" s="14"/>
      <c r="E576" s="14"/>
      <c r="F576" s="14"/>
      <c r="G576" s="14"/>
      <c r="H576" s="14"/>
      <c r="I576" s="14"/>
      <c r="J576" s="14"/>
      <c r="K576" s="14"/>
      <c r="L576" s="14"/>
      <c r="M576" s="14"/>
      <c r="N576" s="14"/>
      <c r="O576" s="14"/>
      <c r="P576" s="14"/>
    </row>
    <row r="577">
      <c r="A577" s="14"/>
      <c r="B577" s="14"/>
      <c r="C577" s="14"/>
      <c r="D577" s="14"/>
      <c r="E577" s="14"/>
      <c r="F577" s="14"/>
      <c r="G577" s="14"/>
      <c r="H577" s="14"/>
      <c r="I577" s="14"/>
      <c r="J577" s="14"/>
      <c r="K577" s="14"/>
      <c r="L577" s="14"/>
      <c r="M577" s="14"/>
      <c r="N577" s="14"/>
      <c r="O577" s="14"/>
      <c r="P577" s="14"/>
    </row>
    <row r="578">
      <c r="A578" s="14"/>
      <c r="B578" s="14"/>
      <c r="C578" s="14"/>
      <c r="D578" s="14"/>
      <c r="E578" s="14"/>
      <c r="F578" s="14"/>
      <c r="G578" s="14"/>
      <c r="H578" s="14"/>
      <c r="I578" s="14"/>
      <c r="J578" s="14"/>
      <c r="K578" s="14"/>
      <c r="L578" s="14"/>
      <c r="M578" s="14"/>
      <c r="N578" s="14"/>
      <c r="O578" s="14"/>
      <c r="P578" s="14"/>
    </row>
    <row r="579">
      <c r="A579" s="14"/>
      <c r="B579" s="14"/>
      <c r="C579" s="14"/>
      <c r="D579" s="14"/>
      <c r="E579" s="14"/>
      <c r="F579" s="14"/>
      <c r="G579" s="14"/>
      <c r="H579" s="14"/>
      <c r="I579" s="14"/>
      <c r="J579" s="14"/>
      <c r="K579" s="14"/>
      <c r="L579" s="14"/>
      <c r="M579" s="14"/>
      <c r="N579" s="14"/>
      <c r="O579" s="14"/>
      <c r="P579" s="14"/>
    </row>
    <row r="580">
      <c r="A580" s="14"/>
      <c r="B580" s="14"/>
      <c r="C580" s="14"/>
      <c r="D580" s="14"/>
      <c r="E580" s="14"/>
      <c r="F580" s="14"/>
      <c r="G580" s="14"/>
      <c r="H580" s="14"/>
      <c r="I580" s="14"/>
      <c r="J580" s="14"/>
      <c r="K580" s="14"/>
      <c r="L580" s="14"/>
      <c r="M580" s="14"/>
      <c r="N580" s="14"/>
      <c r="O580" s="14"/>
      <c r="P580" s="14"/>
    </row>
    <row r="581">
      <c r="A581" s="14"/>
      <c r="B581" s="14"/>
      <c r="C581" s="14"/>
      <c r="D581" s="14"/>
      <c r="E581" s="14"/>
      <c r="F581" s="14"/>
      <c r="G581" s="14"/>
      <c r="H581" s="14"/>
      <c r="I581" s="14"/>
      <c r="J581" s="14"/>
      <c r="K581" s="14"/>
      <c r="L581" s="14"/>
      <c r="M581" s="14"/>
      <c r="N581" s="14"/>
      <c r="O581" s="14"/>
      <c r="P581" s="14"/>
    </row>
    <row r="582">
      <c r="A582" s="14"/>
      <c r="B582" s="14"/>
      <c r="C582" s="14"/>
      <c r="D582" s="14"/>
      <c r="E582" s="14"/>
      <c r="F582" s="14"/>
      <c r="G582" s="14"/>
      <c r="H582" s="14"/>
      <c r="I582" s="14"/>
      <c r="J582" s="14"/>
      <c r="K582" s="14"/>
      <c r="L582" s="14"/>
      <c r="M582" s="14"/>
      <c r="N582" s="14"/>
      <c r="O582" s="14"/>
      <c r="P582" s="14"/>
    </row>
    <row r="583">
      <c r="A583" s="14"/>
      <c r="B583" s="14"/>
      <c r="C583" s="14"/>
      <c r="D583" s="14"/>
      <c r="E583" s="14"/>
      <c r="F583" s="14"/>
      <c r="G583" s="14"/>
      <c r="H583" s="14"/>
      <c r="I583" s="14"/>
      <c r="J583" s="14"/>
      <c r="K583" s="14"/>
      <c r="L583" s="14"/>
      <c r="M583" s="14"/>
      <c r="N583" s="14"/>
      <c r="O583" s="14"/>
      <c r="P583" s="14"/>
    </row>
    <row r="584">
      <c r="A584" s="14"/>
      <c r="B584" s="14"/>
      <c r="C584" s="14"/>
      <c r="D584" s="14"/>
      <c r="E584" s="14"/>
      <c r="F584" s="14"/>
      <c r="G584" s="14"/>
      <c r="H584" s="14"/>
      <c r="I584" s="14"/>
      <c r="J584" s="14"/>
      <c r="K584" s="14"/>
      <c r="L584" s="14"/>
      <c r="M584" s="14"/>
      <c r="N584" s="14"/>
      <c r="O584" s="14"/>
      <c r="P584" s="14"/>
    </row>
    <row r="585">
      <c r="A585" s="14"/>
      <c r="B585" s="14"/>
      <c r="C585" s="14"/>
      <c r="D585" s="14"/>
      <c r="E585" s="14"/>
      <c r="F585" s="14"/>
      <c r="G585" s="14"/>
      <c r="H585" s="14"/>
      <c r="I585" s="14"/>
      <c r="J585" s="14"/>
      <c r="K585" s="14"/>
      <c r="L585" s="14"/>
      <c r="M585" s="14"/>
      <c r="N585" s="14"/>
      <c r="O585" s="14"/>
      <c r="P585" s="14"/>
    </row>
    <row r="586">
      <c r="A586" s="14"/>
      <c r="B586" s="14"/>
      <c r="C586" s="14"/>
      <c r="D586" s="14"/>
      <c r="E586" s="14"/>
      <c r="F586" s="14"/>
      <c r="G586" s="14"/>
      <c r="H586" s="14"/>
      <c r="I586" s="14"/>
      <c r="J586" s="14"/>
      <c r="K586" s="14"/>
      <c r="L586" s="14"/>
      <c r="M586" s="14"/>
      <c r="N586" s="14"/>
      <c r="O586" s="14"/>
      <c r="P586" s="14"/>
    </row>
    <row r="587">
      <c r="A587" s="14"/>
      <c r="B587" s="14"/>
      <c r="C587" s="14"/>
      <c r="D587" s="14"/>
      <c r="E587" s="14"/>
      <c r="F587" s="14"/>
      <c r="G587" s="14"/>
      <c r="H587" s="14"/>
      <c r="I587" s="14"/>
      <c r="J587" s="14"/>
      <c r="K587" s="14"/>
      <c r="L587" s="14"/>
      <c r="M587" s="14"/>
      <c r="N587" s="14"/>
      <c r="O587" s="14"/>
      <c r="P587" s="14"/>
    </row>
    <row r="588">
      <c r="A588" s="14"/>
      <c r="B588" s="14"/>
      <c r="C588" s="14"/>
      <c r="D588" s="14"/>
      <c r="E588" s="14"/>
      <c r="F588" s="14"/>
      <c r="G588" s="14"/>
      <c r="H588" s="14"/>
      <c r="I588" s="14"/>
      <c r="J588" s="14"/>
      <c r="K588" s="14"/>
      <c r="L588" s="14"/>
      <c r="M588" s="14"/>
      <c r="N588" s="14"/>
      <c r="O588" s="14"/>
      <c r="P588" s="14"/>
    </row>
    <row r="589">
      <c r="A589" s="14"/>
      <c r="B589" s="14"/>
      <c r="C589" s="14"/>
      <c r="D589" s="14"/>
      <c r="E589" s="14"/>
      <c r="F589" s="14"/>
      <c r="G589" s="14"/>
      <c r="H589" s="14"/>
      <c r="I589" s="14"/>
      <c r="J589" s="14"/>
      <c r="K589" s="14"/>
      <c r="L589" s="14"/>
      <c r="M589" s="14"/>
      <c r="N589" s="14"/>
      <c r="O589" s="14"/>
      <c r="P589" s="14"/>
    </row>
    <row r="590">
      <c r="A590" s="14"/>
      <c r="B590" s="14"/>
      <c r="C590" s="14"/>
      <c r="D590" s="14"/>
      <c r="E590" s="14"/>
      <c r="F590" s="14"/>
      <c r="G590" s="14"/>
      <c r="H590" s="14"/>
      <c r="I590" s="14"/>
      <c r="J590" s="14"/>
      <c r="K590" s="14"/>
      <c r="L590" s="14"/>
      <c r="M590" s="14"/>
      <c r="N590" s="14"/>
      <c r="O590" s="14"/>
      <c r="P590" s="14"/>
    </row>
    <row r="591">
      <c r="A591" s="14"/>
      <c r="B591" s="14"/>
      <c r="C591" s="14"/>
      <c r="D591" s="14"/>
      <c r="E591" s="14"/>
      <c r="F591" s="14"/>
      <c r="G591" s="14"/>
      <c r="H591" s="14"/>
      <c r="I591" s="14"/>
      <c r="J591" s="14"/>
      <c r="K591" s="14"/>
      <c r="L591" s="14"/>
      <c r="M591" s="14"/>
      <c r="N591" s="14"/>
      <c r="O591" s="14"/>
      <c r="P591" s="14"/>
    </row>
    <row r="592">
      <c r="A592" s="14"/>
      <c r="B592" s="14"/>
      <c r="C592" s="14"/>
      <c r="D592" s="14"/>
      <c r="E592" s="14"/>
      <c r="F592" s="14"/>
      <c r="G592" s="14"/>
      <c r="H592" s="14"/>
      <c r="I592" s="14"/>
      <c r="J592" s="14"/>
      <c r="K592" s="14"/>
      <c r="L592" s="14"/>
      <c r="M592" s="14"/>
      <c r="N592" s="14"/>
      <c r="O592" s="14"/>
      <c r="P592" s="14"/>
    </row>
    <row r="593">
      <c r="A593" s="14"/>
      <c r="B593" s="14"/>
      <c r="C593" s="14"/>
      <c r="D593" s="14"/>
      <c r="E593" s="14"/>
      <c r="F593" s="14"/>
      <c r="G593" s="14"/>
      <c r="H593" s="14"/>
      <c r="I593" s="14"/>
      <c r="J593" s="14"/>
      <c r="K593" s="14"/>
      <c r="L593" s="14"/>
      <c r="M593" s="14"/>
      <c r="N593" s="14"/>
      <c r="O593" s="14"/>
      <c r="P593" s="14"/>
    </row>
    <row r="594">
      <c r="A594" s="14"/>
      <c r="B594" s="14"/>
      <c r="C594" s="14"/>
      <c r="D594" s="14"/>
      <c r="E594" s="14"/>
      <c r="F594" s="14"/>
      <c r="G594" s="14"/>
      <c r="H594" s="14"/>
      <c r="I594" s="14"/>
      <c r="J594" s="14"/>
      <c r="K594" s="14"/>
      <c r="L594" s="14"/>
      <c r="M594" s="14"/>
      <c r="N594" s="14"/>
      <c r="O594" s="14"/>
      <c r="P594" s="14"/>
    </row>
    <row r="595">
      <c r="A595" s="14"/>
      <c r="B595" s="14"/>
      <c r="C595" s="14"/>
      <c r="D595" s="14"/>
      <c r="E595" s="14"/>
      <c r="F595" s="14"/>
      <c r="G595" s="14"/>
      <c r="H595" s="14"/>
      <c r="I595" s="14"/>
      <c r="J595" s="14"/>
      <c r="K595" s="14"/>
      <c r="L595" s="14"/>
      <c r="M595" s="14"/>
      <c r="N595" s="14"/>
      <c r="O595" s="14"/>
      <c r="P595" s="14"/>
    </row>
    <row r="596">
      <c r="A596" s="14"/>
      <c r="B596" s="14"/>
      <c r="C596" s="14"/>
      <c r="D596" s="14"/>
      <c r="E596" s="14"/>
      <c r="F596" s="14"/>
      <c r="G596" s="14"/>
      <c r="H596" s="14"/>
      <c r="I596" s="14"/>
      <c r="J596" s="14"/>
      <c r="K596" s="14"/>
      <c r="L596" s="14"/>
      <c r="M596" s="14"/>
      <c r="N596" s="14"/>
      <c r="O596" s="14"/>
      <c r="P596" s="14"/>
    </row>
    <row r="597">
      <c r="A597" s="14"/>
      <c r="B597" s="14"/>
      <c r="C597" s="14"/>
      <c r="D597" s="14"/>
      <c r="E597" s="14"/>
      <c r="F597" s="14"/>
      <c r="G597" s="14"/>
      <c r="H597" s="14"/>
      <c r="I597" s="14"/>
      <c r="J597" s="14"/>
      <c r="K597" s="14"/>
      <c r="L597" s="14"/>
      <c r="M597" s="14"/>
      <c r="N597" s="14"/>
      <c r="O597" s="14"/>
      <c r="P597" s="14"/>
    </row>
    <row r="598">
      <c r="A598" s="14"/>
      <c r="B598" s="14"/>
      <c r="C598" s="14"/>
      <c r="D598" s="14"/>
      <c r="E598" s="14"/>
      <c r="F598" s="14"/>
      <c r="G598" s="14"/>
      <c r="H598" s="14"/>
      <c r="I598" s="14"/>
      <c r="J598" s="14"/>
      <c r="K598" s="14"/>
      <c r="L598" s="14"/>
      <c r="M598" s="14"/>
      <c r="N598" s="14"/>
      <c r="O598" s="14"/>
      <c r="P598" s="14"/>
    </row>
    <row r="599">
      <c r="A599" s="14"/>
      <c r="B599" s="14"/>
      <c r="C599" s="14"/>
      <c r="D599" s="14"/>
      <c r="E599" s="14"/>
      <c r="F599" s="14"/>
      <c r="G599" s="14"/>
      <c r="H599" s="14"/>
      <c r="I599" s="14"/>
      <c r="J599" s="14"/>
      <c r="K599" s="14"/>
      <c r="L599" s="14"/>
      <c r="M599" s="14"/>
      <c r="N599" s="14"/>
      <c r="O599" s="14"/>
      <c r="P599" s="14"/>
    </row>
    <row r="600">
      <c r="A600" s="14"/>
      <c r="B600" s="14"/>
      <c r="C600" s="14"/>
      <c r="D600" s="14"/>
      <c r="E600" s="14"/>
      <c r="F600" s="14"/>
      <c r="G600" s="14"/>
      <c r="H600" s="14"/>
      <c r="I600" s="14"/>
      <c r="J600" s="14"/>
      <c r="K600" s="14"/>
      <c r="L600" s="14"/>
      <c r="M600" s="14"/>
      <c r="N600" s="14"/>
      <c r="O600" s="14"/>
      <c r="P600" s="14"/>
    </row>
    <row r="601">
      <c r="A601" s="14"/>
      <c r="B601" s="14"/>
      <c r="C601" s="14"/>
      <c r="D601" s="14"/>
      <c r="E601" s="14"/>
      <c r="F601" s="14"/>
      <c r="G601" s="14"/>
      <c r="H601" s="14"/>
      <c r="I601" s="14"/>
      <c r="J601" s="14"/>
      <c r="K601" s="14"/>
      <c r="L601" s="14"/>
      <c r="M601" s="14"/>
      <c r="N601" s="14"/>
      <c r="O601" s="14"/>
      <c r="P601" s="14"/>
    </row>
    <row r="602">
      <c r="A602" s="14"/>
      <c r="B602" s="14"/>
      <c r="C602" s="14"/>
      <c r="D602" s="14"/>
      <c r="E602" s="14"/>
      <c r="F602" s="14"/>
      <c r="G602" s="14"/>
      <c r="H602" s="14"/>
      <c r="I602" s="14"/>
      <c r="J602" s="14"/>
      <c r="K602" s="14"/>
      <c r="L602" s="14"/>
      <c r="M602" s="14"/>
      <c r="N602" s="14"/>
      <c r="O602" s="14"/>
      <c r="P602" s="14"/>
    </row>
    <row r="603">
      <c r="A603" s="14"/>
      <c r="B603" s="14"/>
      <c r="C603" s="14"/>
      <c r="D603" s="14"/>
      <c r="E603" s="14"/>
      <c r="F603" s="14"/>
      <c r="G603" s="14"/>
      <c r="H603" s="14"/>
      <c r="I603" s="14"/>
      <c r="J603" s="14"/>
      <c r="K603" s="14"/>
      <c r="L603" s="14"/>
      <c r="M603" s="14"/>
      <c r="N603" s="14"/>
      <c r="O603" s="14"/>
      <c r="P603" s="14"/>
    </row>
    <row r="604">
      <c r="A604" s="14"/>
      <c r="B604" s="14"/>
      <c r="C604" s="14"/>
      <c r="D604" s="14"/>
      <c r="E604" s="14"/>
      <c r="F604" s="14"/>
      <c r="G604" s="14"/>
      <c r="H604" s="14"/>
      <c r="I604" s="14"/>
      <c r="J604" s="14"/>
      <c r="K604" s="14"/>
      <c r="L604" s="14"/>
      <c r="M604" s="14"/>
      <c r="N604" s="14"/>
      <c r="O604" s="14"/>
      <c r="P604" s="14"/>
    </row>
    <row r="605">
      <c r="A605" s="14"/>
      <c r="B605" s="14"/>
      <c r="C605" s="14"/>
      <c r="D605" s="14"/>
      <c r="E605" s="14"/>
      <c r="F605" s="14"/>
      <c r="G605" s="14"/>
      <c r="H605" s="14"/>
      <c r="I605" s="14"/>
      <c r="J605" s="14"/>
      <c r="K605" s="14"/>
      <c r="L605" s="14"/>
      <c r="M605" s="14"/>
      <c r="N605" s="14"/>
      <c r="O605" s="14"/>
      <c r="P605" s="14"/>
    </row>
    <row r="606">
      <c r="A606" s="14"/>
      <c r="B606" s="14"/>
      <c r="C606" s="14"/>
      <c r="D606" s="14"/>
      <c r="E606" s="14"/>
      <c r="F606" s="14"/>
      <c r="G606" s="14"/>
      <c r="H606" s="14"/>
      <c r="I606" s="14"/>
      <c r="J606" s="14"/>
      <c r="K606" s="14"/>
      <c r="L606" s="14"/>
      <c r="M606" s="14"/>
      <c r="N606" s="14"/>
      <c r="O606" s="14"/>
      <c r="P606" s="14"/>
    </row>
    <row r="607">
      <c r="A607" s="14"/>
      <c r="B607" s="14"/>
      <c r="C607" s="14"/>
      <c r="D607" s="14"/>
      <c r="E607" s="14"/>
      <c r="F607" s="14"/>
      <c r="G607" s="14"/>
      <c r="H607" s="14"/>
      <c r="I607" s="14"/>
      <c r="J607" s="14"/>
      <c r="K607" s="14"/>
      <c r="L607" s="14"/>
      <c r="M607" s="14"/>
      <c r="N607" s="14"/>
      <c r="O607" s="14"/>
      <c r="P607" s="14"/>
    </row>
    <row r="608">
      <c r="A608" s="14"/>
      <c r="B608" s="14"/>
      <c r="C608" s="14"/>
      <c r="D608" s="14"/>
      <c r="E608" s="14"/>
      <c r="F608" s="14"/>
      <c r="G608" s="14"/>
      <c r="H608" s="14"/>
      <c r="I608" s="14"/>
      <c r="J608" s="14"/>
      <c r="K608" s="14"/>
      <c r="L608" s="14"/>
      <c r="M608" s="14"/>
      <c r="N608" s="14"/>
      <c r="O608" s="14"/>
      <c r="P608" s="14"/>
    </row>
    <row r="609">
      <c r="A609" s="14"/>
      <c r="B609" s="14"/>
      <c r="C609" s="14"/>
      <c r="D609" s="14"/>
      <c r="E609" s="14"/>
      <c r="F609" s="14"/>
      <c r="G609" s="14"/>
      <c r="H609" s="14"/>
      <c r="I609" s="14"/>
      <c r="J609" s="14"/>
      <c r="K609" s="14"/>
      <c r="L609" s="14"/>
      <c r="M609" s="14"/>
      <c r="N609" s="14"/>
      <c r="O609" s="14"/>
      <c r="P609" s="14"/>
    </row>
    <row r="610">
      <c r="A610" s="14"/>
      <c r="B610" s="14"/>
      <c r="C610" s="14"/>
      <c r="D610" s="14"/>
      <c r="E610" s="14"/>
      <c r="F610" s="14"/>
      <c r="G610" s="14"/>
      <c r="H610" s="14"/>
      <c r="I610" s="14"/>
      <c r="J610" s="14"/>
      <c r="K610" s="14"/>
      <c r="L610" s="14"/>
      <c r="M610" s="14"/>
      <c r="N610" s="14"/>
      <c r="O610" s="14"/>
      <c r="P610" s="14"/>
    </row>
    <row r="611">
      <c r="A611" s="14"/>
      <c r="B611" s="14"/>
      <c r="C611" s="14"/>
      <c r="D611" s="14"/>
      <c r="E611" s="14"/>
      <c r="F611" s="14"/>
      <c r="G611" s="14"/>
      <c r="H611" s="14"/>
      <c r="I611" s="14"/>
      <c r="J611" s="14"/>
      <c r="K611" s="14"/>
      <c r="L611" s="14"/>
      <c r="M611" s="14"/>
      <c r="N611" s="14"/>
      <c r="O611" s="14"/>
      <c r="P611" s="14"/>
    </row>
    <row r="612">
      <c r="A612" s="14"/>
      <c r="B612" s="14"/>
      <c r="C612" s="14"/>
      <c r="D612" s="14"/>
      <c r="E612" s="14"/>
      <c r="F612" s="14"/>
      <c r="G612" s="14"/>
      <c r="H612" s="14"/>
      <c r="I612" s="14"/>
      <c r="J612" s="14"/>
      <c r="K612" s="14"/>
      <c r="L612" s="14"/>
      <c r="M612" s="14"/>
      <c r="N612" s="14"/>
      <c r="O612" s="14"/>
      <c r="P612" s="14"/>
    </row>
    <row r="613">
      <c r="A613" s="14"/>
      <c r="B613" s="14"/>
      <c r="C613" s="14"/>
      <c r="D613" s="14"/>
      <c r="E613" s="14"/>
      <c r="F613" s="14"/>
      <c r="G613" s="14"/>
      <c r="H613" s="14"/>
      <c r="I613" s="14"/>
      <c r="J613" s="14"/>
      <c r="K613" s="14"/>
      <c r="L613" s="14"/>
      <c r="M613" s="14"/>
      <c r="N613" s="14"/>
      <c r="O613" s="14"/>
      <c r="P613" s="14"/>
    </row>
    <row r="614">
      <c r="A614" s="14"/>
      <c r="B614" s="14"/>
      <c r="C614" s="14"/>
      <c r="D614" s="14"/>
      <c r="E614" s="14"/>
      <c r="F614" s="14"/>
      <c r="G614" s="14"/>
      <c r="H614" s="14"/>
      <c r="I614" s="14"/>
      <c r="J614" s="14"/>
      <c r="K614" s="14"/>
      <c r="L614" s="14"/>
      <c r="M614" s="14"/>
      <c r="N614" s="14"/>
      <c r="O614" s="14"/>
      <c r="P614" s="14"/>
    </row>
    <row r="615">
      <c r="A615" s="14"/>
      <c r="B615" s="14"/>
      <c r="C615" s="14"/>
      <c r="D615" s="14"/>
      <c r="E615" s="14"/>
      <c r="F615" s="14"/>
      <c r="G615" s="14"/>
      <c r="H615" s="14"/>
      <c r="I615" s="14"/>
      <c r="J615" s="14"/>
      <c r="K615" s="14"/>
      <c r="L615" s="14"/>
      <c r="M615" s="14"/>
      <c r="N615" s="14"/>
      <c r="O615" s="14"/>
      <c r="P615" s="14"/>
    </row>
    <row r="616">
      <c r="A616" s="14"/>
      <c r="B616" s="14"/>
      <c r="C616" s="14"/>
      <c r="D616" s="14"/>
      <c r="E616" s="14"/>
      <c r="F616" s="14"/>
      <c r="G616" s="14"/>
      <c r="H616" s="14"/>
      <c r="I616" s="14"/>
      <c r="J616" s="14"/>
      <c r="K616" s="14"/>
      <c r="L616" s="14"/>
      <c r="M616" s="14"/>
      <c r="N616" s="14"/>
      <c r="O616" s="14"/>
      <c r="P616" s="14"/>
    </row>
    <row r="617">
      <c r="A617" s="14"/>
      <c r="B617" s="14"/>
      <c r="C617" s="14"/>
      <c r="D617" s="14"/>
      <c r="E617" s="14"/>
      <c r="F617" s="14"/>
      <c r="G617" s="14"/>
      <c r="H617" s="14"/>
      <c r="I617" s="14"/>
      <c r="J617" s="14"/>
      <c r="K617" s="14"/>
      <c r="L617" s="14"/>
      <c r="M617" s="14"/>
      <c r="N617" s="14"/>
      <c r="O617" s="14"/>
      <c r="P617" s="14"/>
    </row>
    <row r="618">
      <c r="A618" s="14"/>
      <c r="B618" s="14"/>
      <c r="C618" s="14"/>
      <c r="D618" s="14"/>
      <c r="E618" s="14"/>
      <c r="F618" s="14"/>
      <c r="G618" s="14"/>
      <c r="H618" s="14"/>
      <c r="I618" s="14"/>
      <c r="J618" s="14"/>
      <c r="K618" s="14"/>
      <c r="L618" s="14"/>
      <c r="M618" s="14"/>
      <c r="N618" s="14"/>
      <c r="O618" s="14"/>
      <c r="P618" s="14"/>
    </row>
    <row r="619">
      <c r="A619" s="14"/>
      <c r="B619" s="14"/>
      <c r="C619" s="14"/>
      <c r="D619" s="14"/>
      <c r="E619" s="14"/>
      <c r="F619" s="14"/>
      <c r="G619" s="14"/>
      <c r="H619" s="14"/>
      <c r="I619" s="14"/>
      <c r="J619" s="14"/>
      <c r="K619" s="14"/>
      <c r="L619" s="14"/>
      <c r="M619" s="14"/>
      <c r="N619" s="14"/>
      <c r="O619" s="14"/>
      <c r="P619" s="14"/>
    </row>
    <row r="620">
      <c r="A620" s="14"/>
      <c r="B620" s="14"/>
      <c r="C620" s="14"/>
      <c r="D620" s="14"/>
      <c r="E620" s="14"/>
      <c r="F620" s="14"/>
      <c r="G620" s="14"/>
      <c r="H620" s="14"/>
      <c r="I620" s="14"/>
      <c r="J620" s="14"/>
      <c r="K620" s="14"/>
      <c r="L620" s="14"/>
      <c r="M620" s="14"/>
      <c r="N620" s="14"/>
      <c r="O620" s="14"/>
      <c r="P620" s="14"/>
    </row>
    <row r="621">
      <c r="A621" s="14"/>
      <c r="B621" s="14"/>
      <c r="C621" s="14"/>
      <c r="D621" s="14"/>
      <c r="E621" s="14"/>
      <c r="F621" s="14"/>
      <c r="G621" s="14"/>
      <c r="H621" s="14"/>
      <c r="I621" s="14"/>
      <c r="J621" s="14"/>
      <c r="K621" s="14"/>
      <c r="L621" s="14"/>
      <c r="M621" s="14"/>
      <c r="N621" s="14"/>
      <c r="O621" s="14"/>
      <c r="P621" s="14"/>
    </row>
    <row r="622">
      <c r="A622" s="14"/>
      <c r="B622" s="14"/>
      <c r="C622" s="14"/>
      <c r="D622" s="14"/>
      <c r="E622" s="14"/>
      <c r="F622" s="14"/>
      <c r="G622" s="14"/>
      <c r="H622" s="14"/>
      <c r="I622" s="14"/>
      <c r="J622" s="14"/>
      <c r="K622" s="14"/>
      <c r="L622" s="14"/>
      <c r="M622" s="14"/>
      <c r="N622" s="14"/>
      <c r="O622" s="14"/>
      <c r="P622" s="14"/>
    </row>
    <row r="623">
      <c r="A623" s="14"/>
      <c r="B623" s="14"/>
      <c r="C623" s="14"/>
      <c r="D623" s="14"/>
      <c r="E623" s="14"/>
      <c r="F623" s="14"/>
      <c r="G623" s="14"/>
      <c r="H623" s="14"/>
      <c r="I623" s="14"/>
      <c r="J623" s="14"/>
      <c r="K623" s="14"/>
      <c r="L623" s="14"/>
      <c r="M623" s="14"/>
      <c r="N623" s="14"/>
      <c r="O623" s="14"/>
      <c r="P623" s="14"/>
    </row>
    <row r="624">
      <c r="A624" s="14"/>
      <c r="B624" s="14"/>
      <c r="C624" s="14"/>
      <c r="D624" s="14"/>
      <c r="E624" s="14"/>
      <c r="F624" s="14"/>
      <c r="G624" s="14"/>
      <c r="H624" s="14"/>
      <c r="I624" s="14"/>
      <c r="J624" s="14"/>
      <c r="K624" s="14"/>
      <c r="L624" s="14"/>
      <c r="M624" s="14"/>
      <c r="N624" s="14"/>
      <c r="O624" s="14"/>
      <c r="P624" s="14"/>
    </row>
    <row r="625">
      <c r="A625" s="14"/>
      <c r="B625" s="14"/>
      <c r="C625" s="14"/>
      <c r="D625" s="14"/>
      <c r="E625" s="14"/>
      <c r="F625" s="14"/>
      <c r="G625" s="14"/>
      <c r="H625" s="14"/>
      <c r="I625" s="14"/>
      <c r="J625" s="14"/>
      <c r="K625" s="14"/>
      <c r="L625" s="14"/>
      <c r="M625" s="14"/>
      <c r="N625" s="14"/>
      <c r="O625" s="14"/>
      <c r="P625" s="14"/>
    </row>
    <row r="626">
      <c r="A626" s="14"/>
      <c r="B626" s="14"/>
      <c r="C626" s="14"/>
      <c r="D626" s="14"/>
      <c r="E626" s="14"/>
      <c r="F626" s="14"/>
      <c r="G626" s="14"/>
      <c r="H626" s="14"/>
      <c r="I626" s="14"/>
      <c r="J626" s="14"/>
      <c r="K626" s="14"/>
      <c r="L626" s="14"/>
      <c r="M626" s="14"/>
      <c r="N626" s="14"/>
      <c r="O626" s="14"/>
      <c r="P626" s="14"/>
    </row>
    <row r="627">
      <c r="A627" s="14"/>
      <c r="B627" s="14"/>
      <c r="C627" s="14"/>
      <c r="D627" s="14"/>
      <c r="E627" s="14"/>
      <c r="F627" s="14"/>
      <c r="G627" s="14"/>
      <c r="H627" s="14"/>
      <c r="I627" s="14"/>
      <c r="J627" s="14"/>
      <c r="K627" s="14"/>
      <c r="L627" s="14"/>
      <c r="M627" s="14"/>
      <c r="N627" s="14"/>
      <c r="O627" s="14"/>
      <c r="P627" s="14"/>
    </row>
    <row r="628">
      <c r="A628" s="14"/>
      <c r="B628" s="14"/>
      <c r="C628" s="14"/>
      <c r="D628" s="14"/>
      <c r="E628" s="14"/>
      <c r="F628" s="14"/>
      <c r="G628" s="14"/>
      <c r="H628" s="14"/>
      <c r="I628" s="14"/>
      <c r="J628" s="14"/>
      <c r="K628" s="14"/>
      <c r="L628" s="14"/>
      <c r="M628" s="14"/>
      <c r="N628" s="14"/>
      <c r="O628" s="14"/>
      <c r="P628" s="14"/>
    </row>
    <row r="629">
      <c r="A629" s="14"/>
      <c r="B629" s="14"/>
      <c r="C629" s="14"/>
      <c r="D629" s="14"/>
      <c r="E629" s="14"/>
      <c r="F629" s="14"/>
      <c r="G629" s="14"/>
      <c r="H629" s="14"/>
      <c r="I629" s="14"/>
      <c r="J629" s="14"/>
      <c r="K629" s="14"/>
      <c r="L629" s="14"/>
      <c r="M629" s="14"/>
      <c r="N629" s="14"/>
      <c r="O629" s="14"/>
      <c r="P629" s="14"/>
    </row>
    <row r="630">
      <c r="A630" s="14"/>
      <c r="B630" s="14"/>
      <c r="C630" s="14"/>
      <c r="D630" s="14"/>
      <c r="E630" s="14"/>
      <c r="F630" s="14"/>
      <c r="G630" s="14"/>
      <c r="H630" s="14"/>
      <c r="I630" s="14"/>
      <c r="J630" s="14"/>
      <c r="K630" s="14"/>
      <c r="L630" s="14"/>
      <c r="M630" s="14"/>
      <c r="N630" s="14"/>
      <c r="O630" s="14"/>
      <c r="P630" s="14"/>
    </row>
    <row r="631">
      <c r="A631" s="14"/>
      <c r="B631" s="14"/>
      <c r="C631" s="14"/>
      <c r="D631" s="14"/>
      <c r="E631" s="14"/>
      <c r="F631" s="14"/>
      <c r="G631" s="14"/>
      <c r="H631" s="14"/>
      <c r="I631" s="14"/>
      <c r="J631" s="14"/>
      <c r="K631" s="14"/>
      <c r="L631" s="14"/>
      <c r="M631" s="14"/>
      <c r="N631" s="14"/>
      <c r="O631" s="14"/>
      <c r="P631" s="14"/>
    </row>
    <row r="632">
      <c r="A632" s="14"/>
      <c r="B632" s="14"/>
      <c r="C632" s="14"/>
      <c r="D632" s="14"/>
      <c r="E632" s="14"/>
      <c r="F632" s="14"/>
      <c r="G632" s="14"/>
      <c r="H632" s="14"/>
      <c r="I632" s="14"/>
      <c r="J632" s="14"/>
      <c r="K632" s="14"/>
      <c r="L632" s="14"/>
      <c r="M632" s="14"/>
      <c r="N632" s="14"/>
      <c r="O632" s="14"/>
      <c r="P632" s="14"/>
    </row>
    <row r="633">
      <c r="A633" s="14"/>
      <c r="B633" s="14"/>
      <c r="C633" s="14"/>
      <c r="D633" s="14"/>
      <c r="E633" s="14"/>
      <c r="F633" s="14"/>
      <c r="G633" s="14"/>
      <c r="H633" s="14"/>
      <c r="I633" s="14"/>
      <c r="J633" s="14"/>
      <c r="K633" s="14"/>
      <c r="L633" s="14"/>
      <c r="M633" s="14"/>
      <c r="N633" s="14"/>
      <c r="O633" s="14"/>
      <c r="P633" s="14"/>
    </row>
    <row r="634">
      <c r="A634" s="14"/>
      <c r="B634" s="14"/>
      <c r="C634" s="14"/>
      <c r="D634" s="14"/>
      <c r="E634" s="14"/>
      <c r="F634" s="14"/>
      <c r="G634" s="14"/>
      <c r="H634" s="14"/>
      <c r="I634" s="14"/>
      <c r="J634" s="14"/>
      <c r="K634" s="14"/>
      <c r="L634" s="14"/>
      <c r="M634" s="14"/>
      <c r="N634" s="14"/>
      <c r="O634" s="14"/>
      <c r="P634" s="14"/>
    </row>
    <row r="635">
      <c r="A635" s="14"/>
      <c r="B635" s="14"/>
      <c r="C635" s="14"/>
      <c r="D635" s="14"/>
      <c r="E635" s="14"/>
      <c r="F635" s="14"/>
      <c r="G635" s="14"/>
      <c r="H635" s="14"/>
      <c r="I635" s="14"/>
      <c r="J635" s="14"/>
      <c r="K635" s="14"/>
      <c r="L635" s="14"/>
      <c r="M635" s="14"/>
      <c r="N635" s="14"/>
      <c r="O635" s="14"/>
      <c r="P635" s="14"/>
    </row>
    <row r="636">
      <c r="A636" s="14"/>
      <c r="B636" s="14"/>
      <c r="C636" s="14"/>
      <c r="D636" s="14"/>
      <c r="E636" s="14"/>
      <c r="F636" s="14"/>
      <c r="G636" s="14"/>
      <c r="H636" s="14"/>
      <c r="I636" s="14"/>
      <c r="J636" s="14"/>
      <c r="K636" s="14"/>
      <c r="L636" s="14"/>
      <c r="M636" s="14"/>
      <c r="N636" s="14"/>
      <c r="O636" s="14"/>
      <c r="P636" s="14"/>
    </row>
    <row r="637">
      <c r="A637" s="14"/>
      <c r="B637" s="14"/>
      <c r="C637" s="14"/>
      <c r="D637" s="14"/>
      <c r="E637" s="14"/>
      <c r="F637" s="14"/>
      <c r="G637" s="14"/>
      <c r="H637" s="14"/>
      <c r="I637" s="14"/>
      <c r="J637" s="14"/>
      <c r="K637" s="14"/>
      <c r="L637" s="14"/>
      <c r="M637" s="14"/>
      <c r="N637" s="14"/>
      <c r="O637" s="14"/>
      <c r="P637" s="14"/>
    </row>
    <row r="638">
      <c r="A638" s="14"/>
      <c r="B638" s="14"/>
      <c r="C638" s="14"/>
      <c r="D638" s="14"/>
      <c r="E638" s="14"/>
      <c r="F638" s="14"/>
      <c r="G638" s="14"/>
      <c r="H638" s="14"/>
      <c r="I638" s="14"/>
      <c r="J638" s="14"/>
      <c r="K638" s="14"/>
      <c r="L638" s="14"/>
      <c r="M638" s="14"/>
      <c r="N638" s="14"/>
      <c r="O638" s="14"/>
      <c r="P638" s="14"/>
    </row>
    <row r="639">
      <c r="A639" s="14"/>
      <c r="B639" s="14"/>
      <c r="C639" s="14"/>
      <c r="D639" s="14"/>
      <c r="E639" s="14"/>
      <c r="F639" s="14"/>
      <c r="G639" s="14"/>
      <c r="H639" s="14"/>
      <c r="I639" s="14"/>
      <c r="J639" s="14"/>
      <c r="K639" s="14"/>
      <c r="L639" s="14"/>
      <c r="M639" s="14"/>
      <c r="N639" s="14"/>
      <c r="O639" s="14"/>
      <c r="P639" s="14"/>
    </row>
    <row r="640">
      <c r="A640" s="14"/>
      <c r="B640" s="14"/>
      <c r="C640" s="14"/>
      <c r="D640" s="14"/>
      <c r="E640" s="14"/>
      <c r="F640" s="14"/>
      <c r="G640" s="14"/>
      <c r="H640" s="14"/>
      <c r="I640" s="14"/>
      <c r="J640" s="14"/>
      <c r="K640" s="14"/>
      <c r="L640" s="14"/>
      <c r="M640" s="14"/>
      <c r="N640" s="14"/>
      <c r="O640" s="14"/>
      <c r="P640" s="14"/>
    </row>
    <row r="641">
      <c r="A641" s="14"/>
      <c r="B641" s="14"/>
      <c r="C641" s="14"/>
      <c r="D641" s="14"/>
      <c r="E641" s="14"/>
      <c r="F641" s="14"/>
      <c r="G641" s="14"/>
      <c r="H641" s="14"/>
      <c r="I641" s="14"/>
      <c r="J641" s="14"/>
      <c r="K641" s="14"/>
      <c r="L641" s="14"/>
      <c r="M641" s="14"/>
      <c r="N641" s="14"/>
      <c r="O641" s="14"/>
      <c r="P641" s="14"/>
    </row>
    <row r="642">
      <c r="A642" s="14"/>
      <c r="B642" s="14"/>
      <c r="C642" s="14"/>
      <c r="D642" s="14"/>
      <c r="E642" s="14"/>
      <c r="F642" s="14"/>
      <c r="G642" s="14"/>
      <c r="H642" s="14"/>
      <c r="I642" s="14"/>
      <c r="J642" s="14"/>
      <c r="K642" s="14"/>
      <c r="L642" s="14"/>
      <c r="M642" s="14"/>
      <c r="N642" s="14"/>
      <c r="O642" s="14"/>
      <c r="P642" s="14"/>
    </row>
    <row r="643">
      <c r="A643" s="14"/>
      <c r="B643" s="14"/>
      <c r="C643" s="14"/>
      <c r="D643" s="14"/>
      <c r="E643" s="14"/>
      <c r="F643" s="14"/>
      <c r="G643" s="14"/>
      <c r="H643" s="14"/>
      <c r="I643" s="14"/>
      <c r="J643" s="14"/>
      <c r="K643" s="14"/>
      <c r="L643" s="14"/>
      <c r="M643" s="14"/>
      <c r="N643" s="14"/>
      <c r="O643" s="14"/>
      <c r="P643" s="14"/>
    </row>
    <row r="644">
      <c r="A644" s="14"/>
      <c r="B644" s="14"/>
      <c r="C644" s="14"/>
      <c r="D644" s="14"/>
      <c r="E644" s="14"/>
      <c r="F644" s="14"/>
      <c r="G644" s="14"/>
      <c r="H644" s="14"/>
      <c r="I644" s="14"/>
      <c r="J644" s="14"/>
      <c r="K644" s="14"/>
      <c r="L644" s="14"/>
      <c r="M644" s="14"/>
      <c r="N644" s="14"/>
      <c r="O644" s="14"/>
      <c r="P644" s="14"/>
    </row>
    <row r="645">
      <c r="A645" s="14"/>
      <c r="B645" s="14"/>
      <c r="C645" s="14"/>
      <c r="D645" s="14"/>
      <c r="E645" s="14"/>
      <c r="F645" s="14"/>
      <c r="G645" s="14"/>
      <c r="H645" s="14"/>
      <c r="I645" s="14"/>
      <c r="J645" s="14"/>
      <c r="K645" s="14"/>
      <c r="L645" s="14"/>
      <c r="M645" s="14"/>
      <c r="N645" s="14"/>
      <c r="O645" s="14"/>
      <c r="P645" s="14"/>
    </row>
    <row r="646">
      <c r="A646" s="14"/>
      <c r="B646" s="14"/>
      <c r="C646" s="14"/>
      <c r="D646" s="14"/>
      <c r="E646" s="14"/>
      <c r="F646" s="14"/>
      <c r="G646" s="14"/>
      <c r="H646" s="14"/>
      <c r="I646" s="14"/>
      <c r="J646" s="14"/>
      <c r="K646" s="14"/>
      <c r="L646" s="14"/>
      <c r="M646" s="14"/>
      <c r="N646" s="14"/>
      <c r="O646" s="14"/>
      <c r="P646" s="14"/>
    </row>
    <row r="647">
      <c r="A647" s="14"/>
      <c r="B647" s="14"/>
      <c r="C647" s="14"/>
      <c r="D647" s="14"/>
      <c r="E647" s="14"/>
      <c r="F647" s="14"/>
      <c r="G647" s="14"/>
      <c r="H647" s="14"/>
      <c r="I647" s="14"/>
      <c r="J647" s="14"/>
      <c r="K647" s="14"/>
      <c r="L647" s="14"/>
      <c r="M647" s="14"/>
      <c r="N647" s="14"/>
      <c r="O647" s="14"/>
      <c r="P647" s="14"/>
    </row>
    <row r="648">
      <c r="A648" s="14"/>
      <c r="B648" s="14"/>
      <c r="C648" s="14"/>
      <c r="D648" s="14"/>
      <c r="E648" s="14"/>
      <c r="F648" s="14"/>
      <c r="G648" s="14"/>
      <c r="H648" s="14"/>
      <c r="I648" s="14"/>
      <c r="J648" s="14"/>
      <c r="K648" s="14"/>
      <c r="L648" s="14"/>
      <c r="M648" s="14"/>
      <c r="N648" s="14"/>
      <c r="O648" s="14"/>
      <c r="P648" s="14"/>
    </row>
    <row r="649">
      <c r="A649" s="14"/>
      <c r="B649" s="14"/>
      <c r="C649" s="14"/>
      <c r="D649" s="14"/>
      <c r="E649" s="14"/>
      <c r="F649" s="14"/>
      <c r="G649" s="14"/>
      <c r="H649" s="14"/>
      <c r="I649" s="14"/>
      <c r="J649" s="14"/>
      <c r="K649" s="14"/>
      <c r="L649" s="14"/>
      <c r="M649" s="14"/>
      <c r="N649" s="14"/>
      <c r="O649" s="14"/>
      <c r="P649" s="14"/>
    </row>
    <row r="650">
      <c r="A650" s="14"/>
      <c r="B650" s="14"/>
      <c r="C650" s="14"/>
      <c r="D650" s="14"/>
      <c r="E650" s="14"/>
      <c r="F650" s="14"/>
      <c r="G650" s="14"/>
      <c r="H650" s="14"/>
      <c r="I650" s="14"/>
      <c r="J650" s="14"/>
      <c r="K650" s="14"/>
      <c r="L650" s="14"/>
      <c r="M650" s="14"/>
      <c r="N650" s="14"/>
      <c r="O650" s="14"/>
      <c r="P650" s="14"/>
    </row>
    <row r="651">
      <c r="A651" s="14"/>
      <c r="B651" s="14"/>
      <c r="C651" s="14"/>
      <c r="D651" s="14"/>
      <c r="E651" s="14"/>
      <c r="F651" s="14"/>
      <c r="G651" s="14"/>
      <c r="H651" s="14"/>
      <c r="I651" s="14"/>
      <c r="J651" s="14"/>
      <c r="K651" s="14"/>
      <c r="L651" s="14"/>
      <c r="M651" s="14"/>
      <c r="N651" s="14"/>
      <c r="O651" s="14"/>
      <c r="P651" s="14"/>
    </row>
    <row r="652">
      <c r="A652" s="14"/>
      <c r="B652" s="14"/>
      <c r="C652" s="14"/>
      <c r="D652" s="14"/>
      <c r="E652" s="14"/>
      <c r="F652" s="14"/>
      <c r="G652" s="14"/>
      <c r="H652" s="14"/>
      <c r="I652" s="14"/>
      <c r="J652" s="14"/>
      <c r="K652" s="14"/>
      <c r="L652" s="14"/>
      <c r="M652" s="14"/>
      <c r="N652" s="14"/>
      <c r="O652" s="14"/>
      <c r="P652" s="14"/>
    </row>
    <row r="653">
      <c r="A653" s="14"/>
      <c r="B653" s="14"/>
      <c r="C653" s="14"/>
      <c r="D653" s="14"/>
      <c r="E653" s="14"/>
      <c r="F653" s="14"/>
      <c r="G653" s="14"/>
      <c r="H653" s="14"/>
      <c r="I653" s="14"/>
      <c r="J653" s="14"/>
      <c r="K653" s="14"/>
      <c r="L653" s="14"/>
      <c r="M653" s="14"/>
      <c r="N653" s="14"/>
      <c r="O653" s="14"/>
      <c r="P653" s="14"/>
    </row>
    <row r="654">
      <c r="A654" s="14"/>
      <c r="B654" s="14"/>
      <c r="C654" s="14"/>
      <c r="D654" s="14"/>
      <c r="E654" s="14"/>
      <c r="F654" s="14"/>
      <c r="G654" s="14"/>
      <c r="H654" s="14"/>
      <c r="I654" s="14"/>
      <c r="J654" s="14"/>
      <c r="K654" s="14"/>
      <c r="L654" s="14"/>
      <c r="M654" s="14"/>
      <c r="N654" s="14"/>
      <c r="O654" s="14"/>
      <c r="P654" s="14"/>
    </row>
    <row r="655">
      <c r="A655" s="14"/>
      <c r="B655" s="14"/>
      <c r="C655" s="14"/>
      <c r="D655" s="14"/>
      <c r="E655" s="14"/>
      <c r="F655" s="14"/>
      <c r="G655" s="14"/>
      <c r="H655" s="14"/>
      <c r="I655" s="14"/>
      <c r="J655" s="14"/>
      <c r="K655" s="14"/>
      <c r="L655" s="14"/>
      <c r="M655" s="14"/>
      <c r="N655" s="14"/>
      <c r="O655" s="14"/>
      <c r="P655" s="14"/>
    </row>
    <row r="656">
      <c r="A656" s="14"/>
      <c r="B656" s="14"/>
      <c r="C656" s="14"/>
      <c r="D656" s="14"/>
      <c r="E656" s="14"/>
      <c r="F656" s="14"/>
      <c r="G656" s="14"/>
      <c r="H656" s="14"/>
      <c r="I656" s="14"/>
      <c r="J656" s="14"/>
      <c r="K656" s="14"/>
      <c r="L656" s="14"/>
      <c r="M656" s="14"/>
      <c r="N656" s="14"/>
      <c r="O656" s="14"/>
      <c r="P656" s="14"/>
    </row>
    <row r="657">
      <c r="A657" s="14"/>
      <c r="B657" s="14"/>
      <c r="C657" s="14"/>
      <c r="D657" s="14"/>
      <c r="E657" s="14"/>
      <c r="F657" s="14"/>
      <c r="G657" s="14"/>
      <c r="H657" s="14"/>
      <c r="I657" s="14"/>
      <c r="J657" s="14"/>
      <c r="K657" s="14"/>
      <c r="L657" s="14"/>
      <c r="M657" s="14"/>
      <c r="N657" s="14"/>
      <c r="O657" s="14"/>
      <c r="P657" s="14"/>
    </row>
    <row r="658">
      <c r="A658" s="14"/>
      <c r="B658" s="14"/>
      <c r="C658" s="14"/>
      <c r="D658" s="14"/>
      <c r="E658" s="14"/>
      <c r="F658" s="14"/>
      <c r="G658" s="14"/>
      <c r="H658" s="14"/>
      <c r="I658" s="14"/>
      <c r="J658" s="14"/>
      <c r="K658" s="14"/>
      <c r="L658" s="14"/>
      <c r="M658" s="14"/>
      <c r="N658" s="14"/>
      <c r="O658" s="14"/>
      <c r="P658" s="14"/>
    </row>
    <row r="659">
      <c r="A659" s="14"/>
      <c r="B659" s="14"/>
      <c r="C659" s="14"/>
      <c r="D659" s="14"/>
      <c r="E659" s="14"/>
      <c r="F659" s="14"/>
      <c r="G659" s="14"/>
      <c r="H659" s="14"/>
      <c r="I659" s="14"/>
      <c r="J659" s="14"/>
      <c r="K659" s="14"/>
      <c r="L659" s="14"/>
      <c r="M659" s="14"/>
      <c r="N659" s="14"/>
      <c r="O659" s="14"/>
      <c r="P659" s="14"/>
    </row>
    <row r="660">
      <c r="A660" s="14"/>
      <c r="B660" s="14"/>
      <c r="C660" s="14"/>
      <c r="D660" s="14"/>
      <c r="E660" s="14"/>
      <c r="F660" s="14"/>
      <c r="G660" s="14"/>
      <c r="H660" s="14"/>
      <c r="I660" s="14"/>
      <c r="J660" s="14"/>
      <c r="K660" s="14"/>
      <c r="L660" s="14"/>
      <c r="M660" s="14"/>
      <c r="N660" s="14"/>
      <c r="O660" s="14"/>
      <c r="P660" s="14"/>
    </row>
    <row r="661">
      <c r="A661" s="14"/>
      <c r="B661" s="14"/>
      <c r="C661" s="14"/>
      <c r="D661" s="14"/>
      <c r="E661" s="14"/>
      <c r="F661" s="14"/>
      <c r="G661" s="14"/>
      <c r="H661" s="14"/>
      <c r="I661" s="14"/>
      <c r="J661" s="14"/>
      <c r="K661" s="14"/>
      <c r="L661" s="14"/>
      <c r="M661" s="14"/>
      <c r="N661" s="14"/>
      <c r="O661" s="14"/>
      <c r="P661" s="14"/>
    </row>
    <row r="662">
      <c r="A662" s="14"/>
      <c r="B662" s="14"/>
      <c r="C662" s="14"/>
      <c r="D662" s="14"/>
      <c r="E662" s="14"/>
      <c r="F662" s="14"/>
      <c r="G662" s="14"/>
      <c r="H662" s="14"/>
      <c r="I662" s="14"/>
      <c r="J662" s="14"/>
      <c r="K662" s="14"/>
      <c r="L662" s="14"/>
      <c r="M662" s="14"/>
      <c r="N662" s="14"/>
      <c r="O662" s="14"/>
      <c r="P662" s="14"/>
    </row>
    <row r="663">
      <c r="A663" s="14"/>
      <c r="B663" s="14"/>
      <c r="C663" s="14"/>
      <c r="D663" s="14"/>
      <c r="E663" s="14"/>
      <c r="F663" s="14"/>
      <c r="G663" s="14"/>
      <c r="H663" s="14"/>
      <c r="I663" s="14"/>
      <c r="J663" s="14"/>
      <c r="K663" s="14"/>
      <c r="L663" s="14"/>
      <c r="M663" s="14"/>
      <c r="N663" s="14"/>
      <c r="O663" s="14"/>
      <c r="P663" s="14"/>
    </row>
    <row r="664">
      <c r="A664" s="14"/>
      <c r="B664" s="14"/>
      <c r="C664" s="14"/>
      <c r="D664" s="14"/>
      <c r="E664" s="14"/>
      <c r="F664" s="14"/>
      <c r="G664" s="14"/>
      <c r="H664" s="14"/>
      <c r="I664" s="14"/>
      <c r="J664" s="14"/>
      <c r="K664" s="14"/>
      <c r="L664" s="14"/>
      <c r="M664" s="14"/>
      <c r="N664" s="14"/>
      <c r="O664" s="14"/>
      <c r="P664" s="14"/>
    </row>
    <row r="665">
      <c r="A665" s="14"/>
      <c r="B665" s="14"/>
      <c r="C665" s="14"/>
      <c r="D665" s="14"/>
      <c r="E665" s="14"/>
      <c r="F665" s="14"/>
      <c r="G665" s="14"/>
      <c r="H665" s="14"/>
      <c r="I665" s="14"/>
      <c r="J665" s="14"/>
      <c r="K665" s="14"/>
      <c r="L665" s="14"/>
      <c r="M665" s="14"/>
      <c r="N665" s="14"/>
      <c r="O665" s="14"/>
      <c r="P665" s="14"/>
    </row>
    <row r="666">
      <c r="A666" s="14"/>
      <c r="B666" s="14"/>
      <c r="C666" s="14"/>
      <c r="D666" s="14"/>
      <c r="E666" s="14"/>
      <c r="F666" s="14"/>
      <c r="G666" s="14"/>
      <c r="H666" s="14"/>
      <c r="I666" s="14"/>
      <c r="J666" s="14"/>
      <c r="K666" s="14"/>
      <c r="L666" s="14"/>
      <c r="M666" s="14"/>
      <c r="N666" s="14"/>
      <c r="O666" s="14"/>
      <c r="P666" s="14"/>
    </row>
    <row r="667">
      <c r="A667" s="14"/>
      <c r="B667" s="14"/>
      <c r="C667" s="14"/>
      <c r="D667" s="14"/>
      <c r="E667" s="14"/>
      <c r="F667" s="14"/>
      <c r="G667" s="14"/>
      <c r="H667" s="14"/>
      <c r="I667" s="14"/>
      <c r="J667" s="14"/>
      <c r="K667" s="14"/>
      <c r="L667" s="14"/>
      <c r="M667" s="14"/>
      <c r="N667" s="14"/>
      <c r="O667" s="14"/>
      <c r="P667" s="14"/>
    </row>
    <row r="668">
      <c r="A668" s="14"/>
      <c r="B668" s="14"/>
      <c r="C668" s="14"/>
      <c r="D668" s="14"/>
      <c r="E668" s="14"/>
      <c r="F668" s="14"/>
      <c r="G668" s="14"/>
      <c r="H668" s="14"/>
      <c r="I668" s="14"/>
      <c r="J668" s="14"/>
      <c r="K668" s="14"/>
      <c r="L668" s="14"/>
      <c r="M668" s="14"/>
      <c r="N668" s="14"/>
      <c r="O668" s="14"/>
      <c r="P668" s="14"/>
    </row>
    <row r="669">
      <c r="A669" s="14"/>
      <c r="B669" s="14"/>
      <c r="C669" s="14"/>
      <c r="D669" s="14"/>
      <c r="E669" s="14"/>
      <c r="F669" s="14"/>
      <c r="G669" s="14"/>
      <c r="H669" s="14"/>
      <c r="I669" s="14"/>
      <c r="J669" s="14"/>
      <c r="K669" s="14"/>
      <c r="L669" s="14"/>
      <c r="M669" s="14"/>
      <c r="N669" s="14"/>
      <c r="O669" s="14"/>
      <c r="P669" s="14"/>
    </row>
    <row r="670">
      <c r="A670" s="14"/>
      <c r="B670" s="14"/>
      <c r="C670" s="14"/>
      <c r="D670" s="14"/>
      <c r="E670" s="14"/>
      <c r="F670" s="14"/>
      <c r="G670" s="14"/>
      <c r="H670" s="14"/>
      <c r="I670" s="14"/>
      <c r="J670" s="14"/>
      <c r="K670" s="14"/>
      <c r="L670" s="14"/>
      <c r="M670" s="14"/>
      <c r="N670" s="14"/>
      <c r="O670" s="14"/>
      <c r="P670" s="14"/>
    </row>
    <row r="671">
      <c r="A671" s="14"/>
      <c r="B671" s="14"/>
      <c r="C671" s="14"/>
      <c r="D671" s="14"/>
      <c r="E671" s="14"/>
      <c r="F671" s="14"/>
      <c r="G671" s="14"/>
      <c r="H671" s="14"/>
      <c r="I671" s="14"/>
      <c r="J671" s="14"/>
      <c r="K671" s="14"/>
      <c r="L671" s="14"/>
      <c r="M671" s="14"/>
      <c r="N671" s="14"/>
      <c r="O671" s="14"/>
      <c r="P671" s="14"/>
    </row>
    <row r="672">
      <c r="A672" s="14"/>
      <c r="B672" s="14"/>
      <c r="C672" s="14"/>
      <c r="D672" s="14"/>
      <c r="E672" s="14"/>
      <c r="F672" s="14"/>
      <c r="G672" s="14"/>
      <c r="H672" s="14"/>
      <c r="I672" s="14"/>
      <c r="J672" s="14"/>
      <c r="K672" s="14"/>
      <c r="L672" s="14"/>
      <c r="M672" s="14"/>
      <c r="N672" s="14"/>
      <c r="O672" s="14"/>
      <c r="P672" s="14"/>
    </row>
    <row r="673">
      <c r="A673" s="14"/>
      <c r="B673" s="14"/>
      <c r="C673" s="14"/>
      <c r="D673" s="14"/>
      <c r="E673" s="14"/>
      <c r="F673" s="14"/>
      <c r="G673" s="14"/>
      <c r="H673" s="14"/>
      <c r="I673" s="14"/>
      <c r="J673" s="14"/>
      <c r="K673" s="14"/>
      <c r="L673" s="14"/>
      <c r="M673" s="14"/>
      <c r="N673" s="14"/>
      <c r="O673" s="14"/>
      <c r="P673" s="14"/>
    </row>
    <row r="674">
      <c r="A674" s="14"/>
      <c r="B674" s="14"/>
      <c r="C674" s="14"/>
      <c r="D674" s="14"/>
      <c r="E674" s="14"/>
      <c r="F674" s="14"/>
      <c r="G674" s="14"/>
      <c r="H674" s="14"/>
      <c r="I674" s="14"/>
      <c r="J674" s="14"/>
      <c r="K674" s="14"/>
      <c r="L674" s="14"/>
      <c r="M674" s="14"/>
      <c r="N674" s="14"/>
      <c r="O674" s="14"/>
      <c r="P674" s="14"/>
    </row>
    <row r="675">
      <c r="A675" s="14"/>
      <c r="B675" s="14"/>
      <c r="C675" s="14"/>
      <c r="D675" s="14"/>
      <c r="E675" s="14"/>
      <c r="F675" s="14"/>
      <c r="G675" s="14"/>
      <c r="H675" s="14"/>
      <c r="I675" s="14"/>
      <c r="J675" s="14"/>
      <c r="K675" s="14"/>
      <c r="L675" s="14"/>
      <c r="M675" s="14"/>
      <c r="N675" s="14"/>
      <c r="O675" s="14"/>
      <c r="P675" s="14"/>
    </row>
    <row r="676">
      <c r="A676" s="14"/>
      <c r="B676" s="14"/>
      <c r="C676" s="14"/>
      <c r="D676" s="14"/>
      <c r="E676" s="14"/>
      <c r="F676" s="14"/>
      <c r="G676" s="14"/>
      <c r="H676" s="14"/>
      <c r="I676" s="14"/>
      <c r="J676" s="14"/>
      <c r="K676" s="14"/>
      <c r="L676" s="14"/>
      <c r="M676" s="14"/>
      <c r="N676" s="14"/>
      <c r="O676" s="14"/>
      <c r="P676" s="14"/>
    </row>
    <row r="677">
      <c r="A677" s="14"/>
      <c r="B677" s="14"/>
      <c r="C677" s="14"/>
      <c r="D677" s="14"/>
      <c r="E677" s="14"/>
      <c r="F677" s="14"/>
      <c r="G677" s="14"/>
      <c r="H677" s="14"/>
      <c r="I677" s="14"/>
      <c r="J677" s="14"/>
      <c r="K677" s="14"/>
      <c r="L677" s="14"/>
      <c r="M677" s="14"/>
      <c r="N677" s="14"/>
      <c r="O677" s="14"/>
      <c r="P677" s="14"/>
    </row>
    <row r="678">
      <c r="A678" s="14"/>
      <c r="B678" s="14"/>
      <c r="C678" s="14"/>
      <c r="D678" s="14"/>
      <c r="E678" s="14"/>
      <c r="F678" s="14"/>
      <c r="G678" s="14"/>
      <c r="H678" s="14"/>
      <c r="I678" s="14"/>
      <c r="J678" s="14"/>
      <c r="K678" s="14"/>
      <c r="L678" s="14"/>
      <c r="M678" s="14"/>
      <c r="N678" s="14"/>
      <c r="O678" s="14"/>
      <c r="P678" s="14"/>
    </row>
    <row r="679">
      <c r="A679" s="14"/>
      <c r="B679" s="14"/>
      <c r="C679" s="14"/>
      <c r="D679" s="14"/>
      <c r="E679" s="14"/>
      <c r="F679" s="14"/>
      <c r="G679" s="14"/>
      <c r="H679" s="14"/>
      <c r="I679" s="14"/>
      <c r="J679" s="14"/>
      <c r="K679" s="14"/>
      <c r="L679" s="14"/>
      <c r="M679" s="14"/>
      <c r="N679" s="14"/>
      <c r="O679" s="14"/>
      <c r="P679" s="14"/>
    </row>
    <row r="680">
      <c r="A680" s="14"/>
      <c r="B680" s="14"/>
      <c r="C680" s="14"/>
      <c r="D680" s="14"/>
      <c r="E680" s="14"/>
      <c r="F680" s="14"/>
      <c r="G680" s="14"/>
      <c r="H680" s="14"/>
      <c r="I680" s="14"/>
      <c r="J680" s="14"/>
      <c r="K680" s="14"/>
      <c r="L680" s="14"/>
      <c r="M680" s="14"/>
      <c r="N680" s="14"/>
      <c r="O680" s="14"/>
      <c r="P680" s="14"/>
    </row>
    <row r="681">
      <c r="A681" s="14"/>
      <c r="B681" s="14"/>
      <c r="C681" s="14"/>
      <c r="D681" s="14"/>
      <c r="E681" s="14"/>
      <c r="F681" s="14"/>
      <c r="G681" s="14"/>
      <c r="H681" s="14"/>
      <c r="I681" s="14"/>
      <c r="J681" s="14"/>
      <c r="K681" s="14"/>
      <c r="L681" s="14"/>
      <c r="M681" s="14"/>
      <c r="N681" s="14"/>
      <c r="O681" s="14"/>
      <c r="P681" s="14"/>
    </row>
    <row r="682">
      <c r="A682" s="14"/>
      <c r="B682" s="14"/>
      <c r="C682" s="14"/>
      <c r="D682" s="14"/>
      <c r="E682" s="14"/>
      <c r="F682" s="14"/>
      <c r="G682" s="14"/>
      <c r="H682" s="14"/>
      <c r="I682" s="14"/>
      <c r="J682" s="14"/>
      <c r="K682" s="14"/>
      <c r="L682" s="14"/>
      <c r="M682" s="14"/>
      <c r="N682" s="14"/>
      <c r="O682" s="14"/>
      <c r="P682" s="14"/>
    </row>
    <row r="683">
      <c r="A683" s="14"/>
      <c r="B683" s="14"/>
      <c r="C683" s="14"/>
      <c r="D683" s="14"/>
      <c r="E683" s="14"/>
      <c r="F683" s="14"/>
      <c r="G683" s="14"/>
      <c r="H683" s="14"/>
      <c r="I683" s="14"/>
      <c r="J683" s="14"/>
      <c r="K683" s="14"/>
      <c r="L683" s="14"/>
      <c r="M683" s="14"/>
      <c r="N683" s="14"/>
      <c r="O683" s="14"/>
      <c r="P683" s="14"/>
    </row>
    <row r="684">
      <c r="A684" s="14"/>
      <c r="B684" s="14"/>
      <c r="C684" s="14"/>
      <c r="D684" s="14"/>
      <c r="E684" s="14"/>
      <c r="F684" s="14"/>
      <c r="G684" s="14"/>
      <c r="H684" s="14"/>
      <c r="I684" s="14"/>
      <c r="J684" s="14"/>
      <c r="K684" s="14"/>
      <c r="L684" s="14"/>
      <c r="M684" s="14"/>
      <c r="N684" s="14"/>
      <c r="O684" s="14"/>
      <c r="P684" s="14"/>
    </row>
    <row r="685">
      <c r="A685" s="14"/>
      <c r="B685" s="14"/>
      <c r="C685" s="14"/>
      <c r="D685" s="14"/>
      <c r="E685" s="14"/>
      <c r="F685" s="14"/>
      <c r="G685" s="14"/>
      <c r="H685" s="14"/>
      <c r="I685" s="14"/>
      <c r="J685" s="14"/>
      <c r="K685" s="14"/>
      <c r="L685" s="14"/>
      <c r="M685" s="14"/>
      <c r="N685" s="14"/>
      <c r="O685" s="14"/>
      <c r="P685" s="14"/>
    </row>
    <row r="686">
      <c r="A686" s="14"/>
      <c r="B686" s="14"/>
      <c r="C686" s="14"/>
      <c r="D686" s="14"/>
      <c r="E686" s="14"/>
      <c r="F686" s="14"/>
      <c r="G686" s="14"/>
      <c r="H686" s="14"/>
      <c r="I686" s="14"/>
      <c r="J686" s="14"/>
      <c r="K686" s="14"/>
      <c r="L686" s="14"/>
      <c r="M686" s="14"/>
      <c r="N686" s="14"/>
      <c r="O686" s="14"/>
      <c r="P686" s="14"/>
    </row>
    <row r="687">
      <c r="A687" s="14"/>
      <c r="B687" s="14"/>
      <c r="C687" s="14"/>
      <c r="D687" s="14"/>
      <c r="E687" s="14"/>
      <c r="F687" s="14"/>
      <c r="G687" s="14"/>
      <c r="H687" s="14"/>
      <c r="I687" s="14"/>
      <c r="J687" s="14"/>
      <c r="K687" s="14"/>
      <c r="L687" s="14"/>
      <c r="M687" s="14"/>
      <c r="N687" s="14"/>
      <c r="O687" s="14"/>
      <c r="P687" s="14"/>
    </row>
    <row r="688">
      <c r="A688" s="14"/>
      <c r="B688" s="14"/>
      <c r="C688" s="14"/>
      <c r="D688" s="14"/>
      <c r="E688" s="14"/>
      <c r="F688" s="14"/>
      <c r="G688" s="14"/>
      <c r="H688" s="14"/>
      <c r="I688" s="14"/>
      <c r="J688" s="14"/>
      <c r="K688" s="14"/>
      <c r="L688" s="14"/>
      <c r="M688" s="14"/>
      <c r="N688" s="14"/>
      <c r="O688" s="14"/>
      <c r="P688" s="14"/>
    </row>
    <row r="689">
      <c r="A689" s="14"/>
      <c r="B689" s="14"/>
      <c r="C689" s="14"/>
      <c r="D689" s="14"/>
      <c r="E689" s="14"/>
      <c r="F689" s="14"/>
      <c r="G689" s="14"/>
      <c r="H689" s="14"/>
      <c r="I689" s="14"/>
      <c r="J689" s="14"/>
      <c r="K689" s="14"/>
      <c r="L689" s="14"/>
      <c r="M689" s="14"/>
      <c r="N689" s="14"/>
      <c r="O689" s="14"/>
      <c r="P689" s="14"/>
    </row>
    <row r="690">
      <c r="A690" s="14"/>
      <c r="B690" s="14"/>
      <c r="C690" s="14"/>
      <c r="D690" s="14"/>
      <c r="E690" s="14"/>
      <c r="F690" s="14"/>
      <c r="G690" s="14"/>
      <c r="H690" s="14"/>
      <c r="I690" s="14"/>
      <c r="J690" s="14"/>
      <c r="K690" s="14"/>
      <c r="L690" s="14"/>
      <c r="M690" s="14"/>
      <c r="N690" s="14"/>
      <c r="O690" s="14"/>
      <c r="P690" s="14"/>
    </row>
    <row r="691">
      <c r="A691" s="14"/>
      <c r="B691" s="14"/>
      <c r="C691" s="14"/>
      <c r="D691" s="14"/>
      <c r="E691" s="14"/>
      <c r="F691" s="14"/>
      <c r="G691" s="14"/>
      <c r="H691" s="14"/>
      <c r="I691" s="14"/>
      <c r="J691" s="14"/>
      <c r="K691" s="14"/>
      <c r="L691" s="14"/>
      <c r="M691" s="14"/>
      <c r="N691" s="14"/>
      <c r="O691" s="14"/>
      <c r="P691" s="14"/>
    </row>
    <row r="692">
      <c r="A692" s="14"/>
      <c r="B692" s="14"/>
      <c r="C692" s="14"/>
      <c r="D692" s="14"/>
      <c r="E692" s="14"/>
      <c r="F692" s="14"/>
      <c r="G692" s="14"/>
      <c r="H692" s="14"/>
      <c r="I692" s="14"/>
      <c r="J692" s="14"/>
      <c r="K692" s="14"/>
      <c r="L692" s="14"/>
      <c r="M692" s="14"/>
      <c r="N692" s="14"/>
      <c r="O692" s="14"/>
      <c r="P692" s="14"/>
    </row>
    <row r="693">
      <c r="A693" s="14"/>
      <c r="B693" s="14"/>
      <c r="C693" s="14"/>
      <c r="D693" s="14"/>
      <c r="E693" s="14"/>
      <c r="F693" s="14"/>
      <c r="G693" s="14"/>
      <c r="H693" s="14"/>
      <c r="I693" s="14"/>
      <c r="J693" s="14"/>
      <c r="K693" s="14"/>
      <c r="L693" s="14"/>
      <c r="M693" s="14"/>
      <c r="N693" s="14"/>
      <c r="O693" s="14"/>
      <c r="P693" s="14"/>
    </row>
    <row r="694">
      <c r="A694" s="14"/>
      <c r="B694" s="14"/>
      <c r="C694" s="14"/>
      <c r="D694" s="14"/>
      <c r="E694" s="14"/>
      <c r="F694" s="14"/>
      <c r="G694" s="14"/>
      <c r="H694" s="14"/>
      <c r="I694" s="14"/>
      <c r="J694" s="14"/>
      <c r="K694" s="14"/>
      <c r="L694" s="14"/>
      <c r="M694" s="14"/>
      <c r="N694" s="14"/>
      <c r="O694" s="14"/>
      <c r="P694" s="14"/>
    </row>
    <row r="695">
      <c r="A695" s="14"/>
      <c r="B695" s="14"/>
      <c r="C695" s="14"/>
      <c r="D695" s="14"/>
      <c r="E695" s="14"/>
      <c r="F695" s="14"/>
      <c r="G695" s="14"/>
      <c r="H695" s="14"/>
      <c r="I695" s="14"/>
      <c r="J695" s="14"/>
      <c r="K695" s="14"/>
      <c r="L695" s="14"/>
      <c r="M695" s="14"/>
      <c r="N695" s="14"/>
      <c r="O695" s="14"/>
      <c r="P695" s="14"/>
    </row>
    <row r="696">
      <c r="A696" s="14"/>
      <c r="B696" s="14"/>
      <c r="C696" s="14"/>
      <c r="D696" s="14"/>
      <c r="E696" s="14"/>
      <c r="F696" s="14"/>
      <c r="G696" s="14"/>
      <c r="H696" s="14"/>
      <c r="I696" s="14"/>
      <c r="J696" s="14"/>
      <c r="K696" s="14"/>
      <c r="L696" s="14"/>
      <c r="M696" s="14"/>
      <c r="N696" s="14"/>
      <c r="O696" s="14"/>
      <c r="P696" s="14"/>
    </row>
    <row r="697">
      <c r="A697" s="14"/>
      <c r="B697" s="14"/>
      <c r="C697" s="14"/>
      <c r="D697" s="14"/>
      <c r="E697" s="14"/>
      <c r="F697" s="14"/>
      <c r="G697" s="14"/>
      <c r="H697" s="14"/>
      <c r="I697" s="14"/>
      <c r="J697" s="14"/>
      <c r="K697" s="14"/>
      <c r="L697" s="14"/>
      <c r="M697" s="14"/>
      <c r="N697" s="14"/>
      <c r="O697" s="14"/>
      <c r="P697" s="14"/>
    </row>
    <row r="698">
      <c r="A698" s="14"/>
      <c r="B698" s="14"/>
      <c r="C698" s="14"/>
      <c r="D698" s="14"/>
      <c r="E698" s="14"/>
      <c r="F698" s="14"/>
      <c r="G698" s="14"/>
      <c r="H698" s="14"/>
      <c r="I698" s="14"/>
      <c r="J698" s="14"/>
      <c r="K698" s="14"/>
      <c r="L698" s="14"/>
      <c r="M698" s="14"/>
      <c r="N698" s="14"/>
      <c r="O698" s="14"/>
      <c r="P698" s="14"/>
    </row>
    <row r="699">
      <c r="A699" s="14"/>
      <c r="B699" s="14"/>
      <c r="C699" s="14"/>
      <c r="D699" s="14"/>
      <c r="E699" s="14"/>
      <c r="F699" s="14"/>
      <c r="G699" s="14"/>
      <c r="H699" s="14"/>
      <c r="I699" s="14"/>
      <c r="J699" s="14"/>
      <c r="K699" s="14"/>
      <c r="L699" s="14"/>
      <c r="M699" s="14"/>
      <c r="N699" s="14"/>
      <c r="O699" s="14"/>
      <c r="P699" s="14"/>
    </row>
    <row r="700">
      <c r="A700" s="14"/>
      <c r="B700" s="14"/>
      <c r="C700" s="14"/>
      <c r="D700" s="14"/>
      <c r="E700" s="14"/>
      <c r="F700" s="14"/>
      <c r="G700" s="14"/>
      <c r="H700" s="14"/>
      <c r="I700" s="14"/>
      <c r="J700" s="14"/>
      <c r="K700" s="14"/>
      <c r="L700" s="14"/>
      <c r="M700" s="14"/>
      <c r="N700" s="14"/>
      <c r="O700" s="14"/>
      <c r="P700" s="14"/>
    </row>
    <row r="701">
      <c r="A701" s="14"/>
      <c r="B701" s="14"/>
      <c r="C701" s="14"/>
      <c r="D701" s="14"/>
      <c r="E701" s="14"/>
      <c r="F701" s="14"/>
      <c r="G701" s="14"/>
      <c r="H701" s="14"/>
      <c r="I701" s="14"/>
      <c r="J701" s="14"/>
      <c r="K701" s="14"/>
      <c r="L701" s="14"/>
      <c r="M701" s="14"/>
      <c r="N701" s="14"/>
      <c r="O701" s="14"/>
      <c r="P701" s="14"/>
    </row>
    <row r="702">
      <c r="A702" s="14"/>
      <c r="B702" s="14"/>
      <c r="C702" s="14"/>
      <c r="D702" s="14"/>
      <c r="E702" s="14"/>
      <c r="F702" s="14"/>
      <c r="G702" s="14"/>
      <c r="H702" s="14"/>
      <c r="I702" s="14"/>
      <c r="J702" s="14"/>
      <c r="K702" s="14"/>
      <c r="L702" s="14"/>
      <c r="M702" s="14"/>
      <c r="N702" s="14"/>
      <c r="O702" s="14"/>
      <c r="P702" s="14"/>
    </row>
    <row r="703">
      <c r="A703" s="14"/>
      <c r="B703" s="14"/>
      <c r="C703" s="14"/>
      <c r="D703" s="14"/>
      <c r="E703" s="14"/>
      <c r="F703" s="14"/>
      <c r="G703" s="14"/>
      <c r="H703" s="14"/>
      <c r="I703" s="14"/>
      <c r="J703" s="14"/>
      <c r="K703" s="14"/>
      <c r="L703" s="14"/>
      <c r="M703" s="14"/>
      <c r="N703" s="14"/>
      <c r="O703" s="14"/>
      <c r="P703" s="14"/>
    </row>
    <row r="704">
      <c r="A704" s="14"/>
      <c r="B704" s="14"/>
      <c r="C704" s="14"/>
      <c r="D704" s="14"/>
      <c r="E704" s="14"/>
      <c r="F704" s="14"/>
      <c r="G704" s="14"/>
      <c r="H704" s="14"/>
      <c r="I704" s="14"/>
      <c r="J704" s="14"/>
      <c r="K704" s="14"/>
      <c r="L704" s="14"/>
      <c r="M704" s="14"/>
      <c r="N704" s="14"/>
      <c r="O704" s="14"/>
      <c r="P704" s="14"/>
    </row>
    <row r="705">
      <c r="A705" s="14"/>
      <c r="B705" s="14"/>
      <c r="C705" s="14"/>
      <c r="D705" s="14"/>
      <c r="E705" s="14"/>
      <c r="F705" s="14"/>
      <c r="G705" s="14"/>
      <c r="H705" s="14"/>
      <c r="I705" s="14"/>
      <c r="J705" s="14"/>
      <c r="K705" s="14"/>
      <c r="L705" s="14"/>
      <c r="M705" s="14"/>
      <c r="N705" s="14"/>
      <c r="O705" s="14"/>
      <c r="P705" s="14"/>
    </row>
    <row r="706">
      <c r="A706" s="14"/>
      <c r="B706" s="14"/>
      <c r="C706" s="14"/>
      <c r="D706" s="14"/>
      <c r="E706" s="14"/>
      <c r="F706" s="14"/>
      <c r="G706" s="14"/>
      <c r="H706" s="14"/>
      <c r="I706" s="14"/>
      <c r="J706" s="14"/>
      <c r="K706" s="14"/>
      <c r="L706" s="14"/>
      <c r="M706" s="14"/>
      <c r="N706" s="14"/>
      <c r="O706" s="14"/>
      <c r="P706" s="14"/>
    </row>
    <row r="707">
      <c r="A707" s="14"/>
      <c r="B707" s="14"/>
      <c r="C707" s="14"/>
      <c r="D707" s="14"/>
      <c r="E707" s="14"/>
      <c r="F707" s="14"/>
      <c r="G707" s="14"/>
      <c r="H707" s="14"/>
      <c r="I707" s="14"/>
      <c r="J707" s="14"/>
      <c r="K707" s="14"/>
      <c r="L707" s="14"/>
      <c r="M707" s="14"/>
      <c r="N707" s="14"/>
      <c r="O707" s="14"/>
      <c r="P707" s="14"/>
    </row>
    <row r="708">
      <c r="A708" s="14"/>
      <c r="B708" s="14"/>
      <c r="C708" s="14"/>
      <c r="D708" s="14"/>
      <c r="E708" s="14"/>
      <c r="F708" s="14"/>
      <c r="G708" s="14"/>
      <c r="H708" s="14"/>
      <c r="I708" s="14"/>
      <c r="J708" s="14"/>
      <c r="K708" s="14"/>
      <c r="L708" s="14"/>
      <c r="M708" s="14"/>
      <c r="N708" s="14"/>
      <c r="O708" s="14"/>
      <c r="P708" s="14"/>
    </row>
    <row r="709">
      <c r="A709" s="14"/>
      <c r="B709" s="14"/>
      <c r="C709" s="14"/>
      <c r="D709" s="14"/>
      <c r="E709" s="14"/>
      <c r="F709" s="14"/>
      <c r="G709" s="14"/>
      <c r="H709" s="14"/>
      <c r="I709" s="14"/>
      <c r="J709" s="14"/>
      <c r="K709" s="14"/>
      <c r="L709" s="14"/>
      <c r="M709" s="14"/>
      <c r="N709" s="14"/>
      <c r="O709" s="14"/>
      <c r="P709" s="14"/>
    </row>
    <row r="710">
      <c r="A710" s="14"/>
      <c r="B710" s="14"/>
      <c r="C710" s="14"/>
      <c r="D710" s="14"/>
      <c r="E710" s="14"/>
      <c r="F710" s="14"/>
      <c r="G710" s="14"/>
      <c r="H710" s="14"/>
      <c r="I710" s="14"/>
      <c r="J710" s="14"/>
      <c r="K710" s="14"/>
      <c r="L710" s="14"/>
      <c r="M710" s="14"/>
      <c r="N710" s="14"/>
      <c r="O710" s="14"/>
      <c r="P710" s="14"/>
    </row>
    <row r="711">
      <c r="A711" s="14"/>
      <c r="B711" s="14"/>
      <c r="C711" s="14"/>
      <c r="D711" s="14"/>
      <c r="E711" s="14"/>
      <c r="F711" s="14"/>
      <c r="G711" s="14"/>
      <c r="H711" s="14"/>
      <c r="I711" s="14"/>
      <c r="J711" s="14"/>
      <c r="K711" s="14"/>
      <c r="L711" s="14"/>
      <c r="M711" s="14"/>
      <c r="N711" s="14"/>
      <c r="O711" s="14"/>
      <c r="P711" s="14"/>
    </row>
    <row r="712">
      <c r="A712" s="14"/>
      <c r="B712" s="14"/>
      <c r="C712" s="14"/>
      <c r="D712" s="14"/>
      <c r="E712" s="14"/>
      <c r="F712" s="14"/>
      <c r="G712" s="14"/>
      <c r="H712" s="14"/>
      <c r="I712" s="14"/>
      <c r="J712" s="14"/>
      <c r="K712" s="14"/>
      <c r="L712" s="14"/>
      <c r="M712" s="14"/>
      <c r="N712" s="14"/>
      <c r="O712" s="14"/>
      <c r="P712" s="14"/>
    </row>
    <row r="713">
      <c r="A713" s="14"/>
      <c r="B713" s="14"/>
      <c r="C713" s="14"/>
      <c r="D713" s="14"/>
      <c r="E713" s="14"/>
      <c r="F713" s="14"/>
      <c r="G713" s="14"/>
      <c r="H713" s="14"/>
      <c r="I713" s="14"/>
      <c r="J713" s="14"/>
      <c r="K713" s="14"/>
      <c r="L713" s="14"/>
      <c r="M713" s="14"/>
      <c r="N713" s="14"/>
      <c r="O713" s="14"/>
      <c r="P713" s="14"/>
    </row>
    <row r="714">
      <c r="A714" s="14"/>
      <c r="B714" s="14"/>
      <c r="C714" s="14"/>
      <c r="D714" s="14"/>
      <c r="E714" s="14"/>
      <c r="F714" s="14"/>
      <c r="G714" s="14"/>
      <c r="H714" s="14"/>
      <c r="I714" s="14"/>
      <c r="J714" s="14"/>
      <c r="K714" s="14"/>
      <c r="L714" s="14"/>
      <c r="M714" s="14"/>
      <c r="N714" s="14"/>
      <c r="O714" s="14"/>
      <c r="P714" s="14"/>
    </row>
    <row r="715">
      <c r="A715" s="14"/>
      <c r="B715" s="14"/>
      <c r="C715" s="14"/>
      <c r="D715" s="14"/>
      <c r="E715" s="14"/>
      <c r="F715" s="14"/>
      <c r="G715" s="14"/>
      <c r="H715" s="14"/>
      <c r="I715" s="14"/>
      <c r="J715" s="14"/>
      <c r="K715" s="14"/>
      <c r="L715" s="14"/>
      <c r="M715" s="14"/>
      <c r="N715" s="14"/>
      <c r="O715" s="14"/>
      <c r="P715" s="14"/>
    </row>
    <row r="716">
      <c r="A716" s="14"/>
      <c r="B716" s="14"/>
      <c r="C716" s="14"/>
      <c r="D716" s="14"/>
      <c r="E716" s="14"/>
      <c r="F716" s="14"/>
      <c r="G716" s="14"/>
      <c r="H716" s="14"/>
      <c r="I716" s="14"/>
      <c r="J716" s="14"/>
      <c r="K716" s="14"/>
      <c r="L716" s="14"/>
      <c r="M716" s="14"/>
      <c r="N716" s="14"/>
      <c r="O716" s="14"/>
      <c r="P716" s="14"/>
    </row>
    <row r="717">
      <c r="A717" s="14"/>
      <c r="B717" s="14"/>
      <c r="C717" s="14"/>
      <c r="D717" s="14"/>
      <c r="E717" s="14"/>
      <c r="F717" s="14"/>
      <c r="G717" s="14"/>
      <c r="H717" s="14"/>
      <c r="I717" s="14"/>
      <c r="J717" s="14"/>
      <c r="K717" s="14"/>
      <c r="L717" s="14"/>
      <c r="M717" s="14"/>
      <c r="N717" s="14"/>
      <c r="O717" s="14"/>
      <c r="P717" s="14"/>
    </row>
    <row r="718">
      <c r="A718" s="14"/>
      <c r="B718" s="14"/>
      <c r="C718" s="14"/>
      <c r="D718" s="14"/>
      <c r="E718" s="14"/>
      <c r="F718" s="14"/>
      <c r="G718" s="14"/>
      <c r="H718" s="14"/>
      <c r="I718" s="14"/>
      <c r="J718" s="14"/>
      <c r="K718" s="14"/>
      <c r="L718" s="14"/>
      <c r="M718" s="14"/>
      <c r="N718" s="14"/>
      <c r="O718" s="14"/>
      <c r="P718" s="14"/>
    </row>
    <row r="719">
      <c r="A719" s="14"/>
      <c r="B719" s="14"/>
      <c r="C719" s="14"/>
      <c r="D719" s="14"/>
      <c r="E719" s="14"/>
      <c r="F719" s="14"/>
      <c r="G719" s="14"/>
      <c r="H719" s="14"/>
      <c r="I719" s="14"/>
      <c r="J719" s="14"/>
      <c r="K719" s="14"/>
      <c r="L719" s="14"/>
      <c r="M719" s="14"/>
      <c r="N719" s="14"/>
      <c r="O719" s="14"/>
      <c r="P719" s="14"/>
    </row>
    <row r="720">
      <c r="A720" s="14"/>
      <c r="B720" s="14"/>
      <c r="C720" s="14"/>
      <c r="D720" s="14"/>
      <c r="E720" s="14"/>
      <c r="F720" s="14"/>
      <c r="G720" s="14"/>
      <c r="H720" s="14"/>
      <c r="I720" s="14"/>
      <c r="J720" s="14"/>
      <c r="K720" s="14"/>
      <c r="L720" s="14"/>
      <c r="M720" s="14"/>
      <c r="N720" s="14"/>
      <c r="O720" s="14"/>
      <c r="P720" s="14"/>
    </row>
    <row r="721">
      <c r="A721" s="14"/>
      <c r="B721" s="14"/>
      <c r="C721" s="14"/>
      <c r="D721" s="14"/>
      <c r="E721" s="14"/>
      <c r="F721" s="14"/>
      <c r="G721" s="14"/>
      <c r="H721" s="14"/>
      <c r="I721" s="14"/>
      <c r="J721" s="14"/>
      <c r="K721" s="14"/>
      <c r="L721" s="14"/>
      <c r="M721" s="14"/>
      <c r="N721" s="14"/>
      <c r="O721" s="14"/>
      <c r="P721" s="14"/>
    </row>
    <row r="722">
      <c r="A722" s="14"/>
      <c r="B722" s="14"/>
      <c r="C722" s="14"/>
      <c r="D722" s="14"/>
      <c r="E722" s="14"/>
      <c r="F722" s="14"/>
      <c r="G722" s="14"/>
      <c r="H722" s="14"/>
      <c r="I722" s="14"/>
      <c r="J722" s="14"/>
      <c r="K722" s="14"/>
      <c r="L722" s="14"/>
      <c r="M722" s="14"/>
      <c r="N722" s="14"/>
      <c r="O722" s="14"/>
      <c r="P722" s="14"/>
    </row>
    <row r="723">
      <c r="A723" s="14"/>
      <c r="B723" s="14"/>
      <c r="C723" s="14"/>
      <c r="D723" s="14"/>
      <c r="E723" s="14"/>
      <c r="F723" s="14"/>
      <c r="G723" s="14"/>
      <c r="H723" s="14"/>
      <c r="I723" s="14"/>
      <c r="J723" s="14"/>
      <c r="K723" s="14"/>
      <c r="L723" s="14"/>
      <c r="M723" s="14"/>
      <c r="N723" s="14"/>
      <c r="O723" s="14"/>
      <c r="P723" s="14"/>
    </row>
    <row r="724">
      <c r="A724" s="14"/>
      <c r="B724" s="14"/>
      <c r="C724" s="14"/>
      <c r="D724" s="14"/>
      <c r="E724" s="14"/>
      <c r="F724" s="14"/>
      <c r="G724" s="14"/>
      <c r="H724" s="14"/>
      <c r="I724" s="14"/>
      <c r="J724" s="14"/>
      <c r="K724" s="14"/>
      <c r="L724" s="14"/>
      <c r="M724" s="14"/>
      <c r="N724" s="14"/>
      <c r="O724" s="14"/>
      <c r="P724" s="14"/>
    </row>
    <row r="725">
      <c r="A725" s="14"/>
      <c r="B725" s="14"/>
      <c r="C725" s="14"/>
      <c r="D725" s="14"/>
      <c r="E725" s="14"/>
      <c r="F725" s="14"/>
      <c r="G725" s="14"/>
      <c r="H725" s="14"/>
      <c r="I725" s="14"/>
      <c r="J725" s="14"/>
      <c r="K725" s="14"/>
      <c r="L725" s="14"/>
      <c r="M725" s="14"/>
      <c r="N725" s="14"/>
      <c r="O725" s="14"/>
      <c r="P725" s="14"/>
    </row>
    <row r="726">
      <c r="A726" s="14"/>
      <c r="B726" s="14"/>
      <c r="C726" s="14"/>
      <c r="D726" s="14"/>
      <c r="E726" s="14"/>
      <c r="F726" s="14"/>
      <c r="G726" s="14"/>
      <c r="H726" s="14"/>
      <c r="I726" s="14"/>
      <c r="J726" s="14"/>
      <c r="K726" s="14"/>
      <c r="L726" s="14"/>
      <c r="M726" s="14"/>
      <c r="N726" s="14"/>
      <c r="O726" s="14"/>
      <c r="P726" s="14"/>
    </row>
    <row r="727">
      <c r="A727" s="14"/>
      <c r="B727" s="14"/>
      <c r="C727" s="14"/>
      <c r="D727" s="14"/>
      <c r="E727" s="14"/>
      <c r="F727" s="14"/>
      <c r="G727" s="14"/>
      <c r="H727" s="14"/>
      <c r="I727" s="14"/>
      <c r="J727" s="14"/>
      <c r="K727" s="14"/>
      <c r="L727" s="14"/>
      <c r="M727" s="14"/>
      <c r="N727" s="14"/>
      <c r="O727" s="14"/>
      <c r="P727" s="14"/>
    </row>
    <row r="728">
      <c r="A728" s="14"/>
      <c r="B728" s="14"/>
      <c r="C728" s="14"/>
      <c r="D728" s="14"/>
      <c r="E728" s="14"/>
      <c r="F728" s="14"/>
      <c r="G728" s="14"/>
      <c r="H728" s="14"/>
      <c r="I728" s="14"/>
      <c r="J728" s="14"/>
      <c r="K728" s="14"/>
      <c r="L728" s="14"/>
      <c r="M728" s="14"/>
      <c r="N728" s="14"/>
      <c r="O728" s="14"/>
      <c r="P728" s="14"/>
    </row>
    <row r="729">
      <c r="A729" s="14"/>
      <c r="B729" s="14"/>
      <c r="C729" s="14"/>
      <c r="D729" s="14"/>
      <c r="E729" s="14"/>
      <c r="F729" s="14"/>
      <c r="G729" s="14"/>
      <c r="H729" s="14"/>
      <c r="I729" s="14"/>
      <c r="J729" s="14"/>
      <c r="K729" s="14"/>
      <c r="L729" s="14"/>
      <c r="M729" s="14"/>
      <c r="N729" s="14"/>
      <c r="O729" s="14"/>
      <c r="P729" s="14"/>
    </row>
    <row r="730">
      <c r="A730" s="14"/>
      <c r="B730" s="14"/>
      <c r="C730" s="14"/>
      <c r="D730" s="14"/>
      <c r="E730" s="14"/>
      <c r="F730" s="14"/>
      <c r="G730" s="14"/>
      <c r="H730" s="14"/>
      <c r="I730" s="14"/>
      <c r="J730" s="14"/>
      <c r="K730" s="14"/>
      <c r="L730" s="14"/>
      <c r="M730" s="14"/>
      <c r="N730" s="14"/>
      <c r="O730" s="14"/>
      <c r="P730" s="14"/>
    </row>
    <row r="731">
      <c r="A731" s="14"/>
      <c r="B731" s="14"/>
      <c r="C731" s="14"/>
      <c r="D731" s="14"/>
      <c r="E731" s="14"/>
      <c r="F731" s="14"/>
      <c r="G731" s="14"/>
      <c r="H731" s="14"/>
      <c r="I731" s="14"/>
      <c r="J731" s="14"/>
      <c r="K731" s="14"/>
      <c r="L731" s="14"/>
      <c r="M731" s="14"/>
      <c r="N731" s="14"/>
      <c r="O731" s="14"/>
      <c r="P731" s="14"/>
    </row>
    <row r="732">
      <c r="A732" s="14"/>
      <c r="B732" s="14"/>
      <c r="C732" s="14"/>
      <c r="D732" s="14"/>
      <c r="E732" s="14"/>
      <c r="F732" s="14"/>
      <c r="G732" s="14"/>
      <c r="H732" s="14"/>
      <c r="I732" s="14"/>
      <c r="J732" s="14"/>
      <c r="K732" s="14"/>
      <c r="L732" s="14"/>
      <c r="M732" s="14"/>
      <c r="N732" s="14"/>
      <c r="O732" s="14"/>
      <c r="P732" s="14"/>
    </row>
    <row r="733">
      <c r="A733" s="14"/>
      <c r="B733" s="14"/>
      <c r="C733" s="14"/>
      <c r="D733" s="14"/>
      <c r="E733" s="14"/>
      <c r="F733" s="14"/>
      <c r="G733" s="14"/>
      <c r="H733" s="14"/>
      <c r="I733" s="14"/>
      <c r="J733" s="14"/>
      <c r="K733" s="14"/>
      <c r="L733" s="14"/>
      <c r="M733" s="14"/>
      <c r="N733" s="14"/>
      <c r="O733" s="14"/>
      <c r="P733" s="14"/>
    </row>
    <row r="734">
      <c r="A734" s="14"/>
      <c r="B734" s="14"/>
      <c r="C734" s="14"/>
      <c r="D734" s="14"/>
      <c r="E734" s="14"/>
      <c r="F734" s="14"/>
      <c r="G734" s="14"/>
      <c r="H734" s="14"/>
      <c r="I734" s="14"/>
      <c r="J734" s="14"/>
      <c r="K734" s="14"/>
      <c r="L734" s="14"/>
      <c r="M734" s="14"/>
      <c r="N734" s="14"/>
      <c r="O734" s="14"/>
      <c r="P734" s="14"/>
    </row>
    <row r="735">
      <c r="A735" s="14"/>
      <c r="B735" s="14"/>
      <c r="C735" s="14"/>
      <c r="D735" s="14"/>
      <c r="E735" s="14"/>
      <c r="F735" s="14"/>
      <c r="G735" s="14"/>
      <c r="H735" s="14"/>
      <c r="I735" s="14"/>
      <c r="J735" s="14"/>
      <c r="K735" s="14"/>
      <c r="L735" s="14"/>
      <c r="M735" s="14"/>
      <c r="N735" s="14"/>
      <c r="O735" s="14"/>
      <c r="P735" s="14"/>
    </row>
    <row r="736">
      <c r="A736" s="14"/>
      <c r="B736" s="14"/>
      <c r="C736" s="14"/>
      <c r="D736" s="14"/>
      <c r="E736" s="14"/>
      <c r="F736" s="14"/>
      <c r="G736" s="14"/>
      <c r="H736" s="14"/>
      <c r="I736" s="14"/>
      <c r="J736" s="14"/>
      <c r="K736" s="14"/>
      <c r="L736" s="14"/>
      <c r="M736" s="14"/>
      <c r="N736" s="14"/>
      <c r="O736" s="14"/>
      <c r="P736" s="14"/>
    </row>
    <row r="737">
      <c r="A737" s="14"/>
      <c r="B737" s="14"/>
      <c r="C737" s="14"/>
      <c r="D737" s="14"/>
      <c r="E737" s="14"/>
      <c r="F737" s="14"/>
      <c r="G737" s="14"/>
      <c r="H737" s="14"/>
      <c r="I737" s="14"/>
      <c r="J737" s="14"/>
      <c r="K737" s="14"/>
      <c r="L737" s="14"/>
      <c r="M737" s="14"/>
      <c r="N737" s="14"/>
      <c r="O737" s="14"/>
      <c r="P737" s="14"/>
    </row>
    <row r="738">
      <c r="A738" s="14"/>
      <c r="B738" s="14"/>
      <c r="C738" s="14"/>
      <c r="D738" s="14"/>
      <c r="E738" s="14"/>
      <c r="F738" s="14"/>
      <c r="G738" s="14"/>
      <c r="H738" s="14"/>
      <c r="I738" s="14"/>
      <c r="J738" s="14"/>
      <c r="K738" s="14"/>
      <c r="L738" s="14"/>
      <c r="M738" s="14"/>
      <c r="N738" s="14"/>
      <c r="O738" s="14"/>
      <c r="P738" s="14"/>
    </row>
    <row r="739">
      <c r="A739" s="14"/>
      <c r="B739" s="14"/>
      <c r="C739" s="14"/>
      <c r="D739" s="14"/>
      <c r="E739" s="14"/>
      <c r="F739" s="14"/>
      <c r="G739" s="14"/>
      <c r="H739" s="14"/>
      <c r="I739" s="14"/>
      <c r="J739" s="14"/>
      <c r="K739" s="14"/>
      <c r="L739" s="14"/>
      <c r="M739" s="14"/>
      <c r="N739" s="14"/>
      <c r="O739" s="14"/>
      <c r="P739" s="14"/>
    </row>
    <row r="740">
      <c r="A740" s="14"/>
      <c r="B740" s="14"/>
      <c r="C740" s="14"/>
      <c r="D740" s="14"/>
      <c r="E740" s="14"/>
      <c r="F740" s="14"/>
      <c r="G740" s="14"/>
      <c r="H740" s="14"/>
      <c r="I740" s="14"/>
      <c r="J740" s="14"/>
      <c r="K740" s="14"/>
      <c r="L740" s="14"/>
      <c r="M740" s="14"/>
      <c r="N740" s="14"/>
      <c r="O740" s="14"/>
      <c r="P740" s="14"/>
    </row>
    <row r="741">
      <c r="A741" s="14"/>
      <c r="B741" s="14"/>
      <c r="C741" s="14"/>
      <c r="D741" s="14"/>
      <c r="E741" s="14"/>
      <c r="F741" s="14"/>
      <c r="G741" s="14"/>
      <c r="H741" s="14"/>
      <c r="I741" s="14"/>
      <c r="J741" s="14"/>
      <c r="K741" s="14"/>
      <c r="L741" s="14"/>
      <c r="M741" s="14"/>
      <c r="N741" s="14"/>
      <c r="O741" s="14"/>
      <c r="P741" s="14"/>
    </row>
    <row r="742">
      <c r="A742" s="14"/>
      <c r="B742" s="14"/>
      <c r="C742" s="14"/>
      <c r="D742" s="14"/>
      <c r="E742" s="14"/>
      <c r="F742" s="14"/>
      <c r="G742" s="14"/>
      <c r="H742" s="14"/>
      <c r="I742" s="14"/>
      <c r="J742" s="14"/>
      <c r="K742" s="14"/>
      <c r="L742" s="14"/>
      <c r="M742" s="14"/>
      <c r="N742" s="14"/>
      <c r="O742" s="14"/>
      <c r="P742" s="14"/>
    </row>
    <row r="743">
      <c r="A743" s="14"/>
      <c r="B743" s="14"/>
      <c r="C743" s="14"/>
      <c r="D743" s="14"/>
      <c r="E743" s="14"/>
      <c r="F743" s="14"/>
      <c r="G743" s="14"/>
      <c r="H743" s="14"/>
      <c r="I743" s="14"/>
      <c r="J743" s="14"/>
      <c r="K743" s="14"/>
      <c r="L743" s="14"/>
      <c r="M743" s="14"/>
      <c r="N743" s="14"/>
      <c r="O743" s="14"/>
      <c r="P743" s="14"/>
    </row>
    <row r="744">
      <c r="A744" s="14"/>
      <c r="B744" s="14"/>
      <c r="C744" s="14"/>
      <c r="D744" s="14"/>
      <c r="E744" s="14"/>
      <c r="F744" s="14"/>
      <c r="G744" s="14"/>
      <c r="H744" s="14"/>
      <c r="I744" s="14"/>
      <c r="J744" s="14"/>
      <c r="K744" s="14"/>
      <c r="L744" s="14"/>
      <c r="M744" s="14"/>
      <c r="N744" s="14"/>
      <c r="O744" s="14"/>
      <c r="P744" s="14"/>
    </row>
    <row r="745">
      <c r="A745" s="14"/>
      <c r="B745" s="14"/>
      <c r="C745" s="14"/>
      <c r="D745" s="14"/>
      <c r="E745" s="14"/>
      <c r="F745" s="14"/>
      <c r="G745" s="14"/>
      <c r="H745" s="14"/>
      <c r="I745" s="14"/>
      <c r="J745" s="14"/>
      <c r="K745" s="14"/>
      <c r="L745" s="14"/>
      <c r="M745" s="14"/>
      <c r="N745" s="14"/>
      <c r="O745" s="14"/>
      <c r="P745" s="14"/>
    </row>
    <row r="746">
      <c r="A746" s="14"/>
      <c r="B746" s="14"/>
      <c r="C746" s="14"/>
      <c r="D746" s="14"/>
      <c r="E746" s="14"/>
      <c r="F746" s="14"/>
      <c r="G746" s="14"/>
      <c r="H746" s="14"/>
      <c r="I746" s="14"/>
      <c r="J746" s="14"/>
      <c r="K746" s="14"/>
      <c r="L746" s="14"/>
      <c r="M746" s="14"/>
      <c r="N746" s="14"/>
      <c r="O746" s="14"/>
      <c r="P746" s="14"/>
    </row>
    <row r="747">
      <c r="A747" s="14"/>
      <c r="B747" s="14"/>
      <c r="C747" s="14"/>
      <c r="D747" s="14"/>
      <c r="E747" s="14"/>
      <c r="F747" s="14"/>
      <c r="G747" s="14"/>
      <c r="H747" s="14"/>
      <c r="I747" s="14"/>
      <c r="J747" s="14"/>
      <c r="K747" s="14"/>
      <c r="L747" s="14"/>
      <c r="M747" s="14"/>
      <c r="N747" s="14"/>
      <c r="O747" s="14"/>
      <c r="P747" s="14"/>
    </row>
    <row r="748">
      <c r="A748" s="14"/>
      <c r="B748" s="14"/>
      <c r="C748" s="14"/>
      <c r="D748" s="14"/>
      <c r="E748" s="14"/>
      <c r="F748" s="14"/>
      <c r="G748" s="14"/>
      <c r="H748" s="14"/>
      <c r="I748" s="14"/>
      <c r="J748" s="14"/>
      <c r="K748" s="14"/>
      <c r="L748" s="14"/>
      <c r="M748" s="14"/>
      <c r="N748" s="14"/>
      <c r="O748" s="14"/>
      <c r="P748" s="14"/>
    </row>
    <row r="749">
      <c r="A749" s="14"/>
      <c r="B749" s="14"/>
      <c r="C749" s="14"/>
      <c r="D749" s="14"/>
      <c r="E749" s="14"/>
      <c r="F749" s="14"/>
      <c r="G749" s="14"/>
      <c r="H749" s="14"/>
      <c r="I749" s="14"/>
      <c r="J749" s="14"/>
      <c r="K749" s="14"/>
      <c r="L749" s="14"/>
      <c r="M749" s="14"/>
      <c r="N749" s="14"/>
      <c r="O749" s="14"/>
      <c r="P749" s="14"/>
    </row>
    <row r="750">
      <c r="A750" s="14"/>
      <c r="B750" s="14"/>
      <c r="C750" s="14"/>
      <c r="D750" s="14"/>
      <c r="E750" s="14"/>
      <c r="F750" s="14"/>
      <c r="G750" s="14"/>
      <c r="H750" s="14"/>
      <c r="I750" s="14"/>
      <c r="J750" s="14"/>
      <c r="K750" s="14"/>
      <c r="L750" s="14"/>
      <c r="M750" s="14"/>
      <c r="N750" s="14"/>
      <c r="O750" s="14"/>
      <c r="P750" s="14"/>
    </row>
    <row r="751">
      <c r="A751" s="14"/>
      <c r="B751" s="14"/>
      <c r="C751" s="14"/>
      <c r="D751" s="14"/>
      <c r="E751" s="14"/>
      <c r="F751" s="14"/>
      <c r="G751" s="14"/>
      <c r="H751" s="14"/>
      <c r="I751" s="14"/>
      <c r="J751" s="14"/>
      <c r="K751" s="14"/>
      <c r="L751" s="14"/>
      <c r="M751" s="14"/>
      <c r="N751" s="14"/>
      <c r="O751" s="14"/>
      <c r="P751" s="14"/>
    </row>
    <row r="752">
      <c r="A752" s="14"/>
      <c r="B752" s="14"/>
      <c r="C752" s="14"/>
      <c r="D752" s="14"/>
      <c r="E752" s="14"/>
      <c r="F752" s="14"/>
      <c r="G752" s="14"/>
      <c r="H752" s="14"/>
      <c r="I752" s="14"/>
      <c r="J752" s="14"/>
      <c r="K752" s="14"/>
      <c r="L752" s="14"/>
      <c r="M752" s="14"/>
      <c r="N752" s="14"/>
      <c r="O752" s="14"/>
      <c r="P752" s="14"/>
    </row>
    <row r="753">
      <c r="A753" s="14"/>
      <c r="B753" s="14"/>
      <c r="C753" s="14"/>
      <c r="D753" s="14"/>
      <c r="E753" s="14"/>
      <c r="F753" s="14"/>
      <c r="G753" s="14"/>
      <c r="H753" s="14"/>
      <c r="I753" s="14"/>
      <c r="J753" s="14"/>
      <c r="K753" s="14"/>
      <c r="L753" s="14"/>
      <c r="M753" s="14"/>
      <c r="N753" s="14"/>
      <c r="O753" s="14"/>
      <c r="P753" s="14"/>
    </row>
    <row r="754">
      <c r="A754" s="14"/>
      <c r="B754" s="14"/>
      <c r="C754" s="14"/>
      <c r="D754" s="14"/>
      <c r="E754" s="14"/>
      <c r="F754" s="14"/>
      <c r="G754" s="14"/>
      <c r="H754" s="14"/>
      <c r="I754" s="14"/>
      <c r="J754" s="14"/>
      <c r="K754" s="14"/>
      <c r="L754" s="14"/>
      <c r="M754" s="14"/>
      <c r="N754" s="14"/>
      <c r="O754" s="14"/>
      <c r="P754" s="14"/>
    </row>
    <row r="755">
      <c r="A755" s="14"/>
      <c r="B755" s="14"/>
      <c r="C755" s="14"/>
      <c r="D755" s="14"/>
      <c r="E755" s="14"/>
      <c r="F755" s="14"/>
      <c r="G755" s="14"/>
      <c r="H755" s="14"/>
      <c r="I755" s="14"/>
      <c r="J755" s="14"/>
      <c r="K755" s="14"/>
      <c r="L755" s="14"/>
      <c r="M755" s="14"/>
      <c r="N755" s="14"/>
      <c r="O755" s="14"/>
      <c r="P755" s="14"/>
    </row>
    <row r="756">
      <c r="A756" s="14"/>
      <c r="B756" s="14"/>
      <c r="C756" s="14"/>
      <c r="D756" s="14"/>
      <c r="E756" s="14"/>
      <c r="F756" s="14"/>
      <c r="G756" s="14"/>
      <c r="H756" s="14"/>
      <c r="I756" s="14"/>
      <c r="J756" s="14"/>
      <c r="K756" s="14"/>
      <c r="L756" s="14"/>
      <c r="M756" s="14"/>
      <c r="N756" s="14"/>
      <c r="O756" s="14"/>
      <c r="P756" s="14"/>
    </row>
    <row r="757">
      <c r="A757" s="14"/>
      <c r="B757" s="14"/>
      <c r="C757" s="14"/>
      <c r="D757" s="14"/>
      <c r="E757" s="14"/>
      <c r="F757" s="14"/>
      <c r="G757" s="14"/>
      <c r="H757" s="14"/>
      <c r="I757" s="14"/>
      <c r="J757" s="14"/>
      <c r="K757" s="14"/>
      <c r="L757" s="14"/>
      <c r="M757" s="14"/>
      <c r="N757" s="14"/>
      <c r="O757" s="14"/>
      <c r="P757" s="14"/>
    </row>
    <row r="758">
      <c r="A758" s="14"/>
      <c r="B758" s="14"/>
      <c r="C758" s="14"/>
      <c r="D758" s="14"/>
      <c r="E758" s="14"/>
      <c r="F758" s="14"/>
      <c r="G758" s="14"/>
      <c r="H758" s="14"/>
      <c r="I758" s="14"/>
      <c r="J758" s="14"/>
      <c r="K758" s="14"/>
      <c r="L758" s="14"/>
      <c r="M758" s="14"/>
      <c r="N758" s="14"/>
      <c r="O758" s="14"/>
      <c r="P758" s="14"/>
    </row>
    <row r="759">
      <c r="A759" s="14"/>
      <c r="B759" s="14"/>
      <c r="C759" s="14"/>
      <c r="D759" s="14"/>
      <c r="E759" s="14"/>
      <c r="F759" s="14"/>
      <c r="G759" s="14"/>
      <c r="H759" s="14"/>
      <c r="I759" s="14"/>
      <c r="J759" s="14"/>
      <c r="K759" s="14"/>
      <c r="L759" s="14"/>
      <c r="M759" s="14"/>
      <c r="N759" s="14"/>
      <c r="O759" s="14"/>
      <c r="P759" s="14"/>
    </row>
    <row r="760">
      <c r="A760" s="14"/>
      <c r="B760" s="14"/>
      <c r="C760" s="14"/>
      <c r="D760" s="14"/>
      <c r="E760" s="14"/>
      <c r="F760" s="14"/>
      <c r="G760" s="14"/>
      <c r="H760" s="14"/>
      <c r="I760" s="14"/>
      <c r="J760" s="14"/>
      <c r="K760" s="14"/>
      <c r="L760" s="14"/>
      <c r="M760" s="14"/>
      <c r="N760" s="14"/>
      <c r="O760" s="14"/>
      <c r="P760" s="14"/>
    </row>
    <row r="761">
      <c r="A761" s="14"/>
      <c r="B761" s="14"/>
      <c r="C761" s="14"/>
      <c r="D761" s="14"/>
      <c r="E761" s="14"/>
      <c r="F761" s="14"/>
      <c r="G761" s="14"/>
      <c r="H761" s="14"/>
      <c r="I761" s="14"/>
      <c r="J761" s="14"/>
      <c r="K761" s="14"/>
      <c r="L761" s="14"/>
      <c r="M761" s="14"/>
      <c r="N761" s="14"/>
      <c r="O761" s="14"/>
      <c r="P761" s="14"/>
    </row>
    <row r="762">
      <c r="A762" s="14"/>
      <c r="B762" s="14"/>
      <c r="C762" s="14"/>
      <c r="D762" s="14"/>
      <c r="E762" s="14"/>
      <c r="F762" s="14"/>
      <c r="G762" s="14"/>
      <c r="H762" s="14"/>
      <c r="I762" s="14"/>
      <c r="J762" s="14"/>
      <c r="K762" s="14"/>
      <c r="L762" s="14"/>
      <c r="M762" s="14"/>
      <c r="N762" s="14"/>
      <c r="O762" s="14"/>
      <c r="P762" s="14"/>
    </row>
    <row r="763">
      <c r="A763" s="14"/>
      <c r="B763" s="14"/>
      <c r="C763" s="14"/>
      <c r="D763" s="14"/>
      <c r="E763" s="14"/>
      <c r="F763" s="14"/>
      <c r="G763" s="14"/>
      <c r="H763" s="14"/>
      <c r="I763" s="14"/>
      <c r="J763" s="14"/>
      <c r="K763" s="14"/>
      <c r="L763" s="14"/>
      <c r="M763" s="14"/>
      <c r="N763" s="14"/>
      <c r="O763" s="14"/>
      <c r="P763" s="14"/>
    </row>
    <row r="764">
      <c r="A764" s="14"/>
      <c r="B764" s="14"/>
      <c r="C764" s="14"/>
      <c r="D764" s="14"/>
      <c r="E764" s="14"/>
      <c r="F764" s="14"/>
      <c r="G764" s="14"/>
      <c r="H764" s="14"/>
      <c r="I764" s="14"/>
      <c r="J764" s="14"/>
      <c r="K764" s="14"/>
      <c r="L764" s="14"/>
      <c r="M764" s="14"/>
      <c r="N764" s="14"/>
      <c r="O764" s="14"/>
      <c r="P764" s="14"/>
    </row>
    <row r="765">
      <c r="A765" s="14"/>
      <c r="B765" s="14"/>
      <c r="C765" s="14"/>
      <c r="D765" s="14"/>
      <c r="E765" s="14"/>
      <c r="F765" s="14"/>
      <c r="G765" s="14"/>
      <c r="H765" s="14"/>
      <c r="I765" s="14"/>
      <c r="J765" s="14"/>
      <c r="K765" s="14"/>
      <c r="L765" s="14"/>
      <c r="M765" s="14"/>
      <c r="N765" s="14"/>
      <c r="O765" s="14"/>
      <c r="P765" s="14"/>
    </row>
    <row r="766">
      <c r="A766" s="14"/>
      <c r="B766" s="14"/>
      <c r="C766" s="14"/>
      <c r="D766" s="14"/>
      <c r="E766" s="14"/>
      <c r="F766" s="14"/>
      <c r="G766" s="14"/>
      <c r="H766" s="14"/>
      <c r="I766" s="14"/>
      <c r="J766" s="14"/>
      <c r="K766" s="14"/>
      <c r="L766" s="14"/>
      <c r="M766" s="14"/>
      <c r="N766" s="14"/>
      <c r="O766" s="14"/>
      <c r="P766" s="14"/>
    </row>
    <row r="767">
      <c r="A767" s="14"/>
      <c r="B767" s="14"/>
      <c r="C767" s="14"/>
      <c r="D767" s="14"/>
      <c r="E767" s="14"/>
      <c r="F767" s="14"/>
      <c r="G767" s="14"/>
      <c r="H767" s="14"/>
      <c r="I767" s="14"/>
      <c r="J767" s="14"/>
      <c r="K767" s="14"/>
      <c r="L767" s="14"/>
      <c r="M767" s="14"/>
      <c r="N767" s="14"/>
      <c r="O767" s="14"/>
      <c r="P767" s="14"/>
    </row>
    <row r="768">
      <c r="A768" s="14"/>
      <c r="B768" s="14"/>
      <c r="C768" s="14"/>
      <c r="D768" s="14"/>
      <c r="E768" s="14"/>
      <c r="F768" s="14"/>
      <c r="G768" s="14"/>
      <c r="H768" s="14"/>
      <c r="I768" s="14"/>
      <c r="J768" s="14"/>
      <c r="K768" s="14"/>
      <c r="L768" s="14"/>
      <c r="M768" s="14"/>
      <c r="N768" s="14"/>
      <c r="O768" s="14"/>
      <c r="P768" s="14"/>
    </row>
    <row r="769">
      <c r="A769" s="14"/>
      <c r="B769" s="14"/>
      <c r="C769" s="14"/>
      <c r="D769" s="14"/>
      <c r="E769" s="14"/>
      <c r="F769" s="14"/>
      <c r="G769" s="14"/>
      <c r="H769" s="14"/>
      <c r="I769" s="14"/>
      <c r="J769" s="14"/>
      <c r="K769" s="14"/>
      <c r="L769" s="14"/>
      <c r="M769" s="14"/>
      <c r="N769" s="14"/>
      <c r="O769" s="14"/>
      <c r="P769" s="14"/>
    </row>
    <row r="770">
      <c r="A770" s="14"/>
      <c r="B770" s="14"/>
      <c r="C770" s="14"/>
      <c r="D770" s="14"/>
      <c r="E770" s="14"/>
      <c r="F770" s="14"/>
      <c r="G770" s="14"/>
      <c r="H770" s="14"/>
      <c r="I770" s="14"/>
      <c r="J770" s="14"/>
      <c r="K770" s="14"/>
      <c r="L770" s="14"/>
      <c r="M770" s="14"/>
      <c r="N770" s="14"/>
      <c r="O770" s="14"/>
      <c r="P770" s="14"/>
    </row>
    <row r="771">
      <c r="A771" s="14"/>
      <c r="B771" s="14"/>
      <c r="C771" s="14"/>
      <c r="D771" s="14"/>
      <c r="E771" s="14"/>
      <c r="F771" s="14"/>
      <c r="G771" s="14"/>
      <c r="H771" s="14"/>
      <c r="I771" s="14"/>
      <c r="J771" s="14"/>
      <c r="K771" s="14"/>
      <c r="L771" s="14"/>
      <c r="M771" s="14"/>
      <c r="N771" s="14"/>
      <c r="O771" s="14"/>
      <c r="P771" s="14"/>
    </row>
    <row r="772">
      <c r="A772" s="14"/>
      <c r="B772" s="14"/>
      <c r="C772" s="14"/>
      <c r="D772" s="14"/>
      <c r="E772" s="14"/>
      <c r="F772" s="14"/>
      <c r="G772" s="14"/>
      <c r="H772" s="14"/>
      <c r="I772" s="14"/>
      <c r="J772" s="14"/>
      <c r="K772" s="14"/>
      <c r="L772" s="14"/>
      <c r="M772" s="14"/>
      <c r="N772" s="14"/>
      <c r="O772" s="14"/>
      <c r="P772" s="14"/>
    </row>
    <row r="773">
      <c r="A773" s="14"/>
      <c r="B773" s="14"/>
      <c r="C773" s="14"/>
      <c r="D773" s="14"/>
      <c r="E773" s="14"/>
      <c r="F773" s="14"/>
      <c r="G773" s="14"/>
      <c r="H773" s="14"/>
      <c r="I773" s="14"/>
      <c r="J773" s="14"/>
      <c r="K773" s="14"/>
      <c r="L773" s="14"/>
      <c r="M773" s="14"/>
      <c r="N773" s="14"/>
      <c r="O773" s="14"/>
      <c r="P773" s="14"/>
    </row>
    <row r="774">
      <c r="A774" s="14"/>
      <c r="B774" s="14"/>
      <c r="C774" s="14"/>
      <c r="D774" s="14"/>
      <c r="E774" s="14"/>
      <c r="F774" s="14"/>
      <c r="G774" s="14"/>
      <c r="H774" s="14"/>
      <c r="I774" s="14"/>
      <c r="J774" s="14"/>
      <c r="K774" s="14"/>
      <c r="L774" s="14"/>
      <c r="M774" s="14"/>
      <c r="N774" s="14"/>
      <c r="O774" s="14"/>
      <c r="P774" s="14"/>
    </row>
    <row r="775">
      <c r="A775" s="14"/>
      <c r="B775" s="14"/>
      <c r="C775" s="14"/>
      <c r="D775" s="14"/>
      <c r="E775" s="14"/>
      <c r="F775" s="14"/>
      <c r="G775" s="14"/>
      <c r="H775" s="14"/>
      <c r="I775" s="14"/>
      <c r="J775" s="14"/>
      <c r="K775" s="14"/>
      <c r="L775" s="14"/>
      <c r="M775" s="14"/>
      <c r="N775" s="14"/>
      <c r="O775" s="14"/>
      <c r="P775" s="14"/>
    </row>
    <row r="776">
      <c r="A776" s="14"/>
      <c r="B776" s="14"/>
      <c r="C776" s="14"/>
      <c r="D776" s="14"/>
      <c r="E776" s="14"/>
      <c r="F776" s="14"/>
      <c r="G776" s="14"/>
      <c r="H776" s="14"/>
      <c r="I776" s="14"/>
      <c r="J776" s="14"/>
      <c r="K776" s="14"/>
      <c r="L776" s="14"/>
      <c r="M776" s="14"/>
      <c r="N776" s="14"/>
      <c r="O776" s="14"/>
      <c r="P776" s="14"/>
    </row>
    <row r="777">
      <c r="A777" s="14"/>
      <c r="B777" s="14"/>
      <c r="C777" s="14"/>
      <c r="D777" s="14"/>
      <c r="E777" s="14"/>
      <c r="F777" s="14"/>
      <c r="G777" s="14"/>
      <c r="H777" s="14"/>
      <c r="I777" s="14"/>
      <c r="J777" s="14"/>
      <c r="K777" s="14"/>
      <c r="L777" s="14"/>
      <c r="M777" s="14"/>
      <c r="N777" s="14"/>
      <c r="O777" s="14"/>
      <c r="P777" s="14"/>
    </row>
    <row r="778">
      <c r="A778" s="14"/>
      <c r="B778" s="14"/>
      <c r="C778" s="14"/>
      <c r="D778" s="14"/>
      <c r="E778" s="14"/>
      <c r="F778" s="14"/>
      <c r="G778" s="14"/>
      <c r="H778" s="14"/>
      <c r="I778" s="14"/>
      <c r="J778" s="14"/>
      <c r="K778" s="14"/>
      <c r="L778" s="14"/>
      <c r="M778" s="14"/>
      <c r="N778" s="14"/>
      <c r="O778" s="14"/>
      <c r="P778" s="14"/>
    </row>
    <row r="779">
      <c r="A779" s="14"/>
      <c r="B779" s="14"/>
      <c r="C779" s="14"/>
      <c r="D779" s="14"/>
      <c r="E779" s="14"/>
      <c r="F779" s="14"/>
      <c r="G779" s="14"/>
      <c r="H779" s="14"/>
      <c r="I779" s="14"/>
      <c r="J779" s="14"/>
      <c r="K779" s="14"/>
      <c r="L779" s="14"/>
      <c r="M779" s="14"/>
      <c r="N779" s="14"/>
      <c r="O779" s="14"/>
      <c r="P779" s="14"/>
    </row>
    <row r="780">
      <c r="A780" s="14"/>
      <c r="B780" s="14"/>
      <c r="C780" s="14"/>
      <c r="D780" s="14"/>
      <c r="E780" s="14"/>
      <c r="F780" s="14"/>
      <c r="G780" s="14"/>
      <c r="H780" s="14"/>
      <c r="I780" s="14"/>
      <c r="J780" s="14"/>
      <c r="K780" s="14"/>
      <c r="L780" s="14"/>
      <c r="M780" s="14"/>
      <c r="N780" s="14"/>
      <c r="O780" s="14"/>
      <c r="P780" s="14"/>
    </row>
    <row r="781">
      <c r="A781" s="14"/>
      <c r="B781" s="14"/>
      <c r="C781" s="14"/>
      <c r="D781" s="14"/>
      <c r="E781" s="14"/>
      <c r="F781" s="14"/>
      <c r="G781" s="14"/>
      <c r="H781" s="14"/>
      <c r="I781" s="14"/>
      <c r="J781" s="14"/>
      <c r="K781" s="14"/>
      <c r="L781" s="14"/>
      <c r="M781" s="14"/>
      <c r="N781" s="14"/>
      <c r="O781" s="14"/>
      <c r="P781" s="14"/>
    </row>
    <row r="782">
      <c r="A782" s="14"/>
      <c r="B782" s="14"/>
      <c r="C782" s="14"/>
      <c r="D782" s="14"/>
      <c r="E782" s="14"/>
      <c r="F782" s="14"/>
      <c r="G782" s="14"/>
      <c r="H782" s="14"/>
      <c r="I782" s="14"/>
      <c r="J782" s="14"/>
      <c r="K782" s="14"/>
      <c r="L782" s="14"/>
      <c r="M782" s="14"/>
      <c r="N782" s="14"/>
      <c r="O782" s="14"/>
      <c r="P782" s="14"/>
    </row>
    <row r="783">
      <c r="A783" s="14"/>
      <c r="B783" s="14"/>
      <c r="C783" s="14"/>
      <c r="D783" s="14"/>
      <c r="E783" s="14"/>
      <c r="F783" s="14"/>
      <c r="G783" s="14"/>
      <c r="H783" s="14"/>
      <c r="I783" s="14"/>
      <c r="J783" s="14"/>
      <c r="K783" s="14"/>
      <c r="L783" s="14"/>
      <c r="M783" s="14"/>
      <c r="N783" s="14"/>
      <c r="O783" s="14"/>
      <c r="P783" s="14"/>
    </row>
    <row r="784">
      <c r="A784" s="14"/>
      <c r="B784" s="14"/>
      <c r="C784" s="14"/>
      <c r="D784" s="14"/>
      <c r="E784" s="14"/>
      <c r="F784" s="14"/>
      <c r="G784" s="14"/>
      <c r="H784" s="14"/>
      <c r="I784" s="14"/>
      <c r="J784" s="14"/>
      <c r="K784" s="14"/>
      <c r="L784" s="14"/>
      <c r="M784" s="14"/>
      <c r="N784" s="14"/>
      <c r="O784" s="14"/>
      <c r="P784" s="14"/>
    </row>
    <row r="785">
      <c r="A785" s="14"/>
      <c r="B785" s="14"/>
      <c r="C785" s="14"/>
      <c r="D785" s="14"/>
      <c r="E785" s="14"/>
      <c r="F785" s="14"/>
      <c r="G785" s="14"/>
      <c r="H785" s="14"/>
      <c r="I785" s="14"/>
      <c r="J785" s="14"/>
      <c r="K785" s="14"/>
      <c r="L785" s="14"/>
      <c r="M785" s="14"/>
      <c r="N785" s="14"/>
      <c r="O785" s="14"/>
      <c r="P785" s="14"/>
    </row>
    <row r="786">
      <c r="A786" s="14"/>
      <c r="B786" s="14"/>
      <c r="C786" s="14"/>
      <c r="D786" s="14"/>
      <c r="E786" s="14"/>
      <c r="F786" s="14"/>
      <c r="G786" s="14"/>
      <c r="H786" s="14"/>
      <c r="I786" s="14"/>
      <c r="J786" s="14"/>
      <c r="K786" s="14"/>
      <c r="L786" s="14"/>
      <c r="M786" s="14"/>
      <c r="N786" s="14"/>
      <c r="O786" s="14"/>
      <c r="P786" s="14"/>
    </row>
    <row r="787">
      <c r="A787" s="14"/>
      <c r="B787" s="14"/>
      <c r="C787" s="14"/>
      <c r="D787" s="14"/>
      <c r="E787" s="14"/>
      <c r="F787" s="14"/>
      <c r="G787" s="14"/>
      <c r="H787" s="14"/>
      <c r="I787" s="14"/>
      <c r="J787" s="14"/>
      <c r="K787" s="14"/>
      <c r="L787" s="14"/>
      <c r="M787" s="14"/>
      <c r="N787" s="14"/>
      <c r="O787" s="14"/>
      <c r="P787" s="14"/>
    </row>
    <row r="788">
      <c r="A788" s="14"/>
      <c r="B788" s="14"/>
      <c r="C788" s="14"/>
      <c r="D788" s="14"/>
      <c r="E788" s="14"/>
      <c r="F788" s="14"/>
      <c r="G788" s="14"/>
      <c r="H788" s="14"/>
      <c r="I788" s="14"/>
      <c r="J788" s="14"/>
      <c r="K788" s="14"/>
      <c r="L788" s="14"/>
      <c r="M788" s="14"/>
      <c r="N788" s="14"/>
      <c r="O788" s="14"/>
      <c r="P788" s="14"/>
    </row>
    <row r="789">
      <c r="A789" s="14"/>
      <c r="B789" s="14"/>
      <c r="C789" s="14"/>
      <c r="D789" s="14"/>
      <c r="E789" s="14"/>
      <c r="F789" s="14"/>
      <c r="G789" s="14"/>
      <c r="H789" s="14"/>
      <c r="I789" s="14"/>
      <c r="J789" s="14"/>
      <c r="K789" s="14"/>
      <c r="L789" s="14"/>
      <c r="M789" s="14"/>
      <c r="N789" s="14"/>
      <c r="O789" s="14"/>
      <c r="P789" s="14"/>
    </row>
    <row r="790">
      <c r="A790" s="14"/>
      <c r="B790" s="14"/>
      <c r="C790" s="14"/>
      <c r="D790" s="14"/>
      <c r="E790" s="14"/>
      <c r="F790" s="14"/>
      <c r="G790" s="14"/>
      <c r="H790" s="14"/>
      <c r="I790" s="14"/>
      <c r="J790" s="14"/>
      <c r="K790" s="14"/>
      <c r="L790" s="14"/>
      <c r="M790" s="14"/>
      <c r="N790" s="14"/>
      <c r="O790" s="14"/>
      <c r="P790" s="14"/>
    </row>
    <row r="791">
      <c r="A791" s="14"/>
      <c r="B791" s="14"/>
      <c r="C791" s="14"/>
      <c r="D791" s="14"/>
      <c r="E791" s="14"/>
      <c r="F791" s="14"/>
      <c r="G791" s="14"/>
      <c r="H791" s="14"/>
      <c r="I791" s="14"/>
      <c r="J791" s="14"/>
      <c r="K791" s="14"/>
      <c r="L791" s="14"/>
      <c r="M791" s="14"/>
      <c r="N791" s="14"/>
      <c r="O791" s="14"/>
      <c r="P791" s="14"/>
    </row>
    <row r="792">
      <c r="A792" s="14"/>
      <c r="B792" s="14"/>
      <c r="C792" s="14"/>
      <c r="D792" s="14"/>
      <c r="E792" s="14"/>
      <c r="F792" s="14"/>
      <c r="G792" s="14"/>
      <c r="H792" s="14"/>
      <c r="I792" s="14"/>
      <c r="J792" s="14"/>
      <c r="K792" s="14"/>
      <c r="L792" s="14"/>
      <c r="M792" s="14"/>
      <c r="N792" s="14"/>
      <c r="O792" s="14"/>
      <c r="P792" s="14"/>
    </row>
    <row r="793">
      <c r="A793" s="14"/>
      <c r="B793" s="14"/>
      <c r="C793" s="14"/>
      <c r="D793" s="14"/>
      <c r="E793" s="14"/>
      <c r="F793" s="14"/>
      <c r="G793" s="14"/>
      <c r="H793" s="14"/>
      <c r="I793" s="14"/>
      <c r="J793" s="14"/>
      <c r="K793" s="14"/>
      <c r="L793" s="14"/>
      <c r="M793" s="14"/>
      <c r="N793" s="14"/>
      <c r="O793" s="14"/>
      <c r="P793" s="14"/>
    </row>
    <row r="794">
      <c r="A794" s="14"/>
      <c r="B794" s="14"/>
      <c r="C794" s="14"/>
      <c r="D794" s="14"/>
      <c r="E794" s="14"/>
      <c r="F794" s="14"/>
      <c r="G794" s="14"/>
      <c r="H794" s="14"/>
      <c r="I794" s="14"/>
      <c r="J794" s="14"/>
      <c r="K794" s="14"/>
      <c r="L794" s="14"/>
      <c r="M794" s="14"/>
      <c r="N794" s="14"/>
      <c r="O794" s="14"/>
      <c r="P794" s="14"/>
    </row>
    <row r="795">
      <c r="A795" s="14"/>
      <c r="B795" s="14"/>
      <c r="C795" s="14"/>
      <c r="D795" s="14"/>
      <c r="E795" s="14"/>
      <c r="F795" s="14"/>
      <c r="G795" s="14"/>
      <c r="H795" s="14"/>
      <c r="I795" s="14"/>
      <c r="J795" s="14"/>
      <c r="K795" s="14"/>
      <c r="L795" s="14"/>
      <c r="M795" s="14"/>
      <c r="N795" s="14"/>
      <c r="O795" s="14"/>
      <c r="P795" s="14"/>
    </row>
    <row r="796">
      <c r="A796" s="14"/>
      <c r="B796" s="14"/>
      <c r="C796" s="14"/>
      <c r="D796" s="14"/>
      <c r="E796" s="14"/>
      <c r="F796" s="14"/>
      <c r="G796" s="14"/>
      <c r="H796" s="14"/>
      <c r="I796" s="14"/>
      <c r="J796" s="14"/>
      <c r="K796" s="14"/>
      <c r="L796" s="14"/>
      <c r="M796" s="14"/>
      <c r="N796" s="14"/>
      <c r="O796" s="14"/>
      <c r="P796" s="14"/>
    </row>
    <row r="797">
      <c r="A797" s="14"/>
      <c r="B797" s="14"/>
      <c r="C797" s="14"/>
      <c r="D797" s="14"/>
      <c r="E797" s="14"/>
      <c r="F797" s="14"/>
      <c r="G797" s="14"/>
      <c r="H797" s="14"/>
      <c r="I797" s="14"/>
      <c r="J797" s="14"/>
      <c r="K797" s="14"/>
      <c r="L797" s="14"/>
      <c r="M797" s="14"/>
      <c r="N797" s="14"/>
      <c r="O797" s="14"/>
      <c r="P797" s="14"/>
    </row>
    <row r="798">
      <c r="A798" s="14"/>
      <c r="B798" s="14"/>
      <c r="C798" s="14"/>
      <c r="D798" s="14"/>
      <c r="E798" s="14"/>
      <c r="F798" s="14"/>
      <c r="G798" s="14"/>
      <c r="H798" s="14"/>
      <c r="I798" s="14"/>
      <c r="J798" s="14"/>
      <c r="K798" s="14"/>
      <c r="L798" s="14"/>
      <c r="M798" s="14"/>
      <c r="N798" s="14"/>
      <c r="O798" s="14"/>
      <c r="P798" s="14"/>
    </row>
    <row r="799">
      <c r="A799" s="14"/>
      <c r="B799" s="14"/>
      <c r="C799" s="14"/>
      <c r="D799" s="14"/>
      <c r="E799" s="14"/>
      <c r="F799" s="14"/>
      <c r="G799" s="14"/>
      <c r="H799" s="14"/>
      <c r="I799" s="14"/>
      <c r="J799" s="14"/>
      <c r="K799" s="14"/>
      <c r="L799" s="14"/>
      <c r="M799" s="14"/>
      <c r="N799" s="14"/>
      <c r="O799" s="14"/>
      <c r="P799" s="14"/>
    </row>
    <row r="800">
      <c r="A800" s="14"/>
      <c r="B800" s="14"/>
      <c r="C800" s="14"/>
      <c r="D800" s="14"/>
      <c r="E800" s="14"/>
      <c r="F800" s="14"/>
      <c r="G800" s="14"/>
      <c r="H800" s="14"/>
      <c r="I800" s="14"/>
      <c r="J800" s="14"/>
      <c r="K800" s="14"/>
      <c r="L800" s="14"/>
      <c r="M800" s="14"/>
      <c r="N800" s="14"/>
      <c r="O800" s="14"/>
      <c r="P800" s="14"/>
    </row>
    <row r="801">
      <c r="A801" s="14"/>
      <c r="B801" s="14"/>
      <c r="C801" s="14"/>
      <c r="D801" s="14"/>
      <c r="E801" s="14"/>
      <c r="F801" s="14"/>
      <c r="G801" s="14"/>
      <c r="H801" s="14"/>
      <c r="I801" s="14"/>
      <c r="J801" s="14"/>
      <c r="K801" s="14"/>
      <c r="L801" s="14"/>
      <c r="M801" s="14"/>
      <c r="N801" s="14"/>
      <c r="O801" s="14"/>
      <c r="P801" s="14"/>
    </row>
    <row r="802">
      <c r="A802" s="14"/>
      <c r="B802" s="14"/>
      <c r="C802" s="14"/>
      <c r="D802" s="14"/>
      <c r="E802" s="14"/>
      <c r="F802" s="14"/>
      <c r="G802" s="14"/>
      <c r="H802" s="14"/>
      <c r="I802" s="14"/>
      <c r="J802" s="14"/>
      <c r="K802" s="14"/>
      <c r="L802" s="14"/>
      <c r="M802" s="14"/>
      <c r="N802" s="14"/>
      <c r="O802" s="14"/>
      <c r="P802" s="14"/>
    </row>
    <row r="803">
      <c r="A803" s="14"/>
      <c r="B803" s="14"/>
      <c r="C803" s="14"/>
      <c r="D803" s="14"/>
      <c r="E803" s="14"/>
      <c r="F803" s="14"/>
      <c r="G803" s="14"/>
      <c r="H803" s="14"/>
      <c r="I803" s="14"/>
      <c r="J803" s="14"/>
      <c r="K803" s="14"/>
      <c r="L803" s="14"/>
      <c r="M803" s="14"/>
      <c r="N803" s="14"/>
      <c r="O803" s="14"/>
      <c r="P803" s="14"/>
    </row>
    <row r="804">
      <c r="A804" s="14"/>
      <c r="B804" s="14"/>
      <c r="C804" s="14"/>
      <c r="D804" s="14"/>
      <c r="E804" s="14"/>
      <c r="F804" s="14"/>
      <c r="G804" s="14"/>
      <c r="H804" s="14"/>
      <c r="I804" s="14"/>
      <c r="J804" s="14"/>
      <c r="K804" s="14"/>
      <c r="L804" s="14"/>
      <c r="M804" s="14"/>
      <c r="N804" s="14"/>
      <c r="O804" s="14"/>
      <c r="P804" s="14"/>
    </row>
    <row r="805">
      <c r="A805" s="14"/>
      <c r="B805" s="14"/>
      <c r="C805" s="14"/>
      <c r="D805" s="14"/>
      <c r="E805" s="14"/>
      <c r="F805" s="14"/>
      <c r="G805" s="14"/>
      <c r="H805" s="14"/>
      <c r="I805" s="14"/>
      <c r="J805" s="14"/>
      <c r="K805" s="14"/>
      <c r="L805" s="14"/>
      <c r="M805" s="14"/>
      <c r="N805" s="14"/>
      <c r="O805" s="14"/>
      <c r="P805" s="14"/>
    </row>
    <row r="806">
      <c r="A806" s="14"/>
      <c r="B806" s="14"/>
      <c r="C806" s="14"/>
      <c r="D806" s="14"/>
      <c r="E806" s="14"/>
      <c r="F806" s="14"/>
      <c r="G806" s="14"/>
      <c r="H806" s="14"/>
      <c r="I806" s="14"/>
      <c r="J806" s="14"/>
      <c r="K806" s="14"/>
      <c r="L806" s="14"/>
      <c r="M806" s="14"/>
      <c r="N806" s="14"/>
      <c r="O806" s="14"/>
      <c r="P806" s="14"/>
    </row>
    <row r="807">
      <c r="A807" s="14"/>
      <c r="B807" s="14"/>
      <c r="C807" s="14"/>
      <c r="D807" s="14"/>
      <c r="E807" s="14"/>
      <c r="F807" s="14"/>
      <c r="G807" s="14"/>
      <c r="H807" s="14"/>
      <c r="I807" s="14"/>
      <c r="J807" s="14"/>
      <c r="K807" s="14"/>
      <c r="L807" s="14"/>
      <c r="M807" s="14"/>
      <c r="N807" s="14"/>
      <c r="O807" s="14"/>
      <c r="P807" s="14"/>
    </row>
    <row r="808">
      <c r="A808" s="14"/>
      <c r="B808" s="14"/>
      <c r="C808" s="14"/>
      <c r="D808" s="14"/>
      <c r="E808" s="14"/>
      <c r="F808" s="14"/>
      <c r="G808" s="14"/>
      <c r="H808" s="14"/>
      <c r="I808" s="14"/>
      <c r="J808" s="14"/>
      <c r="K808" s="14"/>
      <c r="L808" s="14"/>
      <c r="M808" s="14"/>
      <c r="N808" s="14"/>
      <c r="O808" s="14"/>
      <c r="P808" s="14"/>
    </row>
    <row r="809">
      <c r="A809" s="14"/>
      <c r="B809" s="14"/>
      <c r="C809" s="14"/>
      <c r="D809" s="14"/>
      <c r="E809" s="14"/>
      <c r="F809" s="14"/>
      <c r="G809" s="14"/>
      <c r="H809" s="14"/>
      <c r="I809" s="14"/>
      <c r="J809" s="14"/>
      <c r="K809" s="14"/>
      <c r="L809" s="14"/>
      <c r="M809" s="14"/>
      <c r="N809" s="14"/>
      <c r="O809" s="14"/>
      <c r="P809" s="14"/>
    </row>
    <row r="810">
      <c r="A810" s="14"/>
      <c r="B810" s="14"/>
      <c r="C810" s="14"/>
      <c r="D810" s="14"/>
      <c r="E810" s="14"/>
      <c r="F810" s="14"/>
      <c r="G810" s="14"/>
      <c r="H810" s="14"/>
      <c r="I810" s="14"/>
      <c r="J810" s="14"/>
      <c r="K810" s="14"/>
      <c r="L810" s="14"/>
      <c r="M810" s="14"/>
      <c r="N810" s="14"/>
      <c r="O810" s="14"/>
      <c r="P810" s="14"/>
    </row>
    <row r="811">
      <c r="A811" s="14"/>
      <c r="B811" s="14"/>
      <c r="C811" s="14"/>
      <c r="D811" s="14"/>
      <c r="E811" s="14"/>
      <c r="F811" s="14"/>
      <c r="G811" s="14"/>
      <c r="H811" s="14"/>
      <c r="I811" s="14"/>
      <c r="J811" s="14"/>
      <c r="K811" s="14"/>
      <c r="L811" s="14"/>
      <c r="M811" s="14"/>
      <c r="N811" s="14"/>
      <c r="O811" s="14"/>
      <c r="P811" s="14"/>
    </row>
    <row r="812">
      <c r="A812" s="14"/>
      <c r="B812" s="14"/>
      <c r="C812" s="14"/>
      <c r="D812" s="14"/>
      <c r="E812" s="14"/>
      <c r="F812" s="14"/>
      <c r="G812" s="14"/>
      <c r="H812" s="14"/>
      <c r="I812" s="14"/>
      <c r="J812" s="14"/>
      <c r="K812" s="14"/>
      <c r="L812" s="14"/>
      <c r="M812" s="14"/>
      <c r="N812" s="14"/>
      <c r="O812" s="14"/>
      <c r="P812" s="14"/>
    </row>
    <row r="813">
      <c r="A813" s="14"/>
      <c r="B813" s="14"/>
      <c r="C813" s="14"/>
      <c r="D813" s="14"/>
      <c r="E813" s="14"/>
      <c r="F813" s="14"/>
      <c r="G813" s="14"/>
      <c r="H813" s="14"/>
      <c r="I813" s="14"/>
      <c r="J813" s="14"/>
      <c r="K813" s="14"/>
      <c r="L813" s="14"/>
      <c r="M813" s="14"/>
      <c r="N813" s="14"/>
      <c r="O813" s="14"/>
      <c r="P813" s="14"/>
    </row>
    <row r="814">
      <c r="A814" s="14"/>
      <c r="B814" s="14"/>
      <c r="C814" s="14"/>
      <c r="D814" s="14"/>
      <c r="E814" s="14"/>
      <c r="F814" s="14"/>
      <c r="G814" s="14"/>
      <c r="H814" s="14"/>
      <c r="I814" s="14"/>
      <c r="J814" s="14"/>
      <c r="K814" s="14"/>
      <c r="L814" s="14"/>
      <c r="M814" s="14"/>
      <c r="N814" s="14"/>
      <c r="O814" s="14"/>
      <c r="P814" s="14"/>
    </row>
    <row r="815">
      <c r="A815" s="14"/>
      <c r="B815" s="14"/>
      <c r="C815" s="14"/>
      <c r="D815" s="14"/>
      <c r="E815" s="14"/>
      <c r="F815" s="14"/>
      <c r="G815" s="14"/>
      <c r="H815" s="14"/>
      <c r="I815" s="14"/>
      <c r="J815" s="14"/>
      <c r="K815" s="14"/>
      <c r="L815" s="14"/>
      <c r="M815" s="14"/>
      <c r="N815" s="14"/>
      <c r="O815" s="14"/>
      <c r="P815" s="14"/>
    </row>
    <row r="816">
      <c r="A816" s="14"/>
      <c r="B816" s="14"/>
      <c r="C816" s="14"/>
      <c r="D816" s="14"/>
      <c r="E816" s="14"/>
      <c r="F816" s="14"/>
      <c r="G816" s="14"/>
      <c r="H816" s="14"/>
      <c r="I816" s="14"/>
      <c r="J816" s="14"/>
      <c r="K816" s="14"/>
      <c r="L816" s="14"/>
      <c r="M816" s="14"/>
      <c r="N816" s="14"/>
      <c r="O816" s="14"/>
      <c r="P816" s="14"/>
    </row>
    <row r="817">
      <c r="A817" s="14"/>
      <c r="B817" s="14"/>
      <c r="C817" s="14"/>
      <c r="D817" s="14"/>
      <c r="E817" s="14"/>
      <c r="F817" s="14"/>
      <c r="G817" s="14"/>
      <c r="H817" s="14"/>
      <c r="I817" s="14"/>
      <c r="J817" s="14"/>
      <c r="K817" s="14"/>
      <c r="L817" s="14"/>
      <c r="M817" s="14"/>
      <c r="N817" s="14"/>
      <c r="O817" s="14"/>
      <c r="P817" s="14"/>
    </row>
    <row r="818">
      <c r="A818" s="14"/>
      <c r="B818" s="14"/>
      <c r="C818" s="14"/>
      <c r="D818" s="14"/>
      <c r="E818" s="14"/>
      <c r="F818" s="14"/>
      <c r="G818" s="14"/>
      <c r="H818" s="14"/>
      <c r="I818" s="14"/>
      <c r="J818" s="14"/>
      <c r="K818" s="14"/>
      <c r="L818" s="14"/>
      <c r="M818" s="14"/>
      <c r="N818" s="14"/>
      <c r="O818" s="14"/>
      <c r="P818" s="14"/>
    </row>
    <row r="819">
      <c r="A819" s="14"/>
      <c r="B819" s="14"/>
      <c r="C819" s="14"/>
      <c r="D819" s="14"/>
      <c r="E819" s="14"/>
      <c r="F819" s="14"/>
      <c r="G819" s="14"/>
      <c r="H819" s="14"/>
      <c r="I819" s="14"/>
      <c r="J819" s="14"/>
      <c r="K819" s="14"/>
      <c r="L819" s="14"/>
      <c r="M819" s="14"/>
      <c r="N819" s="14"/>
      <c r="O819" s="14"/>
      <c r="P819" s="14"/>
    </row>
    <row r="820">
      <c r="A820" s="14"/>
      <c r="B820" s="14"/>
      <c r="C820" s="14"/>
      <c r="D820" s="14"/>
      <c r="E820" s="14"/>
      <c r="F820" s="14"/>
      <c r="G820" s="14"/>
      <c r="H820" s="14"/>
      <c r="I820" s="14"/>
      <c r="J820" s="14"/>
      <c r="K820" s="14"/>
      <c r="L820" s="14"/>
      <c r="M820" s="14"/>
      <c r="N820" s="14"/>
      <c r="O820" s="14"/>
      <c r="P820" s="14"/>
    </row>
    <row r="821">
      <c r="A821" s="14"/>
      <c r="B821" s="14"/>
      <c r="C821" s="14"/>
      <c r="D821" s="14"/>
      <c r="E821" s="14"/>
      <c r="F821" s="14"/>
      <c r="G821" s="14"/>
      <c r="H821" s="14"/>
      <c r="I821" s="14"/>
      <c r="J821" s="14"/>
      <c r="K821" s="14"/>
      <c r="L821" s="14"/>
      <c r="M821" s="14"/>
      <c r="N821" s="14"/>
      <c r="O821" s="14"/>
      <c r="P821" s="14"/>
    </row>
    <row r="822">
      <c r="A822" s="14"/>
      <c r="B822" s="14"/>
      <c r="C822" s="14"/>
      <c r="D822" s="14"/>
      <c r="E822" s="14"/>
      <c r="F822" s="14"/>
      <c r="G822" s="14"/>
      <c r="H822" s="14"/>
      <c r="I822" s="14"/>
      <c r="J822" s="14"/>
      <c r="K822" s="14"/>
      <c r="L822" s="14"/>
      <c r="M822" s="14"/>
      <c r="N822" s="14"/>
      <c r="O822" s="14"/>
      <c r="P822" s="14"/>
    </row>
    <row r="823">
      <c r="A823" s="14"/>
      <c r="B823" s="14"/>
      <c r="C823" s="14"/>
      <c r="D823" s="14"/>
      <c r="E823" s="14"/>
      <c r="F823" s="14"/>
      <c r="G823" s="14"/>
      <c r="H823" s="14"/>
      <c r="I823" s="14"/>
      <c r="J823" s="14"/>
      <c r="K823" s="14"/>
      <c r="L823" s="14"/>
      <c r="M823" s="14"/>
      <c r="N823" s="14"/>
      <c r="O823" s="14"/>
      <c r="P823" s="14"/>
    </row>
    <row r="824">
      <c r="A824" s="14"/>
      <c r="B824" s="14"/>
      <c r="C824" s="14"/>
      <c r="D824" s="14"/>
      <c r="E824" s="14"/>
      <c r="F824" s="14"/>
      <c r="G824" s="14"/>
      <c r="H824" s="14"/>
      <c r="I824" s="14"/>
      <c r="J824" s="14"/>
      <c r="K824" s="14"/>
      <c r="L824" s="14"/>
      <c r="M824" s="14"/>
      <c r="N824" s="14"/>
      <c r="O824" s="14"/>
      <c r="P824" s="14"/>
    </row>
    <row r="825">
      <c r="A825" s="14"/>
      <c r="B825" s="14"/>
      <c r="C825" s="14"/>
      <c r="D825" s="14"/>
      <c r="E825" s="14"/>
      <c r="F825" s="14"/>
      <c r="G825" s="14"/>
      <c r="H825" s="14"/>
      <c r="I825" s="14"/>
      <c r="J825" s="14"/>
      <c r="K825" s="14"/>
      <c r="L825" s="14"/>
      <c r="M825" s="14"/>
      <c r="N825" s="14"/>
      <c r="O825" s="14"/>
      <c r="P825" s="14"/>
    </row>
    <row r="826">
      <c r="A826" s="14"/>
      <c r="B826" s="14"/>
      <c r="C826" s="14"/>
      <c r="D826" s="14"/>
      <c r="E826" s="14"/>
      <c r="F826" s="14"/>
      <c r="G826" s="14"/>
      <c r="H826" s="14"/>
      <c r="I826" s="14"/>
      <c r="J826" s="14"/>
      <c r="K826" s="14"/>
      <c r="L826" s="14"/>
      <c r="M826" s="14"/>
      <c r="N826" s="14"/>
      <c r="O826" s="14"/>
      <c r="P826" s="14"/>
    </row>
    <row r="827">
      <c r="A827" s="14"/>
      <c r="B827" s="14"/>
      <c r="C827" s="14"/>
      <c r="D827" s="14"/>
      <c r="E827" s="14"/>
      <c r="F827" s="14"/>
      <c r="G827" s="14"/>
      <c r="H827" s="14"/>
      <c r="I827" s="14"/>
      <c r="J827" s="14"/>
      <c r="K827" s="14"/>
      <c r="L827" s="14"/>
      <c r="M827" s="14"/>
      <c r="N827" s="14"/>
      <c r="O827" s="14"/>
      <c r="P827" s="14"/>
    </row>
    <row r="828">
      <c r="A828" s="14"/>
      <c r="B828" s="14"/>
      <c r="C828" s="14"/>
      <c r="D828" s="14"/>
      <c r="E828" s="14"/>
      <c r="F828" s="14"/>
      <c r="G828" s="14"/>
      <c r="H828" s="14"/>
      <c r="I828" s="14"/>
      <c r="J828" s="14"/>
      <c r="K828" s="14"/>
      <c r="L828" s="14"/>
      <c r="M828" s="14"/>
      <c r="N828" s="14"/>
      <c r="O828" s="14"/>
      <c r="P828" s="14"/>
    </row>
    <row r="829">
      <c r="A829" s="14"/>
      <c r="B829" s="14"/>
      <c r="C829" s="14"/>
      <c r="D829" s="14"/>
      <c r="E829" s="14"/>
      <c r="F829" s="14"/>
      <c r="G829" s="14"/>
      <c r="H829" s="14"/>
      <c r="I829" s="14"/>
      <c r="J829" s="14"/>
      <c r="K829" s="14"/>
      <c r="L829" s="14"/>
      <c r="M829" s="14"/>
      <c r="N829" s="14"/>
      <c r="O829" s="14"/>
      <c r="P829" s="14"/>
    </row>
    <row r="830">
      <c r="A830" s="14"/>
      <c r="B830" s="14"/>
      <c r="C830" s="14"/>
      <c r="D830" s="14"/>
      <c r="E830" s="14"/>
      <c r="F830" s="14"/>
      <c r="G830" s="14"/>
      <c r="H830" s="14"/>
      <c r="I830" s="14"/>
      <c r="J830" s="14"/>
      <c r="K830" s="14"/>
      <c r="L830" s="14"/>
      <c r="M830" s="14"/>
      <c r="N830" s="14"/>
      <c r="O830" s="14"/>
      <c r="P830" s="14"/>
    </row>
    <row r="831">
      <c r="A831" s="14"/>
      <c r="B831" s="14"/>
      <c r="C831" s="14"/>
      <c r="D831" s="14"/>
      <c r="E831" s="14"/>
      <c r="F831" s="14"/>
      <c r="G831" s="14"/>
      <c r="H831" s="14"/>
      <c r="I831" s="14"/>
      <c r="J831" s="14"/>
      <c r="K831" s="14"/>
      <c r="L831" s="14"/>
      <c r="M831" s="14"/>
      <c r="N831" s="14"/>
      <c r="O831" s="14"/>
      <c r="P831" s="14"/>
    </row>
    <row r="832">
      <c r="A832" s="14"/>
      <c r="B832" s="14"/>
      <c r="C832" s="14"/>
      <c r="D832" s="14"/>
      <c r="E832" s="14"/>
      <c r="F832" s="14"/>
      <c r="G832" s="14"/>
      <c r="H832" s="14"/>
      <c r="I832" s="14"/>
      <c r="J832" s="14"/>
      <c r="K832" s="14"/>
      <c r="L832" s="14"/>
      <c r="M832" s="14"/>
      <c r="N832" s="14"/>
      <c r="O832" s="14"/>
      <c r="P832" s="14"/>
    </row>
    <row r="833">
      <c r="A833" s="14"/>
      <c r="B833" s="14"/>
      <c r="C833" s="14"/>
      <c r="D833" s="14"/>
      <c r="E833" s="14"/>
      <c r="F833" s="14"/>
      <c r="G833" s="14"/>
      <c r="H833" s="14"/>
      <c r="I833" s="14"/>
      <c r="J833" s="14"/>
      <c r="K833" s="14"/>
      <c r="L833" s="14"/>
      <c r="M833" s="14"/>
      <c r="N833" s="14"/>
      <c r="O833" s="14"/>
      <c r="P833" s="14"/>
    </row>
    <row r="834">
      <c r="A834" s="14"/>
      <c r="B834" s="14"/>
      <c r="C834" s="14"/>
      <c r="D834" s="14"/>
      <c r="E834" s="14"/>
      <c r="F834" s="14"/>
      <c r="G834" s="14"/>
      <c r="H834" s="14"/>
      <c r="I834" s="14"/>
      <c r="J834" s="14"/>
      <c r="K834" s="14"/>
      <c r="L834" s="14"/>
      <c r="M834" s="14"/>
      <c r="N834" s="14"/>
      <c r="O834" s="14"/>
      <c r="P834" s="14"/>
    </row>
    <row r="835">
      <c r="A835" s="14"/>
      <c r="B835" s="14"/>
      <c r="C835" s="14"/>
      <c r="D835" s="14"/>
      <c r="E835" s="14"/>
      <c r="F835" s="14"/>
      <c r="G835" s="14"/>
      <c r="H835" s="14"/>
      <c r="I835" s="14"/>
      <c r="J835" s="14"/>
      <c r="K835" s="14"/>
      <c r="L835" s="14"/>
      <c r="M835" s="14"/>
      <c r="N835" s="14"/>
      <c r="O835" s="14"/>
      <c r="P835" s="14"/>
    </row>
    <row r="836">
      <c r="A836" s="14"/>
      <c r="B836" s="14"/>
      <c r="C836" s="14"/>
      <c r="D836" s="14"/>
      <c r="E836" s="14"/>
      <c r="F836" s="14"/>
      <c r="G836" s="14"/>
      <c r="H836" s="14"/>
      <c r="I836" s="14"/>
      <c r="J836" s="14"/>
      <c r="K836" s="14"/>
      <c r="L836" s="14"/>
      <c r="M836" s="14"/>
      <c r="N836" s="14"/>
      <c r="O836" s="14"/>
      <c r="P836" s="14"/>
    </row>
    <row r="837">
      <c r="A837" s="14"/>
      <c r="B837" s="14"/>
      <c r="C837" s="14"/>
      <c r="D837" s="14"/>
      <c r="E837" s="14"/>
      <c r="F837" s="14"/>
      <c r="G837" s="14"/>
      <c r="H837" s="14"/>
      <c r="I837" s="14"/>
      <c r="J837" s="14"/>
      <c r="K837" s="14"/>
      <c r="L837" s="14"/>
      <c r="M837" s="14"/>
      <c r="N837" s="14"/>
      <c r="O837" s="14"/>
      <c r="P837" s="14"/>
    </row>
    <row r="838">
      <c r="A838" s="14"/>
      <c r="B838" s="14"/>
      <c r="C838" s="14"/>
      <c r="D838" s="14"/>
      <c r="E838" s="14"/>
      <c r="F838" s="14"/>
      <c r="G838" s="14"/>
      <c r="H838" s="14"/>
      <c r="I838" s="14"/>
      <c r="J838" s="14"/>
      <c r="K838" s="14"/>
      <c r="L838" s="14"/>
      <c r="M838" s="14"/>
      <c r="N838" s="14"/>
      <c r="O838" s="14"/>
      <c r="P838" s="14"/>
    </row>
    <row r="839">
      <c r="A839" s="14"/>
      <c r="B839" s="14"/>
      <c r="C839" s="14"/>
      <c r="D839" s="14"/>
      <c r="E839" s="14"/>
      <c r="F839" s="14"/>
      <c r="G839" s="14"/>
      <c r="H839" s="14"/>
      <c r="I839" s="14"/>
      <c r="J839" s="14"/>
      <c r="K839" s="14"/>
      <c r="L839" s="14"/>
      <c r="M839" s="14"/>
      <c r="N839" s="14"/>
      <c r="O839" s="14"/>
      <c r="P839" s="14"/>
    </row>
    <row r="840">
      <c r="A840" s="14"/>
      <c r="B840" s="14"/>
      <c r="C840" s="14"/>
      <c r="D840" s="14"/>
      <c r="E840" s="14"/>
      <c r="F840" s="14"/>
      <c r="G840" s="14"/>
      <c r="H840" s="14"/>
      <c r="I840" s="14"/>
      <c r="J840" s="14"/>
      <c r="K840" s="14"/>
      <c r="L840" s="14"/>
      <c r="M840" s="14"/>
      <c r="N840" s="14"/>
      <c r="O840" s="14"/>
      <c r="P840" s="14"/>
    </row>
    <row r="841">
      <c r="A841" s="14"/>
      <c r="B841" s="14"/>
      <c r="C841" s="14"/>
      <c r="D841" s="14"/>
      <c r="E841" s="14"/>
      <c r="F841" s="14"/>
      <c r="G841" s="14"/>
      <c r="H841" s="14"/>
      <c r="I841" s="14"/>
      <c r="J841" s="14"/>
      <c r="K841" s="14"/>
      <c r="L841" s="14"/>
      <c r="M841" s="14"/>
      <c r="N841" s="14"/>
      <c r="O841" s="14"/>
      <c r="P841" s="14"/>
    </row>
    <row r="842">
      <c r="A842" s="14"/>
      <c r="B842" s="14"/>
      <c r="C842" s="14"/>
      <c r="D842" s="14"/>
      <c r="E842" s="14"/>
      <c r="F842" s="14"/>
      <c r="G842" s="14"/>
      <c r="H842" s="14"/>
      <c r="I842" s="14"/>
      <c r="J842" s="14"/>
      <c r="K842" s="14"/>
      <c r="L842" s="14"/>
      <c r="M842" s="14"/>
      <c r="N842" s="14"/>
      <c r="O842" s="14"/>
      <c r="P842" s="14"/>
    </row>
    <row r="843">
      <c r="A843" s="14"/>
      <c r="B843" s="14"/>
      <c r="C843" s="14"/>
      <c r="D843" s="14"/>
      <c r="E843" s="14"/>
      <c r="F843" s="14"/>
      <c r="G843" s="14"/>
      <c r="H843" s="14"/>
      <c r="I843" s="14"/>
      <c r="J843" s="14"/>
      <c r="K843" s="14"/>
      <c r="L843" s="14"/>
      <c r="M843" s="14"/>
      <c r="N843" s="14"/>
      <c r="O843" s="14"/>
      <c r="P843" s="14"/>
    </row>
    <row r="844">
      <c r="A844" s="14"/>
      <c r="B844" s="14"/>
      <c r="C844" s="14"/>
      <c r="D844" s="14"/>
      <c r="E844" s="14"/>
      <c r="F844" s="14"/>
      <c r="G844" s="14"/>
      <c r="H844" s="14"/>
      <c r="I844" s="14"/>
      <c r="J844" s="14"/>
      <c r="K844" s="14"/>
      <c r="L844" s="14"/>
      <c r="M844" s="14"/>
      <c r="N844" s="14"/>
      <c r="O844" s="14"/>
      <c r="P844" s="14"/>
    </row>
    <row r="845">
      <c r="A845" s="14"/>
      <c r="B845" s="14"/>
      <c r="C845" s="14"/>
      <c r="D845" s="14"/>
      <c r="E845" s="14"/>
      <c r="F845" s="14"/>
      <c r="G845" s="14"/>
      <c r="H845" s="14"/>
      <c r="I845" s="14"/>
      <c r="J845" s="14"/>
      <c r="K845" s="14"/>
      <c r="L845" s="14"/>
      <c r="M845" s="14"/>
      <c r="N845" s="14"/>
      <c r="O845" s="14"/>
      <c r="P845" s="14"/>
    </row>
    <row r="846">
      <c r="A846" s="14"/>
      <c r="B846" s="14"/>
      <c r="C846" s="14"/>
      <c r="D846" s="14"/>
      <c r="E846" s="14"/>
      <c r="F846" s="14"/>
      <c r="G846" s="14"/>
      <c r="H846" s="14"/>
      <c r="I846" s="14"/>
      <c r="J846" s="14"/>
      <c r="K846" s="14"/>
      <c r="L846" s="14"/>
      <c r="M846" s="14"/>
      <c r="N846" s="14"/>
      <c r="O846" s="14"/>
      <c r="P846" s="14"/>
    </row>
    <row r="847">
      <c r="A847" s="14"/>
      <c r="B847" s="14"/>
      <c r="C847" s="14"/>
      <c r="D847" s="14"/>
      <c r="E847" s="14"/>
      <c r="F847" s="14"/>
      <c r="G847" s="14"/>
      <c r="H847" s="14"/>
      <c r="I847" s="14"/>
      <c r="J847" s="14"/>
      <c r="K847" s="14"/>
      <c r="L847" s="14"/>
      <c r="M847" s="14"/>
      <c r="N847" s="14"/>
      <c r="O847" s="14"/>
      <c r="P847" s="14"/>
    </row>
    <row r="848">
      <c r="A848" s="14"/>
      <c r="B848" s="14"/>
      <c r="C848" s="14"/>
      <c r="D848" s="14"/>
      <c r="E848" s="14"/>
      <c r="F848" s="14"/>
      <c r="G848" s="14"/>
      <c r="H848" s="14"/>
      <c r="I848" s="14"/>
      <c r="J848" s="14"/>
      <c r="K848" s="14"/>
      <c r="L848" s="14"/>
      <c r="M848" s="14"/>
      <c r="N848" s="14"/>
      <c r="O848" s="14"/>
      <c r="P848" s="14"/>
    </row>
    <row r="849">
      <c r="A849" s="14"/>
      <c r="B849" s="14"/>
      <c r="C849" s="14"/>
      <c r="D849" s="14"/>
      <c r="E849" s="14"/>
      <c r="F849" s="14"/>
      <c r="G849" s="14"/>
      <c r="H849" s="14"/>
      <c r="I849" s="14"/>
      <c r="J849" s="14"/>
      <c r="K849" s="14"/>
      <c r="L849" s="14"/>
      <c r="M849" s="14"/>
      <c r="N849" s="14"/>
      <c r="O849" s="14"/>
      <c r="P849" s="14"/>
    </row>
    <row r="850">
      <c r="A850" s="14"/>
      <c r="B850" s="14"/>
      <c r="C850" s="14"/>
      <c r="D850" s="14"/>
      <c r="E850" s="14"/>
      <c r="F850" s="14"/>
      <c r="G850" s="14"/>
      <c r="H850" s="14"/>
      <c r="I850" s="14"/>
      <c r="J850" s="14"/>
      <c r="K850" s="14"/>
      <c r="L850" s="14"/>
      <c r="M850" s="14"/>
      <c r="N850" s="14"/>
      <c r="O850" s="14"/>
      <c r="P850" s="14"/>
    </row>
    <row r="851">
      <c r="A851" s="14"/>
      <c r="B851" s="14"/>
      <c r="C851" s="14"/>
      <c r="D851" s="14"/>
      <c r="E851" s="14"/>
      <c r="F851" s="14"/>
      <c r="G851" s="14"/>
      <c r="H851" s="14"/>
      <c r="I851" s="14"/>
      <c r="J851" s="14"/>
      <c r="K851" s="14"/>
      <c r="L851" s="14"/>
      <c r="M851" s="14"/>
      <c r="N851" s="14"/>
      <c r="O851" s="14"/>
      <c r="P851" s="14"/>
    </row>
    <row r="852">
      <c r="A852" s="14"/>
      <c r="B852" s="14"/>
      <c r="C852" s="14"/>
      <c r="D852" s="14"/>
      <c r="E852" s="14"/>
      <c r="F852" s="14"/>
      <c r="G852" s="14"/>
      <c r="H852" s="14"/>
      <c r="I852" s="14"/>
      <c r="J852" s="14"/>
      <c r="K852" s="14"/>
      <c r="L852" s="14"/>
      <c r="M852" s="14"/>
      <c r="N852" s="14"/>
      <c r="O852" s="14"/>
      <c r="P852" s="14"/>
    </row>
    <row r="853">
      <c r="A853" s="14"/>
      <c r="B853" s="14"/>
      <c r="C853" s="14"/>
      <c r="D853" s="14"/>
      <c r="E853" s="14"/>
      <c r="F853" s="14"/>
      <c r="G853" s="14"/>
      <c r="H853" s="14"/>
      <c r="I853" s="14"/>
      <c r="J853" s="14"/>
      <c r="K853" s="14"/>
      <c r="L853" s="14"/>
      <c r="M853" s="14"/>
      <c r="N853" s="14"/>
      <c r="O853" s="14"/>
      <c r="P853" s="14"/>
    </row>
    <row r="854">
      <c r="A854" s="14"/>
      <c r="B854" s="14"/>
      <c r="C854" s="14"/>
      <c r="D854" s="14"/>
      <c r="E854" s="14"/>
      <c r="F854" s="14"/>
      <c r="G854" s="14"/>
      <c r="H854" s="14"/>
      <c r="I854" s="14"/>
      <c r="J854" s="14"/>
      <c r="K854" s="14"/>
      <c r="L854" s="14"/>
      <c r="M854" s="14"/>
      <c r="N854" s="14"/>
      <c r="O854" s="14"/>
      <c r="P854" s="14"/>
    </row>
    <row r="855">
      <c r="A855" s="14"/>
      <c r="B855" s="14"/>
      <c r="C855" s="14"/>
      <c r="D855" s="14"/>
      <c r="E855" s="14"/>
      <c r="F855" s="14"/>
      <c r="G855" s="14"/>
      <c r="H855" s="14"/>
      <c r="I855" s="14"/>
      <c r="J855" s="14"/>
      <c r="K855" s="14"/>
      <c r="L855" s="14"/>
      <c r="M855" s="14"/>
      <c r="N855" s="14"/>
      <c r="O855" s="14"/>
      <c r="P855" s="14"/>
    </row>
    <row r="856">
      <c r="A856" s="14"/>
      <c r="B856" s="14"/>
      <c r="C856" s="14"/>
      <c r="D856" s="14"/>
      <c r="E856" s="14"/>
      <c r="F856" s="14"/>
      <c r="G856" s="14"/>
      <c r="H856" s="14"/>
      <c r="I856" s="14"/>
      <c r="J856" s="14"/>
      <c r="K856" s="14"/>
      <c r="L856" s="14"/>
      <c r="M856" s="14"/>
      <c r="N856" s="14"/>
      <c r="O856" s="14"/>
      <c r="P856" s="14"/>
    </row>
    <row r="857">
      <c r="A857" s="14"/>
      <c r="B857" s="14"/>
      <c r="C857" s="14"/>
      <c r="D857" s="14"/>
      <c r="E857" s="14"/>
      <c r="F857" s="14"/>
      <c r="G857" s="14"/>
      <c r="H857" s="14"/>
      <c r="I857" s="14"/>
      <c r="J857" s="14"/>
      <c r="K857" s="14"/>
      <c r="L857" s="14"/>
      <c r="M857" s="14"/>
      <c r="N857" s="14"/>
      <c r="O857" s="14"/>
      <c r="P857" s="14"/>
    </row>
    <row r="858">
      <c r="A858" s="14"/>
      <c r="B858" s="14"/>
      <c r="C858" s="14"/>
      <c r="D858" s="14"/>
      <c r="E858" s="14"/>
      <c r="F858" s="14"/>
      <c r="G858" s="14"/>
      <c r="H858" s="14"/>
      <c r="I858" s="14"/>
      <c r="J858" s="14"/>
      <c r="K858" s="14"/>
      <c r="L858" s="14"/>
      <c r="M858" s="14"/>
      <c r="N858" s="14"/>
      <c r="O858" s="14"/>
      <c r="P858" s="14"/>
    </row>
    <row r="859">
      <c r="A859" s="14"/>
      <c r="B859" s="14"/>
      <c r="C859" s="14"/>
      <c r="D859" s="14"/>
      <c r="E859" s="14"/>
      <c r="F859" s="14"/>
      <c r="G859" s="14"/>
      <c r="H859" s="14"/>
      <c r="I859" s="14"/>
      <c r="J859" s="14"/>
      <c r="K859" s="14"/>
      <c r="L859" s="14"/>
      <c r="M859" s="14"/>
      <c r="N859" s="14"/>
      <c r="O859" s="14"/>
      <c r="P859" s="14"/>
    </row>
    <row r="860">
      <c r="A860" s="14"/>
      <c r="B860" s="14"/>
      <c r="C860" s="14"/>
      <c r="D860" s="14"/>
      <c r="E860" s="14"/>
      <c r="F860" s="14"/>
      <c r="G860" s="14"/>
      <c r="H860" s="14"/>
      <c r="I860" s="14"/>
      <c r="J860" s="14"/>
      <c r="K860" s="14"/>
      <c r="L860" s="14"/>
      <c r="M860" s="14"/>
      <c r="N860" s="14"/>
      <c r="O860" s="14"/>
      <c r="P860" s="14"/>
    </row>
    <row r="861">
      <c r="A861" s="14"/>
      <c r="B861" s="14"/>
      <c r="C861" s="14"/>
      <c r="D861" s="14"/>
      <c r="E861" s="14"/>
      <c r="F861" s="14"/>
      <c r="G861" s="14"/>
      <c r="H861" s="14"/>
      <c r="I861" s="14"/>
      <c r="J861" s="14"/>
      <c r="K861" s="14"/>
      <c r="L861" s="14"/>
      <c r="M861" s="14"/>
      <c r="N861" s="14"/>
      <c r="O861" s="14"/>
      <c r="P861" s="14"/>
    </row>
    <row r="862">
      <c r="A862" s="14"/>
      <c r="B862" s="14"/>
      <c r="C862" s="14"/>
      <c r="D862" s="14"/>
      <c r="E862" s="14"/>
      <c r="F862" s="14"/>
      <c r="G862" s="14"/>
      <c r="H862" s="14"/>
      <c r="I862" s="14"/>
      <c r="J862" s="14"/>
      <c r="K862" s="14"/>
      <c r="L862" s="14"/>
      <c r="M862" s="14"/>
      <c r="N862" s="14"/>
      <c r="O862" s="14"/>
      <c r="P862" s="14"/>
    </row>
    <row r="863">
      <c r="A863" s="14"/>
      <c r="B863" s="14"/>
      <c r="C863" s="14"/>
      <c r="D863" s="14"/>
      <c r="E863" s="14"/>
      <c r="F863" s="14"/>
      <c r="G863" s="14"/>
      <c r="H863" s="14"/>
      <c r="I863" s="14"/>
      <c r="J863" s="14"/>
      <c r="K863" s="14"/>
      <c r="L863" s="14"/>
      <c r="M863" s="14"/>
      <c r="N863" s="14"/>
      <c r="O863" s="14"/>
      <c r="P863" s="14"/>
    </row>
    <row r="864">
      <c r="A864" s="14"/>
      <c r="B864" s="14"/>
      <c r="C864" s="14"/>
      <c r="D864" s="14"/>
      <c r="E864" s="14"/>
      <c r="F864" s="14"/>
      <c r="G864" s="14"/>
      <c r="H864" s="14"/>
      <c r="I864" s="14"/>
      <c r="J864" s="14"/>
      <c r="K864" s="14"/>
      <c r="L864" s="14"/>
      <c r="M864" s="14"/>
      <c r="N864" s="14"/>
      <c r="O864" s="14"/>
      <c r="P864" s="14"/>
    </row>
    <row r="865">
      <c r="A865" s="14"/>
      <c r="B865" s="14"/>
      <c r="C865" s="14"/>
      <c r="D865" s="14"/>
      <c r="E865" s="14"/>
      <c r="F865" s="14"/>
      <c r="G865" s="14"/>
      <c r="H865" s="14"/>
      <c r="I865" s="14"/>
      <c r="J865" s="14"/>
      <c r="K865" s="14"/>
      <c r="L865" s="14"/>
      <c r="M865" s="14"/>
      <c r="N865" s="14"/>
      <c r="O865" s="14"/>
      <c r="P865" s="14"/>
    </row>
    <row r="866">
      <c r="A866" s="14"/>
      <c r="B866" s="14"/>
      <c r="C866" s="14"/>
      <c r="D866" s="14"/>
      <c r="E866" s="14"/>
      <c r="F866" s="14"/>
      <c r="G866" s="14"/>
      <c r="H866" s="14"/>
      <c r="I866" s="14"/>
      <c r="J866" s="14"/>
      <c r="K866" s="14"/>
      <c r="L866" s="14"/>
      <c r="M866" s="14"/>
      <c r="N866" s="14"/>
      <c r="O866" s="14"/>
      <c r="P866" s="14"/>
    </row>
    <row r="867">
      <c r="A867" s="14"/>
      <c r="B867" s="14"/>
      <c r="C867" s="14"/>
      <c r="D867" s="14"/>
      <c r="E867" s="14"/>
      <c r="F867" s="14"/>
      <c r="G867" s="14"/>
      <c r="H867" s="14"/>
      <c r="I867" s="14"/>
      <c r="J867" s="14"/>
      <c r="K867" s="14"/>
      <c r="L867" s="14"/>
      <c r="M867" s="14"/>
      <c r="N867" s="14"/>
      <c r="O867" s="14"/>
      <c r="P867" s="14"/>
    </row>
    <row r="868">
      <c r="A868" s="14"/>
      <c r="B868" s="14"/>
      <c r="C868" s="14"/>
      <c r="D868" s="14"/>
      <c r="E868" s="14"/>
      <c r="F868" s="14"/>
      <c r="G868" s="14"/>
      <c r="H868" s="14"/>
      <c r="I868" s="14"/>
      <c r="J868" s="14"/>
      <c r="K868" s="14"/>
      <c r="L868" s="14"/>
      <c r="M868" s="14"/>
      <c r="N868" s="14"/>
      <c r="O868" s="14"/>
      <c r="P868" s="14"/>
    </row>
    <row r="869">
      <c r="A869" s="14"/>
      <c r="B869" s="14"/>
      <c r="C869" s="14"/>
      <c r="D869" s="14"/>
      <c r="E869" s="14"/>
      <c r="F869" s="14"/>
      <c r="G869" s="14"/>
      <c r="H869" s="14"/>
      <c r="I869" s="14"/>
      <c r="J869" s="14"/>
      <c r="K869" s="14"/>
      <c r="L869" s="14"/>
      <c r="M869" s="14"/>
      <c r="N869" s="14"/>
      <c r="O869" s="14"/>
      <c r="P869" s="14"/>
    </row>
    <row r="870">
      <c r="A870" s="14"/>
      <c r="B870" s="14"/>
      <c r="C870" s="14"/>
      <c r="D870" s="14"/>
      <c r="E870" s="14"/>
      <c r="F870" s="14"/>
      <c r="G870" s="14"/>
      <c r="H870" s="14"/>
      <c r="I870" s="14"/>
      <c r="J870" s="14"/>
      <c r="K870" s="14"/>
      <c r="L870" s="14"/>
      <c r="M870" s="14"/>
      <c r="N870" s="14"/>
      <c r="O870" s="14"/>
      <c r="P870" s="14"/>
    </row>
    <row r="871">
      <c r="A871" s="14"/>
      <c r="B871" s="14"/>
      <c r="C871" s="14"/>
      <c r="D871" s="14"/>
      <c r="E871" s="14"/>
      <c r="F871" s="14"/>
      <c r="G871" s="14"/>
      <c r="H871" s="14"/>
      <c r="I871" s="14"/>
      <c r="J871" s="14"/>
      <c r="K871" s="14"/>
      <c r="L871" s="14"/>
      <c r="M871" s="14"/>
      <c r="N871" s="14"/>
      <c r="O871" s="14"/>
      <c r="P871" s="14"/>
    </row>
    <row r="872">
      <c r="A872" s="14"/>
      <c r="B872" s="14"/>
      <c r="C872" s="14"/>
      <c r="D872" s="14"/>
      <c r="E872" s="14"/>
      <c r="F872" s="14"/>
      <c r="G872" s="14"/>
      <c r="H872" s="14"/>
      <c r="I872" s="14"/>
      <c r="J872" s="14"/>
      <c r="K872" s="14"/>
      <c r="L872" s="14"/>
      <c r="M872" s="14"/>
      <c r="N872" s="14"/>
      <c r="O872" s="14"/>
      <c r="P872" s="14"/>
    </row>
    <row r="873">
      <c r="A873" s="14"/>
      <c r="B873" s="14"/>
      <c r="C873" s="14"/>
      <c r="D873" s="14"/>
      <c r="E873" s="14"/>
      <c r="F873" s="14"/>
      <c r="G873" s="14"/>
      <c r="H873" s="14"/>
      <c r="I873" s="14"/>
      <c r="J873" s="14"/>
      <c r="K873" s="14"/>
      <c r="L873" s="14"/>
      <c r="M873" s="14"/>
      <c r="N873" s="14"/>
      <c r="O873" s="14"/>
      <c r="P873" s="14"/>
    </row>
    <row r="874">
      <c r="A874" s="14"/>
      <c r="B874" s="14"/>
      <c r="C874" s="14"/>
      <c r="D874" s="14"/>
      <c r="E874" s="14"/>
      <c r="F874" s="14"/>
      <c r="G874" s="14"/>
      <c r="H874" s="14"/>
      <c r="I874" s="14"/>
      <c r="J874" s="14"/>
      <c r="K874" s="14"/>
      <c r="L874" s="14"/>
      <c r="M874" s="14"/>
      <c r="N874" s="14"/>
      <c r="O874" s="14"/>
      <c r="P874" s="14"/>
    </row>
    <row r="875">
      <c r="A875" s="14"/>
      <c r="B875" s="14"/>
      <c r="C875" s="14"/>
      <c r="D875" s="14"/>
      <c r="E875" s="14"/>
      <c r="F875" s="14"/>
      <c r="G875" s="14"/>
      <c r="H875" s="14"/>
      <c r="I875" s="14"/>
      <c r="J875" s="14"/>
      <c r="K875" s="14"/>
      <c r="L875" s="14"/>
      <c r="M875" s="14"/>
      <c r="N875" s="14"/>
      <c r="O875" s="14"/>
      <c r="P875" s="14"/>
    </row>
    <row r="876">
      <c r="A876" s="14"/>
      <c r="B876" s="14"/>
      <c r="C876" s="14"/>
      <c r="D876" s="14"/>
      <c r="E876" s="14"/>
      <c r="F876" s="14"/>
      <c r="G876" s="14"/>
      <c r="H876" s="14"/>
      <c r="I876" s="14"/>
      <c r="J876" s="14"/>
      <c r="K876" s="14"/>
      <c r="L876" s="14"/>
      <c r="M876" s="14"/>
      <c r="N876" s="14"/>
      <c r="O876" s="14"/>
      <c r="P876" s="14"/>
    </row>
    <row r="877">
      <c r="A877" s="14"/>
      <c r="B877" s="14"/>
      <c r="C877" s="14"/>
      <c r="D877" s="14"/>
      <c r="E877" s="14"/>
      <c r="F877" s="14"/>
      <c r="G877" s="14"/>
      <c r="H877" s="14"/>
      <c r="I877" s="14"/>
      <c r="J877" s="14"/>
      <c r="K877" s="14"/>
      <c r="L877" s="14"/>
      <c r="M877" s="14"/>
      <c r="N877" s="14"/>
      <c r="O877" s="14"/>
      <c r="P877" s="14"/>
    </row>
    <row r="878">
      <c r="A878" s="14"/>
      <c r="B878" s="14"/>
      <c r="C878" s="14"/>
      <c r="D878" s="14"/>
      <c r="E878" s="14"/>
      <c r="F878" s="14"/>
      <c r="G878" s="14"/>
      <c r="H878" s="14"/>
      <c r="I878" s="14"/>
      <c r="J878" s="14"/>
      <c r="K878" s="14"/>
      <c r="L878" s="14"/>
      <c r="M878" s="14"/>
      <c r="N878" s="14"/>
      <c r="O878" s="14"/>
      <c r="P878" s="14"/>
    </row>
    <row r="879">
      <c r="A879" s="14"/>
      <c r="B879" s="14"/>
      <c r="C879" s="14"/>
      <c r="D879" s="14"/>
      <c r="E879" s="14"/>
      <c r="F879" s="14"/>
      <c r="G879" s="14"/>
      <c r="H879" s="14"/>
      <c r="I879" s="14"/>
      <c r="J879" s="14"/>
      <c r="K879" s="14"/>
      <c r="L879" s="14"/>
      <c r="M879" s="14"/>
      <c r="N879" s="14"/>
      <c r="O879" s="14"/>
      <c r="P879" s="14"/>
    </row>
    <row r="880">
      <c r="A880" s="14"/>
      <c r="B880" s="14"/>
      <c r="C880" s="14"/>
      <c r="D880" s="14"/>
      <c r="E880" s="14"/>
      <c r="F880" s="14"/>
      <c r="G880" s="14"/>
      <c r="H880" s="14"/>
      <c r="I880" s="14"/>
      <c r="J880" s="14"/>
      <c r="K880" s="14"/>
      <c r="L880" s="14"/>
      <c r="M880" s="14"/>
      <c r="N880" s="14"/>
      <c r="O880" s="14"/>
      <c r="P880" s="14"/>
    </row>
    <row r="881">
      <c r="A881" s="14"/>
      <c r="B881" s="14"/>
      <c r="C881" s="14"/>
      <c r="D881" s="14"/>
      <c r="E881" s="14"/>
      <c r="F881" s="14"/>
      <c r="G881" s="14"/>
      <c r="H881" s="14"/>
      <c r="I881" s="14"/>
      <c r="J881" s="14"/>
      <c r="K881" s="14"/>
      <c r="L881" s="14"/>
      <c r="M881" s="14"/>
      <c r="N881" s="14"/>
      <c r="O881" s="14"/>
      <c r="P881" s="14"/>
    </row>
    <row r="882">
      <c r="A882" s="14"/>
      <c r="B882" s="14"/>
      <c r="C882" s="14"/>
      <c r="D882" s="14"/>
      <c r="E882" s="14"/>
      <c r="F882" s="14"/>
      <c r="G882" s="14"/>
      <c r="H882" s="14"/>
      <c r="I882" s="14"/>
      <c r="J882" s="14"/>
      <c r="K882" s="14"/>
      <c r="L882" s="14"/>
      <c r="M882" s="14"/>
      <c r="N882" s="14"/>
      <c r="O882" s="14"/>
      <c r="P882" s="14"/>
    </row>
    <row r="883">
      <c r="A883" s="14"/>
      <c r="B883" s="14"/>
      <c r="C883" s="14"/>
      <c r="D883" s="14"/>
      <c r="E883" s="14"/>
      <c r="F883" s="14"/>
      <c r="G883" s="14"/>
      <c r="H883" s="14"/>
      <c r="I883" s="14"/>
      <c r="J883" s="14"/>
      <c r="K883" s="14"/>
      <c r="L883" s="14"/>
      <c r="M883" s="14"/>
      <c r="N883" s="14"/>
      <c r="O883" s="14"/>
      <c r="P883" s="14"/>
    </row>
    <row r="884">
      <c r="A884" s="14"/>
      <c r="B884" s="14"/>
      <c r="C884" s="14"/>
      <c r="D884" s="14"/>
      <c r="E884" s="14"/>
      <c r="F884" s="14"/>
      <c r="G884" s="14"/>
      <c r="H884" s="14"/>
      <c r="I884" s="14"/>
      <c r="J884" s="14"/>
      <c r="K884" s="14"/>
      <c r="L884" s="14"/>
      <c r="M884" s="14"/>
      <c r="N884" s="14"/>
      <c r="O884" s="14"/>
      <c r="P884" s="14"/>
    </row>
    <row r="885">
      <c r="A885" s="14"/>
      <c r="B885" s="14"/>
      <c r="C885" s="14"/>
      <c r="D885" s="14"/>
      <c r="E885" s="14"/>
      <c r="F885" s="14"/>
      <c r="G885" s="14"/>
      <c r="H885" s="14"/>
      <c r="I885" s="14"/>
      <c r="J885" s="14"/>
      <c r="K885" s="14"/>
      <c r="L885" s="14"/>
      <c r="M885" s="14"/>
      <c r="N885" s="14"/>
      <c r="O885" s="14"/>
      <c r="P885" s="14"/>
    </row>
    <row r="886">
      <c r="A886" s="14"/>
      <c r="B886" s="14"/>
      <c r="C886" s="14"/>
      <c r="D886" s="14"/>
      <c r="E886" s="14"/>
      <c r="F886" s="14"/>
      <c r="G886" s="14"/>
      <c r="H886" s="14"/>
      <c r="I886" s="14"/>
      <c r="J886" s="14"/>
      <c r="K886" s="14"/>
      <c r="L886" s="14"/>
      <c r="M886" s="14"/>
      <c r="N886" s="14"/>
      <c r="O886" s="14"/>
      <c r="P886" s="14"/>
    </row>
    <row r="887">
      <c r="A887" s="14"/>
      <c r="B887" s="14"/>
      <c r="C887" s="14"/>
      <c r="D887" s="14"/>
      <c r="E887" s="14"/>
      <c r="F887" s="14"/>
      <c r="G887" s="14"/>
      <c r="H887" s="14"/>
      <c r="I887" s="14"/>
      <c r="J887" s="14"/>
      <c r="K887" s="14"/>
      <c r="L887" s="14"/>
      <c r="M887" s="14"/>
      <c r="N887" s="14"/>
      <c r="O887" s="14"/>
      <c r="P887" s="14"/>
    </row>
    <row r="888">
      <c r="A888" s="14"/>
      <c r="B888" s="14"/>
      <c r="C888" s="14"/>
      <c r="D888" s="14"/>
      <c r="E888" s="14"/>
      <c r="F888" s="14"/>
      <c r="G888" s="14"/>
      <c r="H888" s="14"/>
      <c r="I888" s="14"/>
      <c r="J888" s="14"/>
      <c r="K888" s="14"/>
      <c r="L888" s="14"/>
      <c r="M888" s="14"/>
      <c r="N888" s="14"/>
      <c r="O888" s="14"/>
      <c r="P888" s="14"/>
    </row>
    <row r="889">
      <c r="A889" s="14"/>
      <c r="B889" s="14"/>
      <c r="C889" s="14"/>
      <c r="D889" s="14"/>
      <c r="E889" s="14"/>
      <c r="F889" s="14"/>
      <c r="G889" s="14"/>
      <c r="H889" s="14"/>
      <c r="I889" s="14"/>
      <c r="J889" s="14"/>
      <c r="K889" s="14"/>
      <c r="L889" s="14"/>
      <c r="M889" s="14"/>
      <c r="N889" s="14"/>
      <c r="O889" s="14"/>
      <c r="P889" s="14"/>
    </row>
    <row r="890">
      <c r="A890" s="14"/>
      <c r="B890" s="14"/>
      <c r="C890" s="14"/>
      <c r="D890" s="14"/>
      <c r="E890" s="14"/>
      <c r="F890" s="14"/>
      <c r="G890" s="14"/>
      <c r="H890" s="14"/>
      <c r="I890" s="14"/>
      <c r="J890" s="14"/>
      <c r="K890" s="14"/>
      <c r="L890" s="14"/>
      <c r="M890" s="14"/>
      <c r="N890" s="14"/>
      <c r="O890" s="14"/>
      <c r="P890" s="14"/>
    </row>
    <row r="891">
      <c r="A891" s="14"/>
      <c r="B891" s="14"/>
      <c r="C891" s="14"/>
      <c r="D891" s="14"/>
      <c r="E891" s="14"/>
      <c r="F891" s="14"/>
      <c r="G891" s="14"/>
      <c r="H891" s="14"/>
      <c r="I891" s="14"/>
      <c r="J891" s="14"/>
      <c r="K891" s="14"/>
      <c r="L891" s="14"/>
      <c r="M891" s="14"/>
      <c r="N891" s="14"/>
      <c r="O891" s="14"/>
      <c r="P891" s="14"/>
    </row>
    <row r="892">
      <c r="A892" s="14"/>
      <c r="B892" s="14"/>
      <c r="C892" s="14"/>
      <c r="D892" s="14"/>
      <c r="E892" s="14"/>
      <c r="F892" s="14"/>
      <c r="G892" s="14"/>
      <c r="H892" s="14"/>
      <c r="I892" s="14"/>
      <c r="J892" s="14"/>
      <c r="K892" s="14"/>
      <c r="L892" s="14"/>
      <c r="M892" s="14"/>
      <c r="N892" s="14"/>
      <c r="O892" s="14"/>
      <c r="P892" s="14"/>
    </row>
    <row r="893">
      <c r="A893" s="14"/>
      <c r="B893" s="14"/>
      <c r="C893" s="14"/>
      <c r="D893" s="14"/>
      <c r="E893" s="14"/>
      <c r="F893" s="14"/>
      <c r="G893" s="14"/>
      <c r="H893" s="14"/>
      <c r="I893" s="14"/>
      <c r="J893" s="14"/>
      <c r="K893" s="14"/>
      <c r="L893" s="14"/>
      <c r="M893" s="14"/>
      <c r="N893" s="14"/>
      <c r="O893" s="14"/>
      <c r="P893" s="14"/>
    </row>
    <row r="894">
      <c r="A894" s="14"/>
      <c r="B894" s="14"/>
      <c r="C894" s="14"/>
      <c r="D894" s="14"/>
      <c r="E894" s="14"/>
      <c r="F894" s="14"/>
      <c r="G894" s="14"/>
      <c r="H894" s="14"/>
      <c r="I894" s="14"/>
      <c r="J894" s="14"/>
      <c r="K894" s="14"/>
      <c r="L894" s="14"/>
      <c r="M894" s="14"/>
      <c r="N894" s="14"/>
      <c r="O894" s="14"/>
      <c r="P894" s="14"/>
    </row>
    <row r="895">
      <c r="A895" s="14"/>
      <c r="B895" s="14"/>
      <c r="C895" s="14"/>
      <c r="D895" s="14"/>
      <c r="E895" s="14"/>
      <c r="F895" s="14"/>
      <c r="G895" s="14"/>
      <c r="H895" s="14"/>
      <c r="I895" s="14"/>
      <c r="J895" s="14"/>
      <c r="K895" s="14"/>
      <c r="L895" s="14"/>
      <c r="M895" s="14"/>
      <c r="N895" s="14"/>
      <c r="O895" s="14"/>
      <c r="P895" s="14"/>
    </row>
    <row r="896">
      <c r="A896" s="14"/>
      <c r="B896" s="14"/>
      <c r="C896" s="14"/>
      <c r="D896" s="14"/>
      <c r="E896" s="14"/>
      <c r="F896" s="14"/>
      <c r="G896" s="14"/>
      <c r="H896" s="14"/>
      <c r="I896" s="14"/>
      <c r="J896" s="14"/>
      <c r="K896" s="14"/>
      <c r="L896" s="14"/>
      <c r="M896" s="14"/>
      <c r="N896" s="14"/>
      <c r="O896" s="14"/>
      <c r="P896" s="14"/>
    </row>
    <row r="897">
      <c r="A897" s="14"/>
      <c r="B897" s="14"/>
      <c r="C897" s="14"/>
      <c r="D897" s="14"/>
      <c r="E897" s="14"/>
      <c r="F897" s="14"/>
      <c r="G897" s="14"/>
      <c r="H897" s="14"/>
      <c r="I897" s="14"/>
      <c r="J897" s="14"/>
      <c r="K897" s="14"/>
      <c r="L897" s="14"/>
      <c r="M897" s="14"/>
      <c r="N897" s="14"/>
      <c r="O897" s="14"/>
      <c r="P897" s="14"/>
    </row>
    <row r="898">
      <c r="A898" s="14"/>
      <c r="B898" s="14"/>
      <c r="C898" s="14"/>
      <c r="D898" s="14"/>
      <c r="E898" s="14"/>
      <c r="F898" s="14"/>
      <c r="G898" s="14"/>
      <c r="H898" s="14"/>
      <c r="I898" s="14"/>
      <c r="J898" s="14"/>
      <c r="K898" s="14"/>
      <c r="L898" s="14"/>
      <c r="M898" s="14"/>
      <c r="N898" s="14"/>
      <c r="O898" s="14"/>
      <c r="P898" s="14"/>
    </row>
    <row r="899">
      <c r="A899" s="14"/>
      <c r="B899" s="14"/>
      <c r="C899" s="14"/>
      <c r="D899" s="14"/>
      <c r="E899" s="14"/>
      <c r="F899" s="14"/>
      <c r="G899" s="14"/>
      <c r="H899" s="14"/>
      <c r="I899" s="14"/>
      <c r="J899" s="14"/>
      <c r="K899" s="14"/>
      <c r="L899" s="14"/>
      <c r="M899" s="14"/>
      <c r="N899" s="14"/>
      <c r="O899" s="14"/>
      <c r="P899" s="14"/>
    </row>
    <row r="900">
      <c r="A900" s="14"/>
      <c r="B900" s="14"/>
      <c r="C900" s="14"/>
      <c r="D900" s="14"/>
      <c r="E900" s="14"/>
      <c r="F900" s="14"/>
      <c r="G900" s="14"/>
      <c r="H900" s="14"/>
      <c r="I900" s="14"/>
      <c r="J900" s="14"/>
      <c r="K900" s="14"/>
      <c r="L900" s="14"/>
      <c r="M900" s="14"/>
      <c r="N900" s="14"/>
      <c r="O900" s="14"/>
      <c r="P900" s="14"/>
    </row>
    <row r="901">
      <c r="A901" s="14"/>
      <c r="B901" s="14"/>
      <c r="C901" s="14"/>
      <c r="D901" s="14"/>
      <c r="E901" s="14"/>
      <c r="F901" s="14"/>
      <c r="G901" s="14"/>
      <c r="H901" s="14"/>
      <c r="I901" s="14"/>
      <c r="J901" s="14"/>
      <c r="K901" s="14"/>
      <c r="L901" s="14"/>
      <c r="M901" s="14"/>
      <c r="N901" s="14"/>
      <c r="O901" s="14"/>
      <c r="P901" s="14"/>
    </row>
    <row r="902">
      <c r="A902" s="14"/>
      <c r="B902" s="14"/>
      <c r="C902" s="14"/>
      <c r="D902" s="14"/>
      <c r="E902" s="14"/>
      <c r="F902" s="14"/>
      <c r="G902" s="14"/>
      <c r="H902" s="14"/>
      <c r="I902" s="14"/>
      <c r="J902" s="14"/>
      <c r="K902" s="14"/>
      <c r="L902" s="14"/>
      <c r="M902" s="14"/>
      <c r="N902" s="14"/>
      <c r="O902" s="14"/>
      <c r="P902" s="14"/>
    </row>
    <row r="903">
      <c r="A903" s="14"/>
      <c r="B903" s="14"/>
      <c r="C903" s="14"/>
      <c r="D903" s="14"/>
      <c r="E903" s="14"/>
      <c r="F903" s="14"/>
      <c r="G903" s="14"/>
      <c r="H903" s="14"/>
      <c r="I903" s="14"/>
      <c r="J903" s="14"/>
      <c r="K903" s="14"/>
      <c r="L903" s="14"/>
      <c r="M903" s="14"/>
      <c r="N903" s="14"/>
      <c r="O903" s="14"/>
      <c r="P903" s="14"/>
    </row>
    <row r="904">
      <c r="A904" s="14"/>
      <c r="B904" s="14"/>
      <c r="C904" s="14"/>
      <c r="D904" s="14"/>
      <c r="E904" s="14"/>
      <c r="F904" s="14"/>
      <c r="G904" s="14"/>
      <c r="H904" s="14"/>
      <c r="I904" s="14"/>
      <c r="J904" s="14"/>
      <c r="K904" s="14"/>
      <c r="L904" s="14"/>
      <c r="M904" s="14"/>
      <c r="N904" s="14"/>
      <c r="O904" s="14"/>
      <c r="P904" s="14"/>
    </row>
    <row r="905">
      <c r="A905" s="14"/>
      <c r="B905" s="14"/>
      <c r="C905" s="14"/>
      <c r="D905" s="14"/>
      <c r="E905" s="14"/>
      <c r="F905" s="14"/>
      <c r="G905" s="14"/>
      <c r="H905" s="14"/>
      <c r="I905" s="14"/>
      <c r="J905" s="14"/>
      <c r="K905" s="14"/>
      <c r="L905" s="14"/>
      <c r="M905" s="14"/>
      <c r="N905" s="14"/>
      <c r="O905" s="14"/>
      <c r="P905" s="14"/>
    </row>
    <row r="906">
      <c r="A906" s="14"/>
      <c r="B906" s="14"/>
      <c r="C906" s="14"/>
      <c r="D906" s="14"/>
      <c r="E906" s="14"/>
      <c r="F906" s="14"/>
      <c r="G906" s="14"/>
      <c r="H906" s="14"/>
      <c r="I906" s="14"/>
      <c r="J906" s="14"/>
      <c r="K906" s="14"/>
      <c r="L906" s="14"/>
      <c r="M906" s="14"/>
      <c r="N906" s="14"/>
      <c r="O906" s="14"/>
      <c r="P906" s="14"/>
    </row>
    <row r="907">
      <c r="A907" s="14"/>
      <c r="B907" s="14"/>
      <c r="C907" s="14"/>
      <c r="D907" s="14"/>
      <c r="E907" s="14"/>
      <c r="F907" s="14"/>
      <c r="G907" s="14"/>
      <c r="H907" s="14"/>
      <c r="I907" s="14"/>
      <c r="J907" s="14"/>
      <c r="K907" s="14"/>
      <c r="L907" s="14"/>
      <c r="M907" s="14"/>
      <c r="N907" s="14"/>
      <c r="O907" s="14"/>
      <c r="P907" s="14"/>
    </row>
    <row r="908">
      <c r="A908" s="14"/>
      <c r="B908" s="14"/>
      <c r="C908" s="14"/>
      <c r="D908" s="14"/>
      <c r="E908" s="14"/>
      <c r="F908" s="14"/>
      <c r="G908" s="14"/>
      <c r="H908" s="14"/>
      <c r="I908" s="14"/>
      <c r="J908" s="14"/>
      <c r="K908" s="14"/>
      <c r="L908" s="14"/>
      <c r="M908" s="14"/>
      <c r="N908" s="14"/>
      <c r="O908" s="14"/>
      <c r="P908" s="14"/>
    </row>
    <row r="909">
      <c r="A909" s="14"/>
      <c r="B909" s="14"/>
      <c r="C909" s="14"/>
      <c r="D909" s="14"/>
      <c r="E909" s="14"/>
      <c r="F909" s="14"/>
      <c r="G909" s="14"/>
      <c r="H909" s="14"/>
      <c r="I909" s="14"/>
      <c r="J909" s="14"/>
      <c r="K909" s="14"/>
      <c r="L909" s="14"/>
      <c r="M909" s="14"/>
      <c r="N909" s="14"/>
      <c r="O909" s="14"/>
      <c r="P909" s="14"/>
    </row>
    <row r="910">
      <c r="A910" s="14"/>
      <c r="B910" s="14"/>
      <c r="C910" s="14"/>
      <c r="D910" s="14"/>
      <c r="E910" s="14"/>
      <c r="F910" s="14"/>
      <c r="G910" s="14"/>
      <c r="H910" s="14"/>
      <c r="I910" s="14"/>
      <c r="J910" s="14"/>
      <c r="K910" s="14"/>
      <c r="L910" s="14"/>
      <c r="M910" s="14"/>
      <c r="N910" s="14"/>
      <c r="O910" s="14"/>
      <c r="P910" s="14"/>
    </row>
    <row r="911">
      <c r="A911" s="14"/>
      <c r="B911" s="14"/>
      <c r="C911" s="14"/>
      <c r="D911" s="14"/>
      <c r="E911" s="14"/>
      <c r="F911" s="14"/>
      <c r="G911" s="14"/>
      <c r="H911" s="14"/>
      <c r="I911" s="14"/>
      <c r="J911" s="14"/>
      <c r="K911" s="14"/>
      <c r="L911" s="14"/>
      <c r="M911" s="14"/>
      <c r="N911" s="14"/>
      <c r="O911" s="14"/>
      <c r="P911" s="14"/>
    </row>
    <row r="912">
      <c r="A912" s="14"/>
      <c r="B912" s="14"/>
      <c r="C912" s="14"/>
      <c r="D912" s="14"/>
      <c r="E912" s="14"/>
      <c r="F912" s="14"/>
      <c r="G912" s="14"/>
      <c r="H912" s="14"/>
      <c r="I912" s="14"/>
      <c r="J912" s="14"/>
      <c r="K912" s="14"/>
      <c r="L912" s="14"/>
      <c r="M912" s="14"/>
      <c r="N912" s="14"/>
      <c r="O912" s="14"/>
      <c r="P912" s="14"/>
    </row>
    <row r="913">
      <c r="A913" s="14"/>
      <c r="B913" s="14"/>
      <c r="C913" s="14"/>
      <c r="D913" s="14"/>
      <c r="E913" s="14"/>
      <c r="F913" s="14"/>
      <c r="G913" s="14"/>
      <c r="H913" s="14"/>
      <c r="I913" s="14"/>
      <c r="J913" s="14"/>
      <c r="K913" s="14"/>
      <c r="L913" s="14"/>
      <c r="M913" s="14"/>
      <c r="N913" s="14"/>
      <c r="O913" s="14"/>
      <c r="P913" s="14"/>
    </row>
    <row r="914">
      <c r="A914" s="14"/>
      <c r="B914" s="14"/>
      <c r="C914" s="14"/>
      <c r="D914" s="14"/>
      <c r="E914" s="14"/>
      <c r="F914" s="14"/>
      <c r="G914" s="14"/>
      <c r="H914" s="14"/>
      <c r="I914" s="14"/>
      <c r="J914" s="14"/>
      <c r="K914" s="14"/>
      <c r="L914" s="14"/>
      <c r="M914" s="14"/>
      <c r="N914" s="14"/>
      <c r="O914" s="14"/>
      <c r="P914" s="14"/>
    </row>
    <row r="915">
      <c r="A915" s="14"/>
      <c r="B915" s="14"/>
      <c r="C915" s="14"/>
      <c r="D915" s="14"/>
      <c r="E915" s="14"/>
      <c r="F915" s="14"/>
      <c r="G915" s="14"/>
      <c r="H915" s="14"/>
      <c r="I915" s="14"/>
      <c r="J915" s="14"/>
      <c r="K915" s="14"/>
      <c r="L915" s="14"/>
      <c r="M915" s="14"/>
      <c r="N915" s="14"/>
      <c r="O915" s="14"/>
      <c r="P915" s="14"/>
    </row>
    <row r="916">
      <c r="A916" s="14"/>
      <c r="B916" s="14"/>
      <c r="C916" s="14"/>
      <c r="D916" s="14"/>
      <c r="E916" s="14"/>
      <c r="F916" s="14"/>
      <c r="G916" s="14"/>
      <c r="H916" s="14"/>
      <c r="I916" s="14"/>
      <c r="J916" s="14"/>
      <c r="K916" s="14"/>
      <c r="L916" s="14"/>
      <c r="M916" s="14"/>
      <c r="N916" s="14"/>
      <c r="O916" s="14"/>
      <c r="P916" s="14"/>
    </row>
    <row r="917">
      <c r="A917" s="14"/>
      <c r="B917" s="14"/>
      <c r="C917" s="14"/>
      <c r="D917" s="14"/>
      <c r="E917" s="14"/>
      <c r="F917" s="14"/>
      <c r="G917" s="14"/>
      <c r="H917" s="14"/>
      <c r="I917" s="14"/>
      <c r="J917" s="14"/>
      <c r="K917" s="14"/>
      <c r="L917" s="14"/>
      <c r="M917" s="14"/>
      <c r="N917" s="14"/>
      <c r="O917" s="14"/>
      <c r="P917" s="14"/>
    </row>
    <row r="918">
      <c r="A918" s="14"/>
      <c r="B918" s="14"/>
      <c r="C918" s="14"/>
      <c r="D918" s="14"/>
      <c r="E918" s="14"/>
      <c r="F918" s="14"/>
      <c r="G918" s="14"/>
      <c r="H918" s="14"/>
      <c r="I918" s="14"/>
      <c r="J918" s="14"/>
      <c r="K918" s="14"/>
      <c r="L918" s="14"/>
      <c r="M918" s="14"/>
      <c r="N918" s="14"/>
      <c r="O918" s="14"/>
      <c r="P918" s="14"/>
    </row>
    <row r="919">
      <c r="A919" s="14"/>
      <c r="B919" s="14"/>
      <c r="C919" s="14"/>
      <c r="D919" s="14"/>
      <c r="E919" s="14"/>
      <c r="F919" s="14"/>
      <c r="G919" s="14"/>
      <c r="H919" s="14"/>
      <c r="I919" s="14"/>
      <c r="J919" s="14"/>
      <c r="K919" s="14"/>
      <c r="L919" s="14"/>
      <c r="M919" s="14"/>
      <c r="N919" s="14"/>
      <c r="O919" s="14"/>
      <c r="P919" s="14"/>
    </row>
    <row r="920">
      <c r="A920" s="14"/>
      <c r="B920" s="14"/>
      <c r="C920" s="14"/>
      <c r="D920" s="14"/>
      <c r="E920" s="14"/>
      <c r="F920" s="14"/>
      <c r="G920" s="14"/>
      <c r="H920" s="14"/>
      <c r="I920" s="14"/>
      <c r="J920" s="14"/>
      <c r="K920" s="14"/>
      <c r="L920" s="14"/>
      <c r="M920" s="14"/>
      <c r="N920" s="14"/>
      <c r="O920" s="14"/>
      <c r="P920" s="14"/>
    </row>
    <row r="921">
      <c r="A921" s="14"/>
      <c r="B921" s="14"/>
      <c r="C921" s="14"/>
      <c r="D921" s="14"/>
      <c r="E921" s="14"/>
      <c r="F921" s="14"/>
      <c r="G921" s="14"/>
      <c r="H921" s="14"/>
      <c r="I921" s="14"/>
      <c r="J921" s="14"/>
      <c r="K921" s="14"/>
      <c r="L921" s="14"/>
      <c r="M921" s="14"/>
      <c r="N921" s="14"/>
      <c r="O921" s="14"/>
      <c r="P921" s="14"/>
    </row>
    <row r="922">
      <c r="A922" s="14"/>
      <c r="B922" s="14"/>
      <c r="C922" s="14"/>
      <c r="D922" s="14"/>
      <c r="E922" s="14"/>
      <c r="F922" s="14"/>
      <c r="G922" s="14"/>
      <c r="H922" s="14"/>
      <c r="I922" s="14"/>
      <c r="J922" s="14"/>
      <c r="K922" s="14"/>
      <c r="L922" s="14"/>
      <c r="M922" s="14"/>
      <c r="N922" s="14"/>
      <c r="O922" s="14"/>
      <c r="P922" s="14"/>
    </row>
    <row r="923">
      <c r="A923" s="14"/>
      <c r="B923" s="14"/>
      <c r="C923" s="14"/>
      <c r="D923" s="14"/>
      <c r="E923" s="14"/>
      <c r="F923" s="14"/>
      <c r="G923" s="14"/>
      <c r="H923" s="14"/>
      <c r="I923" s="14"/>
      <c r="J923" s="14"/>
      <c r="K923" s="14"/>
      <c r="L923" s="14"/>
      <c r="M923" s="14"/>
      <c r="N923" s="14"/>
      <c r="O923" s="14"/>
      <c r="P923" s="14"/>
    </row>
    <row r="924">
      <c r="A924" s="14"/>
      <c r="B924" s="14"/>
      <c r="C924" s="14"/>
      <c r="D924" s="14"/>
      <c r="E924" s="14"/>
      <c r="F924" s="14"/>
      <c r="G924" s="14"/>
      <c r="H924" s="14"/>
      <c r="I924" s="14"/>
      <c r="J924" s="14"/>
      <c r="K924" s="14"/>
      <c r="L924" s="14"/>
      <c r="M924" s="14"/>
      <c r="N924" s="14"/>
      <c r="O924" s="14"/>
      <c r="P924" s="14"/>
    </row>
    <row r="925">
      <c r="A925" s="14"/>
      <c r="B925" s="14"/>
      <c r="C925" s="14"/>
      <c r="D925" s="14"/>
      <c r="E925" s="14"/>
      <c r="F925" s="14"/>
      <c r="G925" s="14"/>
      <c r="H925" s="14"/>
      <c r="I925" s="14"/>
      <c r="J925" s="14"/>
      <c r="K925" s="14"/>
      <c r="L925" s="14"/>
      <c r="M925" s="14"/>
      <c r="N925" s="14"/>
      <c r="O925" s="14"/>
      <c r="P925" s="14"/>
    </row>
    <row r="926">
      <c r="A926" s="14"/>
      <c r="B926" s="14"/>
      <c r="C926" s="14"/>
      <c r="D926" s="14"/>
      <c r="E926" s="14"/>
      <c r="F926" s="14"/>
      <c r="G926" s="14"/>
      <c r="H926" s="14"/>
      <c r="I926" s="14"/>
      <c r="J926" s="14"/>
      <c r="K926" s="14"/>
      <c r="L926" s="14"/>
      <c r="M926" s="14"/>
      <c r="N926" s="14"/>
      <c r="O926" s="14"/>
      <c r="P926" s="14"/>
    </row>
    <row r="927">
      <c r="A927" s="14"/>
      <c r="B927" s="14"/>
      <c r="C927" s="14"/>
      <c r="D927" s="14"/>
      <c r="E927" s="14"/>
      <c r="F927" s="14"/>
      <c r="G927" s="14"/>
      <c r="H927" s="14"/>
      <c r="I927" s="14"/>
      <c r="J927" s="14"/>
      <c r="K927" s="14"/>
      <c r="L927" s="14"/>
      <c r="M927" s="14"/>
      <c r="N927" s="14"/>
      <c r="O927" s="14"/>
      <c r="P927" s="14"/>
    </row>
    <row r="928">
      <c r="A928" s="14"/>
      <c r="B928" s="14"/>
      <c r="C928" s="14"/>
      <c r="D928" s="14"/>
      <c r="E928" s="14"/>
      <c r="F928" s="14"/>
      <c r="G928" s="14"/>
      <c r="H928" s="14"/>
      <c r="I928" s="14"/>
      <c r="J928" s="14"/>
      <c r="K928" s="14"/>
      <c r="L928" s="14"/>
      <c r="M928" s="14"/>
      <c r="N928" s="14"/>
      <c r="O928" s="14"/>
      <c r="P928" s="14"/>
    </row>
    <row r="929">
      <c r="A929" s="14"/>
      <c r="B929" s="14"/>
      <c r="C929" s="14"/>
      <c r="D929" s="14"/>
      <c r="E929" s="14"/>
      <c r="F929" s="14"/>
      <c r="G929" s="14"/>
      <c r="H929" s="14"/>
      <c r="I929" s="14"/>
      <c r="J929" s="14"/>
      <c r="K929" s="14"/>
      <c r="L929" s="14"/>
      <c r="M929" s="14"/>
      <c r="N929" s="14"/>
      <c r="O929" s="14"/>
      <c r="P929" s="14"/>
    </row>
    <row r="930">
      <c r="A930" s="14"/>
      <c r="B930" s="14"/>
      <c r="C930" s="14"/>
      <c r="D930" s="14"/>
      <c r="E930" s="14"/>
      <c r="F930" s="14"/>
      <c r="G930" s="14"/>
      <c r="H930" s="14"/>
      <c r="I930" s="14"/>
      <c r="J930" s="14"/>
      <c r="K930" s="14"/>
      <c r="L930" s="14"/>
      <c r="M930" s="14"/>
      <c r="N930" s="14"/>
      <c r="O930" s="14"/>
      <c r="P930" s="14"/>
    </row>
    <row r="931">
      <c r="A931" s="14"/>
      <c r="B931" s="14"/>
      <c r="C931" s="14"/>
      <c r="D931" s="14"/>
      <c r="E931" s="14"/>
      <c r="F931" s="14"/>
      <c r="G931" s="14"/>
      <c r="H931" s="14"/>
      <c r="I931" s="14"/>
      <c r="J931" s="14"/>
      <c r="K931" s="14"/>
      <c r="L931" s="14"/>
      <c r="M931" s="14"/>
      <c r="N931" s="14"/>
      <c r="O931" s="14"/>
      <c r="P931" s="14"/>
    </row>
    <row r="932">
      <c r="A932" s="14"/>
      <c r="B932" s="14"/>
      <c r="C932" s="14"/>
      <c r="D932" s="14"/>
      <c r="E932" s="14"/>
      <c r="F932" s="14"/>
      <c r="G932" s="14"/>
      <c r="H932" s="14"/>
      <c r="I932" s="14"/>
      <c r="J932" s="14"/>
      <c r="K932" s="14"/>
      <c r="L932" s="14"/>
      <c r="M932" s="14"/>
      <c r="N932" s="14"/>
      <c r="O932" s="14"/>
      <c r="P932" s="14"/>
    </row>
    <row r="933">
      <c r="A933" s="14"/>
      <c r="B933" s="14"/>
      <c r="C933" s="14"/>
      <c r="D933" s="14"/>
      <c r="E933" s="14"/>
      <c r="F933" s="14"/>
      <c r="G933" s="14"/>
      <c r="H933" s="14"/>
      <c r="I933" s="14"/>
      <c r="J933" s="14"/>
      <c r="K933" s="14"/>
      <c r="L933" s="14"/>
      <c r="M933" s="14"/>
      <c r="N933" s="14"/>
      <c r="O933" s="14"/>
      <c r="P933" s="14"/>
    </row>
    <row r="934">
      <c r="A934" s="14"/>
      <c r="B934" s="14"/>
      <c r="C934" s="14"/>
      <c r="D934" s="14"/>
      <c r="E934" s="14"/>
      <c r="F934" s="14"/>
      <c r="G934" s="14"/>
      <c r="H934" s="14"/>
      <c r="I934" s="14"/>
      <c r="J934" s="14"/>
      <c r="K934" s="14"/>
      <c r="L934" s="14"/>
      <c r="M934" s="14"/>
      <c r="N934" s="14"/>
      <c r="O934" s="14"/>
      <c r="P934" s="14"/>
    </row>
    <row r="935">
      <c r="A935" s="14"/>
      <c r="B935" s="14"/>
      <c r="C935" s="14"/>
      <c r="D935" s="14"/>
      <c r="E935" s="14"/>
      <c r="F935" s="14"/>
      <c r="G935" s="14"/>
      <c r="H935" s="14"/>
      <c r="I935" s="14"/>
      <c r="J935" s="14"/>
      <c r="K935" s="14"/>
      <c r="L935" s="14"/>
      <c r="M935" s="14"/>
      <c r="N935" s="14"/>
      <c r="O935" s="14"/>
      <c r="P935" s="14"/>
    </row>
    <row r="936">
      <c r="A936" s="14"/>
      <c r="B936" s="14"/>
      <c r="C936" s="14"/>
      <c r="D936" s="14"/>
      <c r="E936" s="14"/>
      <c r="F936" s="14"/>
      <c r="G936" s="14"/>
      <c r="H936" s="14"/>
      <c r="I936" s="14"/>
      <c r="J936" s="14"/>
      <c r="K936" s="14"/>
      <c r="L936" s="14"/>
      <c r="M936" s="14"/>
      <c r="N936" s="14"/>
      <c r="O936" s="14"/>
      <c r="P936" s="14"/>
    </row>
    <row r="937">
      <c r="A937" s="14"/>
      <c r="B937" s="14"/>
      <c r="C937" s="14"/>
      <c r="D937" s="14"/>
      <c r="E937" s="14"/>
      <c r="F937" s="14"/>
      <c r="G937" s="14"/>
      <c r="H937" s="14"/>
      <c r="I937" s="14"/>
      <c r="J937" s="14"/>
      <c r="K937" s="14"/>
      <c r="L937" s="14"/>
      <c r="M937" s="14"/>
      <c r="N937" s="14"/>
      <c r="O937" s="14"/>
      <c r="P937" s="14"/>
    </row>
    <row r="938">
      <c r="A938" s="14"/>
      <c r="B938" s="14"/>
      <c r="C938" s="14"/>
      <c r="D938" s="14"/>
      <c r="E938" s="14"/>
      <c r="F938" s="14"/>
      <c r="G938" s="14"/>
      <c r="H938" s="14"/>
      <c r="I938" s="14"/>
      <c r="J938" s="14"/>
      <c r="K938" s="14"/>
      <c r="L938" s="14"/>
      <c r="M938" s="14"/>
      <c r="N938" s="14"/>
      <c r="O938" s="14"/>
      <c r="P938" s="14"/>
    </row>
    <row r="939">
      <c r="A939" s="14"/>
      <c r="B939" s="14"/>
      <c r="C939" s="14"/>
      <c r="D939" s="14"/>
      <c r="E939" s="14"/>
      <c r="F939" s="14"/>
      <c r="G939" s="14"/>
      <c r="H939" s="14"/>
      <c r="I939" s="14"/>
      <c r="J939" s="14"/>
      <c r="K939" s="14"/>
      <c r="L939" s="14"/>
      <c r="M939" s="14"/>
      <c r="N939" s="14"/>
      <c r="O939" s="14"/>
      <c r="P939" s="14"/>
    </row>
    <row r="940">
      <c r="A940" s="14"/>
      <c r="B940" s="14"/>
      <c r="C940" s="14"/>
      <c r="D940" s="14"/>
      <c r="E940" s="14"/>
      <c r="F940" s="14"/>
      <c r="G940" s="14"/>
      <c r="H940" s="14"/>
      <c r="I940" s="14"/>
      <c r="J940" s="14"/>
      <c r="K940" s="14"/>
      <c r="L940" s="14"/>
      <c r="M940" s="14"/>
      <c r="N940" s="14"/>
      <c r="O940" s="14"/>
      <c r="P940" s="14"/>
    </row>
    <row r="941">
      <c r="A941" s="14"/>
      <c r="B941" s="14"/>
      <c r="C941" s="14"/>
      <c r="D941" s="14"/>
      <c r="E941" s="14"/>
      <c r="F941" s="14"/>
      <c r="G941" s="14"/>
      <c r="H941" s="14"/>
      <c r="I941" s="14"/>
      <c r="J941" s="14"/>
      <c r="K941" s="14"/>
      <c r="L941" s="14"/>
      <c r="M941" s="14"/>
      <c r="N941" s="14"/>
      <c r="O941" s="14"/>
      <c r="P941" s="14"/>
    </row>
    <row r="942">
      <c r="A942" s="14"/>
      <c r="B942" s="14"/>
      <c r="C942" s="14"/>
      <c r="D942" s="14"/>
      <c r="E942" s="14"/>
      <c r="F942" s="14"/>
      <c r="G942" s="14"/>
      <c r="H942" s="14"/>
      <c r="I942" s="14"/>
      <c r="J942" s="14"/>
      <c r="K942" s="14"/>
      <c r="L942" s="14"/>
      <c r="M942" s="14"/>
      <c r="N942" s="14"/>
      <c r="O942" s="14"/>
      <c r="P942" s="14"/>
    </row>
    <row r="943">
      <c r="A943" s="14"/>
      <c r="B943" s="14"/>
      <c r="C943" s="14"/>
      <c r="D943" s="14"/>
      <c r="E943" s="14"/>
      <c r="F943" s="14"/>
      <c r="G943" s="14"/>
      <c r="H943" s="14"/>
      <c r="I943" s="14"/>
      <c r="J943" s="14"/>
      <c r="K943" s="14"/>
      <c r="L943" s="14"/>
      <c r="M943" s="14"/>
      <c r="N943" s="14"/>
      <c r="O943" s="14"/>
      <c r="P943" s="14"/>
    </row>
    <row r="944">
      <c r="A944" s="14"/>
      <c r="B944" s="14"/>
      <c r="C944" s="14"/>
      <c r="D944" s="14"/>
      <c r="E944" s="14"/>
      <c r="F944" s="14"/>
      <c r="G944" s="14"/>
      <c r="H944" s="14"/>
      <c r="I944" s="14"/>
      <c r="J944" s="14"/>
      <c r="K944" s="14"/>
      <c r="L944" s="14"/>
      <c r="M944" s="14"/>
      <c r="N944" s="14"/>
      <c r="O944" s="14"/>
      <c r="P944" s="14"/>
    </row>
    <row r="945">
      <c r="A945" s="14"/>
      <c r="B945" s="14"/>
      <c r="C945" s="14"/>
      <c r="D945" s="14"/>
      <c r="E945" s="14"/>
      <c r="F945" s="14"/>
      <c r="G945" s="14"/>
      <c r="H945" s="14"/>
      <c r="I945" s="14"/>
      <c r="J945" s="14"/>
      <c r="K945" s="14"/>
      <c r="L945" s="14"/>
      <c r="M945" s="14"/>
      <c r="N945" s="14"/>
      <c r="O945" s="14"/>
      <c r="P945" s="14"/>
    </row>
    <row r="946">
      <c r="A946" s="14"/>
      <c r="B946" s="14"/>
      <c r="C946" s="14"/>
      <c r="D946" s="14"/>
      <c r="E946" s="14"/>
      <c r="F946" s="14"/>
      <c r="G946" s="14"/>
      <c r="H946" s="14"/>
      <c r="I946" s="14"/>
      <c r="J946" s="14"/>
      <c r="K946" s="14"/>
      <c r="L946" s="14"/>
      <c r="M946" s="14"/>
      <c r="N946" s="14"/>
      <c r="O946" s="14"/>
      <c r="P946" s="14"/>
    </row>
    <row r="947">
      <c r="A947" s="14"/>
      <c r="B947" s="14"/>
      <c r="C947" s="14"/>
      <c r="D947" s="14"/>
      <c r="E947" s="14"/>
      <c r="F947" s="14"/>
      <c r="G947" s="14"/>
      <c r="H947" s="14"/>
      <c r="I947" s="14"/>
      <c r="J947" s="14"/>
      <c r="K947" s="14"/>
      <c r="L947" s="14"/>
      <c r="M947" s="14"/>
      <c r="N947" s="14"/>
      <c r="O947" s="14"/>
      <c r="P947" s="14"/>
    </row>
    <row r="948">
      <c r="A948" s="14"/>
      <c r="B948" s="14"/>
      <c r="C948" s="14"/>
      <c r="D948" s="14"/>
      <c r="E948" s="14"/>
      <c r="F948" s="14"/>
      <c r="G948" s="14"/>
      <c r="H948" s="14"/>
      <c r="I948" s="14"/>
      <c r="J948" s="14"/>
      <c r="K948" s="14"/>
      <c r="L948" s="14"/>
      <c r="M948" s="14"/>
      <c r="N948" s="14"/>
      <c r="O948" s="14"/>
      <c r="P948" s="14"/>
    </row>
    <row r="949">
      <c r="A949" s="14"/>
      <c r="B949" s="14"/>
      <c r="C949" s="14"/>
      <c r="D949" s="14"/>
      <c r="E949" s="14"/>
      <c r="F949" s="14"/>
      <c r="G949" s="14"/>
      <c r="H949" s="14"/>
      <c r="I949" s="14"/>
      <c r="J949" s="14"/>
      <c r="K949" s="14"/>
      <c r="L949" s="14"/>
      <c r="M949" s="14"/>
      <c r="N949" s="14"/>
      <c r="O949" s="14"/>
      <c r="P949" s="14"/>
    </row>
    <row r="950">
      <c r="A950" s="14"/>
      <c r="B950" s="14"/>
      <c r="C950" s="14"/>
      <c r="D950" s="14"/>
      <c r="E950" s="14"/>
      <c r="F950" s="14"/>
      <c r="G950" s="14"/>
      <c r="H950" s="14"/>
      <c r="I950" s="14"/>
      <c r="J950" s="14"/>
      <c r="K950" s="14"/>
      <c r="L950" s="14"/>
      <c r="M950" s="14"/>
      <c r="N950" s="14"/>
      <c r="O950" s="14"/>
      <c r="P950" s="14"/>
    </row>
    <row r="951">
      <c r="A951" s="14"/>
      <c r="B951" s="14"/>
      <c r="C951" s="14"/>
      <c r="D951" s="14"/>
      <c r="E951" s="14"/>
      <c r="F951" s="14"/>
      <c r="G951" s="14"/>
      <c r="H951" s="14"/>
      <c r="I951" s="14"/>
      <c r="J951" s="14"/>
      <c r="K951" s="14"/>
      <c r="L951" s="14"/>
      <c r="M951" s="14"/>
      <c r="N951" s="14"/>
      <c r="O951" s="14"/>
      <c r="P951" s="14"/>
    </row>
    <row r="952">
      <c r="A952" s="14"/>
      <c r="B952" s="14"/>
      <c r="C952" s="14"/>
      <c r="D952" s="14"/>
      <c r="E952" s="14"/>
      <c r="F952" s="14"/>
      <c r="G952" s="14"/>
      <c r="H952" s="14"/>
      <c r="I952" s="14"/>
      <c r="J952" s="14"/>
      <c r="K952" s="14"/>
      <c r="L952" s="14"/>
      <c r="M952" s="14"/>
      <c r="N952" s="14"/>
      <c r="O952" s="14"/>
      <c r="P952" s="14"/>
    </row>
    <row r="953">
      <c r="A953" s="14"/>
      <c r="B953" s="14"/>
      <c r="C953" s="14"/>
      <c r="D953" s="14"/>
      <c r="E953" s="14"/>
      <c r="F953" s="14"/>
      <c r="G953" s="14"/>
      <c r="H953" s="14"/>
      <c r="I953" s="14"/>
      <c r="J953" s="14"/>
      <c r="K953" s="14"/>
      <c r="L953" s="14"/>
      <c r="M953" s="14"/>
      <c r="N953" s="14"/>
      <c r="O953" s="14"/>
      <c r="P953" s="14"/>
    </row>
    <row r="954">
      <c r="A954" s="14"/>
      <c r="B954" s="14"/>
      <c r="C954" s="14"/>
      <c r="D954" s="14"/>
      <c r="E954" s="14"/>
      <c r="F954" s="14"/>
      <c r="G954" s="14"/>
      <c r="H954" s="14"/>
      <c r="I954" s="14"/>
      <c r="J954" s="14"/>
      <c r="K954" s="14"/>
      <c r="L954" s="14"/>
      <c r="M954" s="14"/>
      <c r="N954" s="14"/>
      <c r="O954" s="14"/>
      <c r="P954" s="14"/>
    </row>
    <row r="955">
      <c r="A955" s="14"/>
      <c r="B955" s="14"/>
      <c r="C955" s="14"/>
      <c r="D955" s="14"/>
      <c r="E955" s="14"/>
      <c r="F955" s="14"/>
      <c r="G955" s="14"/>
      <c r="H955" s="14"/>
      <c r="I955" s="14"/>
      <c r="J955" s="14"/>
      <c r="K955" s="14"/>
      <c r="L955" s="14"/>
      <c r="M955" s="14"/>
      <c r="N955" s="14"/>
      <c r="O955" s="14"/>
      <c r="P955" s="14"/>
    </row>
    <row r="956">
      <c r="A956" s="14"/>
      <c r="B956" s="14"/>
      <c r="C956" s="14"/>
      <c r="D956" s="14"/>
      <c r="E956" s="14"/>
      <c r="F956" s="14"/>
      <c r="G956" s="14"/>
      <c r="H956" s="14"/>
      <c r="I956" s="14"/>
      <c r="J956" s="14"/>
      <c r="K956" s="14"/>
      <c r="L956" s="14"/>
      <c r="M956" s="14"/>
      <c r="N956" s="14"/>
      <c r="O956" s="14"/>
      <c r="P956" s="14"/>
    </row>
    <row r="957">
      <c r="A957" s="14"/>
      <c r="B957" s="14"/>
      <c r="C957" s="14"/>
      <c r="D957" s="14"/>
      <c r="E957" s="14"/>
      <c r="F957" s="14"/>
      <c r="G957" s="14"/>
      <c r="H957" s="14"/>
      <c r="I957" s="14"/>
      <c r="J957" s="14"/>
      <c r="K957" s="14"/>
      <c r="L957" s="14"/>
      <c r="M957" s="14"/>
      <c r="N957" s="14"/>
      <c r="O957" s="14"/>
      <c r="P957" s="14"/>
    </row>
    <row r="958">
      <c r="A958" s="14"/>
      <c r="B958" s="14"/>
      <c r="C958" s="14"/>
      <c r="D958" s="14"/>
      <c r="E958" s="14"/>
      <c r="F958" s="14"/>
      <c r="G958" s="14"/>
      <c r="H958" s="14"/>
      <c r="I958" s="14"/>
      <c r="J958" s="14"/>
      <c r="K958" s="14"/>
      <c r="L958" s="14"/>
      <c r="M958" s="14"/>
      <c r="N958" s="14"/>
      <c r="O958" s="14"/>
      <c r="P958" s="14"/>
    </row>
    <row r="959">
      <c r="A959" s="14"/>
      <c r="B959" s="14"/>
      <c r="C959" s="14"/>
      <c r="D959" s="14"/>
      <c r="E959" s="14"/>
      <c r="F959" s="14"/>
      <c r="G959" s="14"/>
      <c r="H959" s="14"/>
      <c r="I959" s="14"/>
      <c r="J959" s="14"/>
      <c r="K959" s="14"/>
      <c r="L959" s="14"/>
      <c r="M959" s="14"/>
      <c r="N959" s="14"/>
      <c r="O959" s="14"/>
      <c r="P959" s="14"/>
    </row>
    <row r="960">
      <c r="A960" s="14"/>
      <c r="B960" s="14"/>
      <c r="C960" s="14"/>
      <c r="D960" s="14"/>
      <c r="E960" s="14"/>
      <c r="F960" s="14"/>
      <c r="G960" s="14"/>
      <c r="H960" s="14"/>
      <c r="I960" s="14"/>
      <c r="J960" s="14"/>
      <c r="K960" s="14"/>
      <c r="L960" s="14"/>
      <c r="M960" s="14"/>
      <c r="N960" s="14"/>
      <c r="O960" s="14"/>
      <c r="P960" s="14"/>
    </row>
    <row r="961">
      <c r="A961" s="14"/>
      <c r="B961" s="14"/>
      <c r="C961" s="14"/>
      <c r="D961" s="14"/>
      <c r="E961" s="14"/>
      <c r="F961" s="14"/>
      <c r="G961" s="14"/>
      <c r="H961" s="14"/>
      <c r="I961" s="14"/>
      <c r="J961" s="14"/>
      <c r="K961" s="14"/>
      <c r="L961" s="14"/>
      <c r="M961" s="14"/>
      <c r="N961" s="14"/>
      <c r="O961" s="14"/>
      <c r="P961" s="14"/>
    </row>
    <row r="962">
      <c r="A962" s="14"/>
      <c r="B962" s="14"/>
      <c r="C962" s="14"/>
      <c r="D962" s="14"/>
      <c r="E962" s="14"/>
      <c r="F962" s="14"/>
      <c r="G962" s="14"/>
      <c r="H962" s="14"/>
      <c r="I962" s="14"/>
      <c r="J962" s="14"/>
      <c r="K962" s="14"/>
      <c r="L962" s="14"/>
      <c r="M962" s="14"/>
      <c r="N962" s="14"/>
      <c r="O962" s="14"/>
      <c r="P962" s="14"/>
    </row>
    <row r="963">
      <c r="A963" s="14"/>
      <c r="B963" s="14"/>
      <c r="C963" s="14"/>
      <c r="D963" s="14"/>
      <c r="E963" s="14"/>
      <c r="F963" s="14"/>
      <c r="G963" s="14"/>
      <c r="H963" s="14"/>
      <c r="I963" s="14"/>
      <c r="J963" s="14"/>
      <c r="K963" s="14"/>
      <c r="L963" s="14"/>
      <c r="M963" s="14"/>
      <c r="N963" s="14"/>
      <c r="O963" s="14"/>
      <c r="P963" s="14"/>
    </row>
    <row r="964">
      <c r="A964" s="14"/>
      <c r="B964" s="14"/>
      <c r="C964" s="14"/>
      <c r="D964" s="14"/>
      <c r="E964" s="14"/>
      <c r="F964" s="14"/>
      <c r="G964" s="14"/>
      <c r="H964" s="14"/>
      <c r="I964" s="14"/>
      <c r="J964" s="14"/>
      <c r="K964" s="14"/>
      <c r="L964" s="14"/>
      <c r="M964" s="14"/>
      <c r="N964" s="14"/>
      <c r="O964" s="14"/>
      <c r="P964" s="14"/>
    </row>
    <row r="965">
      <c r="A965" s="14"/>
      <c r="B965" s="14"/>
      <c r="C965" s="14"/>
      <c r="D965" s="14"/>
      <c r="E965" s="14"/>
      <c r="F965" s="14"/>
      <c r="G965" s="14"/>
      <c r="H965" s="14"/>
      <c r="I965" s="14"/>
      <c r="J965" s="14"/>
      <c r="K965" s="14"/>
      <c r="L965" s="14"/>
      <c r="M965" s="14"/>
      <c r="N965" s="14"/>
      <c r="O965" s="14"/>
      <c r="P965" s="14"/>
    </row>
    <row r="966">
      <c r="A966" s="14"/>
      <c r="B966" s="14"/>
      <c r="C966" s="14"/>
      <c r="D966" s="14"/>
      <c r="E966" s="14"/>
      <c r="F966" s="14"/>
      <c r="G966" s="14"/>
      <c r="H966" s="14"/>
      <c r="I966" s="14"/>
      <c r="J966" s="14"/>
      <c r="K966" s="14"/>
      <c r="L966" s="14"/>
      <c r="M966" s="14"/>
      <c r="N966" s="14"/>
      <c r="O966" s="14"/>
      <c r="P966" s="14"/>
    </row>
    <row r="967">
      <c r="A967" s="14"/>
      <c r="B967" s="14"/>
      <c r="C967" s="14"/>
      <c r="D967" s="14"/>
      <c r="E967" s="14"/>
      <c r="F967" s="14"/>
      <c r="G967" s="14"/>
      <c r="H967" s="14"/>
      <c r="I967" s="14"/>
      <c r="J967" s="14"/>
      <c r="K967" s="14"/>
      <c r="L967" s="14"/>
      <c r="M967" s="14"/>
      <c r="N967" s="14"/>
      <c r="O967" s="14"/>
      <c r="P967" s="14"/>
    </row>
    <row r="968">
      <c r="A968" s="14"/>
      <c r="B968" s="14"/>
      <c r="C968" s="14"/>
      <c r="D968" s="14"/>
      <c r="E968" s="14"/>
      <c r="F968" s="14"/>
      <c r="G968" s="14"/>
      <c r="H968" s="14"/>
      <c r="I968" s="14"/>
      <c r="J968" s="14"/>
      <c r="K968" s="14"/>
      <c r="L968" s="14"/>
      <c r="M968" s="14"/>
      <c r="N968" s="14"/>
      <c r="O968" s="14"/>
      <c r="P968" s="14"/>
    </row>
    <row r="969">
      <c r="A969" s="14"/>
      <c r="B969" s="14"/>
      <c r="C969" s="14"/>
      <c r="D969" s="14"/>
      <c r="E969" s="14"/>
      <c r="F969" s="14"/>
      <c r="G969" s="14"/>
      <c r="H969" s="14"/>
      <c r="I969" s="14"/>
      <c r="J969" s="14"/>
      <c r="K969" s="14"/>
      <c r="L969" s="14"/>
      <c r="M969" s="14"/>
      <c r="N969" s="14"/>
      <c r="O969" s="14"/>
      <c r="P969" s="14"/>
    </row>
    <row r="970">
      <c r="A970" s="14"/>
      <c r="B970" s="14"/>
      <c r="C970" s="14"/>
      <c r="D970" s="14"/>
      <c r="E970" s="14"/>
      <c r="F970" s="14"/>
      <c r="G970" s="14"/>
      <c r="H970" s="14"/>
      <c r="I970" s="14"/>
      <c r="J970" s="14"/>
      <c r="K970" s="14"/>
      <c r="L970" s="14"/>
      <c r="M970" s="14"/>
      <c r="N970" s="14"/>
      <c r="O970" s="14"/>
      <c r="P970" s="14"/>
    </row>
    <row r="971">
      <c r="A971" s="14"/>
      <c r="B971" s="14"/>
      <c r="C971" s="14"/>
      <c r="D971" s="14"/>
      <c r="E971" s="14"/>
      <c r="F971" s="14"/>
      <c r="G971" s="14"/>
      <c r="H971" s="14"/>
      <c r="I971" s="14"/>
      <c r="J971" s="14"/>
      <c r="K971" s="14"/>
      <c r="L971" s="14"/>
      <c r="M971" s="14"/>
      <c r="N971" s="14"/>
      <c r="O971" s="14"/>
      <c r="P971" s="14"/>
    </row>
    <row r="972">
      <c r="A972" s="14"/>
      <c r="B972" s="14"/>
      <c r="C972" s="14"/>
      <c r="D972" s="14"/>
      <c r="E972" s="14"/>
      <c r="F972" s="14"/>
      <c r="G972" s="14"/>
      <c r="H972" s="14"/>
      <c r="I972" s="14"/>
      <c r="J972" s="14"/>
      <c r="K972" s="14"/>
      <c r="L972" s="14"/>
      <c r="M972" s="14"/>
      <c r="N972" s="14"/>
      <c r="O972" s="14"/>
      <c r="P972" s="14"/>
    </row>
    <row r="973">
      <c r="A973" s="14"/>
      <c r="B973" s="14"/>
      <c r="C973" s="14"/>
      <c r="D973" s="14"/>
      <c r="E973" s="14"/>
      <c r="F973" s="14"/>
      <c r="G973" s="14"/>
      <c r="H973" s="14"/>
      <c r="I973" s="14"/>
      <c r="J973" s="14"/>
      <c r="K973" s="14"/>
      <c r="L973" s="14"/>
      <c r="M973" s="14"/>
      <c r="N973" s="14"/>
      <c r="O973" s="14"/>
      <c r="P973" s="14"/>
    </row>
    <row r="974">
      <c r="A974" s="14"/>
      <c r="B974" s="14"/>
      <c r="C974" s="14"/>
      <c r="D974" s="14"/>
      <c r="E974" s="14"/>
      <c r="F974" s="14"/>
      <c r="G974" s="14"/>
      <c r="H974" s="14"/>
      <c r="I974" s="14"/>
      <c r="J974" s="14"/>
      <c r="K974" s="14"/>
      <c r="L974" s="14"/>
      <c r="M974" s="14"/>
      <c r="N974" s="14"/>
      <c r="O974" s="14"/>
      <c r="P974" s="14"/>
    </row>
    <row r="975">
      <c r="A975" s="14"/>
      <c r="B975" s="14"/>
      <c r="C975" s="14"/>
      <c r="D975" s="14"/>
      <c r="E975" s="14"/>
      <c r="F975" s="14"/>
      <c r="G975" s="14"/>
      <c r="H975" s="14"/>
      <c r="I975" s="14"/>
      <c r="J975" s="14"/>
      <c r="K975" s="14"/>
      <c r="L975" s="14"/>
      <c r="M975" s="14"/>
      <c r="N975" s="14"/>
      <c r="O975" s="14"/>
      <c r="P975" s="14"/>
    </row>
    <row r="976">
      <c r="A976" s="14"/>
      <c r="B976" s="14"/>
      <c r="C976" s="14"/>
      <c r="D976" s="14"/>
      <c r="E976" s="14"/>
      <c r="F976" s="14"/>
      <c r="G976" s="14"/>
      <c r="H976" s="14"/>
      <c r="I976" s="14"/>
      <c r="J976" s="14"/>
      <c r="K976" s="14"/>
      <c r="L976" s="14"/>
      <c r="M976" s="14"/>
      <c r="N976" s="14"/>
      <c r="O976" s="14"/>
      <c r="P976" s="14"/>
    </row>
    <row r="977">
      <c r="A977" s="14"/>
      <c r="B977" s="14"/>
      <c r="C977" s="14"/>
      <c r="D977" s="14"/>
      <c r="E977" s="14"/>
      <c r="F977" s="14"/>
      <c r="G977" s="14"/>
      <c r="H977" s="14"/>
      <c r="I977" s="14"/>
      <c r="J977" s="14"/>
      <c r="K977" s="14"/>
      <c r="L977" s="14"/>
      <c r="M977" s="14"/>
      <c r="N977" s="14"/>
      <c r="O977" s="14"/>
      <c r="P977" s="14"/>
    </row>
    <row r="978">
      <c r="A978" s="14"/>
      <c r="B978" s="14"/>
      <c r="C978" s="14"/>
      <c r="D978" s="14"/>
      <c r="E978" s="14"/>
      <c r="F978" s="14"/>
      <c r="G978" s="14"/>
      <c r="H978" s="14"/>
      <c r="I978" s="14"/>
      <c r="J978" s="14"/>
      <c r="K978" s="14"/>
      <c r="L978" s="14"/>
      <c r="M978" s="14"/>
      <c r="N978" s="14"/>
      <c r="O978" s="14"/>
      <c r="P978" s="14"/>
    </row>
    <row r="979">
      <c r="A979" s="14"/>
      <c r="B979" s="14"/>
      <c r="C979" s="14"/>
      <c r="D979" s="14"/>
      <c r="E979" s="14"/>
      <c r="F979" s="14"/>
      <c r="G979" s="14"/>
      <c r="H979" s="14"/>
      <c r="I979" s="14"/>
      <c r="J979" s="14"/>
      <c r="K979" s="14"/>
      <c r="L979" s="14"/>
      <c r="M979" s="14"/>
      <c r="N979" s="14"/>
      <c r="O979" s="14"/>
      <c r="P979" s="14"/>
    </row>
    <row r="980">
      <c r="A980" s="14"/>
      <c r="B980" s="14"/>
      <c r="C980" s="14"/>
      <c r="D980" s="14"/>
      <c r="E980" s="14"/>
      <c r="F980" s="14"/>
      <c r="G980" s="14"/>
      <c r="H980" s="14"/>
      <c r="I980" s="14"/>
      <c r="J980" s="14"/>
      <c r="K980" s="14"/>
      <c r="L980" s="14"/>
      <c r="M980" s="14"/>
      <c r="N980" s="14"/>
      <c r="O980" s="14"/>
      <c r="P980" s="14"/>
    </row>
    <row r="981">
      <c r="A981" s="14"/>
      <c r="B981" s="14"/>
      <c r="C981" s="14"/>
      <c r="D981" s="14"/>
      <c r="E981" s="14"/>
      <c r="F981" s="14"/>
      <c r="G981" s="14"/>
      <c r="H981" s="14"/>
      <c r="I981" s="14"/>
      <c r="J981" s="14"/>
      <c r="K981" s="14"/>
      <c r="L981" s="14"/>
      <c r="M981" s="14"/>
      <c r="N981" s="14"/>
      <c r="O981" s="14"/>
      <c r="P981" s="14"/>
    </row>
    <row r="982">
      <c r="A982" s="14"/>
      <c r="B982" s="14"/>
      <c r="C982" s="14"/>
      <c r="D982" s="14"/>
      <c r="E982" s="14"/>
      <c r="F982" s="14"/>
      <c r="G982" s="14"/>
      <c r="H982" s="14"/>
      <c r="I982" s="14"/>
      <c r="J982" s="14"/>
      <c r="K982" s="14"/>
      <c r="L982" s="14"/>
      <c r="M982" s="14"/>
      <c r="N982" s="14"/>
      <c r="O982" s="14"/>
      <c r="P982" s="14"/>
    </row>
    <row r="983">
      <c r="A983" s="14"/>
      <c r="B983" s="14"/>
      <c r="C983" s="14"/>
      <c r="D983" s="14"/>
      <c r="E983" s="14"/>
      <c r="F983" s="14"/>
      <c r="G983" s="14"/>
      <c r="H983" s="14"/>
      <c r="I983" s="14"/>
      <c r="J983" s="14"/>
      <c r="K983" s="14"/>
      <c r="L983" s="14"/>
      <c r="M983" s="14"/>
      <c r="N983" s="14"/>
      <c r="O983" s="14"/>
      <c r="P983" s="14"/>
    </row>
    <row r="984">
      <c r="A984" s="14"/>
      <c r="B984" s="14"/>
      <c r="C984" s="14"/>
      <c r="D984" s="14"/>
      <c r="E984" s="14"/>
      <c r="F984" s="14"/>
      <c r="G984" s="14"/>
      <c r="H984" s="14"/>
      <c r="I984" s="14"/>
      <c r="J984" s="14"/>
      <c r="K984" s="14"/>
      <c r="L984" s="14"/>
      <c r="M984" s="14"/>
      <c r="N984" s="14"/>
      <c r="O984" s="14"/>
      <c r="P984" s="14"/>
    </row>
    <row r="985">
      <c r="A985" s="14"/>
      <c r="B985" s="14"/>
      <c r="C985" s="14"/>
      <c r="D985" s="14"/>
      <c r="E985" s="14"/>
      <c r="F985" s="14"/>
      <c r="G985" s="14"/>
      <c r="H985" s="14"/>
      <c r="I985" s="14"/>
      <c r="J985" s="14"/>
      <c r="K985" s="14"/>
      <c r="L985" s="14"/>
      <c r="M985" s="14"/>
      <c r="N985" s="14"/>
      <c r="O985" s="14"/>
      <c r="P985" s="14"/>
    </row>
    <row r="986">
      <c r="A986" s="14"/>
      <c r="B986" s="14"/>
      <c r="C986" s="14"/>
      <c r="D986" s="14"/>
      <c r="E986" s="14"/>
      <c r="F986" s="14"/>
      <c r="G986" s="14"/>
      <c r="H986" s="14"/>
      <c r="I986" s="14"/>
      <c r="J986" s="14"/>
      <c r="K986" s="14"/>
      <c r="L986" s="14"/>
      <c r="M986" s="14"/>
      <c r="N986" s="14"/>
      <c r="O986" s="14"/>
      <c r="P986" s="14"/>
    </row>
    <row r="987">
      <c r="A987" s="14"/>
      <c r="B987" s="14"/>
      <c r="C987" s="14"/>
      <c r="D987" s="14"/>
      <c r="E987" s="14"/>
      <c r="F987" s="14"/>
      <c r="G987" s="14"/>
      <c r="H987" s="14"/>
      <c r="I987" s="14"/>
      <c r="J987" s="14"/>
      <c r="K987" s="14"/>
      <c r="L987" s="14"/>
      <c r="M987" s="14"/>
      <c r="N987" s="14"/>
      <c r="O987" s="14"/>
      <c r="P987" s="14"/>
    </row>
    <row r="988">
      <c r="A988" s="14"/>
      <c r="B988" s="14"/>
      <c r="C988" s="14"/>
      <c r="D988" s="14"/>
      <c r="E988" s="14"/>
      <c r="F988" s="14"/>
      <c r="G988" s="14"/>
      <c r="H988" s="14"/>
      <c r="I988" s="14"/>
      <c r="J988" s="14"/>
      <c r="K988" s="14"/>
      <c r="L988" s="14"/>
      <c r="M988" s="14"/>
      <c r="N988" s="14"/>
      <c r="O988" s="14"/>
      <c r="P988" s="14"/>
    </row>
    <row r="989">
      <c r="A989" s="14"/>
      <c r="B989" s="14"/>
      <c r="C989" s="14"/>
      <c r="D989" s="14"/>
      <c r="E989" s="14"/>
      <c r="F989" s="14"/>
      <c r="G989" s="14"/>
      <c r="H989" s="14"/>
      <c r="I989" s="14"/>
      <c r="J989" s="14"/>
      <c r="K989" s="14"/>
      <c r="L989" s="14"/>
      <c r="M989" s="14"/>
      <c r="N989" s="14"/>
      <c r="O989" s="14"/>
      <c r="P989" s="14"/>
    </row>
    <row r="990">
      <c r="A990" s="14"/>
      <c r="B990" s="14"/>
      <c r="C990" s="14"/>
      <c r="D990" s="14"/>
      <c r="E990" s="14"/>
      <c r="F990" s="14"/>
      <c r="G990" s="14"/>
      <c r="H990" s="14"/>
      <c r="I990" s="14"/>
      <c r="J990" s="14"/>
      <c r="K990" s="14"/>
      <c r="L990" s="14"/>
      <c r="M990" s="14"/>
      <c r="N990" s="14"/>
      <c r="O990" s="14"/>
      <c r="P990" s="14"/>
    </row>
    <row r="991">
      <c r="A991" s="14"/>
      <c r="B991" s="14"/>
      <c r="C991" s="14"/>
      <c r="D991" s="14"/>
      <c r="E991" s="14"/>
      <c r="F991" s="14"/>
      <c r="G991" s="14"/>
      <c r="H991" s="14"/>
      <c r="I991" s="14"/>
      <c r="J991" s="14"/>
      <c r="K991" s="14"/>
      <c r="L991" s="14"/>
      <c r="M991" s="14"/>
      <c r="N991" s="14"/>
      <c r="O991" s="14"/>
      <c r="P991" s="14"/>
    </row>
    <row r="992">
      <c r="A992" s="14"/>
      <c r="B992" s="14"/>
      <c r="C992" s="14"/>
      <c r="D992" s="14"/>
      <c r="E992" s="14"/>
      <c r="F992" s="14"/>
      <c r="G992" s="14"/>
      <c r="H992" s="14"/>
      <c r="I992" s="14"/>
      <c r="J992" s="14"/>
      <c r="K992" s="14"/>
      <c r="L992" s="14"/>
      <c r="M992" s="14"/>
      <c r="N992" s="14"/>
      <c r="O992" s="14"/>
      <c r="P992" s="14"/>
    </row>
    <row r="993">
      <c r="A993" s="14"/>
      <c r="B993" s="14"/>
      <c r="C993" s="14"/>
      <c r="D993" s="14"/>
      <c r="E993" s="14"/>
      <c r="F993" s="14"/>
      <c r="G993" s="14"/>
      <c r="H993" s="14"/>
      <c r="I993" s="14"/>
      <c r="J993" s="14"/>
      <c r="K993" s="14"/>
      <c r="L993" s="14"/>
      <c r="M993" s="14"/>
      <c r="N993" s="14"/>
      <c r="O993" s="14"/>
      <c r="P993" s="14"/>
    </row>
    <row r="994">
      <c r="A994" s="14"/>
      <c r="B994" s="14"/>
      <c r="C994" s="14"/>
      <c r="D994" s="14"/>
      <c r="E994" s="14"/>
      <c r="F994" s="14"/>
      <c r="G994" s="14"/>
      <c r="H994" s="14"/>
      <c r="I994" s="14"/>
      <c r="J994" s="14"/>
      <c r="K994" s="14"/>
      <c r="L994" s="14"/>
      <c r="M994" s="14"/>
      <c r="N994" s="14"/>
      <c r="O994" s="14"/>
      <c r="P994" s="14"/>
    </row>
    <row r="995">
      <c r="A995" s="14"/>
      <c r="B995" s="14"/>
      <c r="C995" s="14"/>
      <c r="D995" s="14"/>
      <c r="E995" s="14"/>
      <c r="F995" s="14"/>
      <c r="G995" s="14"/>
      <c r="H995" s="14"/>
      <c r="I995" s="14"/>
      <c r="J995" s="14"/>
      <c r="K995" s="14"/>
      <c r="L995" s="14"/>
      <c r="M995" s="14"/>
      <c r="N995" s="14"/>
      <c r="O995" s="14"/>
      <c r="P995" s="14"/>
    </row>
    <row r="996">
      <c r="A996" s="14"/>
      <c r="B996" s="14"/>
      <c r="C996" s="14"/>
      <c r="D996" s="14"/>
      <c r="E996" s="14"/>
      <c r="F996" s="14"/>
      <c r="G996" s="14"/>
      <c r="H996" s="14"/>
      <c r="I996" s="14"/>
      <c r="J996" s="14"/>
      <c r="K996" s="14"/>
      <c r="L996" s="14"/>
      <c r="M996" s="14"/>
      <c r="N996" s="14"/>
      <c r="O996" s="14"/>
      <c r="P996" s="14"/>
    </row>
    <row r="997">
      <c r="A997" s="14"/>
      <c r="B997" s="14"/>
      <c r="C997" s="14"/>
      <c r="D997" s="14"/>
      <c r="E997" s="14"/>
      <c r="F997" s="14"/>
      <c r="G997" s="14"/>
      <c r="H997" s="14"/>
      <c r="I997" s="14"/>
      <c r="J997" s="14"/>
      <c r="K997" s="14"/>
      <c r="L997" s="14"/>
      <c r="M997" s="14"/>
      <c r="N997" s="14"/>
      <c r="O997" s="14"/>
      <c r="P997" s="14"/>
    </row>
    <row r="998">
      <c r="A998" s="14"/>
      <c r="B998" s="14"/>
      <c r="C998" s="14"/>
      <c r="D998" s="14"/>
      <c r="E998" s="14"/>
      <c r="F998" s="14"/>
      <c r="G998" s="14"/>
      <c r="H998" s="14"/>
      <c r="I998" s="14"/>
      <c r="J998" s="14"/>
      <c r="K998" s="14"/>
      <c r="L998" s="14"/>
      <c r="M998" s="14"/>
      <c r="N998" s="14"/>
      <c r="O998" s="14"/>
      <c r="P998" s="14"/>
    </row>
    <row r="999">
      <c r="A999" s="14"/>
      <c r="B999" s="14"/>
      <c r="C999" s="14"/>
      <c r="D999" s="14"/>
      <c r="E999" s="14"/>
      <c r="F999" s="14"/>
      <c r="G999" s="14"/>
      <c r="H999" s="14"/>
      <c r="I999" s="14"/>
      <c r="J999" s="14"/>
      <c r="K999" s="14"/>
      <c r="L999" s="14"/>
      <c r="M999" s="14"/>
      <c r="N999" s="14"/>
      <c r="O999" s="14"/>
      <c r="P999" s="14"/>
    </row>
    <row r="1000">
      <c r="A1000" s="14"/>
      <c r="B1000" s="14"/>
      <c r="C1000" s="14"/>
      <c r="D1000" s="14"/>
      <c r="E1000" s="14"/>
      <c r="F1000" s="14"/>
      <c r="G1000" s="14"/>
      <c r="H1000" s="14"/>
      <c r="I1000" s="14"/>
      <c r="J1000" s="14"/>
      <c r="K1000" s="14"/>
      <c r="L1000" s="14"/>
      <c r="M1000" s="14"/>
      <c r="N1000" s="14"/>
      <c r="O1000" s="14"/>
      <c r="P1000" s="14"/>
    </row>
    <row r="1001">
      <c r="A1001" s="14"/>
      <c r="B1001" s="14"/>
      <c r="C1001" s="14"/>
      <c r="D1001" s="14"/>
      <c r="E1001" s="14"/>
      <c r="F1001" s="14"/>
      <c r="G1001" s="14"/>
      <c r="H1001" s="14"/>
      <c r="I1001" s="14"/>
      <c r="J1001" s="14"/>
      <c r="K1001" s="14"/>
      <c r="L1001" s="14"/>
      <c r="M1001" s="14"/>
      <c r="N1001" s="14"/>
      <c r="O1001" s="14"/>
      <c r="P1001" s="14"/>
    </row>
    <row r="1002">
      <c r="A1002" s="14"/>
      <c r="B1002" s="14"/>
      <c r="C1002" s="14"/>
      <c r="D1002" s="14"/>
      <c r="E1002" s="14"/>
      <c r="F1002" s="14"/>
      <c r="G1002" s="14"/>
      <c r="H1002" s="14"/>
      <c r="I1002" s="14"/>
      <c r="J1002" s="14"/>
      <c r="K1002" s="14"/>
      <c r="L1002" s="14"/>
      <c r="M1002" s="14"/>
      <c r="N1002" s="14"/>
      <c r="O1002" s="14"/>
      <c r="P1002" s="14"/>
    </row>
    <row r="1003">
      <c r="A1003" s="14"/>
      <c r="B1003" s="14"/>
      <c r="C1003" s="14"/>
      <c r="D1003" s="14"/>
      <c r="E1003" s="14"/>
      <c r="F1003" s="14"/>
      <c r="G1003" s="14"/>
      <c r="H1003" s="14"/>
      <c r="I1003" s="14"/>
      <c r="J1003" s="14"/>
      <c r="K1003" s="14"/>
      <c r="L1003" s="14"/>
      <c r="M1003" s="14"/>
      <c r="N1003" s="14"/>
      <c r="O1003" s="14"/>
      <c r="P1003" s="14"/>
    </row>
    <row r="1004">
      <c r="A1004" s="14"/>
      <c r="B1004" s="14"/>
      <c r="C1004" s="14"/>
      <c r="D1004" s="14"/>
      <c r="E1004" s="14"/>
      <c r="F1004" s="14"/>
      <c r="G1004" s="14"/>
      <c r="H1004" s="14"/>
      <c r="I1004" s="14"/>
      <c r="J1004" s="14"/>
      <c r="K1004" s="14"/>
      <c r="L1004" s="14"/>
      <c r="M1004" s="14"/>
      <c r="N1004" s="14"/>
      <c r="O1004" s="14"/>
      <c r="P1004" s="14"/>
    </row>
    <row r="1005">
      <c r="A1005" s="14"/>
      <c r="B1005" s="14"/>
      <c r="C1005" s="14"/>
      <c r="D1005" s="14"/>
      <c r="E1005" s="14"/>
      <c r="F1005" s="14"/>
      <c r="G1005" s="14"/>
      <c r="H1005" s="14"/>
      <c r="I1005" s="14"/>
      <c r="J1005" s="14"/>
      <c r="K1005" s="14"/>
      <c r="L1005" s="14"/>
      <c r="M1005" s="14"/>
      <c r="N1005" s="14"/>
      <c r="O1005" s="14"/>
      <c r="P1005" s="14"/>
    </row>
    <row r="1006">
      <c r="A1006" s="14"/>
      <c r="B1006" s="14"/>
      <c r="C1006" s="14"/>
      <c r="D1006" s="14"/>
      <c r="E1006" s="14"/>
      <c r="F1006" s="14"/>
      <c r="G1006" s="14"/>
      <c r="H1006" s="14"/>
      <c r="I1006" s="14"/>
      <c r="J1006" s="14"/>
      <c r="K1006" s="14"/>
      <c r="L1006" s="14"/>
      <c r="M1006" s="14"/>
      <c r="N1006" s="14"/>
      <c r="O1006" s="14"/>
      <c r="P1006" s="14"/>
    </row>
    <row r="1007">
      <c r="A1007" s="14"/>
      <c r="B1007" s="14"/>
      <c r="C1007" s="14"/>
      <c r="D1007" s="14"/>
      <c r="E1007" s="14"/>
      <c r="F1007" s="14"/>
      <c r="G1007" s="14"/>
      <c r="H1007" s="14"/>
      <c r="I1007" s="14"/>
      <c r="J1007" s="14"/>
      <c r="K1007" s="14"/>
      <c r="L1007" s="14"/>
      <c r="M1007" s="14"/>
      <c r="N1007" s="14"/>
      <c r="O1007" s="14"/>
      <c r="P1007" s="14"/>
    </row>
    <row r="1008">
      <c r="A1008" s="14"/>
      <c r="B1008" s="14"/>
      <c r="C1008" s="14"/>
      <c r="D1008" s="14"/>
      <c r="E1008" s="14"/>
      <c r="F1008" s="14"/>
      <c r="G1008" s="14"/>
      <c r="H1008" s="14"/>
      <c r="I1008" s="14"/>
      <c r="J1008" s="14"/>
      <c r="K1008" s="14"/>
      <c r="L1008" s="14"/>
      <c r="M1008" s="14"/>
      <c r="N1008" s="14"/>
      <c r="O1008" s="14"/>
      <c r="P1008" s="14"/>
    </row>
    <row r="1009">
      <c r="A1009" s="14"/>
      <c r="B1009" s="14"/>
      <c r="C1009" s="14"/>
      <c r="D1009" s="14"/>
      <c r="E1009" s="14"/>
      <c r="F1009" s="14"/>
      <c r="G1009" s="14"/>
      <c r="H1009" s="14"/>
      <c r="I1009" s="14"/>
      <c r="J1009" s="14"/>
      <c r="K1009" s="14"/>
      <c r="L1009" s="14"/>
      <c r="M1009" s="14"/>
      <c r="N1009" s="14"/>
      <c r="O1009" s="14"/>
      <c r="P1009" s="14"/>
    </row>
    <row r="1010">
      <c r="A1010" s="14"/>
      <c r="B1010" s="14"/>
      <c r="C1010" s="14"/>
      <c r="D1010" s="14"/>
      <c r="E1010" s="14"/>
      <c r="F1010" s="14"/>
      <c r="G1010" s="14"/>
      <c r="H1010" s="14"/>
      <c r="I1010" s="14"/>
      <c r="J1010" s="14"/>
      <c r="K1010" s="14"/>
      <c r="L1010" s="14"/>
      <c r="M1010" s="14"/>
      <c r="N1010" s="14"/>
      <c r="O1010" s="14"/>
      <c r="P1010" s="14"/>
    </row>
    <row r="1011">
      <c r="A1011" s="14"/>
      <c r="B1011" s="14"/>
      <c r="C1011" s="14"/>
      <c r="D1011" s="14"/>
      <c r="E1011" s="14"/>
      <c r="F1011" s="14"/>
      <c r="G1011" s="14"/>
      <c r="H1011" s="14"/>
      <c r="I1011" s="14"/>
      <c r="J1011" s="14"/>
      <c r="K1011" s="14"/>
      <c r="L1011" s="14"/>
      <c r="M1011" s="14"/>
      <c r="N1011" s="14"/>
      <c r="O1011" s="14"/>
      <c r="P1011" s="14"/>
    </row>
    <row r="1012">
      <c r="A1012" s="14"/>
      <c r="B1012" s="14"/>
      <c r="C1012" s="14"/>
      <c r="D1012" s="14"/>
      <c r="E1012" s="14"/>
      <c r="F1012" s="14"/>
      <c r="G1012" s="14"/>
      <c r="H1012" s="14"/>
      <c r="I1012" s="14"/>
      <c r="J1012" s="14"/>
      <c r="K1012" s="14"/>
      <c r="L1012" s="14"/>
      <c r="M1012" s="14"/>
      <c r="N1012" s="14"/>
      <c r="O1012" s="14"/>
      <c r="P1012" s="14"/>
    </row>
    <row r="1013">
      <c r="A1013" s="14"/>
      <c r="B1013" s="14"/>
      <c r="C1013" s="14"/>
      <c r="D1013" s="14"/>
      <c r="E1013" s="14"/>
      <c r="F1013" s="14"/>
      <c r="G1013" s="14"/>
      <c r="H1013" s="14"/>
      <c r="I1013" s="14"/>
      <c r="J1013" s="14"/>
      <c r="K1013" s="14"/>
      <c r="L1013" s="14"/>
      <c r="M1013" s="14"/>
      <c r="N1013" s="14"/>
      <c r="O1013" s="14"/>
      <c r="P1013" s="14"/>
    </row>
    <row r="1014">
      <c r="A1014" s="14"/>
      <c r="B1014" s="14"/>
      <c r="C1014" s="14"/>
      <c r="D1014" s="14"/>
      <c r="E1014" s="14"/>
      <c r="F1014" s="14"/>
      <c r="G1014" s="14"/>
      <c r="H1014" s="14"/>
      <c r="I1014" s="14"/>
      <c r="J1014" s="14"/>
      <c r="K1014" s="14"/>
      <c r="L1014" s="14"/>
      <c r="M1014" s="14"/>
      <c r="N1014" s="14"/>
      <c r="O1014" s="14"/>
      <c r="P1014" s="14"/>
    </row>
    <row r="1015">
      <c r="A1015" s="14"/>
      <c r="B1015" s="14"/>
      <c r="C1015" s="14"/>
      <c r="D1015" s="14"/>
      <c r="E1015" s="14"/>
      <c r="F1015" s="14"/>
      <c r="G1015" s="14"/>
      <c r="H1015" s="14"/>
      <c r="I1015" s="14"/>
      <c r="J1015" s="14"/>
      <c r="K1015" s="14"/>
      <c r="L1015" s="14"/>
      <c r="M1015" s="14"/>
      <c r="N1015" s="14"/>
      <c r="O1015" s="14"/>
      <c r="P1015" s="14"/>
    </row>
    <row r="1016">
      <c r="A1016" s="14"/>
      <c r="B1016" s="14"/>
      <c r="C1016" s="14"/>
      <c r="D1016" s="14"/>
      <c r="E1016" s="14"/>
      <c r="F1016" s="14"/>
      <c r="G1016" s="14"/>
      <c r="H1016" s="14"/>
      <c r="I1016" s="14"/>
      <c r="J1016" s="14"/>
      <c r="K1016" s="14"/>
      <c r="L1016" s="14"/>
      <c r="M1016" s="14"/>
      <c r="N1016" s="14"/>
      <c r="O1016" s="14"/>
      <c r="P1016" s="14"/>
    </row>
    <row r="1017">
      <c r="A1017" s="14"/>
      <c r="B1017" s="14"/>
      <c r="C1017" s="14"/>
      <c r="D1017" s="14"/>
      <c r="E1017" s="14"/>
      <c r="F1017" s="14"/>
      <c r="G1017" s="14"/>
      <c r="H1017" s="14"/>
      <c r="I1017" s="14"/>
      <c r="J1017" s="14"/>
      <c r="K1017" s="14"/>
      <c r="L1017" s="14"/>
      <c r="M1017" s="14"/>
      <c r="N1017" s="14"/>
      <c r="O1017" s="14"/>
      <c r="P1017" s="14"/>
    </row>
    <row r="1018">
      <c r="A1018" s="14"/>
      <c r="B1018" s="14"/>
      <c r="C1018" s="14"/>
      <c r="D1018" s="14"/>
      <c r="E1018" s="14"/>
      <c r="F1018" s="14"/>
      <c r="G1018" s="14"/>
      <c r="H1018" s="14"/>
      <c r="I1018" s="14"/>
      <c r="J1018" s="14"/>
      <c r="K1018" s="14"/>
      <c r="L1018" s="14"/>
      <c r="M1018" s="14"/>
      <c r="N1018" s="14"/>
      <c r="O1018" s="14"/>
      <c r="P1018" s="14"/>
    </row>
    <row r="1019">
      <c r="A1019" s="14"/>
      <c r="B1019" s="14"/>
      <c r="C1019" s="14"/>
      <c r="D1019" s="14"/>
      <c r="E1019" s="14"/>
      <c r="F1019" s="14"/>
      <c r="G1019" s="14"/>
      <c r="H1019" s="14"/>
      <c r="I1019" s="14"/>
      <c r="J1019" s="14"/>
      <c r="K1019" s="14"/>
      <c r="L1019" s="14"/>
      <c r="M1019" s="14"/>
      <c r="N1019" s="14"/>
      <c r="O1019" s="14"/>
      <c r="P1019" s="14"/>
    </row>
    <row r="1020">
      <c r="A1020" s="14"/>
      <c r="B1020" s="14"/>
      <c r="C1020" s="14"/>
      <c r="D1020" s="14"/>
      <c r="E1020" s="14"/>
      <c r="F1020" s="14"/>
      <c r="G1020" s="14"/>
      <c r="H1020" s="14"/>
      <c r="I1020" s="14"/>
      <c r="J1020" s="14"/>
      <c r="K1020" s="14"/>
      <c r="L1020" s="14"/>
      <c r="M1020" s="14"/>
      <c r="N1020" s="14"/>
      <c r="O1020" s="14"/>
      <c r="P1020" s="14"/>
    </row>
    <row r="1021">
      <c r="A1021" s="14"/>
      <c r="B1021" s="14"/>
      <c r="C1021" s="14"/>
      <c r="D1021" s="14"/>
      <c r="E1021" s="14"/>
      <c r="F1021" s="14"/>
      <c r="G1021" s="14"/>
      <c r="H1021" s="14"/>
      <c r="I1021" s="14"/>
      <c r="J1021" s="14"/>
      <c r="K1021" s="14"/>
      <c r="L1021" s="14"/>
      <c r="M1021" s="14"/>
      <c r="N1021" s="14"/>
      <c r="O1021" s="14"/>
      <c r="P1021" s="14"/>
    </row>
    <row r="1022">
      <c r="A1022" s="14"/>
      <c r="B1022" s="14"/>
      <c r="C1022" s="14"/>
      <c r="D1022" s="14"/>
      <c r="E1022" s="14"/>
      <c r="F1022" s="14"/>
      <c r="G1022" s="14"/>
      <c r="H1022" s="14"/>
      <c r="I1022" s="14"/>
      <c r="J1022" s="14"/>
      <c r="K1022" s="14"/>
      <c r="L1022" s="14"/>
      <c r="M1022" s="14"/>
      <c r="N1022" s="14"/>
      <c r="O1022" s="14"/>
      <c r="P1022" s="14"/>
    </row>
    <row r="1023">
      <c r="A1023" s="14"/>
      <c r="B1023" s="14"/>
      <c r="C1023" s="14"/>
      <c r="D1023" s="14"/>
      <c r="E1023" s="14"/>
      <c r="F1023" s="14"/>
      <c r="G1023" s="14"/>
      <c r="H1023" s="14"/>
      <c r="I1023" s="14"/>
      <c r="J1023" s="14"/>
      <c r="K1023" s="14"/>
      <c r="L1023" s="14"/>
      <c r="M1023" s="14"/>
      <c r="N1023" s="14"/>
      <c r="O1023" s="14"/>
      <c r="P1023" s="14"/>
    </row>
    <row r="1024">
      <c r="A1024" s="14"/>
      <c r="B1024" s="14"/>
      <c r="C1024" s="14"/>
      <c r="D1024" s="14"/>
      <c r="E1024" s="14"/>
      <c r="F1024" s="14"/>
      <c r="G1024" s="14"/>
      <c r="H1024" s="14"/>
      <c r="I1024" s="14"/>
      <c r="J1024" s="14"/>
      <c r="K1024" s="14"/>
      <c r="L1024" s="14"/>
      <c r="M1024" s="14"/>
      <c r="N1024" s="14"/>
      <c r="O1024" s="14"/>
      <c r="P1024" s="14"/>
    </row>
    <row r="1025">
      <c r="A1025" s="14"/>
      <c r="B1025" s="14"/>
      <c r="C1025" s="14"/>
      <c r="D1025" s="14"/>
      <c r="E1025" s="14"/>
      <c r="F1025" s="14"/>
      <c r="G1025" s="14"/>
      <c r="H1025" s="14"/>
      <c r="I1025" s="14"/>
      <c r="J1025" s="14"/>
      <c r="K1025" s="14"/>
      <c r="L1025" s="14"/>
      <c r="M1025" s="14"/>
      <c r="N1025" s="14"/>
      <c r="O1025" s="14"/>
      <c r="P1025" s="14"/>
    </row>
    <row r="1026">
      <c r="A1026" s="14"/>
      <c r="B1026" s="14"/>
      <c r="C1026" s="14"/>
      <c r="D1026" s="14"/>
      <c r="E1026" s="14"/>
      <c r="F1026" s="14"/>
      <c r="G1026" s="14"/>
      <c r="H1026" s="14"/>
      <c r="I1026" s="14"/>
      <c r="J1026" s="14"/>
      <c r="K1026" s="14"/>
      <c r="L1026" s="14"/>
      <c r="M1026" s="14"/>
      <c r="N1026" s="14"/>
      <c r="O1026" s="14"/>
      <c r="P1026" s="14"/>
    </row>
    <row r="1027">
      <c r="A1027" s="14"/>
      <c r="B1027" s="14"/>
      <c r="C1027" s="14"/>
      <c r="D1027" s="14"/>
      <c r="E1027" s="14"/>
      <c r="F1027" s="14"/>
      <c r="G1027" s="14"/>
      <c r="H1027" s="14"/>
      <c r="I1027" s="14"/>
      <c r="J1027" s="14"/>
      <c r="K1027" s="14"/>
      <c r="L1027" s="14"/>
      <c r="M1027" s="14"/>
      <c r="N1027" s="14"/>
      <c r="O1027" s="14"/>
      <c r="P1027" s="14"/>
    </row>
    <row r="1028">
      <c r="A1028" s="14"/>
      <c r="B1028" s="14"/>
      <c r="C1028" s="14"/>
      <c r="D1028" s="14"/>
      <c r="E1028" s="14"/>
      <c r="F1028" s="14"/>
      <c r="G1028" s="14"/>
      <c r="H1028" s="14"/>
      <c r="I1028" s="14"/>
      <c r="J1028" s="14"/>
      <c r="K1028" s="14"/>
      <c r="L1028" s="14"/>
      <c r="M1028" s="14"/>
      <c r="N1028" s="14"/>
      <c r="O1028" s="14"/>
      <c r="P1028" s="14"/>
    </row>
    <row r="1029">
      <c r="A1029" s="14"/>
      <c r="B1029" s="14"/>
      <c r="C1029" s="14"/>
      <c r="D1029" s="14"/>
      <c r="E1029" s="14"/>
      <c r="F1029" s="14"/>
      <c r="G1029" s="14"/>
      <c r="H1029" s="14"/>
      <c r="I1029" s="14"/>
      <c r="J1029" s="14"/>
      <c r="K1029" s="14"/>
      <c r="L1029" s="14"/>
      <c r="M1029" s="14"/>
      <c r="N1029" s="14"/>
      <c r="O1029" s="14"/>
      <c r="P1029" s="14"/>
    </row>
    <row r="1030">
      <c r="A1030" s="14"/>
      <c r="B1030" s="14"/>
      <c r="C1030" s="14"/>
      <c r="D1030" s="14"/>
      <c r="E1030" s="14"/>
      <c r="F1030" s="14"/>
      <c r="G1030" s="14"/>
      <c r="H1030" s="14"/>
      <c r="I1030" s="14"/>
      <c r="J1030" s="14"/>
      <c r="K1030" s="14"/>
      <c r="L1030" s="14"/>
      <c r="M1030" s="14"/>
      <c r="N1030" s="14"/>
      <c r="O1030" s="14"/>
      <c r="P1030" s="14"/>
    </row>
    <row r="1031">
      <c r="A1031" s="14"/>
      <c r="B1031" s="14"/>
      <c r="C1031" s="14"/>
      <c r="D1031" s="14"/>
      <c r="E1031" s="14"/>
      <c r="F1031" s="14"/>
      <c r="G1031" s="14"/>
      <c r="H1031" s="14"/>
      <c r="I1031" s="14"/>
      <c r="J1031" s="14"/>
      <c r="K1031" s="14"/>
      <c r="L1031" s="14"/>
      <c r="M1031" s="14"/>
      <c r="N1031" s="14"/>
      <c r="O1031" s="14"/>
      <c r="P1031" s="14"/>
    </row>
    <row r="1032">
      <c r="A1032" s="14"/>
      <c r="B1032" s="14"/>
      <c r="C1032" s="14"/>
      <c r="D1032" s="14"/>
      <c r="E1032" s="14"/>
      <c r="F1032" s="14"/>
      <c r="G1032" s="14"/>
      <c r="H1032" s="14"/>
      <c r="I1032" s="14"/>
      <c r="J1032" s="14"/>
      <c r="K1032" s="14"/>
      <c r="L1032" s="14"/>
      <c r="M1032" s="14"/>
      <c r="N1032" s="14"/>
      <c r="O1032" s="14"/>
      <c r="P1032" s="14"/>
    </row>
    <row r="1033">
      <c r="A1033" s="14"/>
      <c r="B1033" s="14"/>
      <c r="C1033" s="14"/>
      <c r="D1033" s="14"/>
      <c r="E1033" s="14"/>
      <c r="F1033" s="14"/>
      <c r="G1033" s="14"/>
      <c r="H1033" s="14"/>
      <c r="I1033" s="14"/>
      <c r="J1033" s="14"/>
      <c r="K1033" s="14"/>
      <c r="L1033" s="14"/>
      <c r="M1033" s="14"/>
      <c r="N1033" s="14"/>
      <c r="O1033" s="14"/>
      <c r="P1033" s="14"/>
    </row>
    <row r="1034">
      <c r="A1034" s="14"/>
      <c r="B1034" s="14"/>
      <c r="C1034" s="14"/>
      <c r="D1034" s="14"/>
      <c r="E1034" s="14"/>
      <c r="F1034" s="14"/>
      <c r="G1034" s="14"/>
      <c r="H1034" s="14"/>
      <c r="I1034" s="14"/>
      <c r="J1034" s="14"/>
      <c r="K1034" s="14"/>
      <c r="L1034" s="14"/>
      <c r="M1034" s="14"/>
      <c r="N1034" s="14"/>
      <c r="O1034" s="14"/>
      <c r="P1034" s="14"/>
    </row>
    <row r="1035">
      <c r="A1035" s="14"/>
      <c r="B1035" s="14"/>
      <c r="C1035" s="14"/>
      <c r="D1035" s="14"/>
      <c r="E1035" s="14"/>
      <c r="F1035" s="14"/>
      <c r="G1035" s="14"/>
      <c r="H1035" s="14"/>
      <c r="I1035" s="14"/>
      <c r="J1035" s="14"/>
      <c r="K1035" s="14"/>
      <c r="L1035" s="14"/>
      <c r="M1035" s="14"/>
      <c r="N1035" s="14"/>
      <c r="O1035" s="14"/>
      <c r="P1035" s="14"/>
    </row>
    <row r="1036">
      <c r="A1036" s="14"/>
      <c r="B1036" s="14"/>
      <c r="C1036" s="14"/>
      <c r="D1036" s="14"/>
      <c r="E1036" s="14"/>
      <c r="F1036" s="14"/>
      <c r="G1036" s="14"/>
      <c r="H1036" s="14"/>
      <c r="I1036" s="14"/>
      <c r="J1036" s="14"/>
      <c r="K1036" s="14"/>
      <c r="L1036" s="14"/>
      <c r="M1036" s="14"/>
      <c r="N1036" s="14"/>
      <c r="O1036" s="14"/>
      <c r="P1036" s="14"/>
    </row>
    <row r="1037">
      <c r="A1037" s="14"/>
      <c r="B1037" s="14"/>
      <c r="C1037" s="14"/>
      <c r="D1037" s="14"/>
      <c r="E1037" s="14"/>
      <c r="F1037" s="14"/>
      <c r="G1037" s="14"/>
      <c r="H1037" s="14"/>
      <c r="I1037" s="14"/>
      <c r="J1037" s="14"/>
      <c r="K1037" s="14"/>
      <c r="L1037" s="14"/>
      <c r="M1037" s="14"/>
      <c r="N1037" s="14"/>
      <c r="O1037" s="14"/>
      <c r="P1037" s="14"/>
    </row>
    <row r="1038">
      <c r="A1038" s="14"/>
      <c r="B1038" s="14"/>
      <c r="C1038" s="14"/>
      <c r="D1038" s="14"/>
      <c r="E1038" s="14"/>
      <c r="F1038" s="14"/>
      <c r="G1038" s="14"/>
      <c r="H1038" s="14"/>
      <c r="I1038" s="14"/>
      <c r="J1038" s="14"/>
      <c r="K1038" s="14"/>
      <c r="L1038" s="14"/>
      <c r="M1038" s="14"/>
      <c r="N1038" s="14"/>
      <c r="O1038" s="14"/>
      <c r="P1038" s="14"/>
    </row>
    <row r="1039">
      <c r="A1039" s="14"/>
      <c r="B1039" s="14"/>
      <c r="C1039" s="14"/>
      <c r="D1039" s="14"/>
      <c r="E1039" s="14"/>
      <c r="F1039" s="14"/>
      <c r="G1039" s="14"/>
      <c r="H1039" s="14"/>
      <c r="I1039" s="14"/>
      <c r="J1039" s="14"/>
      <c r="K1039" s="14"/>
      <c r="L1039" s="14"/>
      <c r="M1039" s="14"/>
      <c r="N1039" s="14"/>
      <c r="O1039" s="14"/>
      <c r="P1039" s="14"/>
    </row>
    <row r="1040">
      <c r="A1040" s="14"/>
      <c r="B1040" s="14"/>
      <c r="C1040" s="14"/>
      <c r="D1040" s="14"/>
      <c r="E1040" s="14"/>
      <c r="F1040" s="14"/>
      <c r="G1040" s="14"/>
      <c r="H1040" s="14"/>
      <c r="I1040" s="14"/>
      <c r="J1040" s="14"/>
      <c r="K1040" s="14"/>
      <c r="L1040" s="14"/>
      <c r="M1040" s="14"/>
      <c r="N1040" s="14"/>
      <c r="O1040" s="14"/>
      <c r="P1040" s="14"/>
    </row>
    <row r="1041">
      <c r="A1041" s="14"/>
      <c r="B1041" s="14"/>
      <c r="C1041" s="14"/>
      <c r="D1041" s="14"/>
      <c r="E1041" s="14"/>
      <c r="F1041" s="14"/>
      <c r="G1041" s="14"/>
      <c r="H1041" s="14"/>
      <c r="I1041" s="14"/>
      <c r="J1041" s="14"/>
      <c r="K1041" s="14"/>
      <c r="L1041" s="14"/>
      <c r="M1041" s="14"/>
      <c r="N1041" s="14"/>
      <c r="O1041" s="14"/>
      <c r="P1041" s="14"/>
    </row>
    <row r="1042">
      <c r="A1042" s="14"/>
      <c r="B1042" s="14"/>
      <c r="C1042" s="14"/>
      <c r="D1042" s="14"/>
      <c r="E1042" s="14"/>
      <c r="F1042" s="14"/>
      <c r="G1042" s="14"/>
      <c r="H1042" s="14"/>
      <c r="I1042" s="14"/>
      <c r="J1042" s="14"/>
      <c r="K1042" s="14"/>
      <c r="L1042" s="14"/>
      <c r="M1042" s="14"/>
      <c r="N1042" s="14"/>
      <c r="O1042" s="14"/>
      <c r="P1042" s="14"/>
    </row>
    <row r="1043">
      <c r="A1043" s="14"/>
      <c r="B1043" s="14"/>
      <c r="C1043" s="14"/>
      <c r="D1043" s="14"/>
      <c r="E1043" s="14"/>
      <c r="F1043" s="14"/>
      <c r="G1043" s="14"/>
      <c r="H1043" s="14"/>
      <c r="I1043" s="14"/>
      <c r="J1043" s="14"/>
      <c r="K1043" s="14"/>
      <c r="L1043" s="14"/>
      <c r="M1043" s="14"/>
      <c r="N1043" s="14"/>
      <c r="O1043" s="14"/>
      <c r="P1043" s="14"/>
    </row>
    <row r="1044">
      <c r="A1044" s="14"/>
      <c r="B1044" s="14"/>
      <c r="C1044" s="14"/>
      <c r="D1044" s="14"/>
      <c r="E1044" s="14"/>
      <c r="F1044" s="14"/>
      <c r="G1044" s="14"/>
      <c r="H1044" s="14"/>
      <c r="I1044" s="14"/>
      <c r="J1044" s="14"/>
      <c r="K1044" s="14"/>
      <c r="L1044" s="14"/>
      <c r="M1044" s="14"/>
      <c r="N1044" s="14"/>
      <c r="O1044" s="14"/>
      <c r="P1044" s="14"/>
    </row>
    <row r="1045">
      <c r="A1045" s="14"/>
      <c r="B1045" s="14"/>
      <c r="C1045" s="14"/>
      <c r="D1045" s="14"/>
      <c r="E1045" s="14"/>
      <c r="F1045" s="14"/>
      <c r="G1045" s="14"/>
      <c r="H1045" s="14"/>
      <c r="I1045" s="14"/>
      <c r="J1045" s="14"/>
      <c r="K1045" s="14"/>
      <c r="L1045" s="14"/>
      <c r="M1045" s="14"/>
      <c r="N1045" s="14"/>
      <c r="O1045" s="14"/>
      <c r="P1045" s="14"/>
    </row>
    <row r="1046">
      <c r="A1046" s="14"/>
      <c r="B1046" s="14"/>
      <c r="C1046" s="14"/>
      <c r="D1046" s="14"/>
      <c r="E1046" s="14"/>
      <c r="F1046" s="14"/>
      <c r="G1046" s="14"/>
      <c r="H1046" s="14"/>
      <c r="I1046" s="14"/>
      <c r="J1046" s="14"/>
      <c r="K1046" s="14"/>
      <c r="L1046" s="14"/>
      <c r="M1046" s="14"/>
      <c r="N1046" s="14"/>
      <c r="O1046" s="14"/>
      <c r="P1046" s="14"/>
    </row>
    <row r="1047">
      <c r="A1047" s="14"/>
      <c r="B1047" s="14"/>
      <c r="C1047" s="14"/>
      <c r="D1047" s="14"/>
      <c r="E1047" s="14"/>
      <c r="F1047" s="14"/>
      <c r="G1047" s="14"/>
      <c r="H1047" s="14"/>
      <c r="I1047" s="14"/>
      <c r="J1047" s="14"/>
      <c r="K1047" s="14"/>
      <c r="L1047" s="14"/>
      <c r="M1047" s="14"/>
      <c r="N1047" s="14"/>
      <c r="O1047" s="14"/>
      <c r="P1047" s="14"/>
    </row>
    <row r="1048">
      <c r="A1048" s="14"/>
      <c r="B1048" s="14"/>
      <c r="C1048" s="14"/>
      <c r="D1048" s="14"/>
      <c r="E1048" s="14"/>
      <c r="F1048" s="14"/>
      <c r="G1048" s="14"/>
      <c r="H1048" s="14"/>
      <c r="I1048" s="14"/>
      <c r="J1048" s="14"/>
      <c r="K1048" s="14"/>
      <c r="L1048" s="14"/>
      <c r="M1048" s="14"/>
      <c r="N1048" s="14"/>
      <c r="O1048" s="14"/>
      <c r="P1048" s="14"/>
    </row>
    <row r="1049">
      <c r="A1049" s="14"/>
      <c r="B1049" s="14"/>
      <c r="C1049" s="14"/>
      <c r="D1049" s="14"/>
      <c r="E1049" s="14"/>
      <c r="F1049" s="14"/>
      <c r="G1049" s="14"/>
      <c r="H1049" s="14"/>
      <c r="I1049" s="14"/>
      <c r="J1049" s="14"/>
      <c r="K1049" s="14"/>
      <c r="L1049" s="14"/>
      <c r="M1049" s="14"/>
      <c r="N1049" s="14"/>
      <c r="O1049" s="14"/>
      <c r="P1049" s="14"/>
    </row>
    <row r="1050">
      <c r="A1050" s="14"/>
      <c r="B1050" s="14"/>
      <c r="C1050" s="14"/>
      <c r="D1050" s="14"/>
      <c r="E1050" s="14"/>
      <c r="F1050" s="14"/>
      <c r="G1050" s="14"/>
      <c r="H1050" s="14"/>
      <c r="I1050" s="14"/>
      <c r="J1050" s="14"/>
      <c r="K1050" s="14"/>
      <c r="L1050" s="14"/>
      <c r="M1050" s="14"/>
      <c r="N1050" s="14"/>
      <c r="O1050" s="14"/>
      <c r="P1050" s="14"/>
    </row>
    <row r="1051">
      <c r="A1051" s="14"/>
      <c r="B1051" s="14"/>
      <c r="C1051" s="14"/>
      <c r="D1051" s="14"/>
      <c r="E1051" s="14"/>
      <c r="F1051" s="14"/>
      <c r="G1051" s="14"/>
      <c r="H1051" s="14"/>
      <c r="I1051" s="14"/>
      <c r="J1051" s="14"/>
      <c r="K1051" s="14"/>
      <c r="L1051" s="14"/>
      <c r="M1051" s="14"/>
      <c r="N1051" s="14"/>
      <c r="O1051" s="14"/>
      <c r="P1051" s="14"/>
    </row>
    <row r="1052">
      <c r="A1052" s="14"/>
      <c r="B1052" s="14"/>
      <c r="C1052" s="14"/>
      <c r="D1052" s="14"/>
      <c r="E1052" s="14"/>
      <c r="F1052" s="14"/>
      <c r="G1052" s="14"/>
      <c r="H1052" s="14"/>
      <c r="I1052" s="14"/>
      <c r="J1052" s="14"/>
      <c r="K1052" s="14"/>
      <c r="L1052" s="14"/>
      <c r="M1052" s="14"/>
      <c r="N1052" s="14"/>
      <c r="O1052" s="14"/>
      <c r="P1052" s="14"/>
    </row>
    <row r="1053">
      <c r="A1053" s="14"/>
      <c r="B1053" s="14"/>
      <c r="C1053" s="14"/>
      <c r="D1053" s="14"/>
      <c r="E1053" s="14"/>
      <c r="F1053" s="14"/>
      <c r="G1053" s="14"/>
      <c r="H1053" s="14"/>
      <c r="I1053" s="14"/>
      <c r="J1053" s="14"/>
      <c r="K1053" s="14"/>
      <c r="L1053" s="14"/>
      <c r="M1053" s="14"/>
      <c r="N1053" s="14"/>
      <c r="O1053" s="14"/>
      <c r="P1053" s="14"/>
    </row>
    <row r="1054">
      <c r="A1054" s="14"/>
      <c r="B1054" s="14"/>
      <c r="C1054" s="14"/>
      <c r="D1054" s="14"/>
      <c r="E1054" s="14"/>
      <c r="F1054" s="14"/>
      <c r="G1054" s="14"/>
      <c r="H1054" s="14"/>
      <c r="I1054" s="14"/>
      <c r="J1054" s="14"/>
      <c r="K1054" s="14"/>
      <c r="L1054" s="14"/>
      <c r="M1054" s="14"/>
      <c r="N1054" s="14"/>
      <c r="O1054" s="14"/>
      <c r="P1054" s="14"/>
    </row>
    <row r="1055">
      <c r="A1055" s="14"/>
      <c r="B1055" s="14"/>
      <c r="C1055" s="14"/>
      <c r="D1055" s="14"/>
      <c r="E1055" s="14"/>
      <c r="F1055" s="14"/>
      <c r="G1055" s="14"/>
      <c r="H1055" s="14"/>
      <c r="I1055" s="14"/>
      <c r="J1055" s="14"/>
      <c r="K1055" s="14"/>
      <c r="L1055" s="14"/>
      <c r="M1055" s="14"/>
      <c r="N1055" s="14"/>
      <c r="O1055" s="14"/>
      <c r="P1055" s="14"/>
    </row>
    <row r="1056">
      <c r="A1056" s="14"/>
      <c r="B1056" s="14"/>
      <c r="C1056" s="14"/>
      <c r="D1056" s="14"/>
      <c r="E1056" s="14"/>
      <c r="F1056" s="14"/>
      <c r="G1056" s="14"/>
      <c r="H1056" s="14"/>
      <c r="I1056" s="14"/>
      <c r="J1056" s="14"/>
      <c r="K1056" s="14"/>
      <c r="L1056" s="14"/>
      <c r="M1056" s="14"/>
      <c r="N1056" s="14"/>
      <c r="O1056" s="14"/>
      <c r="P1056" s="14"/>
    </row>
    <row r="1057">
      <c r="A1057" s="14"/>
      <c r="B1057" s="14"/>
      <c r="C1057" s="14"/>
      <c r="D1057" s="14"/>
      <c r="E1057" s="14"/>
      <c r="F1057" s="14"/>
      <c r="G1057" s="14"/>
      <c r="H1057" s="14"/>
      <c r="I1057" s="14"/>
      <c r="J1057" s="14"/>
      <c r="K1057" s="14"/>
      <c r="L1057" s="14"/>
      <c r="M1057" s="14"/>
      <c r="N1057" s="14"/>
      <c r="O1057" s="14"/>
      <c r="P1057" s="14"/>
    </row>
    <row r="1058">
      <c r="A1058" s="14"/>
      <c r="B1058" s="14"/>
      <c r="C1058" s="14"/>
      <c r="D1058" s="14"/>
      <c r="E1058" s="14"/>
      <c r="F1058" s="14"/>
      <c r="G1058" s="14"/>
      <c r="H1058" s="14"/>
      <c r="I1058" s="14"/>
      <c r="J1058" s="14"/>
      <c r="K1058" s="14"/>
      <c r="L1058" s="14"/>
      <c r="M1058" s="14"/>
      <c r="N1058" s="14"/>
      <c r="O1058" s="14"/>
      <c r="P1058" s="14"/>
    </row>
    <row r="1059">
      <c r="A1059" s="14"/>
      <c r="B1059" s="14"/>
      <c r="C1059" s="14"/>
      <c r="D1059" s="14"/>
      <c r="E1059" s="14"/>
      <c r="F1059" s="14"/>
      <c r="G1059" s="14"/>
      <c r="H1059" s="14"/>
      <c r="I1059" s="14"/>
      <c r="J1059" s="14"/>
      <c r="K1059" s="14"/>
      <c r="L1059" s="14"/>
      <c r="M1059" s="14"/>
      <c r="N1059" s="14"/>
      <c r="O1059" s="14"/>
      <c r="P1059" s="14"/>
    </row>
    <row r="1060">
      <c r="A1060" s="14"/>
      <c r="B1060" s="14"/>
      <c r="C1060" s="14"/>
      <c r="D1060" s="14"/>
      <c r="E1060" s="14"/>
      <c r="F1060" s="14"/>
      <c r="G1060" s="14"/>
      <c r="H1060" s="14"/>
      <c r="I1060" s="14"/>
      <c r="J1060" s="14"/>
      <c r="K1060" s="14"/>
      <c r="L1060" s="14"/>
      <c r="M1060" s="14"/>
      <c r="N1060" s="14"/>
      <c r="O1060" s="14"/>
      <c r="P1060" s="14"/>
    </row>
    <row r="1061">
      <c r="A1061" s="14"/>
      <c r="B1061" s="14"/>
      <c r="C1061" s="14"/>
      <c r="D1061" s="14"/>
      <c r="E1061" s="14"/>
      <c r="F1061" s="14"/>
      <c r="G1061" s="14"/>
      <c r="H1061" s="14"/>
      <c r="I1061" s="14"/>
      <c r="J1061" s="14"/>
      <c r="K1061" s="14"/>
      <c r="L1061" s="14"/>
      <c r="M1061" s="14"/>
      <c r="N1061" s="14"/>
      <c r="O1061" s="14"/>
      <c r="P1061" s="14"/>
    </row>
    <row r="1062">
      <c r="A1062" s="14"/>
      <c r="B1062" s="14"/>
      <c r="C1062" s="14"/>
      <c r="D1062" s="14"/>
      <c r="E1062" s="14"/>
      <c r="F1062" s="14"/>
      <c r="G1062" s="14"/>
      <c r="H1062" s="14"/>
      <c r="I1062" s="14"/>
      <c r="J1062" s="14"/>
      <c r="K1062" s="14"/>
      <c r="L1062" s="14"/>
      <c r="M1062" s="14"/>
      <c r="N1062" s="14"/>
      <c r="O1062" s="14"/>
      <c r="P1062" s="14"/>
    </row>
    <row r="1063">
      <c r="A1063" s="14"/>
      <c r="B1063" s="14"/>
      <c r="C1063" s="14"/>
      <c r="D1063" s="14"/>
      <c r="E1063" s="14"/>
      <c r="F1063" s="14"/>
      <c r="G1063" s="14"/>
      <c r="H1063" s="14"/>
      <c r="I1063" s="14"/>
      <c r="J1063" s="14"/>
      <c r="K1063" s="14"/>
      <c r="L1063" s="14"/>
      <c r="M1063" s="14"/>
      <c r="N1063" s="14"/>
      <c r="O1063" s="14"/>
      <c r="P1063" s="14"/>
    </row>
    <row r="1064">
      <c r="A1064" s="14"/>
      <c r="B1064" s="14"/>
      <c r="C1064" s="14"/>
      <c r="D1064" s="14"/>
      <c r="E1064" s="14"/>
      <c r="F1064" s="14"/>
      <c r="G1064" s="14"/>
      <c r="H1064" s="14"/>
      <c r="I1064" s="14"/>
      <c r="J1064" s="14"/>
      <c r="K1064" s="14"/>
      <c r="L1064" s="14"/>
      <c r="M1064" s="14"/>
      <c r="N1064" s="14"/>
      <c r="O1064" s="14"/>
      <c r="P1064" s="14"/>
    </row>
    <row r="1065">
      <c r="A1065" s="14"/>
      <c r="B1065" s="14"/>
      <c r="C1065" s="14"/>
      <c r="D1065" s="14"/>
      <c r="E1065" s="14"/>
      <c r="F1065" s="14"/>
      <c r="G1065" s="14"/>
      <c r="H1065" s="14"/>
      <c r="I1065" s="14"/>
      <c r="J1065" s="14"/>
      <c r="K1065" s="14"/>
      <c r="L1065" s="14"/>
      <c r="M1065" s="14"/>
      <c r="N1065" s="14"/>
      <c r="O1065" s="14"/>
      <c r="P1065" s="14"/>
    </row>
    <row r="1066">
      <c r="A1066" s="14"/>
      <c r="B1066" s="14"/>
      <c r="C1066" s="14"/>
      <c r="D1066" s="14"/>
      <c r="E1066" s="14"/>
      <c r="F1066" s="14"/>
      <c r="G1066" s="14"/>
      <c r="H1066" s="14"/>
      <c r="I1066" s="14"/>
      <c r="J1066" s="14"/>
      <c r="K1066" s="14"/>
      <c r="L1066" s="14"/>
      <c r="M1066" s="14"/>
      <c r="N1066" s="14"/>
      <c r="O1066" s="14"/>
      <c r="P1066" s="14"/>
    </row>
    <row r="1067">
      <c r="A1067" s="14"/>
      <c r="B1067" s="14"/>
      <c r="C1067" s="14"/>
      <c r="D1067" s="14"/>
      <c r="E1067" s="14"/>
      <c r="F1067" s="14"/>
      <c r="G1067" s="14"/>
      <c r="H1067" s="14"/>
      <c r="I1067" s="14"/>
      <c r="J1067" s="14"/>
      <c r="K1067" s="14"/>
      <c r="L1067" s="14"/>
      <c r="M1067" s="14"/>
      <c r="N1067" s="14"/>
      <c r="O1067" s="14"/>
      <c r="P1067" s="14"/>
    </row>
    <row r="1068">
      <c r="A1068" s="14"/>
      <c r="B1068" s="14"/>
      <c r="C1068" s="14"/>
      <c r="D1068" s="14"/>
      <c r="E1068" s="14"/>
      <c r="F1068" s="14"/>
      <c r="G1068" s="14"/>
      <c r="H1068" s="14"/>
      <c r="I1068" s="14"/>
      <c r="J1068" s="14"/>
      <c r="K1068" s="14"/>
      <c r="L1068" s="14"/>
      <c r="M1068" s="14"/>
      <c r="N1068" s="14"/>
      <c r="O1068" s="14"/>
      <c r="P1068" s="14"/>
    </row>
    <row r="1069">
      <c r="A1069" s="14"/>
      <c r="B1069" s="14"/>
      <c r="C1069" s="14"/>
      <c r="D1069" s="14"/>
      <c r="E1069" s="14"/>
      <c r="F1069" s="14"/>
      <c r="G1069" s="14"/>
      <c r="H1069" s="14"/>
      <c r="I1069" s="14"/>
      <c r="J1069" s="14"/>
      <c r="K1069" s="14"/>
      <c r="L1069" s="14"/>
      <c r="M1069" s="14"/>
      <c r="N1069" s="14"/>
      <c r="O1069" s="14"/>
      <c r="P1069" s="14"/>
    </row>
    <row r="1070">
      <c r="A1070" s="14"/>
      <c r="B1070" s="14"/>
      <c r="C1070" s="14"/>
      <c r="D1070" s="14"/>
      <c r="E1070" s="14"/>
      <c r="F1070" s="14"/>
      <c r="G1070" s="14"/>
      <c r="H1070" s="14"/>
      <c r="I1070" s="14"/>
      <c r="J1070" s="14"/>
      <c r="K1070" s="14"/>
      <c r="L1070" s="14"/>
      <c r="M1070" s="14"/>
      <c r="N1070" s="14"/>
      <c r="O1070" s="14"/>
      <c r="P1070" s="14"/>
    </row>
    <row r="1071">
      <c r="A1071" s="14"/>
      <c r="B1071" s="14"/>
      <c r="C1071" s="14"/>
      <c r="D1071" s="14"/>
      <c r="E1071" s="14"/>
      <c r="F1071" s="14"/>
      <c r="G1071" s="14"/>
      <c r="H1071" s="14"/>
      <c r="I1071" s="14"/>
      <c r="J1071" s="14"/>
      <c r="K1071" s="14"/>
      <c r="L1071" s="14"/>
      <c r="M1071" s="14"/>
      <c r="N1071" s="14"/>
      <c r="O1071" s="14"/>
      <c r="P1071" s="14"/>
    </row>
    <row r="1072">
      <c r="A1072" s="14"/>
      <c r="B1072" s="14"/>
      <c r="C1072" s="14"/>
      <c r="D1072" s="14"/>
      <c r="E1072" s="14"/>
      <c r="F1072" s="14"/>
      <c r="G1072" s="14"/>
      <c r="H1072" s="14"/>
      <c r="I1072" s="14"/>
      <c r="J1072" s="14"/>
      <c r="K1072" s="14"/>
      <c r="L1072" s="14"/>
      <c r="M1072" s="14"/>
      <c r="N1072" s="14"/>
      <c r="O1072" s="14"/>
      <c r="P1072" s="14"/>
    </row>
    <row r="1073">
      <c r="A1073" s="14"/>
      <c r="B1073" s="14"/>
      <c r="C1073" s="14"/>
      <c r="D1073" s="14"/>
      <c r="E1073" s="14"/>
      <c r="F1073" s="14"/>
      <c r="G1073" s="14"/>
      <c r="H1073" s="14"/>
      <c r="I1073" s="14"/>
      <c r="J1073" s="14"/>
      <c r="K1073" s="14"/>
      <c r="L1073" s="14"/>
      <c r="M1073" s="14"/>
      <c r="N1073" s="14"/>
      <c r="O1073" s="14"/>
      <c r="P1073" s="14"/>
    </row>
    <row r="1074">
      <c r="A1074" s="14"/>
      <c r="B1074" s="14"/>
      <c r="C1074" s="14"/>
      <c r="D1074" s="14"/>
      <c r="E1074" s="14"/>
      <c r="F1074" s="14"/>
      <c r="G1074" s="14"/>
      <c r="H1074" s="14"/>
      <c r="I1074" s="14"/>
      <c r="J1074" s="14"/>
      <c r="K1074" s="14"/>
      <c r="L1074" s="14"/>
      <c r="M1074" s="14"/>
      <c r="N1074" s="14"/>
      <c r="O1074" s="14"/>
      <c r="P1074" s="14"/>
    </row>
    <row r="1075">
      <c r="A1075" s="14"/>
      <c r="B1075" s="14"/>
      <c r="C1075" s="14"/>
      <c r="D1075" s="14"/>
      <c r="E1075" s="14"/>
      <c r="F1075" s="14"/>
      <c r="G1075" s="14"/>
      <c r="H1075" s="14"/>
      <c r="I1075" s="14"/>
      <c r="J1075" s="14"/>
      <c r="K1075" s="14"/>
      <c r="L1075" s="14"/>
      <c r="M1075" s="14"/>
      <c r="N1075" s="14"/>
      <c r="O1075" s="14"/>
      <c r="P1075" s="14"/>
    </row>
    <row r="1076">
      <c r="A1076" s="14"/>
      <c r="B1076" s="14"/>
      <c r="C1076" s="14"/>
      <c r="D1076" s="14"/>
      <c r="E1076" s="14"/>
      <c r="F1076" s="14"/>
      <c r="G1076" s="14"/>
      <c r="H1076" s="14"/>
      <c r="I1076" s="14"/>
      <c r="J1076" s="14"/>
      <c r="K1076" s="14"/>
      <c r="L1076" s="14"/>
      <c r="M1076" s="14"/>
      <c r="N1076" s="14"/>
      <c r="O1076" s="14"/>
      <c r="P1076" s="14"/>
    </row>
    <row r="1077">
      <c r="A1077" s="14"/>
      <c r="B1077" s="14"/>
      <c r="C1077" s="14"/>
      <c r="D1077" s="14"/>
      <c r="E1077" s="14"/>
      <c r="F1077" s="14"/>
      <c r="G1077" s="14"/>
      <c r="H1077" s="14"/>
      <c r="I1077" s="14"/>
      <c r="J1077" s="14"/>
      <c r="K1077" s="14"/>
      <c r="L1077" s="14"/>
      <c r="M1077" s="14"/>
      <c r="N1077" s="14"/>
      <c r="O1077" s="14"/>
      <c r="P1077" s="14"/>
    </row>
    <row r="1078">
      <c r="A1078" s="14"/>
      <c r="B1078" s="14"/>
      <c r="C1078" s="14"/>
      <c r="D1078" s="14"/>
      <c r="E1078" s="14"/>
      <c r="F1078" s="14"/>
      <c r="G1078" s="14"/>
      <c r="H1078" s="14"/>
      <c r="I1078" s="14"/>
      <c r="J1078" s="14"/>
      <c r="K1078" s="14"/>
      <c r="L1078" s="14"/>
      <c r="M1078" s="14"/>
      <c r="N1078" s="14"/>
      <c r="O1078" s="14"/>
      <c r="P1078" s="14"/>
    </row>
    <row r="1079">
      <c r="A1079" s="14"/>
      <c r="B1079" s="14"/>
      <c r="C1079" s="14"/>
      <c r="D1079" s="14"/>
      <c r="E1079" s="14"/>
      <c r="F1079" s="14"/>
      <c r="G1079" s="14"/>
      <c r="H1079" s="14"/>
      <c r="I1079" s="14"/>
      <c r="J1079" s="14"/>
      <c r="K1079" s="14"/>
      <c r="L1079" s="14"/>
      <c r="M1079" s="14"/>
      <c r="N1079" s="14"/>
      <c r="O1079" s="14"/>
      <c r="P1079" s="14"/>
    </row>
    <row r="1080">
      <c r="A1080" s="14"/>
      <c r="B1080" s="14"/>
      <c r="C1080" s="14"/>
      <c r="D1080" s="14"/>
      <c r="E1080" s="14"/>
      <c r="F1080" s="14"/>
      <c r="G1080" s="14"/>
      <c r="H1080" s="14"/>
      <c r="I1080" s="14"/>
      <c r="J1080" s="14"/>
      <c r="K1080" s="14"/>
      <c r="L1080" s="14"/>
      <c r="M1080" s="14"/>
      <c r="N1080" s="14"/>
      <c r="O1080" s="14"/>
      <c r="P1080" s="14"/>
    </row>
    <row r="1081">
      <c r="A1081" s="14"/>
      <c r="B1081" s="14"/>
      <c r="C1081" s="14"/>
      <c r="D1081" s="14"/>
      <c r="E1081" s="14"/>
      <c r="F1081" s="14"/>
      <c r="G1081" s="14"/>
      <c r="H1081" s="14"/>
      <c r="I1081" s="14"/>
      <c r="J1081" s="14"/>
      <c r="K1081" s="14"/>
      <c r="L1081" s="14"/>
      <c r="M1081" s="14"/>
      <c r="N1081" s="14"/>
      <c r="O1081" s="14"/>
      <c r="P1081" s="14"/>
    </row>
    <row r="1082">
      <c r="A1082" s="14"/>
      <c r="B1082" s="14"/>
      <c r="C1082" s="14"/>
      <c r="D1082" s="14"/>
      <c r="E1082" s="14"/>
      <c r="F1082" s="14"/>
      <c r="G1082" s="14"/>
      <c r="H1082" s="14"/>
      <c r="I1082" s="14"/>
      <c r="J1082" s="14"/>
      <c r="K1082" s="14"/>
      <c r="L1082" s="14"/>
      <c r="M1082" s="14"/>
      <c r="N1082" s="14"/>
      <c r="O1082" s="14"/>
      <c r="P1082" s="14"/>
    </row>
    <row r="1083">
      <c r="A1083" s="14"/>
      <c r="B1083" s="14"/>
      <c r="C1083" s="14"/>
      <c r="D1083" s="14"/>
      <c r="E1083" s="14"/>
      <c r="F1083" s="14"/>
      <c r="G1083" s="14"/>
      <c r="H1083" s="14"/>
      <c r="I1083" s="14"/>
      <c r="J1083" s="14"/>
      <c r="K1083" s="14"/>
      <c r="L1083" s="14"/>
      <c r="M1083" s="14"/>
      <c r="N1083" s="14"/>
      <c r="O1083" s="14"/>
      <c r="P1083" s="14"/>
    </row>
    <row r="1084">
      <c r="A1084" s="14"/>
      <c r="B1084" s="14"/>
      <c r="C1084" s="14"/>
      <c r="D1084" s="14"/>
      <c r="E1084" s="14"/>
      <c r="F1084" s="14"/>
      <c r="G1084" s="14"/>
      <c r="H1084" s="14"/>
      <c r="I1084" s="14"/>
      <c r="J1084" s="14"/>
      <c r="K1084" s="14"/>
      <c r="L1084" s="14"/>
      <c r="M1084" s="14"/>
      <c r="N1084" s="14"/>
      <c r="O1084" s="14"/>
      <c r="P1084" s="14"/>
    </row>
    <row r="1085">
      <c r="A1085" s="14"/>
      <c r="B1085" s="14"/>
      <c r="C1085" s="14"/>
      <c r="D1085" s="14"/>
      <c r="E1085" s="14"/>
      <c r="F1085" s="14"/>
      <c r="G1085" s="14"/>
      <c r="H1085" s="14"/>
      <c r="I1085" s="14"/>
      <c r="J1085" s="14"/>
      <c r="K1085" s="14"/>
      <c r="L1085" s="14"/>
      <c r="M1085" s="14"/>
      <c r="N1085" s="14"/>
      <c r="O1085" s="14"/>
      <c r="P1085" s="14"/>
    </row>
    <row r="1086">
      <c r="A1086" s="14"/>
      <c r="B1086" s="14"/>
      <c r="C1086" s="14"/>
      <c r="D1086" s="14"/>
      <c r="E1086" s="14"/>
      <c r="F1086" s="14"/>
      <c r="G1086" s="14"/>
      <c r="H1086" s="14"/>
      <c r="I1086" s="14"/>
      <c r="J1086" s="14"/>
      <c r="K1086" s="14"/>
      <c r="L1086" s="14"/>
      <c r="M1086" s="14"/>
      <c r="N1086" s="14"/>
      <c r="O1086" s="14"/>
      <c r="P1086" s="14"/>
    </row>
    <row r="1087">
      <c r="A1087" s="14"/>
      <c r="B1087" s="14"/>
      <c r="C1087" s="14"/>
      <c r="D1087" s="14"/>
      <c r="E1087" s="14"/>
      <c r="F1087" s="14"/>
      <c r="G1087" s="14"/>
      <c r="H1087" s="14"/>
      <c r="I1087" s="14"/>
      <c r="J1087" s="14"/>
      <c r="K1087" s="14"/>
      <c r="L1087" s="14"/>
      <c r="M1087" s="14"/>
      <c r="N1087" s="14"/>
      <c r="O1087" s="14"/>
      <c r="P1087" s="14"/>
    </row>
    <row r="1088">
      <c r="A1088" s="14"/>
      <c r="B1088" s="14"/>
      <c r="C1088" s="14"/>
      <c r="D1088" s="14"/>
      <c r="E1088" s="14"/>
      <c r="F1088" s="14"/>
      <c r="G1088" s="14"/>
      <c r="H1088" s="14"/>
      <c r="I1088" s="14"/>
      <c r="J1088" s="14"/>
      <c r="K1088" s="14"/>
      <c r="L1088" s="14"/>
      <c r="M1088" s="14"/>
      <c r="N1088" s="14"/>
      <c r="O1088" s="14"/>
      <c r="P1088" s="14"/>
    </row>
    <row r="1089">
      <c r="A1089" s="14"/>
      <c r="B1089" s="14"/>
      <c r="C1089" s="14"/>
      <c r="D1089" s="14"/>
      <c r="E1089" s="14"/>
      <c r="F1089" s="14"/>
      <c r="G1089" s="14"/>
      <c r="H1089" s="14"/>
      <c r="I1089" s="14"/>
      <c r="J1089" s="14"/>
      <c r="K1089" s="14"/>
      <c r="L1089" s="14"/>
      <c r="M1089" s="14"/>
      <c r="N1089" s="14"/>
      <c r="O1089" s="14"/>
      <c r="P1089" s="14"/>
    </row>
    <row r="1090">
      <c r="A1090" s="14"/>
      <c r="B1090" s="14"/>
      <c r="C1090" s="14"/>
      <c r="D1090" s="14"/>
      <c r="E1090" s="14"/>
      <c r="F1090" s="14"/>
      <c r="G1090" s="14"/>
      <c r="H1090" s="14"/>
      <c r="I1090" s="14"/>
      <c r="J1090" s="14"/>
      <c r="K1090" s="14"/>
      <c r="L1090" s="14"/>
      <c r="M1090" s="14"/>
      <c r="N1090" s="14"/>
      <c r="O1090" s="14"/>
      <c r="P1090" s="14"/>
    </row>
    <row r="1091">
      <c r="A1091" s="14"/>
      <c r="B1091" s="14"/>
      <c r="C1091" s="14"/>
      <c r="D1091" s="14"/>
      <c r="E1091" s="14"/>
      <c r="F1091" s="14"/>
      <c r="G1091" s="14"/>
      <c r="H1091" s="14"/>
      <c r="I1091" s="14"/>
      <c r="J1091" s="14"/>
      <c r="K1091" s="14"/>
      <c r="L1091" s="14"/>
      <c r="M1091" s="14"/>
      <c r="N1091" s="14"/>
      <c r="O1091" s="14"/>
      <c r="P1091" s="14"/>
    </row>
    <row r="1092">
      <c r="A1092" s="14"/>
      <c r="B1092" s="14"/>
      <c r="C1092" s="14"/>
      <c r="D1092" s="14"/>
      <c r="E1092" s="14"/>
      <c r="F1092" s="14"/>
      <c r="G1092" s="14"/>
      <c r="H1092" s="14"/>
      <c r="I1092" s="14"/>
      <c r="J1092" s="14"/>
      <c r="K1092" s="14"/>
      <c r="L1092" s="14"/>
      <c r="M1092" s="14"/>
      <c r="N1092" s="14"/>
      <c r="O1092" s="14"/>
      <c r="P1092" s="14"/>
    </row>
    <row r="1093">
      <c r="A1093" s="14"/>
      <c r="B1093" s="14"/>
      <c r="C1093" s="14"/>
      <c r="D1093" s="14"/>
      <c r="E1093" s="14"/>
      <c r="F1093" s="14"/>
      <c r="G1093" s="14"/>
      <c r="H1093" s="14"/>
      <c r="I1093" s="14"/>
      <c r="J1093" s="14"/>
      <c r="K1093" s="14"/>
      <c r="L1093" s="14"/>
      <c r="M1093" s="14"/>
      <c r="N1093" s="14"/>
      <c r="O1093" s="14"/>
      <c r="P1093" s="14"/>
    </row>
    <row r="1094">
      <c r="A1094" s="14"/>
      <c r="B1094" s="14"/>
      <c r="C1094" s="14"/>
      <c r="D1094" s="14"/>
      <c r="E1094" s="14"/>
      <c r="F1094" s="14"/>
      <c r="G1094" s="14"/>
      <c r="H1094" s="14"/>
      <c r="I1094" s="14"/>
      <c r="J1094" s="14"/>
      <c r="K1094" s="14"/>
      <c r="L1094" s="14"/>
      <c r="M1094" s="14"/>
      <c r="N1094" s="14"/>
      <c r="O1094" s="14"/>
      <c r="P1094" s="14"/>
    </row>
    <row r="1095">
      <c r="A1095" s="14"/>
      <c r="B1095" s="14"/>
      <c r="C1095" s="14"/>
      <c r="D1095" s="14"/>
      <c r="E1095" s="14"/>
      <c r="F1095" s="14"/>
      <c r="G1095" s="14"/>
      <c r="H1095" s="14"/>
      <c r="I1095" s="14"/>
      <c r="J1095" s="14"/>
      <c r="K1095" s="14"/>
      <c r="L1095" s="14"/>
      <c r="M1095" s="14"/>
      <c r="N1095" s="14"/>
      <c r="O1095" s="14"/>
      <c r="P1095" s="14"/>
    </row>
    <row r="1096">
      <c r="A1096" s="14"/>
      <c r="B1096" s="14"/>
      <c r="C1096" s="14"/>
      <c r="D1096" s="14"/>
      <c r="E1096" s="14"/>
      <c r="F1096" s="14"/>
      <c r="G1096" s="14"/>
      <c r="H1096" s="14"/>
      <c r="I1096" s="14"/>
      <c r="J1096" s="14"/>
      <c r="K1096" s="14"/>
      <c r="L1096" s="14"/>
      <c r="M1096" s="14"/>
      <c r="N1096" s="14"/>
      <c r="O1096" s="14"/>
      <c r="P1096" s="14"/>
    </row>
    <row r="1097">
      <c r="A1097" s="14"/>
      <c r="B1097" s="14"/>
      <c r="C1097" s="14"/>
      <c r="D1097" s="14"/>
      <c r="E1097" s="14"/>
      <c r="F1097" s="14"/>
      <c r="G1097" s="14"/>
      <c r="H1097" s="14"/>
      <c r="I1097" s="14"/>
      <c r="J1097" s="14"/>
      <c r="K1097" s="14"/>
      <c r="L1097" s="14"/>
      <c r="M1097" s="14"/>
      <c r="N1097" s="14"/>
      <c r="O1097" s="14"/>
      <c r="P1097" s="14"/>
    </row>
    <row r="1098">
      <c r="A1098" s="14"/>
      <c r="B1098" s="14"/>
      <c r="C1098" s="14"/>
      <c r="D1098" s="14"/>
      <c r="E1098" s="14"/>
      <c r="F1098" s="14"/>
      <c r="G1098" s="14"/>
      <c r="H1098" s="14"/>
      <c r="I1098" s="14"/>
      <c r="J1098" s="14"/>
      <c r="K1098" s="14"/>
      <c r="L1098" s="14"/>
      <c r="M1098" s="14"/>
      <c r="N1098" s="14"/>
      <c r="O1098" s="14"/>
      <c r="P1098" s="14"/>
    </row>
    <row r="1099">
      <c r="A1099" s="14"/>
      <c r="B1099" s="14"/>
      <c r="C1099" s="14"/>
      <c r="D1099" s="14"/>
      <c r="E1099" s="14"/>
      <c r="F1099" s="14"/>
      <c r="G1099" s="14"/>
      <c r="H1099" s="14"/>
      <c r="I1099" s="14"/>
      <c r="J1099" s="14"/>
      <c r="K1099" s="14"/>
      <c r="L1099" s="14"/>
      <c r="M1099" s="14"/>
      <c r="N1099" s="14"/>
      <c r="O1099" s="14"/>
      <c r="P1099" s="14"/>
    </row>
    <row r="1100">
      <c r="A1100" s="14"/>
      <c r="B1100" s="14"/>
      <c r="C1100" s="14"/>
      <c r="D1100" s="14"/>
      <c r="E1100" s="14"/>
      <c r="F1100" s="14"/>
      <c r="G1100" s="14"/>
      <c r="H1100" s="14"/>
      <c r="I1100" s="14"/>
      <c r="J1100" s="14"/>
      <c r="K1100" s="14"/>
      <c r="L1100" s="14"/>
      <c r="M1100" s="14"/>
      <c r="N1100" s="14"/>
      <c r="O1100" s="14"/>
      <c r="P1100" s="14"/>
    </row>
    <row r="1101">
      <c r="A1101" s="14"/>
      <c r="B1101" s="14"/>
      <c r="C1101" s="14"/>
      <c r="D1101" s="14"/>
      <c r="E1101" s="14"/>
      <c r="F1101" s="14"/>
      <c r="G1101" s="14"/>
      <c r="H1101" s="14"/>
      <c r="I1101" s="14"/>
      <c r="J1101" s="14"/>
      <c r="K1101" s="14"/>
      <c r="L1101" s="14"/>
      <c r="M1101" s="14"/>
      <c r="N1101" s="14"/>
      <c r="O1101" s="14"/>
      <c r="P1101" s="14"/>
    </row>
    <row r="1102">
      <c r="A1102" s="14"/>
      <c r="B1102" s="14"/>
      <c r="C1102" s="14"/>
      <c r="D1102" s="14"/>
      <c r="E1102" s="14"/>
      <c r="F1102" s="14"/>
      <c r="G1102" s="14"/>
      <c r="H1102" s="14"/>
      <c r="I1102" s="14"/>
      <c r="J1102" s="14"/>
      <c r="K1102" s="14"/>
      <c r="L1102" s="14"/>
      <c r="M1102" s="14"/>
      <c r="N1102" s="14"/>
      <c r="O1102" s="14"/>
      <c r="P1102" s="14"/>
    </row>
    <row r="1103">
      <c r="A1103" s="14"/>
      <c r="B1103" s="14"/>
      <c r="C1103" s="14"/>
      <c r="D1103" s="14"/>
      <c r="E1103" s="14"/>
      <c r="F1103" s="14"/>
      <c r="G1103" s="14"/>
      <c r="H1103" s="14"/>
      <c r="I1103" s="14"/>
      <c r="J1103" s="14"/>
      <c r="K1103" s="14"/>
      <c r="L1103" s="14"/>
      <c r="M1103" s="14"/>
      <c r="N1103" s="14"/>
      <c r="O1103" s="14"/>
      <c r="P1103" s="14"/>
    </row>
    <row r="1104">
      <c r="A1104" s="14"/>
      <c r="B1104" s="14"/>
      <c r="C1104" s="14"/>
      <c r="D1104" s="14"/>
      <c r="E1104" s="14"/>
      <c r="F1104" s="14"/>
      <c r="G1104" s="14"/>
      <c r="H1104" s="14"/>
      <c r="I1104" s="14"/>
      <c r="J1104" s="14"/>
      <c r="K1104" s="14"/>
      <c r="L1104" s="14"/>
      <c r="M1104" s="14"/>
      <c r="N1104" s="14"/>
      <c r="O1104" s="14"/>
      <c r="P1104" s="14"/>
    </row>
    <row r="1105">
      <c r="A1105" s="14"/>
      <c r="B1105" s="14"/>
      <c r="C1105" s="14"/>
      <c r="D1105" s="14"/>
      <c r="E1105" s="14"/>
      <c r="F1105" s="14"/>
      <c r="G1105" s="14"/>
      <c r="H1105" s="14"/>
      <c r="I1105" s="14"/>
      <c r="J1105" s="14"/>
      <c r="K1105" s="14"/>
      <c r="L1105" s="14"/>
      <c r="M1105" s="14"/>
      <c r="N1105" s="14"/>
      <c r="O1105" s="14"/>
      <c r="P1105" s="14"/>
    </row>
    <row r="1106">
      <c r="A1106" s="14"/>
      <c r="B1106" s="14"/>
      <c r="C1106" s="14"/>
      <c r="D1106" s="14"/>
      <c r="E1106" s="14"/>
      <c r="F1106" s="14"/>
      <c r="G1106" s="14"/>
      <c r="H1106" s="14"/>
      <c r="I1106" s="14"/>
      <c r="J1106" s="14"/>
      <c r="K1106" s="14"/>
      <c r="L1106" s="14"/>
      <c r="M1106" s="14"/>
      <c r="N1106" s="14"/>
      <c r="O1106" s="14"/>
      <c r="P1106" s="14"/>
    </row>
    <row r="1107">
      <c r="A1107" s="14"/>
      <c r="B1107" s="14"/>
      <c r="C1107" s="14"/>
      <c r="D1107" s="14"/>
      <c r="E1107" s="14"/>
      <c r="F1107" s="14"/>
      <c r="G1107" s="14"/>
      <c r="H1107" s="14"/>
      <c r="I1107" s="14"/>
      <c r="J1107" s="14"/>
      <c r="K1107" s="14"/>
      <c r="L1107" s="14"/>
      <c r="M1107" s="14"/>
      <c r="N1107" s="14"/>
      <c r="O1107" s="14"/>
      <c r="P1107" s="14"/>
    </row>
  </sheetData>
  <mergeCells count="8">
    <mergeCell ref="B2:P2"/>
    <mergeCell ref="B3:L3"/>
    <mergeCell ref="M3:P3"/>
    <mergeCell ref="B37:M37"/>
    <mergeCell ref="B66:M66"/>
    <mergeCell ref="B84:M84"/>
    <mergeCell ref="B99:M99"/>
    <mergeCell ref="B115:M1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281</v>
      </c>
    </row>
    <row r="2">
      <c r="A2" s="7" t="s">
        <v>284</v>
      </c>
    </row>
    <row r="3">
      <c r="A3" s="68" t="s">
        <v>575</v>
      </c>
      <c r="B3" s="7" t="s">
        <v>33</v>
      </c>
    </row>
    <row r="5">
      <c r="A5" s="7" t="s">
        <v>576</v>
      </c>
    </row>
    <row r="6">
      <c r="A6" s="7" t="s">
        <v>577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6" max="6" width="18.75"/>
  </cols>
  <sheetData>
    <row r="1">
      <c r="A1" s="26" t="s">
        <v>442</v>
      </c>
      <c r="B1" s="24" t="s">
        <v>458</v>
      </c>
      <c r="C1" s="24" t="s">
        <v>459</v>
      </c>
      <c r="D1" s="24" t="s">
        <v>460</v>
      </c>
    </row>
    <row r="2">
      <c r="A2" s="26"/>
      <c r="B2" s="24" t="s">
        <v>461</v>
      </c>
      <c r="C2" s="25"/>
      <c r="D2" s="25"/>
    </row>
    <row r="4">
      <c r="A4" s="7" t="s">
        <v>578</v>
      </c>
      <c r="B4" s="7" t="s">
        <v>579</v>
      </c>
      <c r="C4" s="7" t="s">
        <v>580</v>
      </c>
      <c r="D4" s="7" t="s">
        <v>581</v>
      </c>
    </row>
    <row r="5">
      <c r="A5" s="7" t="s">
        <v>582</v>
      </c>
      <c r="B5" s="7" t="s">
        <v>583</v>
      </c>
      <c r="C5" s="7" t="s">
        <v>584</v>
      </c>
    </row>
    <row r="6">
      <c r="A6" s="7" t="s">
        <v>585</v>
      </c>
      <c r="B6" s="7" t="s">
        <v>586</v>
      </c>
      <c r="C6" s="7" t="s">
        <v>587</v>
      </c>
      <c r="D6" s="7" t="s">
        <v>588</v>
      </c>
      <c r="E6" s="7" t="s">
        <v>589</v>
      </c>
      <c r="F6" s="7" t="s">
        <v>590</v>
      </c>
      <c r="G6" s="7" t="s">
        <v>591</v>
      </c>
    </row>
    <row r="7">
      <c r="A7" s="7" t="s">
        <v>592</v>
      </c>
    </row>
    <row r="8">
      <c r="A8" s="7" t="s">
        <v>593</v>
      </c>
      <c r="B8" s="7" t="s">
        <v>594</v>
      </c>
      <c r="C8" s="7" t="s">
        <v>595</v>
      </c>
      <c r="D8" s="7" t="s">
        <v>596</v>
      </c>
    </row>
    <row r="9">
      <c r="A9" s="7" t="s">
        <v>597</v>
      </c>
      <c r="B9" s="7" t="s">
        <v>598</v>
      </c>
      <c r="C9" s="7" t="s">
        <v>599</v>
      </c>
      <c r="D9" s="7" t="s">
        <v>600</v>
      </c>
    </row>
    <row r="12">
      <c r="A12" s="7" t="s">
        <v>601</v>
      </c>
      <c r="B12" s="7" t="s">
        <v>602</v>
      </c>
      <c r="C12" s="7" t="s">
        <v>603</v>
      </c>
    </row>
    <row r="15">
      <c r="A15" s="53" t="s">
        <v>604</v>
      </c>
      <c r="B15" s="2"/>
      <c r="C15" s="2"/>
      <c r="D15" s="2"/>
      <c r="E15" s="2"/>
      <c r="F15" s="2"/>
      <c r="G15" s="2"/>
      <c r="H15" s="2"/>
      <c r="I15" s="2"/>
      <c r="J15" s="2"/>
      <c r="K15" s="2"/>
      <c r="L15" s="2"/>
      <c r="M15" s="2"/>
      <c r="N15" s="2"/>
      <c r="O15" s="2"/>
      <c r="P15" s="2"/>
      <c r="Q15" s="2"/>
      <c r="R15" s="2"/>
      <c r="S15" s="2"/>
      <c r="T15" s="2"/>
      <c r="U15" s="2"/>
      <c r="V15" s="2"/>
      <c r="W15" s="2"/>
      <c r="X15" s="2"/>
      <c r="Y15" s="2"/>
      <c r="Z15" s="2"/>
    </row>
    <row r="16">
      <c r="A16" s="35" t="s">
        <v>605</v>
      </c>
    </row>
    <row r="17">
      <c r="A17" s="35" t="s">
        <v>606</v>
      </c>
    </row>
    <row r="18">
      <c r="A18" s="35" t="s">
        <v>607</v>
      </c>
    </row>
    <row r="19">
      <c r="A19" s="35" t="s">
        <v>608</v>
      </c>
    </row>
    <row r="20">
      <c r="A20" s="35" t="s">
        <v>609</v>
      </c>
    </row>
    <row r="21">
      <c r="A21" s="53" t="s">
        <v>610</v>
      </c>
      <c r="B21" s="2"/>
      <c r="C21" s="2"/>
      <c r="D21" s="2"/>
      <c r="E21" s="2"/>
      <c r="F21" s="2"/>
      <c r="G21" s="2"/>
      <c r="H21" s="2"/>
      <c r="I21" s="2"/>
      <c r="J21" s="2"/>
      <c r="K21" s="2"/>
      <c r="L21" s="2"/>
      <c r="M21" s="2"/>
      <c r="N21" s="2"/>
      <c r="O21" s="2"/>
      <c r="P21" s="2"/>
      <c r="Q21" s="2"/>
      <c r="R21" s="2"/>
      <c r="S21" s="2"/>
      <c r="T21" s="2"/>
      <c r="U21" s="2"/>
      <c r="V21" s="2"/>
      <c r="W21" s="2"/>
      <c r="X21" s="2"/>
      <c r="Y21" s="2"/>
      <c r="Z21" s="2"/>
    </row>
    <row r="22">
      <c r="A22" s="35" t="s">
        <v>611</v>
      </c>
    </row>
    <row r="23">
      <c r="A23" s="35" t="s">
        <v>612</v>
      </c>
    </row>
    <row r="24">
      <c r="A24" s="35" t="s">
        <v>613</v>
      </c>
    </row>
    <row r="26">
      <c r="A26" s="5" t="s">
        <v>614</v>
      </c>
    </row>
    <row r="27">
      <c r="A27" s="5" t="s">
        <v>615</v>
      </c>
    </row>
    <row r="30">
      <c r="A30" s="35" t="s">
        <v>616</v>
      </c>
      <c r="B30" s="35" t="s">
        <v>617</v>
      </c>
      <c r="C30" s="35" t="s">
        <v>618</v>
      </c>
      <c r="D30" s="35" t="s">
        <v>619</v>
      </c>
    </row>
    <row r="31">
      <c r="A31" s="35" t="s">
        <v>620</v>
      </c>
      <c r="B31" s="35" t="s">
        <v>621</v>
      </c>
      <c r="C31" s="35" t="s">
        <v>622</v>
      </c>
      <c r="D31" s="35" t="s">
        <v>623</v>
      </c>
    </row>
    <row r="32">
      <c r="A32" s="35" t="s">
        <v>624</v>
      </c>
      <c r="B32" s="35" t="s">
        <v>625</v>
      </c>
      <c r="C32" s="35" t="s">
        <v>622</v>
      </c>
      <c r="D32" s="35" t="s">
        <v>626</v>
      </c>
    </row>
    <row r="33">
      <c r="A33" s="35" t="s">
        <v>627</v>
      </c>
      <c r="B33" s="35" t="s">
        <v>628</v>
      </c>
      <c r="C33" s="35" t="s">
        <v>622</v>
      </c>
      <c r="D33" s="35" t="s">
        <v>629</v>
      </c>
    </row>
    <row r="34">
      <c r="A34" s="35" t="s">
        <v>630</v>
      </c>
      <c r="B34" s="35" t="s">
        <v>631</v>
      </c>
      <c r="C34" s="35" t="s">
        <v>622</v>
      </c>
      <c r="D34" s="35" t="s">
        <v>632</v>
      </c>
    </row>
    <row r="35">
      <c r="A35" s="35" t="s">
        <v>633</v>
      </c>
      <c r="B35" s="35" t="s">
        <v>634</v>
      </c>
      <c r="C35" s="35" t="s">
        <v>622</v>
      </c>
      <c r="D35" s="35" t="s">
        <v>635</v>
      </c>
    </row>
    <row r="36">
      <c r="A36" s="35" t="s">
        <v>636</v>
      </c>
      <c r="B36" s="35" t="s">
        <v>637</v>
      </c>
      <c r="C36" s="35" t="s">
        <v>618</v>
      </c>
      <c r="D36" s="35" t="s">
        <v>638</v>
      </c>
    </row>
    <row r="37">
      <c r="A37" s="35" t="s">
        <v>639</v>
      </c>
      <c r="B37" s="35" t="s">
        <v>640</v>
      </c>
      <c r="C37" s="35" t="s">
        <v>618</v>
      </c>
      <c r="D37" s="35" t="s">
        <v>641</v>
      </c>
    </row>
    <row r="38">
      <c r="A38" s="35" t="s">
        <v>642</v>
      </c>
      <c r="B38" s="35" t="s">
        <v>643</v>
      </c>
      <c r="C38" s="35" t="s">
        <v>622</v>
      </c>
      <c r="D38" s="35" t="s">
        <v>644</v>
      </c>
    </row>
    <row r="41">
      <c r="A41" s="7" t="s">
        <v>645</v>
      </c>
      <c r="B41" s="7" t="s">
        <v>646</v>
      </c>
      <c r="C41" s="7" t="s">
        <v>647</v>
      </c>
    </row>
    <row r="44">
      <c r="A44" s="35" t="s">
        <v>648</v>
      </c>
      <c r="B44" s="35" t="s">
        <v>649</v>
      </c>
      <c r="C44" s="7" t="s">
        <v>650</v>
      </c>
      <c r="D44" s="7" t="s">
        <v>651</v>
      </c>
    </row>
    <row r="45">
      <c r="A45" s="35" t="s">
        <v>652</v>
      </c>
      <c r="B45" s="7" t="s">
        <v>653</v>
      </c>
    </row>
    <row r="46">
      <c r="A46" s="7" t="s">
        <v>654</v>
      </c>
      <c r="B46" s="7" t="s">
        <v>655</v>
      </c>
      <c r="C46" s="7" t="s">
        <v>656</v>
      </c>
    </row>
    <row r="49">
      <c r="A49" s="35" t="s">
        <v>657</v>
      </c>
      <c r="B49" s="35" t="s">
        <v>658</v>
      </c>
      <c r="C49" s="35" t="s">
        <v>659</v>
      </c>
      <c r="D49" s="35" t="s">
        <v>660</v>
      </c>
      <c r="E49" s="35" t="s">
        <v>661</v>
      </c>
      <c r="F49" s="35" t="s">
        <v>662</v>
      </c>
    </row>
    <row r="50">
      <c r="A50" s="35" t="s">
        <v>663</v>
      </c>
      <c r="B50" s="35" t="s">
        <v>664</v>
      </c>
      <c r="C50" s="35" t="s">
        <v>665</v>
      </c>
      <c r="D50" s="35" t="s">
        <v>666</v>
      </c>
      <c r="E50" s="35" t="s">
        <v>667</v>
      </c>
      <c r="F50" s="35" t="s">
        <v>668</v>
      </c>
    </row>
    <row r="51">
      <c r="A51" s="35" t="s">
        <v>669</v>
      </c>
      <c r="B51" s="35" t="s">
        <v>670</v>
      </c>
      <c r="C51" s="35" t="s">
        <v>671</v>
      </c>
      <c r="D51" s="35" t="s">
        <v>672</v>
      </c>
      <c r="E51" s="35" t="s">
        <v>673</v>
      </c>
      <c r="F51" s="35" t="s">
        <v>674</v>
      </c>
    </row>
    <row r="52">
      <c r="A52" s="35" t="s">
        <v>675</v>
      </c>
      <c r="B52" s="35" t="s">
        <v>676</v>
      </c>
      <c r="C52" s="35" t="s">
        <v>677</v>
      </c>
      <c r="D52" s="35" t="s">
        <v>678</v>
      </c>
      <c r="E52" s="35" t="s">
        <v>679</v>
      </c>
      <c r="F52" s="35" t="s">
        <v>680</v>
      </c>
    </row>
    <row r="53">
      <c r="A53" s="35" t="s">
        <v>681</v>
      </c>
      <c r="B53" s="35" t="s">
        <v>682</v>
      </c>
      <c r="C53" s="35" t="s">
        <v>683</v>
      </c>
      <c r="D53" s="35" t="s">
        <v>684</v>
      </c>
      <c r="E53" s="35" t="s">
        <v>685</v>
      </c>
      <c r="F53" s="35" t="s">
        <v>686</v>
      </c>
    </row>
    <row r="54">
      <c r="A54" s="35" t="s">
        <v>687</v>
      </c>
      <c r="B54" s="35" t="s">
        <v>688</v>
      </c>
      <c r="C54" s="35" t="s">
        <v>689</v>
      </c>
      <c r="D54" s="35" t="s">
        <v>690</v>
      </c>
      <c r="E54" s="35" t="s">
        <v>691</v>
      </c>
      <c r="F54" s="35" t="s">
        <v>692</v>
      </c>
    </row>
    <row r="55">
      <c r="A55" s="35" t="s">
        <v>693</v>
      </c>
      <c r="B55" s="35" t="s">
        <v>694</v>
      </c>
      <c r="C55" s="35" t="s">
        <v>695</v>
      </c>
      <c r="D55" s="35" t="s">
        <v>696</v>
      </c>
      <c r="E55" s="35" t="s">
        <v>697</v>
      </c>
      <c r="F55" s="35" t="s">
        <v>698</v>
      </c>
    </row>
    <row r="56">
      <c r="A56" s="35" t="s">
        <v>699</v>
      </c>
      <c r="B56" s="35" t="s">
        <v>700</v>
      </c>
      <c r="C56" s="35" t="s">
        <v>701</v>
      </c>
      <c r="D56" s="35" t="s">
        <v>702</v>
      </c>
      <c r="E56" s="35" t="s">
        <v>703</v>
      </c>
      <c r="F56" s="35" t="s">
        <v>704</v>
      </c>
    </row>
    <row r="57">
      <c r="A57" s="35" t="s">
        <v>705</v>
      </c>
      <c r="B57" s="35" t="s">
        <v>706</v>
      </c>
      <c r="C57" s="35" t="s">
        <v>707</v>
      </c>
      <c r="D57" s="35" t="s">
        <v>708</v>
      </c>
      <c r="E57" s="35" t="s">
        <v>709</v>
      </c>
      <c r="F57" s="35" t="s">
        <v>710</v>
      </c>
    </row>
    <row r="58">
      <c r="A58" s="35" t="s">
        <v>711</v>
      </c>
      <c r="B58" s="35" t="s">
        <v>712</v>
      </c>
      <c r="C58" s="35" t="s">
        <v>713</v>
      </c>
      <c r="D58" s="35" t="s">
        <v>714</v>
      </c>
      <c r="E58" s="35" t="s">
        <v>715</v>
      </c>
      <c r="F58" s="35" t="s">
        <v>716</v>
      </c>
    </row>
    <row r="59">
      <c r="A59" s="35" t="s">
        <v>717</v>
      </c>
      <c r="B59" s="35" t="s">
        <v>718</v>
      </c>
      <c r="C59" s="35" t="s">
        <v>719</v>
      </c>
      <c r="D59" s="35" t="s">
        <v>720</v>
      </c>
      <c r="E59" s="35" t="s">
        <v>721</v>
      </c>
      <c r="F59" s="35" t="s">
        <v>722</v>
      </c>
    </row>
    <row r="60">
      <c r="A60" s="35" t="s">
        <v>723</v>
      </c>
      <c r="B60" s="35" t="s">
        <v>724</v>
      </c>
      <c r="C60" s="35" t="s">
        <v>725</v>
      </c>
      <c r="D60" s="35" t="s">
        <v>726</v>
      </c>
      <c r="E60" s="35" t="s">
        <v>727</v>
      </c>
      <c r="F60" s="35" t="s">
        <v>728</v>
      </c>
    </row>
    <row r="61">
      <c r="A61" s="35" t="s">
        <v>729</v>
      </c>
      <c r="B61" s="35" t="s">
        <v>730</v>
      </c>
      <c r="C61" s="35" t="s">
        <v>731</v>
      </c>
      <c r="D61" s="35" t="s">
        <v>732</v>
      </c>
      <c r="E61" s="35" t="s">
        <v>733</v>
      </c>
      <c r="F61" s="35" t="s">
        <v>734</v>
      </c>
    </row>
    <row r="62">
      <c r="A62" s="35" t="s">
        <v>735</v>
      </c>
      <c r="B62" s="35" t="s">
        <v>736</v>
      </c>
      <c r="C62" s="35" t="s">
        <v>737</v>
      </c>
      <c r="D62" s="35" t="s">
        <v>738</v>
      </c>
      <c r="E62" s="35" t="s">
        <v>739</v>
      </c>
      <c r="F62" s="35" t="s">
        <v>740</v>
      </c>
    </row>
    <row r="63">
      <c r="A63" s="35" t="s">
        <v>741</v>
      </c>
      <c r="B63" s="35" t="s">
        <v>742</v>
      </c>
      <c r="C63" s="35" t="s">
        <v>743</v>
      </c>
      <c r="D63" s="35" t="s">
        <v>744</v>
      </c>
      <c r="E63" s="35" t="s">
        <v>745</v>
      </c>
      <c r="F63" s="35" t="s">
        <v>746</v>
      </c>
    </row>
    <row r="64">
      <c r="A64" s="35" t="s">
        <v>747</v>
      </c>
      <c r="B64" s="35" t="s">
        <v>748</v>
      </c>
      <c r="C64" s="35" t="s">
        <v>749</v>
      </c>
      <c r="D64" s="35" t="s">
        <v>750</v>
      </c>
      <c r="E64" s="35" t="s">
        <v>751</v>
      </c>
      <c r="F64" s="35" t="s">
        <v>752</v>
      </c>
    </row>
    <row r="65">
      <c r="A65" s="35" t="s">
        <v>753</v>
      </c>
      <c r="B65" s="35" t="s">
        <v>754</v>
      </c>
      <c r="C65" s="35" t="s">
        <v>755</v>
      </c>
      <c r="D65" s="35" t="s">
        <v>756</v>
      </c>
      <c r="E65" s="35" t="s">
        <v>757</v>
      </c>
      <c r="F65" s="35" t="s">
        <v>758</v>
      </c>
    </row>
    <row r="66">
      <c r="A66" s="35" t="s">
        <v>759</v>
      </c>
      <c r="B66" s="35" t="s">
        <v>760</v>
      </c>
      <c r="C66" s="35" t="s">
        <v>761</v>
      </c>
      <c r="D66" s="35" t="s">
        <v>762</v>
      </c>
      <c r="E66" s="35" t="s">
        <v>763</v>
      </c>
      <c r="F66" s="35" t="s">
        <v>764</v>
      </c>
    </row>
    <row r="67">
      <c r="A67" s="35" t="s">
        <v>765</v>
      </c>
      <c r="B67" s="35" t="s">
        <v>766</v>
      </c>
      <c r="C67" s="35" t="s">
        <v>767</v>
      </c>
      <c r="D67" s="35" t="s">
        <v>768</v>
      </c>
      <c r="E67" s="35" t="s">
        <v>769</v>
      </c>
      <c r="F67" s="35" t="s">
        <v>770</v>
      </c>
    </row>
    <row r="68">
      <c r="A68" s="35"/>
      <c r="B68" s="35"/>
      <c r="C68" s="35"/>
      <c r="D68" s="35"/>
      <c r="E68" s="35"/>
    </row>
    <row r="70">
      <c r="A70" s="73" t="s">
        <v>771</v>
      </c>
      <c r="B70" s="73" t="s">
        <v>772</v>
      </c>
      <c r="C70" s="73" t="s">
        <v>773</v>
      </c>
      <c r="D70" s="73" t="s">
        <v>774</v>
      </c>
    </row>
    <row r="71">
      <c r="A71" s="35" t="s">
        <v>775</v>
      </c>
      <c r="B71" s="35" t="s">
        <v>776</v>
      </c>
      <c r="C71" s="35" t="s">
        <v>777</v>
      </c>
      <c r="D71" s="35" t="s">
        <v>778</v>
      </c>
    </row>
    <row r="72">
      <c r="A72" s="35" t="s">
        <v>779</v>
      </c>
      <c r="B72" s="35" t="s">
        <v>780</v>
      </c>
      <c r="C72" s="35" t="s">
        <v>781</v>
      </c>
      <c r="D72" s="35" t="s">
        <v>782</v>
      </c>
    </row>
    <row r="73">
      <c r="A73" s="35" t="s">
        <v>783</v>
      </c>
      <c r="B73" s="35" t="s">
        <v>784</v>
      </c>
      <c r="C73" s="35" t="s">
        <v>785</v>
      </c>
      <c r="D73" s="35" t="s">
        <v>786</v>
      </c>
    </row>
    <row r="74">
      <c r="A74" s="35" t="s">
        <v>787</v>
      </c>
      <c r="B74" s="35" t="s">
        <v>788</v>
      </c>
      <c r="C74" s="35" t="s">
        <v>789</v>
      </c>
      <c r="D74" s="35" t="s">
        <v>790</v>
      </c>
    </row>
    <row r="75">
      <c r="A75" s="35" t="s">
        <v>791</v>
      </c>
      <c r="B75" s="35" t="s">
        <v>792</v>
      </c>
      <c r="C75" s="35" t="s">
        <v>793</v>
      </c>
      <c r="D75" s="35" t="s">
        <v>794</v>
      </c>
    </row>
    <row r="76">
      <c r="A76" s="35" t="s">
        <v>795</v>
      </c>
      <c r="B76" s="35" t="s">
        <v>796</v>
      </c>
      <c r="C76" s="35" t="s">
        <v>797</v>
      </c>
      <c r="D76" s="35" t="s">
        <v>798</v>
      </c>
    </row>
    <row r="77">
      <c r="A77" s="35" t="s">
        <v>799</v>
      </c>
      <c r="B77" s="35" t="s">
        <v>800</v>
      </c>
      <c r="C77" s="35" t="s">
        <v>801</v>
      </c>
      <c r="D77" s="35" t="s">
        <v>802</v>
      </c>
    </row>
    <row r="78">
      <c r="A78" s="35" t="s">
        <v>803</v>
      </c>
      <c r="B78" s="35" t="s">
        <v>804</v>
      </c>
      <c r="C78" s="35" t="s">
        <v>805</v>
      </c>
      <c r="D78" s="35" t="s">
        <v>806</v>
      </c>
    </row>
    <row r="79">
      <c r="A79" s="35" t="s">
        <v>807</v>
      </c>
      <c r="B79" s="35" t="s">
        <v>808</v>
      </c>
      <c r="C79" s="35" t="s">
        <v>809</v>
      </c>
      <c r="D79" s="35" t="s">
        <v>810</v>
      </c>
    </row>
    <row r="80">
      <c r="A80" s="35" t="s">
        <v>811</v>
      </c>
      <c r="B80" s="35" t="s">
        <v>812</v>
      </c>
      <c r="C80" s="35" t="s">
        <v>813</v>
      </c>
      <c r="D80" s="35" t="s">
        <v>814</v>
      </c>
    </row>
    <row r="81">
      <c r="A81" s="35" t="s">
        <v>815</v>
      </c>
      <c r="B81" s="35" t="s">
        <v>816</v>
      </c>
      <c r="C81" s="35" t="s">
        <v>817</v>
      </c>
      <c r="D81" s="35" t="s">
        <v>818</v>
      </c>
    </row>
    <row r="82">
      <c r="A82" s="35" t="s">
        <v>819</v>
      </c>
      <c r="B82" s="35" t="s">
        <v>820</v>
      </c>
      <c r="C82" s="35" t="s">
        <v>821</v>
      </c>
      <c r="D82" s="35" t="s">
        <v>822</v>
      </c>
    </row>
    <row r="83">
      <c r="A83" s="35" t="s">
        <v>823</v>
      </c>
      <c r="B83" s="35" t="s">
        <v>824</v>
      </c>
      <c r="C83" s="35" t="s">
        <v>825</v>
      </c>
      <c r="D83" s="35" t="s">
        <v>826</v>
      </c>
    </row>
    <row r="84">
      <c r="A84" s="35" t="s">
        <v>827</v>
      </c>
      <c r="B84" s="35" t="s">
        <v>828</v>
      </c>
      <c r="C84" s="35" t="s">
        <v>829</v>
      </c>
      <c r="D84" s="35" t="s">
        <v>830</v>
      </c>
    </row>
    <row r="85">
      <c r="A85" s="35" t="s">
        <v>831</v>
      </c>
      <c r="B85" s="35" t="s">
        <v>832</v>
      </c>
      <c r="C85" s="35" t="s">
        <v>833</v>
      </c>
      <c r="D85" s="35" t="s">
        <v>834</v>
      </c>
    </row>
    <row r="86">
      <c r="A86" s="35" t="s">
        <v>835</v>
      </c>
      <c r="B86" s="35" t="s">
        <v>836</v>
      </c>
      <c r="C86" s="35" t="s">
        <v>837</v>
      </c>
      <c r="D86" s="35" t="s">
        <v>838</v>
      </c>
    </row>
    <row r="87">
      <c r="A87" s="35" t="s">
        <v>839</v>
      </c>
      <c r="B87" s="35" t="s">
        <v>840</v>
      </c>
      <c r="C87" s="35" t="s">
        <v>841</v>
      </c>
      <c r="D87" s="35" t="s">
        <v>842</v>
      </c>
    </row>
    <row r="90">
      <c r="A90" s="7" t="s">
        <v>843</v>
      </c>
      <c r="B90" s="7" t="s">
        <v>844</v>
      </c>
    </row>
    <row r="91">
      <c r="A91" s="7" t="s">
        <v>845</v>
      </c>
      <c r="B91" s="7" t="s">
        <v>846</v>
      </c>
    </row>
    <row r="92">
      <c r="A92" s="7" t="s">
        <v>847</v>
      </c>
      <c r="B92" s="7" t="s">
        <v>848</v>
      </c>
    </row>
    <row r="93">
      <c r="A93" s="7" t="s">
        <v>849</v>
      </c>
      <c r="B93" s="7" t="s">
        <v>850</v>
      </c>
    </row>
    <row r="94">
      <c r="A94" s="7"/>
      <c r="B94" s="7"/>
    </row>
    <row r="95">
      <c r="A95" s="7"/>
      <c r="B95" s="7"/>
    </row>
    <row r="96">
      <c r="A96" s="7"/>
      <c r="B96" s="7"/>
    </row>
    <row r="97">
      <c r="A97" s="7" t="s">
        <v>851</v>
      </c>
      <c r="B97" s="7" t="s">
        <v>852</v>
      </c>
    </row>
    <row r="98">
      <c r="A98" s="7" t="s">
        <v>853</v>
      </c>
      <c r="C98" s="7"/>
    </row>
    <row r="99">
      <c r="A99" s="7" t="s">
        <v>478</v>
      </c>
      <c r="B99" s="7" t="s">
        <v>854</v>
      </c>
      <c r="C99" s="7" t="s">
        <v>855</v>
      </c>
    </row>
    <row r="101">
      <c r="A101" s="7" t="s">
        <v>856</v>
      </c>
      <c r="B101" s="7" t="s">
        <v>857</v>
      </c>
    </row>
    <row r="102">
      <c r="A102" s="7" t="s">
        <v>858</v>
      </c>
      <c r="B102" s="7" t="s">
        <v>859</v>
      </c>
      <c r="C102" s="7" t="s">
        <v>860</v>
      </c>
    </row>
    <row r="103">
      <c r="A103" s="7" t="s">
        <v>861</v>
      </c>
      <c r="B103" s="7" t="s">
        <v>862</v>
      </c>
      <c r="C103" s="7" t="s">
        <v>863</v>
      </c>
    </row>
    <row r="104">
      <c r="A104" s="7" t="s">
        <v>864</v>
      </c>
      <c r="B104" s="7" t="s">
        <v>865</v>
      </c>
    </row>
    <row r="106">
      <c r="A106" s="7" t="s">
        <v>866</v>
      </c>
      <c r="B106" s="7" t="s">
        <v>867</v>
      </c>
      <c r="C106" s="7" t="s">
        <v>868</v>
      </c>
    </row>
    <row r="107">
      <c r="A107" s="7" t="s">
        <v>869</v>
      </c>
      <c r="B107" s="7" t="s">
        <v>870</v>
      </c>
      <c r="C107" s="7" t="s">
        <v>871</v>
      </c>
    </row>
    <row r="110">
      <c r="A110" s="7" t="s">
        <v>872</v>
      </c>
      <c r="B110" s="7" t="s">
        <v>873</v>
      </c>
      <c r="C110" s="7" t="s">
        <v>874</v>
      </c>
    </row>
    <row r="111">
      <c r="A111" s="5" t="s">
        <v>875</v>
      </c>
      <c r="B111" s="5" t="s">
        <v>876</v>
      </c>
      <c r="C111" s="7" t="s">
        <v>877</v>
      </c>
    </row>
    <row r="112">
      <c r="A112" s="5" t="s">
        <v>878</v>
      </c>
      <c r="B112" s="5" t="s">
        <v>879</v>
      </c>
      <c r="C112" s="7" t="s">
        <v>880</v>
      </c>
    </row>
    <row r="113">
      <c r="A113" s="7" t="s">
        <v>881</v>
      </c>
      <c r="B113" s="7" t="s">
        <v>882</v>
      </c>
    </row>
    <row r="114">
      <c r="A114" s="7" t="s">
        <v>883</v>
      </c>
      <c r="B114" s="5" t="s">
        <v>884</v>
      </c>
      <c r="C114" s="5" t="s">
        <v>885</v>
      </c>
    </row>
    <row r="115">
      <c r="A115" s="7" t="s">
        <v>886</v>
      </c>
      <c r="B115" s="7" t="s">
        <v>887</v>
      </c>
      <c r="C115" s="7" t="s">
        <v>885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888</v>
      </c>
      <c r="B1" s="1"/>
    </row>
    <row r="2">
      <c r="A2" s="7" t="s">
        <v>454</v>
      </c>
      <c r="B2" s="7" t="s">
        <v>889</v>
      </c>
      <c r="C2" s="74" t="s">
        <v>890</v>
      </c>
      <c r="D2" s="7" t="s">
        <v>891</v>
      </c>
      <c r="E2" s="74" t="s">
        <v>892</v>
      </c>
      <c r="F2" s="7" t="s">
        <v>893</v>
      </c>
      <c r="G2" s="74" t="s">
        <v>894</v>
      </c>
    </row>
    <row r="3">
      <c r="A3" s="7" t="s">
        <v>457</v>
      </c>
      <c r="B3" s="7" t="s">
        <v>895</v>
      </c>
      <c r="C3" s="74" t="s">
        <v>896</v>
      </c>
    </row>
    <row r="4">
      <c r="A4" s="7" t="s">
        <v>455</v>
      </c>
      <c r="B4" s="7" t="s">
        <v>897</v>
      </c>
      <c r="C4" s="74" t="s">
        <v>898</v>
      </c>
    </row>
    <row r="5">
      <c r="A5" s="7" t="s">
        <v>456</v>
      </c>
      <c r="B5" s="7"/>
    </row>
    <row r="7">
      <c r="A7" s="1" t="s">
        <v>899</v>
      </c>
    </row>
    <row r="8">
      <c r="A8" s="74" t="s">
        <v>900</v>
      </c>
    </row>
    <row r="9">
      <c r="A9" s="74" t="s">
        <v>901</v>
      </c>
    </row>
    <row r="12">
      <c r="A12" s="1" t="s">
        <v>902</v>
      </c>
    </row>
    <row r="13">
      <c r="A13" s="1" t="s">
        <v>903</v>
      </c>
      <c r="B13" s="7" t="s">
        <v>904</v>
      </c>
    </row>
    <row r="14">
      <c r="A14" s="7" t="s">
        <v>905</v>
      </c>
      <c r="B14" s="7" t="s">
        <v>906</v>
      </c>
      <c r="D14" s="7" t="s">
        <v>907</v>
      </c>
      <c r="E14" s="7" t="s">
        <v>908</v>
      </c>
    </row>
    <row r="15">
      <c r="A15" s="1" t="s">
        <v>909</v>
      </c>
      <c r="B15" s="7" t="s">
        <v>910</v>
      </c>
      <c r="D15" s="7" t="s">
        <v>911</v>
      </c>
    </row>
    <row r="16">
      <c r="A16" s="7" t="s">
        <v>912</v>
      </c>
      <c r="B16" s="7" t="s">
        <v>913</v>
      </c>
    </row>
    <row r="17">
      <c r="A17" s="1" t="s">
        <v>914</v>
      </c>
      <c r="B17" s="7" t="s">
        <v>915</v>
      </c>
    </row>
    <row r="18">
      <c r="A18" s="7" t="s">
        <v>916</v>
      </c>
      <c r="B18" s="7" t="s">
        <v>917</v>
      </c>
    </row>
    <row r="19">
      <c r="A19" s="7" t="s">
        <v>918</v>
      </c>
      <c r="B19" s="7" t="s">
        <v>919</v>
      </c>
    </row>
    <row r="21">
      <c r="A21" s="7" t="s">
        <v>920</v>
      </c>
      <c r="B21" s="7" t="s">
        <v>921</v>
      </c>
    </row>
    <row r="22">
      <c r="A22" s="7" t="s">
        <v>922</v>
      </c>
      <c r="B22" s="7" t="s">
        <v>923</v>
      </c>
    </row>
    <row r="24">
      <c r="A24" s="1" t="s">
        <v>924</v>
      </c>
    </row>
    <row r="25">
      <c r="A25" s="7" t="s">
        <v>925</v>
      </c>
      <c r="B25" s="7" t="s">
        <v>926</v>
      </c>
    </row>
    <row r="26">
      <c r="A26" s="7" t="s">
        <v>927</v>
      </c>
      <c r="B26" s="7" t="s">
        <v>928</v>
      </c>
    </row>
    <row r="27">
      <c r="A27" s="7" t="s">
        <v>929</v>
      </c>
      <c r="B27" s="7" t="s">
        <v>930</v>
      </c>
    </row>
    <row r="30">
      <c r="A30" s="1" t="s">
        <v>931</v>
      </c>
      <c r="E30" s="1" t="s">
        <v>932</v>
      </c>
      <c r="J30" s="1" t="s">
        <v>933</v>
      </c>
    </row>
    <row r="31">
      <c r="A31" s="7" t="s">
        <v>934</v>
      </c>
      <c r="E31" s="7" t="s">
        <v>935</v>
      </c>
      <c r="J31" s="7" t="s">
        <v>936</v>
      </c>
    </row>
    <row r="32">
      <c r="A32" s="7" t="s">
        <v>937</v>
      </c>
      <c r="E32" s="7" t="s">
        <v>938</v>
      </c>
      <c r="J32" s="7" t="s">
        <v>939</v>
      </c>
    </row>
    <row r="33">
      <c r="A33" s="7" t="s">
        <v>940</v>
      </c>
      <c r="E33" s="7" t="s">
        <v>941</v>
      </c>
      <c r="J33" s="7" t="s">
        <v>942</v>
      </c>
    </row>
    <row r="34">
      <c r="A34" s="7" t="s">
        <v>943</v>
      </c>
      <c r="E34" s="7" t="s">
        <v>944</v>
      </c>
      <c r="J34" s="7" t="s">
        <v>945</v>
      </c>
    </row>
    <row r="35">
      <c r="A35" s="7" t="s">
        <v>946</v>
      </c>
      <c r="E35" s="7" t="s">
        <v>947</v>
      </c>
      <c r="J35" s="7" t="s">
        <v>948</v>
      </c>
    </row>
    <row r="36">
      <c r="A36" s="7" t="s">
        <v>949</v>
      </c>
      <c r="E36" s="7" t="s">
        <v>950</v>
      </c>
      <c r="J36" s="7" t="s">
        <v>951</v>
      </c>
    </row>
    <row r="37">
      <c r="A37" s="7" t="s">
        <v>952</v>
      </c>
      <c r="E37" s="7" t="s">
        <v>953</v>
      </c>
      <c r="J37" s="7" t="s">
        <v>954</v>
      </c>
    </row>
    <row r="38">
      <c r="A38" s="75" t="s">
        <v>955</v>
      </c>
      <c r="E38" s="7" t="s">
        <v>956</v>
      </c>
      <c r="J38" s="7" t="s">
        <v>957</v>
      </c>
    </row>
    <row r="39">
      <c r="A39" s="7" t="s">
        <v>958</v>
      </c>
      <c r="E39" s="7" t="s">
        <v>959</v>
      </c>
      <c r="J39" s="7" t="s">
        <v>960</v>
      </c>
    </row>
    <row r="40">
      <c r="A40" s="7" t="s">
        <v>961</v>
      </c>
      <c r="E40" s="7" t="s">
        <v>962</v>
      </c>
      <c r="J40" s="7" t="s">
        <v>963</v>
      </c>
    </row>
    <row r="41">
      <c r="A41" s="7" t="s">
        <v>964</v>
      </c>
      <c r="E41" s="7" t="s">
        <v>965</v>
      </c>
      <c r="J41" s="7" t="s">
        <v>966</v>
      </c>
    </row>
    <row r="42">
      <c r="A42" s="7" t="s">
        <v>967</v>
      </c>
      <c r="E42" s="7" t="s">
        <v>968</v>
      </c>
      <c r="J42" s="7" t="s">
        <v>969</v>
      </c>
    </row>
    <row r="43">
      <c r="A43" s="7" t="s">
        <v>970</v>
      </c>
      <c r="E43" s="7" t="s">
        <v>971</v>
      </c>
      <c r="J43" s="7" t="s">
        <v>972</v>
      </c>
    </row>
    <row r="46">
      <c r="A46" s="7" t="s">
        <v>973</v>
      </c>
      <c r="C46" s="7" t="s">
        <v>974</v>
      </c>
    </row>
    <row r="50">
      <c r="A50" s="76" t="s">
        <v>975</v>
      </c>
      <c r="B50" s="35" t="s">
        <v>975</v>
      </c>
      <c r="C50" s="35" t="s">
        <v>976</v>
      </c>
    </row>
    <row r="51">
      <c r="A51" s="76" t="s">
        <v>977</v>
      </c>
      <c r="B51" s="35" t="s">
        <v>977</v>
      </c>
      <c r="C51" s="35" t="s">
        <v>978</v>
      </c>
    </row>
    <row r="52">
      <c r="A52" s="76" t="s">
        <v>979</v>
      </c>
      <c r="B52" s="35" t="s">
        <v>979</v>
      </c>
      <c r="C52" s="35" t="s">
        <v>980</v>
      </c>
    </row>
    <row r="53">
      <c r="A53" s="76" t="s">
        <v>981</v>
      </c>
      <c r="B53" s="35" t="s">
        <v>981</v>
      </c>
      <c r="C53" s="35" t="s">
        <v>982</v>
      </c>
    </row>
    <row r="54">
      <c r="A54" s="76" t="s">
        <v>983</v>
      </c>
      <c r="B54" s="35" t="s">
        <v>983</v>
      </c>
      <c r="C54" s="35" t="s">
        <v>984</v>
      </c>
    </row>
    <row r="55">
      <c r="A55" s="76" t="s">
        <v>985</v>
      </c>
      <c r="B55" s="35" t="s">
        <v>985</v>
      </c>
      <c r="C55" s="35" t="s">
        <v>986</v>
      </c>
    </row>
    <row r="56">
      <c r="A56" s="76" t="s">
        <v>987</v>
      </c>
      <c r="B56" s="35" t="s">
        <v>987</v>
      </c>
      <c r="C56" s="35" t="s">
        <v>988</v>
      </c>
    </row>
    <row r="57">
      <c r="A57" s="76" t="s">
        <v>989</v>
      </c>
      <c r="B57" s="35" t="s">
        <v>989</v>
      </c>
      <c r="C57" s="35" t="s">
        <v>990</v>
      </c>
    </row>
    <row r="58">
      <c r="A58" s="76" t="s">
        <v>991</v>
      </c>
      <c r="B58" s="35" t="s">
        <v>991</v>
      </c>
      <c r="C58" s="35" t="s">
        <v>992</v>
      </c>
    </row>
    <row r="59">
      <c r="A59" s="76" t="s">
        <v>993</v>
      </c>
      <c r="B59" s="35" t="s">
        <v>993</v>
      </c>
      <c r="C59" s="35" t="s">
        <v>994</v>
      </c>
    </row>
    <row r="60">
      <c r="A60" s="76" t="s">
        <v>995</v>
      </c>
      <c r="B60" s="35" t="s">
        <v>995</v>
      </c>
      <c r="C60" s="35" t="s">
        <v>996</v>
      </c>
    </row>
    <row r="61">
      <c r="A61" s="76" t="s">
        <v>997</v>
      </c>
      <c r="B61" s="35" t="s">
        <v>997</v>
      </c>
      <c r="C61" s="35" t="s">
        <v>998</v>
      </c>
    </row>
    <row r="62">
      <c r="A62" s="76" t="s">
        <v>999</v>
      </c>
      <c r="B62" s="35" t="s">
        <v>999</v>
      </c>
      <c r="C62" s="35" t="s">
        <v>1000</v>
      </c>
    </row>
    <row r="63">
      <c r="A63" s="76" t="s">
        <v>1001</v>
      </c>
      <c r="B63" s="35" t="s">
        <v>1001</v>
      </c>
      <c r="C63" s="35" t="s">
        <v>1002</v>
      </c>
    </row>
    <row r="64">
      <c r="A64" s="76" t="s">
        <v>1003</v>
      </c>
      <c r="B64" s="35" t="s">
        <v>1003</v>
      </c>
      <c r="C64" s="35" t="s">
        <v>1004</v>
      </c>
    </row>
    <row r="65">
      <c r="A65" s="76" t="s">
        <v>1005</v>
      </c>
      <c r="B65" s="35" t="s">
        <v>1005</v>
      </c>
      <c r="C65" s="35" t="s">
        <v>1006</v>
      </c>
    </row>
    <row r="66">
      <c r="A66" s="76" t="s">
        <v>1007</v>
      </c>
      <c r="B66" s="35" t="s">
        <v>1007</v>
      </c>
      <c r="C66" s="35" t="s">
        <v>1008</v>
      </c>
    </row>
    <row r="67">
      <c r="A67" s="76" t="s">
        <v>1009</v>
      </c>
      <c r="B67" s="35" t="s">
        <v>1009</v>
      </c>
      <c r="C67" s="35" t="s">
        <v>1010</v>
      </c>
    </row>
    <row r="68">
      <c r="A68" s="76" t="s">
        <v>1011</v>
      </c>
      <c r="B68" s="35" t="s">
        <v>1011</v>
      </c>
      <c r="C68" s="35" t="s">
        <v>1012</v>
      </c>
    </row>
    <row r="69">
      <c r="A69" s="76" t="s">
        <v>1013</v>
      </c>
      <c r="B69" s="35" t="s">
        <v>1013</v>
      </c>
      <c r="C69" s="35" t="s">
        <v>1014</v>
      </c>
    </row>
    <row r="70">
      <c r="A70" s="76" t="s">
        <v>1015</v>
      </c>
      <c r="B70" s="35" t="s">
        <v>1015</v>
      </c>
      <c r="C70" s="35" t="s">
        <v>1016</v>
      </c>
    </row>
    <row r="71">
      <c r="A71" s="76" t="s">
        <v>1017</v>
      </c>
      <c r="B71" s="35" t="s">
        <v>1017</v>
      </c>
      <c r="C71" s="35" t="s">
        <v>1018</v>
      </c>
    </row>
    <row r="72">
      <c r="A72" s="76" t="s">
        <v>1019</v>
      </c>
      <c r="B72" s="35" t="s">
        <v>1019</v>
      </c>
      <c r="C72" s="35" t="s">
        <v>1020</v>
      </c>
    </row>
    <row r="73">
      <c r="A73" s="76" t="s">
        <v>1021</v>
      </c>
      <c r="B73" s="35" t="s">
        <v>1021</v>
      </c>
      <c r="C73" s="35" t="s">
        <v>1022</v>
      </c>
    </row>
    <row r="74">
      <c r="A74" s="76" t="s">
        <v>1023</v>
      </c>
      <c r="B74" s="35" t="s">
        <v>1023</v>
      </c>
      <c r="C74" s="35" t="s">
        <v>1024</v>
      </c>
    </row>
    <row r="75">
      <c r="A75" s="76" t="s">
        <v>1025</v>
      </c>
      <c r="B75" s="35" t="s">
        <v>1025</v>
      </c>
      <c r="C75" s="35" t="s">
        <v>1026</v>
      </c>
    </row>
    <row r="76">
      <c r="A76" s="76" t="s">
        <v>1027</v>
      </c>
      <c r="B76" s="35" t="s">
        <v>1027</v>
      </c>
      <c r="C76" s="35" t="s">
        <v>1028</v>
      </c>
    </row>
    <row r="77">
      <c r="A77" s="76" t="s">
        <v>1029</v>
      </c>
      <c r="B77" s="35" t="s">
        <v>1029</v>
      </c>
      <c r="C77" s="35" t="s">
        <v>1030</v>
      </c>
    </row>
    <row r="78">
      <c r="A78" s="76" t="s">
        <v>1031</v>
      </c>
      <c r="B78" s="35" t="s">
        <v>1031</v>
      </c>
      <c r="C78" s="35" t="s">
        <v>1032</v>
      </c>
    </row>
    <row r="79">
      <c r="A79" s="76" t="s">
        <v>1033</v>
      </c>
      <c r="B79" s="35" t="s">
        <v>1033</v>
      </c>
      <c r="C79" s="35" t="s">
        <v>1034</v>
      </c>
    </row>
    <row r="80">
      <c r="A80" s="76" t="s">
        <v>1035</v>
      </c>
      <c r="B80" s="35" t="s">
        <v>1035</v>
      </c>
      <c r="C80" s="35" t="s">
        <v>1036</v>
      </c>
    </row>
    <row r="81">
      <c r="A81" s="76" t="s">
        <v>1037</v>
      </c>
      <c r="B81" s="35" t="s">
        <v>1037</v>
      </c>
      <c r="C81" s="35" t="s">
        <v>1038</v>
      </c>
    </row>
    <row r="82">
      <c r="A82" s="76" t="s">
        <v>1039</v>
      </c>
      <c r="B82" s="35" t="s">
        <v>1039</v>
      </c>
      <c r="C82" s="35" t="s">
        <v>1040</v>
      </c>
    </row>
    <row r="83">
      <c r="A83" s="76" t="s">
        <v>1041</v>
      </c>
      <c r="B83" s="35" t="s">
        <v>1041</v>
      </c>
      <c r="C83" s="35" t="s">
        <v>1042</v>
      </c>
    </row>
    <row r="84">
      <c r="A84" s="76" t="s">
        <v>1043</v>
      </c>
      <c r="B84" s="35" t="s">
        <v>1043</v>
      </c>
      <c r="C84" s="35" t="s">
        <v>1044</v>
      </c>
    </row>
    <row r="85">
      <c r="A85" s="76" t="s">
        <v>1045</v>
      </c>
      <c r="B85" s="35" t="s">
        <v>1045</v>
      </c>
      <c r="C85" s="35" t="s">
        <v>1046</v>
      </c>
    </row>
    <row r="86">
      <c r="A86" s="76" t="s">
        <v>1047</v>
      </c>
      <c r="B86" s="35" t="s">
        <v>1047</v>
      </c>
      <c r="C86" s="35" t="s">
        <v>1048</v>
      </c>
    </row>
    <row r="87">
      <c r="A87" s="76" t="s">
        <v>1049</v>
      </c>
      <c r="B87" s="35" t="s">
        <v>1049</v>
      </c>
      <c r="C87" s="35" t="s">
        <v>1050</v>
      </c>
    </row>
    <row r="88">
      <c r="A88" s="76" t="s">
        <v>1051</v>
      </c>
      <c r="B88" s="35" t="s">
        <v>1051</v>
      </c>
      <c r="C88" s="35" t="s">
        <v>1052</v>
      </c>
    </row>
    <row r="89">
      <c r="A89" s="76" t="s">
        <v>1053</v>
      </c>
      <c r="B89" s="35" t="s">
        <v>1053</v>
      </c>
      <c r="C89" s="35" t="s">
        <v>1054</v>
      </c>
    </row>
    <row r="90">
      <c r="A90" s="76" t="s">
        <v>1055</v>
      </c>
      <c r="B90" s="35" t="s">
        <v>1055</v>
      </c>
      <c r="C90" s="35" t="s">
        <v>1056</v>
      </c>
    </row>
    <row r="91">
      <c r="A91" s="76" t="s">
        <v>1057</v>
      </c>
      <c r="B91" s="35" t="s">
        <v>1057</v>
      </c>
      <c r="C91" s="35" t="s">
        <v>1058</v>
      </c>
    </row>
    <row r="92">
      <c r="A92" s="76" t="s">
        <v>1059</v>
      </c>
      <c r="B92" s="35" t="s">
        <v>1059</v>
      </c>
      <c r="C92" s="35" t="s">
        <v>1060</v>
      </c>
    </row>
    <row r="93">
      <c r="A93" s="76" t="s">
        <v>1061</v>
      </c>
      <c r="B93" s="35" t="s">
        <v>1061</v>
      </c>
      <c r="C93" s="35" t="s">
        <v>1062</v>
      </c>
    </row>
    <row r="94">
      <c r="A94" s="76" t="s">
        <v>1063</v>
      </c>
      <c r="B94" s="35" t="s">
        <v>1063</v>
      </c>
      <c r="C94" s="35" t="s">
        <v>1064</v>
      </c>
    </row>
    <row r="95">
      <c r="A95" s="76" t="s">
        <v>1065</v>
      </c>
      <c r="B95" s="35" t="s">
        <v>1065</v>
      </c>
      <c r="C95" s="35" t="s">
        <v>1066</v>
      </c>
    </row>
    <row r="96">
      <c r="A96" s="76" t="s">
        <v>1067</v>
      </c>
      <c r="B96" s="35" t="s">
        <v>1067</v>
      </c>
      <c r="C96" s="35" t="s">
        <v>1068</v>
      </c>
    </row>
    <row r="97">
      <c r="A97" s="76" t="s">
        <v>1069</v>
      </c>
      <c r="B97" s="35" t="s">
        <v>1069</v>
      </c>
      <c r="C97" s="35" t="s">
        <v>1070</v>
      </c>
    </row>
    <row r="98">
      <c r="A98" s="76" t="s">
        <v>1071</v>
      </c>
      <c r="B98" s="35" t="s">
        <v>1071</v>
      </c>
      <c r="C98" s="35" t="s">
        <v>1072</v>
      </c>
    </row>
    <row r="99">
      <c r="A99" s="76" t="s">
        <v>1073</v>
      </c>
      <c r="B99" s="35" t="s">
        <v>1073</v>
      </c>
      <c r="C99" s="35" t="s">
        <v>1074</v>
      </c>
    </row>
    <row r="100">
      <c r="A100" s="76" t="s">
        <v>1075</v>
      </c>
      <c r="B100" s="35" t="s">
        <v>1075</v>
      </c>
      <c r="C100" s="35" t="s">
        <v>1076</v>
      </c>
    </row>
    <row r="101">
      <c r="A101" s="76" t="s">
        <v>1077</v>
      </c>
      <c r="B101" s="35" t="s">
        <v>1077</v>
      </c>
      <c r="C101" s="35" t="s">
        <v>1078</v>
      </c>
    </row>
    <row r="102">
      <c r="A102" s="76" t="s">
        <v>1079</v>
      </c>
      <c r="B102" s="35" t="s">
        <v>1079</v>
      </c>
      <c r="C102" s="35" t="s">
        <v>1080</v>
      </c>
    </row>
    <row r="103">
      <c r="A103" s="76" t="s">
        <v>1081</v>
      </c>
      <c r="B103" s="35" t="s">
        <v>1081</v>
      </c>
      <c r="C103" s="35" t="s">
        <v>1082</v>
      </c>
    </row>
    <row r="104">
      <c r="A104" s="76" t="s">
        <v>1083</v>
      </c>
      <c r="B104" s="35" t="s">
        <v>1083</v>
      </c>
      <c r="C104" s="35" t="s">
        <v>1084</v>
      </c>
    </row>
    <row r="105">
      <c r="A105" s="76" t="s">
        <v>1085</v>
      </c>
      <c r="B105" s="35" t="s">
        <v>1085</v>
      </c>
      <c r="C105" s="35" t="s">
        <v>1086</v>
      </c>
    </row>
    <row r="106">
      <c r="A106" s="76" t="s">
        <v>1087</v>
      </c>
      <c r="B106" s="35" t="s">
        <v>1087</v>
      </c>
      <c r="C106" s="35" t="s">
        <v>1088</v>
      </c>
    </row>
    <row r="107">
      <c r="A107" s="76" t="s">
        <v>1089</v>
      </c>
      <c r="B107" s="35" t="s">
        <v>1089</v>
      </c>
      <c r="C107" s="35" t="s">
        <v>1090</v>
      </c>
    </row>
    <row r="108">
      <c r="A108" s="76" t="s">
        <v>1091</v>
      </c>
      <c r="B108" s="35" t="s">
        <v>1091</v>
      </c>
      <c r="C108" s="35" t="s">
        <v>1092</v>
      </c>
    </row>
    <row r="109">
      <c r="A109" s="76" t="s">
        <v>1093</v>
      </c>
      <c r="B109" s="35" t="s">
        <v>1093</v>
      </c>
      <c r="C109" s="35" t="s">
        <v>1094</v>
      </c>
    </row>
    <row r="110">
      <c r="A110" s="76" t="s">
        <v>1095</v>
      </c>
      <c r="B110" s="35" t="s">
        <v>1095</v>
      </c>
      <c r="C110" s="35" t="s">
        <v>1096</v>
      </c>
    </row>
    <row r="111">
      <c r="A111" s="76" t="s">
        <v>1097</v>
      </c>
      <c r="B111" s="35" t="s">
        <v>1097</v>
      </c>
      <c r="C111" s="35" t="s">
        <v>1098</v>
      </c>
    </row>
    <row r="112">
      <c r="A112" s="76" t="s">
        <v>1099</v>
      </c>
      <c r="B112" s="35" t="s">
        <v>1099</v>
      </c>
      <c r="C112" s="35" t="s">
        <v>1100</v>
      </c>
    </row>
    <row r="113">
      <c r="A113" s="76" t="s">
        <v>1101</v>
      </c>
      <c r="B113" s="35" t="s">
        <v>1101</v>
      </c>
      <c r="C113" s="35" t="s">
        <v>1102</v>
      </c>
    </row>
    <row r="114">
      <c r="A114" s="76" t="s">
        <v>1103</v>
      </c>
      <c r="B114" s="35" t="s">
        <v>1103</v>
      </c>
      <c r="C114" s="35" t="s">
        <v>1104</v>
      </c>
    </row>
    <row r="115">
      <c r="A115" s="76" t="s">
        <v>1105</v>
      </c>
      <c r="B115" s="35" t="s">
        <v>1105</v>
      </c>
      <c r="C115" s="35" t="s">
        <v>1106</v>
      </c>
    </row>
    <row r="116">
      <c r="A116" s="76" t="s">
        <v>1107</v>
      </c>
      <c r="B116" s="35" t="s">
        <v>1107</v>
      </c>
      <c r="C116" s="35" t="s">
        <v>1108</v>
      </c>
    </row>
    <row r="117">
      <c r="A117" s="76" t="s">
        <v>1109</v>
      </c>
      <c r="B117" s="35" t="s">
        <v>1109</v>
      </c>
      <c r="C117" s="35" t="s">
        <v>1110</v>
      </c>
    </row>
    <row r="118">
      <c r="A118" s="76" t="s">
        <v>1111</v>
      </c>
      <c r="B118" s="35" t="s">
        <v>1111</v>
      </c>
      <c r="C118" s="35" t="s">
        <v>1112</v>
      </c>
    </row>
    <row r="119">
      <c r="A119" s="76" t="s">
        <v>1113</v>
      </c>
      <c r="B119" s="35" t="s">
        <v>1113</v>
      </c>
      <c r="C119" s="35" t="s">
        <v>1114</v>
      </c>
    </row>
    <row r="120">
      <c r="A120" s="76" t="s">
        <v>1115</v>
      </c>
      <c r="B120" s="35" t="s">
        <v>1115</v>
      </c>
      <c r="C120" s="35" t="s">
        <v>1116</v>
      </c>
    </row>
    <row r="121">
      <c r="A121" s="76" t="s">
        <v>1117</v>
      </c>
      <c r="B121" s="35" t="s">
        <v>1117</v>
      </c>
      <c r="C121" s="35" t="s">
        <v>1118</v>
      </c>
    </row>
    <row r="122">
      <c r="A122" s="76" t="s">
        <v>1119</v>
      </c>
      <c r="B122" s="35" t="s">
        <v>1119</v>
      </c>
      <c r="C122" s="35" t="s">
        <v>1120</v>
      </c>
    </row>
    <row r="123">
      <c r="A123" s="76" t="s">
        <v>1121</v>
      </c>
      <c r="B123" s="35" t="s">
        <v>1121</v>
      </c>
      <c r="C123" s="35" t="s">
        <v>1122</v>
      </c>
    </row>
    <row r="124">
      <c r="A124" s="76" t="s">
        <v>1123</v>
      </c>
      <c r="B124" s="35" t="s">
        <v>1123</v>
      </c>
      <c r="C124" s="35" t="s">
        <v>1124</v>
      </c>
    </row>
    <row r="125">
      <c r="A125" s="76" t="s">
        <v>1125</v>
      </c>
      <c r="B125" s="35" t="s">
        <v>1125</v>
      </c>
      <c r="C125" s="35" t="s">
        <v>1126</v>
      </c>
    </row>
    <row r="126">
      <c r="A126" s="76" t="s">
        <v>1127</v>
      </c>
      <c r="B126" s="35" t="s">
        <v>1127</v>
      </c>
      <c r="C126" s="35" t="s">
        <v>1128</v>
      </c>
    </row>
    <row r="127">
      <c r="A127" s="76" t="s">
        <v>1129</v>
      </c>
      <c r="B127" s="35" t="s">
        <v>1129</v>
      </c>
      <c r="C127" s="35" t="s">
        <v>1130</v>
      </c>
    </row>
    <row r="128">
      <c r="A128" s="76" t="s">
        <v>1131</v>
      </c>
      <c r="B128" s="35" t="s">
        <v>1131</v>
      </c>
      <c r="C128" s="35" t="s">
        <v>1132</v>
      </c>
    </row>
    <row r="129">
      <c r="A129" s="76" t="s">
        <v>1133</v>
      </c>
      <c r="B129" s="35" t="s">
        <v>1133</v>
      </c>
      <c r="C129" s="35" t="s">
        <v>1134</v>
      </c>
    </row>
    <row r="130">
      <c r="A130" s="76" t="s">
        <v>1135</v>
      </c>
      <c r="B130" s="35" t="s">
        <v>1135</v>
      </c>
      <c r="C130" s="35" t="s">
        <v>1136</v>
      </c>
    </row>
    <row r="131">
      <c r="A131" s="76" t="s">
        <v>1137</v>
      </c>
      <c r="B131" s="35" t="s">
        <v>1137</v>
      </c>
      <c r="C131" s="35" t="s">
        <v>1138</v>
      </c>
    </row>
    <row r="132">
      <c r="A132" s="76" t="s">
        <v>1139</v>
      </c>
      <c r="B132" s="35" t="s">
        <v>1139</v>
      </c>
      <c r="C132" s="35" t="s">
        <v>1140</v>
      </c>
    </row>
    <row r="133">
      <c r="A133" s="76" t="s">
        <v>1141</v>
      </c>
      <c r="B133" s="35" t="s">
        <v>1141</v>
      </c>
      <c r="C133" s="35" t="s">
        <v>1142</v>
      </c>
    </row>
    <row r="134">
      <c r="A134" s="76" t="s">
        <v>1143</v>
      </c>
      <c r="B134" s="35" t="s">
        <v>1143</v>
      </c>
      <c r="C134" s="35" t="s">
        <v>1144</v>
      </c>
    </row>
    <row r="135">
      <c r="A135" s="76" t="s">
        <v>1145</v>
      </c>
      <c r="B135" s="35" t="s">
        <v>1145</v>
      </c>
      <c r="C135" s="35" t="s">
        <v>1146</v>
      </c>
    </row>
    <row r="136">
      <c r="A136" s="76" t="s">
        <v>1147</v>
      </c>
      <c r="B136" s="35" t="s">
        <v>1147</v>
      </c>
      <c r="C136" s="35" t="s">
        <v>1148</v>
      </c>
    </row>
    <row r="137">
      <c r="A137" s="76" t="s">
        <v>1149</v>
      </c>
      <c r="B137" s="35" t="s">
        <v>1149</v>
      </c>
      <c r="C137" s="35" t="s">
        <v>1150</v>
      </c>
    </row>
    <row r="138">
      <c r="A138" s="76" t="s">
        <v>1151</v>
      </c>
      <c r="B138" s="35" t="s">
        <v>1151</v>
      </c>
      <c r="C138" s="35" t="s">
        <v>1152</v>
      </c>
    </row>
    <row r="139">
      <c r="A139" s="76" t="s">
        <v>1153</v>
      </c>
      <c r="B139" s="35" t="s">
        <v>1153</v>
      </c>
      <c r="C139" s="35" t="s">
        <v>1154</v>
      </c>
    </row>
    <row r="140">
      <c r="A140" s="76" t="s">
        <v>1155</v>
      </c>
      <c r="B140" s="35" t="s">
        <v>1155</v>
      </c>
      <c r="C140" s="35" t="s">
        <v>1156</v>
      </c>
    </row>
    <row r="141">
      <c r="A141" s="76" t="s">
        <v>1157</v>
      </c>
      <c r="B141" s="35" t="s">
        <v>1157</v>
      </c>
      <c r="C141" s="35" t="s">
        <v>1158</v>
      </c>
    </row>
    <row r="142">
      <c r="A142" s="76" t="s">
        <v>1159</v>
      </c>
      <c r="B142" s="35" t="s">
        <v>1159</v>
      </c>
      <c r="C142" s="35" t="s">
        <v>1160</v>
      </c>
    </row>
    <row r="143">
      <c r="A143" s="76" t="s">
        <v>1161</v>
      </c>
      <c r="B143" s="35" t="s">
        <v>1161</v>
      </c>
      <c r="C143" s="35" t="s">
        <v>1084</v>
      </c>
    </row>
    <row r="144">
      <c r="A144" s="76" t="s">
        <v>1162</v>
      </c>
      <c r="B144" s="35" t="s">
        <v>1162</v>
      </c>
      <c r="C144" s="35" t="s">
        <v>1163</v>
      </c>
    </row>
    <row r="145">
      <c r="A145" s="76" t="s">
        <v>1164</v>
      </c>
      <c r="B145" s="35" t="s">
        <v>1164</v>
      </c>
      <c r="C145" s="35" t="s">
        <v>1165</v>
      </c>
    </row>
    <row r="146">
      <c r="A146" s="76" t="s">
        <v>1166</v>
      </c>
      <c r="B146" s="35" t="s">
        <v>1166</v>
      </c>
      <c r="C146" s="35" t="s">
        <v>1167</v>
      </c>
    </row>
    <row r="147">
      <c r="A147" s="76" t="s">
        <v>1168</v>
      </c>
      <c r="B147" s="35" t="s">
        <v>1168</v>
      </c>
      <c r="C147" s="35" t="s">
        <v>1169</v>
      </c>
    </row>
    <row r="148">
      <c r="A148" s="76" t="s">
        <v>1170</v>
      </c>
      <c r="B148" s="35" t="s">
        <v>1170</v>
      </c>
      <c r="C148" s="35" t="s">
        <v>1171</v>
      </c>
    </row>
    <row r="149">
      <c r="A149" s="76" t="s">
        <v>1172</v>
      </c>
      <c r="B149" s="35" t="s">
        <v>1172</v>
      </c>
      <c r="C149" s="35" t="s">
        <v>1173</v>
      </c>
    </row>
    <row r="150">
      <c r="A150" s="76" t="s">
        <v>1174</v>
      </c>
      <c r="B150" s="35" t="s">
        <v>1174</v>
      </c>
      <c r="C150" s="35" t="s">
        <v>1175</v>
      </c>
    </row>
    <row r="151">
      <c r="A151" s="76" t="s">
        <v>1176</v>
      </c>
      <c r="B151" s="35" t="s">
        <v>1176</v>
      </c>
      <c r="C151" s="35" t="s">
        <v>1177</v>
      </c>
    </row>
    <row r="152">
      <c r="A152" s="76" t="s">
        <v>1178</v>
      </c>
      <c r="B152" s="35" t="s">
        <v>1178</v>
      </c>
      <c r="C152" s="35" t="s">
        <v>1179</v>
      </c>
    </row>
    <row r="153">
      <c r="A153" s="76" t="s">
        <v>1180</v>
      </c>
      <c r="B153" s="35" t="s">
        <v>1180</v>
      </c>
      <c r="C153" s="35" t="s">
        <v>1181</v>
      </c>
    </row>
    <row r="154">
      <c r="A154" s="76" t="s">
        <v>1182</v>
      </c>
      <c r="B154" s="35" t="s">
        <v>1182</v>
      </c>
      <c r="C154" s="35" t="s">
        <v>1183</v>
      </c>
    </row>
    <row r="155">
      <c r="A155" s="76" t="s">
        <v>1184</v>
      </c>
      <c r="B155" s="35" t="s">
        <v>1184</v>
      </c>
      <c r="C155" s="35" t="s">
        <v>1185</v>
      </c>
    </row>
    <row r="156">
      <c r="A156" s="76" t="s">
        <v>1186</v>
      </c>
      <c r="B156" s="35" t="s">
        <v>1186</v>
      </c>
      <c r="C156" s="35" t="s">
        <v>1187</v>
      </c>
    </row>
    <row r="157">
      <c r="A157" s="76" t="s">
        <v>1188</v>
      </c>
      <c r="B157" s="35" t="s">
        <v>1188</v>
      </c>
      <c r="C157" s="35" t="s">
        <v>1189</v>
      </c>
    </row>
    <row r="158">
      <c r="A158" s="76" t="s">
        <v>1190</v>
      </c>
      <c r="B158" s="35" t="s">
        <v>1190</v>
      </c>
      <c r="C158" s="35" t="s">
        <v>1191</v>
      </c>
    </row>
    <row r="159">
      <c r="A159" s="76" t="s">
        <v>1192</v>
      </c>
      <c r="B159" s="35" t="s">
        <v>1192</v>
      </c>
      <c r="C159" s="35" t="s">
        <v>1193</v>
      </c>
    </row>
    <row r="160">
      <c r="A160" s="76" t="s">
        <v>1194</v>
      </c>
      <c r="B160" s="35" t="s">
        <v>1194</v>
      </c>
      <c r="C160" s="35" t="s">
        <v>1195</v>
      </c>
    </row>
    <row r="161">
      <c r="A161" s="76" t="s">
        <v>1196</v>
      </c>
      <c r="B161" s="35" t="s">
        <v>1196</v>
      </c>
      <c r="C161" s="35" t="s">
        <v>1197</v>
      </c>
    </row>
    <row r="162">
      <c r="A162" s="76" t="s">
        <v>1198</v>
      </c>
      <c r="B162" s="35" t="s">
        <v>1198</v>
      </c>
      <c r="C162" s="35" t="s">
        <v>1199</v>
      </c>
    </row>
    <row r="163">
      <c r="A163" s="76" t="s">
        <v>1200</v>
      </c>
      <c r="B163" s="35" t="s">
        <v>1200</v>
      </c>
      <c r="C163" s="35" t="s">
        <v>1201</v>
      </c>
    </row>
    <row r="164">
      <c r="A164" s="76" t="s">
        <v>1202</v>
      </c>
      <c r="B164" s="35" t="s">
        <v>1202</v>
      </c>
      <c r="C164" s="35" t="s">
        <v>1203</v>
      </c>
    </row>
    <row r="165">
      <c r="A165" s="76" t="s">
        <v>1204</v>
      </c>
      <c r="B165" s="35" t="s">
        <v>1204</v>
      </c>
      <c r="C165" s="35" t="s">
        <v>1205</v>
      </c>
    </row>
    <row r="166">
      <c r="A166" s="76" t="s">
        <v>1206</v>
      </c>
      <c r="B166" s="35" t="s">
        <v>1206</v>
      </c>
      <c r="C166" s="35" t="s">
        <v>1207</v>
      </c>
    </row>
    <row r="167">
      <c r="A167" s="76" t="s">
        <v>1208</v>
      </c>
      <c r="B167" s="35" t="s">
        <v>1208</v>
      </c>
      <c r="C167" s="35" t="s">
        <v>1209</v>
      </c>
    </row>
    <row r="168">
      <c r="A168" s="76" t="s">
        <v>1210</v>
      </c>
      <c r="B168" s="35" t="s">
        <v>1210</v>
      </c>
      <c r="C168" s="35" t="s">
        <v>1211</v>
      </c>
    </row>
    <row r="169">
      <c r="A169" s="76" t="s">
        <v>1212</v>
      </c>
      <c r="B169" s="35" t="s">
        <v>1212</v>
      </c>
      <c r="C169" s="35" t="s">
        <v>1213</v>
      </c>
    </row>
    <row r="170">
      <c r="A170" s="76" t="s">
        <v>1214</v>
      </c>
      <c r="B170" s="35" t="s">
        <v>1214</v>
      </c>
      <c r="C170" s="35" t="s">
        <v>1215</v>
      </c>
    </row>
    <row r="171">
      <c r="A171" s="76" t="s">
        <v>1216</v>
      </c>
      <c r="B171" s="35" t="s">
        <v>1216</v>
      </c>
      <c r="C171" s="35" t="s">
        <v>1217</v>
      </c>
    </row>
    <row r="172">
      <c r="A172" s="76" t="s">
        <v>1218</v>
      </c>
      <c r="B172" s="35" t="s">
        <v>1218</v>
      </c>
      <c r="C172" s="35" t="s">
        <v>1219</v>
      </c>
    </row>
    <row r="173">
      <c r="A173" s="76" t="s">
        <v>1220</v>
      </c>
      <c r="B173" s="35" t="s">
        <v>1220</v>
      </c>
      <c r="C173" s="35" t="s">
        <v>1221</v>
      </c>
    </row>
    <row r="174">
      <c r="A174" s="76" t="s">
        <v>1222</v>
      </c>
      <c r="B174" s="35" t="s">
        <v>1222</v>
      </c>
      <c r="C174" s="35" t="s">
        <v>1223</v>
      </c>
    </row>
    <row r="175">
      <c r="A175" s="76" t="s">
        <v>1224</v>
      </c>
      <c r="B175" s="35" t="s">
        <v>1224</v>
      </c>
      <c r="C175" s="35" t="s">
        <v>1225</v>
      </c>
    </row>
    <row r="176">
      <c r="A176" s="76" t="s">
        <v>1226</v>
      </c>
      <c r="B176" s="35" t="s">
        <v>1226</v>
      </c>
      <c r="C176" s="35" t="s">
        <v>1179</v>
      </c>
    </row>
    <row r="177">
      <c r="A177" s="76" t="s">
        <v>1227</v>
      </c>
      <c r="B177" s="35" t="s">
        <v>1227</v>
      </c>
      <c r="C177" s="35" t="s">
        <v>1228</v>
      </c>
    </row>
    <row r="178">
      <c r="A178" s="76" t="s">
        <v>1229</v>
      </c>
      <c r="B178" s="35" t="s">
        <v>1229</v>
      </c>
      <c r="C178" s="35" t="s">
        <v>1230</v>
      </c>
    </row>
    <row r="179">
      <c r="A179" s="76" t="s">
        <v>1231</v>
      </c>
      <c r="B179" s="35" t="s">
        <v>1231</v>
      </c>
      <c r="C179" s="35" t="s">
        <v>1232</v>
      </c>
    </row>
    <row r="180">
      <c r="A180" s="76" t="s">
        <v>1233</v>
      </c>
      <c r="B180" s="35" t="s">
        <v>1233</v>
      </c>
      <c r="C180" s="35" t="s">
        <v>1234</v>
      </c>
    </row>
    <row r="181">
      <c r="A181" s="76" t="s">
        <v>1235</v>
      </c>
      <c r="B181" s="35" t="s">
        <v>1235</v>
      </c>
      <c r="C181" s="35" t="s">
        <v>1236</v>
      </c>
    </row>
    <row r="182">
      <c r="A182" s="76" t="s">
        <v>1237</v>
      </c>
      <c r="B182" s="35" t="s">
        <v>1237</v>
      </c>
      <c r="C182" s="35" t="s">
        <v>1238</v>
      </c>
    </row>
    <row r="183">
      <c r="A183" s="76" t="s">
        <v>1239</v>
      </c>
      <c r="B183" s="35" t="s">
        <v>1239</v>
      </c>
      <c r="C183" s="35" t="s">
        <v>1240</v>
      </c>
    </row>
    <row r="184">
      <c r="A184" s="76" t="s">
        <v>1241</v>
      </c>
      <c r="B184" s="35" t="s">
        <v>1241</v>
      </c>
      <c r="C184" s="35" t="s">
        <v>1242</v>
      </c>
    </row>
    <row r="185">
      <c r="A185" s="76" t="s">
        <v>1243</v>
      </c>
      <c r="B185" s="35" t="s">
        <v>1243</v>
      </c>
      <c r="C185" s="35" t="s">
        <v>1244</v>
      </c>
    </row>
    <row r="186">
      <c r="A186" s="76" t="s">
        <v>1245</v>
      </c>
      <c r="B186" s="35" t="s">
        <v>1245</v>
      </c>
      <c r="C186" s="35" t="s">
        <v>1246</v>
      </c>
    </row>
    <row r="187">
      <c r="A187" s="76" t="s">
        <v>1247</v>
      </c>
      <c r="B187" s="35" t="s">
        <v>1247</v>
      </c>
      <c r="C187" s="35" t="s">
        <v>1248</v>
      </c>
    </row>
    <row r="188">
      <c r="A188" s="76" t="s">
        <v>1249</v>
      </c>
      <c r="B188" s="35" t="s">
        <v>1249</v>
      </c>
      <c r="C188" s="35" t="s">
        <v>1250</v>
      </c>
    </row>
    <row r="189">
      <c r="A189" s="76" t="s">
        <v>1251</v>
      </c>
      <c r="B189" s="35" t="s">
        <v>1251</v>
      </c>
      <c r="C189" s="35" t="s">
        <v>1252</v>
      </c>
    </row>
    <row r="190">
      <c r="A190" s="76" t="s">
        <v>1253</v>
      </c>
      <c r="B190" s="35" t="s">
        <v>1253</v>
      </c>
      <c r="C190" s="35" t="s">
        <v>1254</v>
      </c>
    </row>
    <row r="191">
      <c r="A191" s="76" t="s">
        <v>1255</v>
      </c>
      <c r="B191" s="35" t="s">
        <v>1255</v>
      </c>
      <c r="C191" s="35" t="s">
        <v>1256</v>
      </c>
    </row>
    <row r="192">
      <c r="A192" s="76" t="s">
        <v>1257</v>
      </c>
      <c r="B192" s="35" t="s">
        <v>1257</v>
      </c>
      <c r="C192" s="35" t="s">
        <v>1258</v>
      </c>
    </row>
    <row r="193">
      <c r="A193" s="76" t="s">
        <v>1259</v>
      </c>
      <c r="B193" s="35" t="s">
        <v>1259</v>
      </c>
      <c r="C193" s="35" t="s">
        <v>1260</v>
      </c>
    </row>
    <row r="194">
      <c r="A194" s="76" t="s">
        <v>1261</v>
      </c>
      <c r="B194" s="35" t="s">
        <v>1261</v>
      </c>
      <c r="C194" s="35" t="s">
        <v>1262</v>
      </c>
    </row>
    <row r="195">
      <c r="A195" s="76" t="s">
        <v>1263</v>
      </c>
      <c r="B195" s="35" t="s">
        <v>1263</v>
      </c>
      <c r="C195" s="35" t="s">
        <v>1264</v>
      </c>
    </row>
    <row r="196">
      <c r="A196" s="76" t="s">
        <v>1265</v>
      </c>
      <c r="B196" s="35" t="s">
        <v>1265</v>
      </c>
      <c r="C196" s="35" t="s">
        <v>1266</v>
      </c>
    </row>
    <row r="197">
      <c r="A197" s="76" t="s">
        <v>1267</v>
      </c>
      <c r="B197" s="35" t="s">
        <v>1267</v>
      </c>
      <c r="C197" s="35" t="s">
        <v>1268</v>
      </c>
    </row>
    <row r="198">
      <c r="A198" s="76" t="s">
        <v>1269</v>
      </c>
      <c r="B198" s="35" t="s">
        <v>1269</v>
      </c>
      <c r="C198" s="35" t="s">
        <v>1270</v>
      </c>
    </row>
    <row r="199">
      <c r="A199" s="76" t="s">
        <v>1271</v>
      </c>
      <c r="B199" s="35" t="s">
        <v>1271</v>
      </c>
      <c r="C199" s="35" t="s">
        <v>1272</v>
      </c>
    </row>
    <row r="200">
      <c r="A200" s="76" t="s">
        <v>1273</v>
      </c>
      <c r="B200" s="35" t="s">
        <v>1273</v>
      </c>
      <c r="C200" s="35" t="s">
        <v>1274</v>
      </c>
    </row>
    <row r="201">
      <c r="A201" s="76" t="s">
        <v>1275</v>
      </c>
      <c r="B201" s="35" t="s">
        <v>1275</v>
      </c>
      <c r="C201" s="35" t="s">
        <v>1276</v>
      </c>
    </row>
    <row r="202">
      <c r="A202" s="76" t="s">
        <v>1277</v>
      </c>
      <c r="B202" s="35" t="s">
        <v>1277</v>
      </c>
      <c r="C202" s="35" t="s">
        <v>1278</v>
      </c>
    </row>
    <row r="203">
      <c r="A203" s="76" t="s">
        <v>1279</v>
      </c>
      <c r="B203" s="35" t="s">
        <v>1279</v>
      </c>
      <c r="C203" s="35" t="s">
        <v>1280</v>
      </c>
    </row>
    <row r="204">
      <c r="A204" s="76" t="s">
        <v>1281</v>
      </c>
      <c r="B204" s="35" t="s">
        <v>1281</v>
      </c>
      <c r="C204" s="35" t="s">
        <v>1282</v>
      </c>
    </row>
    <row r="205">
      <c r="A205" s="76" t="s">
        <v>1283</v>
      </c>
      <c r="B205" s="35" t="s">
        <v>1283</v>
      </c>
      <c r="C205" s="35" t="s">
        <v>1191</v>
      </c>
    </row>
    <row r="206">
      <c r="A206" s="76" t="s">
        <v>1284</v>
      </c>
      <c r="B206" s="35" t="s">
        <v>1284</v>
      </c>
      <c r="C206" s="35" t="s">
        <v>1285</v>
      </c>
    </row>
    <row r="207">
      <c r="A207" s="76" t="s">
        <v>1286</v>
      </c>
      <c r="B207" s="35" t="s">
        <v>1286</v>
      </c>
      <c r="C207" s="35" t="s">
        <v>1287</v>
      </c>
    </row>
    <row r="208">
      <c r="A208" s="76" t="s">
        <v>1288</v>
      </c>
      <c r="B208" s="35" t="s">
        <v>1288</v>
      </c>
      <c r="C208" s="35" t="s">
        <v>1289</v>
      </c>
    </row>
    <row r="209">
      <c r="A209" s="76" t="s">
        <v>1290</v>
      </c>
      <c r="B209" s="35" t="s">
        <v>1290</v>
      </c>
      <c r="C209" s="35" t="s">
        <v>1291</v>
      </c>
    </row>
    <row r="210">
      <c r="A210" s="76" t="s">
        <v>1292</v>
      </c>
      <c r="B210" s="35" t="s">
        <v>1292</v>
      </c>
      <c r="C210" s="35" t="s">
        <v>1293</v>
      </c>
    </row>
    <row r="211">
      <c r="A211" s="76" t="s">
        <v>1294</v>
      </c>
      <c r="B211" s="35" t="s">
        <v>1294</v>
      </c>
      <c r="C211" s="35" t="s">
        <v>1295</v>
      </c>
    </row>
    <row r="212">
      <c r="A212" s="76" t="s">
        <v>1296</v>
      </c>
      <c r="B212" s="35" t="s">
        <v>1296</v>
      </c>
      <c r="C212" s="35" t="s">
        <v>1297</v>
      </c>
    </row>
    <row r="213">
      <c r="A213" s="76" t="s">
        <v>1298</v>
      </c>
      <c r="B213" s="35" t="s">
        <v>1298</v>
      </c>
      <c r="C213" s="35" t="s">
        <v>1299</v>
      </c>
    </row>
    <row r="214">
      <c r="A214" s="76" t="s">
        <v>1300</v>
      </c>
      <c r="B214" s="35" t="s">
        <v>1300</v>
      </c>
      <c r="C214" s="35" t="s">
        <v>1301</v>
      </c>
    </row>
    <row r="215">
      <c r="A215" s="76" t="s">
        <v>1302</v>
      </c>
      <c r="B215" s="35" t="s">
        <v>1302</v>
      </c>
      <c r="C215" s="35" t="s">
        <v>1191</v>
      </c>
    </row>
    <row r="216">
      <c r="A216" s="76" t="s">
        <v>1303</v>
      </c>
      <c r="B216" s="35" t="s">
        <v>1303</v>
      </c>
      <c r="C216" s="35" t="s">
        <v>1304</v>
      </c>
    </row>
    <row r="217">
      <c r="A217" s="76" t="s">
        <v>1305</v>
      </c>
      <c r="B217" s="35" t="s">
        <v>1305</v>
      </c>
      <c r="C217" s="35" t="s">
        <v>1306</v>
      </c>
    </row>
    <row r="218">
      <c r="A218" s="76" t="s">
        <v>1307</v>
      </c>
      <c r="B218" s="35" t="s">
        <v>1307</v>
      </c>
      <c r="C218" s="35" t="s">
        <v>1308</v>
      </c>
    </row>
    <row r="219">
      <c r="A219" s="76" t="s">
        <v>1309</v>
      </c>
      <c r="B219" s="35" t="s">
        <v>1309</v>
      </c>
      <c r="C219" s="35" t="s">
        <v>1310</v>
      </c>
    </row>
    <row r="220">
      <c r="A220" s="76" t="s">
        <v>1311</v>
      </c>
      <c r="B220" s="35" t="s">
        <v>1311</v>
      </c>
      <c r="C220" s="35" t="s">
        <v>1312</v>
      </c>
    </row>
    <row r="221">
      <c r="A221" s="76" t="s">
        <v>1313</v>
      </c>
      <c r="B221" s="35" t="s">
        <v>1313</v>
      </c>
      <c r="C221" s="35" t="s">
        <v>1314</v>
      </c>
    </row>
    <row r="222">
      <c r="A222" s="76" t="s">
        <v>1315</v>
      </c>
      <c r="B222" s="35" t="s">
        <v>1315</v>
      </c>
      <c r="C222" s="35" t="s">
        <v>1191</v>
      </c>
    </row>
    <row r="223">
      <c r="A223" s="76" t="s">
        <v>1316</v>
      </c>
      <c r="B223" s="35" t="s">
        <v>1316</v>
      </c>
      <c r="C223" s="35" t="s">
        <v>1317</v>
      </c>
    </row>
    <row r="224">
      <c r="A224" s="76" t="s">
        <v>1318</v>
      </c>
      <c r="B224" s="35" t="s">
        <v>1318</v>
      </c>
      <c r="C224" s="35" t="s">
        <v>1319</v>
      </c>
    </row>
    <row r="225">
      <c r="A225" s="76" t="s">
        <v>1320</v>
      </c>
      <c r="B225" s="35" t="s">
        <v>1320</v>
      </c>
      <c r="C225" s="35" t="s">
        <v>1321</v>
      </c>
    </row>
    <row r="226">
      <c r="A226" s="76" t="s">
        <v>1322</v>
      </c>
      <c r="B226" s="35" t="s">
        <v>1322</v>
      </c>
      <c r="C226" s="35" t="s">
        <v>1323</v>
      </c>
    </row>
    <row r="227">
      <c r="A227" s="76" t="s">
        <v>1324</v>
      </c>
      <c r="B227" s="35" t="s">
        <v>1324</v>
      </c>
      <c r="C227" s="35" t="s">
        <v>1325</v>
      </c>
    </row>
    <row r="228">
      <c r="A228" s="76" t="s">
        <v>1326</v>
      </c>
      <c r="B228" s="35" t="s">
        <v>1326</v>
      </c>
      <c r="C228" s="35" t="s">
        <v>1327</v>
      </c>
    </row>
    <row r="229">
      <c r="A229" s="76" t="s">
        <v>1328</v>
      </c>
      <c r="B229" s="35" t="s">
        <v>1328</v>
      </c>
      <c r="C229" s="35" t="s">
        <v>1191</v>
      </c>
    </row>
    <row r="230">
      <c r="A230" s="76" t="s">
        <v>1329</v>
      </c>
      <c r="B230" s="35" t="s">
        <v>1329</v>
      </c>
      <c r="C230" s="35" t="s">
        <v>1330</v>
      </c>
    </row>
    <row r="231">
      <c r="A231" s="76" t="s">
        <v>1331</v>
      </c>
      <c r="B231" s="35" t="s">
        <v>1331</v>
      </c>
      <c r="C231" s="35" t="s">
        <v>1140</v>
      </c>
    </row>
    <row r="232">
      <c r="A232" s="76" t="s">
        <v>1332</v>
      </c>
      <c r="B232" s="35" t="s">
        <v>1332</v>
      </c>
      <c r="C232" s="35" t="s">
        <v>1333</v>
      </c>
    </row>
    <row r="233">
      <c r="A233" s="76" t="s">
        <v>1334</v>
      </c>
      <c r="B233" s="35" t="s">
        <v>1334</v>
      </c>
      <c r="C233" s="35" t="s">
        <v>1335</v>
      </c>
    </row>
    <row r="234">
      <c r="A234" s="76" t="s">
        <v>1336</v>
      </c>
      <c r="B234" s="35" t="s">
        <v>1336</v>
      </c>
      <c r="C234" s="35" t="s">
        <v>1337</v>
      </c>
    </row>
    <row r="235">
      <c r="A235" s="76" t="s">
        <v>1338</v>
      </c>
      <c r="B235" s="35" t="s">
        <v>1338</v>
      </c>
      <c r="C235" s="35" t="s">
        <v>1339</v>
      </c>
    </row>
    <row r="236">
      <c r="A236" s="76" t="s">
        <v>1340</v>
      </c>
      <c r="B236" s="35" t="s">
        <v>1340</v>
      </c>
      <c r="C236" s="35" t="s">
        <v>1341</v>
      </c>
    </row>
    <row r="237">
      <c r="A237" s="76" t="s">
        <v>1342</v>
      </c>
      <c r="B237" s="35" t="s">
        <v>1342</v>
      </c>
      <c r="C237" s="35" t="s">
        <v>1343</v>
      </c>
    </row>
    <row r="238">
      <c r="A238" s="76" t="s">
        <v>1344</v>
      </c>
      <c r="B238" s="35" t="s">
        <v>1344</v>
      </c>
      <c r="C238" s="35" t="s">
        <v>1345</v>
      </c>
    </row>
    <row r="239">
      <c r="A239" s="76" t="s">
        <v>1346</v>
      </c>
      <c r="B239" s="35" t="s">
        <v>1346</v>
      </c>
      <c r="C239" s="35" t="s">
        <v>1347</v>
      </c>
    </row>
    <row r="240">
      <c r="A240" s="76" t="s">
        <v>1348</v>
      </c>
      <c r="B240" s="35" t="s">
        <v>1348</v>
      </c>
      <c r="C240" s="35" t="s">
        <v>1349</v>
      </c>
    </row>
    <row r="241">
      <c r="A241" s="76" t="s">
        <v>1350</v>
      </c>
      <c r="B241" s="35" t="s">
        <v>1350</v>
      </c>
      <c r="C241" s="35" t="s">
        <v>1351</v>
      </c>
    </row>
    <row r="242">
      <c r="A242" s="76" t="s">
        <v>1352</v>
      </c>
      <c r="B242" s="35" t="s">
        <v>1352</v>
      </c>
      <c r="C242" s="35" t="s">
        <v>1353</v>
      </c>
    </row>
    <row r="243">
      <c r="A243" s="76" t="s">
        <v>1354</v>
      </c>
      <c r="B243" s="35" t="s">
        <v>1354</v>
      </c>
      <c r="C243" s="35" t="s">
        <v>1349</v>
      </c>
    </row>
    <row r="244">
      <c r="A244" s="76" t="s">
        <v>1355</v>
      </c>
      <c r="B244" s="35" t="s">
        <v>1355</v>
      </c>
      <c r="C244" s="35" t="s">
        <v>1356</v>
      </c>
    </row>
    <row r="245">
      <c r="A245" s="76" t="s">
        <v>1357</v>
      </c>
      <c r="B245" s="35" t="s">
        <v>1357</v>
      </c>
      <c r="C245" s="35" t="s">
        <v>1310</v>
      </c>
    </row>
    <row r="246">
      <c r="A246" s="76" t="s">
        <v>1358</v>
      </c>
      <c r="B246" s="35" t="s">
        <v>1358</v>
      </c>
      <c r="C246" s="35" t="s">
        <v>1359</v>
      </c>
    </row>
    <row r="247">
      <c r="A247" s="76" t="s">
        <v>1360</v>
      </c>
      <c r="B247" s="35" t="s">
        <v>1360</v>
      </c>
      <c r="C247" s="35" t="s">
        <v>1361</v>
      </c>
    </row>
    <row r="248">
      <c r="A248" s="76" t="s">
        <v>1362</v>
      </c>
      <c r="B248" s="35" t="s">
        <v>1362</v>
      </c>
      <c r="C248" s="35" t="s">
        <v>1363</v>
      </c>
    </row>
    <row r="249">
      <c r="A249" s="76" t="s">
        <v>1364</v>
      </c>
      <c r="B249" s="35" t="s">
        <v>1364</v>
      </c>
      <c r="C249" s="35" t="s">
        <v>1128</v>
      </c>
    </row>
    <row r="250">
      <c r="A250" s="76" t="s">
        <v>1365</v>
      </c>
      <c r="B250" s="35" t="s">
        <v>1365</v>
      </c>
      <c r="C250" s="35" t="s">
        <v>1366</v>
      </c>
    </row>
    <row r="251">
      <c r="A251" s="76" t="s">
        <v>1367</v>
      </c>
      <c r="B251" s="35" t="s">
        <v>1367</v>
      </c>
      <c r="C251" s="35" t="s">
        <v>1368</v>
      </c>
    </row>
    <row r="252">
      <c r="A252" s="76" t="s">
        <v>1369</v>
      </c>
      <c r="B252" s="35" t="s">
        <v>1369</v>
      </c>
      <c r="C252" s="35" t="s">
        <v>1370</v>
      </c>
    </row>
    <row r="253">
      <c r="A253" s="76" t="s">
        <v>1371</v>
      </c>
      <c r="B253" s="35" t="s">
        <v>1371</v>
      </c>
      <c r="C253" s="35" t="s">
        <v>1372</v>
      </c>
    </row>
    <row r="254">
      <c r="A254" s="76" t="s">
        <v>1373</v>
      </c>
      <c r="B254" s="35" t="s">
        <v>1373</v>
      </c>
      <c r="C254" s="35" t="s">
        <v>1374</v>
      </c>
    </row>
    <row r="255">
      <c r="A255" s="76" t="s">
        <v>1375</v>
      </c>
      <c r="B255" s="35" t="s">
        <v>1375</v>
      </c>
      <c r="C255" s="35" t="s">
        <v>1376</v>
      </c>
    </row>
    <row r="256">
      <c r="A256" s="76" t="s">
        <v>1377</v>
      </c>
      <c r="B256" s="35" t="s">
        <v>1377</v>
      </c>
      <c r="C256" s="35" t="s">
        <v>1370</v>
      </c>
    </row>
    <row r="257">
      <c r="A257" s="76" t="s">
        <v>1378</v>
      </c>
      <c r="B257" s="35" t="s">
        <v>1378</v>
      </c>
      <c r="C257" s="35" t="s">
        <v>1379</v>
      </c>
    </row>
    <row r="258">
      <c r="A258" s="76" t="s">
        <v>1380</v>
      </c>
      <c r="B258" s="35" t="s">
        <v>1380</v>
      </c>
      <c r="C258" s="35" t="s">
        <v>1381</v>
      </c>
    </row>
    <row r="259">
      <c r="A259" s="76" t="s">
        <v>1382</v>
      </c>
      <c r="B259" s="35" t="s">
        <v>1382</v>
      </c>
      <c r="C259" s="35" t="s">
        <v>1383</v>
      </c>
    </row>
    <row r="260">
      <c r="A260" s="76" t="s">
        <v>1384</v>
      </c>
      <c r="B260" s="35" t="s">
        <v>1384</v>
      </c>
      <c r="C260" s="35" t="s">
        <v>1191</v>
      </c>
    </row>
    <row r="261">
      <c r="A261" s="76" t="s">
        <v>1385</v>
      </c>
      <c r="B261" s="35" t="s">
        <v>1385</v>
      </c>
      <c r="C261" s="35" t="s">
        <v>1386</v>
      </c>
    </row>
    <row r="262">
      <c r="A262" s="76" t="s">
        <v>1387</v>
      </c>
      <c r="B262" s="35" t="s">
        <v>1387</v>
      </c>
      <c r="C262" s="35" t="s">
        <v>1388</v>
      </c>
    </row>
    <row r="263">
      <c r="A263" s="76" t="s">
        <v>1389</v>
      </c>
      <c r="B263" s="35" t="s">
        <v>1389</v>
      </c>
      <c r="C263" s="35" t="s">
        <v>1390</v>
      </c>
    </row>
    <row r="264">
      <c r="A264" s="76" t="s">
        <v>1391</v>
      </c>
      <c r="B264" s="35" t="s">
        <v>1391</v>
      </c>
      <c r="C264" s="35" t="s">
        <v>1392</v>
      </c>
    </row>
    <row r="265">
      <c r="A265" s="76" t="s">
        <v>1393</v>
      </c>
      <c r="B265" s="35" t="s">
        <v>1393</v>
      </c>
      <c r="C265" s="35" t="s">
        <v>1394</v>
      </c>
    </row>
    <row r="266">
      <c r="A266" s="76" t="s">
        <v>1395</v>
      </c>
      <c r="B266" s="35" t="s">
        <v>1395</v>
      </c>
      <c r="C266" s="35" t="s">
        <v>1396</v>
      </c>
    </row>
    <row r="267">
      <c r="A267" s="76" t="s">
        <v>1397</v>
      </c>
      <c r="B267" s="35" t="s">
        <v>1397</v>
      </c>
      <c r="C267" s="35" t="s">
        <v>1398</v>
      </c>
    </row>
    <row r="268">
      <c r="A268" s="76" t="s">
        <v>1399</v>
      </c>
      <c r="B268" s="35" t="s">
        <v>1399</v>
      </c>
      <c r="C268" s="35" t="s">
        <v>1400</v>
      </c>
    </row>
    <row r="269">
      <c r="A269" s="76" t="s">
        <v>1401</v>
      </c>
      <c r="B269" s="35" t="s">
        <v>1401</v>
      </c>
      <c r="C269" s="35" t="s">
        <v>1402</v>
      </c>
    </row>
    <row r="270">
      <c r="A270" s="76" t="s">
        <v>1403</v>
      </c>
      <c r="B270" s="35" t="s">
        <v>1403</v>
      </c>
      <c r="C270" s="35" t="s">
        <v>1404</v>
      </c>
    </row>
    <row r="271">
      <c r="A271" s="76" t="s">
        <v>1405</v>
      </c>
      <c r="B271" s="35" t="s">
        <v>1405</v>
      </c>
      <c r="C271" s="35" t="s">
        <v>1406</v>
      </c>
    </row>
    <row r="272">
      <c r="A272" s="76" t="s">
        <v>1407</v>
      </c>
      <c r="B272" s="35" t="s">
        <v>1407</v>
      </c>
      <c r="C272" s="35" t="s">
        <v>1191</v>
      </c>
    </row>
    <row r="273">
      <c r="A273" s="76" t="s">
        <v>1408</v>
      </c>
      <c r="B273" s="35" t="s">
        <v>1408</v>
      </c>
      <c r="C273" s="35" t="s">
        <v>1409</v>
      </c>
    </row>
    <row r="274">
      <c r="A274" s="76" t="s">
        <v>1410</v>
      </c>
      <c r="B274" s="35" t="s">
        <v>1410</v>
      </c>
      <c r="C274" s="35" t="s">
        <v>1411</v>
      </c>
    </row>
    <row r="275">
      <c r="A275" s="76" t="s">
        <v>1412</v>
      </c>
      <c r="B275" s="35" t="s">
        <v>1412</v>
      </c>
      <c r="C275" s="35" t="s">
        <v>1413</v>
      </c>
    </row>
    <row r="276">
      <c r="A276" s="76" t="s">
        <v>1414</v>
      </c>
      <c r="B276" s="35" t="s">
        <v>1414</v>
      </c>
      <c r="C276" s="35" t="s">
        <v>1018</v>
      </c>
    </row>
    <row r="277">
      <c r="A277" s="76" t="s">
        <v>1415</v>
      </c>
      <c r="B277" s="35" t="s">
        <v>1415</v>
      </c>
      <c r="C277" s="35" t="s">
        <v>1416</v>
      </c>
    </row>
    <row r="278">
      <c r="A278" s="76" t="s">
        <v>1417</v>
      </c>
      <c r="B278" s="35" t="s">
        <v>1417</v>
      </c>
      <c r="C278" s="35" t="s">
        <v>1418</v>
      </c>
    </row>
    <row r="279">
      <c r="A279" s="76" t="s">
        <v>1419</v>
      </c>
      <c r="B279" s="35" t="s">
        <v>1419</v>
      </c>
      <c r="C279" s="35" t="s">
        <v>1420</v>
      </c>
    </row>
    <row r="280">
      <c r="A280" s="76" t="s">
        <v>1421</v>
      </c>
      <c r="B280" s="35" t="s">
        <v>1421</v>
      </c>
      <c r="C280" s="35" t="s">
        <v>1422</v>
      </c>
    </row>
    <row r="281">
      <c r="A281" s="76" t="s">
        <v>1423</v>
      </c>
      <c r="B281" s="35" t="s">
        <v>1423</v>
      </c>
      <c r="C281" s="35" t="s">
        <v>1424</v>
      </c>
    </row>
    <row r="282">
      <c r="A282" s="76" t="s">
        <v>1425</v>
      </c>
      <c r="B282" s="35" t="s">
        <v>1425</v>
      </c>
      <c r="C282" s="35" t="s">
        <v>1426</v>
      </c>
    </row>
    <row r="283">
      <c r="A283" s="76" t="s">
        <v>1427</v>
      </c>
      <c r="B283" s="35" t="s">
        <v>1427</v>
      </c>
      <c r="C283" s="35" t="s">
        <v>1428</v>
      </c>
    </row>
    <row r="284">
      <c r="A284" s="76" t="s">
        <v>1429</v>
      </c>
      <c r="B284" s="35" t="s">
        <v>1429</v>
      </c>
      <c r="C284" s="35" t="s">
        <v>1430</v>
      </c>
    </row>
    <row r="285">
      <c r="A285" s="76" t="s">
        <v>1431</v>
      </c>
      <c r="B285" s="35" t="s">
        <v>1431</v>
      </c>
      <c r="C285" s="35" t="s">
        <v>1432</v>
      </c>
    </row>
    <row r="286">
      <c r="A286" s="76" t="s">
        <v>1433</v>
      </c>
      <c r="B286" s="35" t="s">
        <v>1433</v>
      </c>
      <c r="C286" s="35" t="s">
        <v>1434</v>
      </c>
    </row>
    <row r="287">
      <c r="A287" s="76" t="s">
        <v>1435</v>
      </c>
      <c r="B287" s="35" t="s">
        <v>1435</v>
      </c>
      <c r="C287" s="35" t="s">
        <v>1436</v>
      </c>
    </row>
    <row r="288">
      <c r="A288" s="76" t="s">
        <v>1437</v>
      </c>
      <c r="B288" s="35" t="s">
        <v>1437</v>
      </c>
      <c r="C288" s="35" t="s">
        <v>1438</v>
      </c>
    </row>
    <row r="289">
      <c r="A289" s="76" t="s">
        <v>1439</v>
      </c>
      <c r="B289" s="35" t="s">
        <v>1439</v>
      </c>
      <c r="C289" s="35" t="s">
        <v>1440</v>
      </c>
    </row>
    <row r="290">
      <c r="A290" s="76" t="s">
        <v>1441</v>
      </c>
      <c r="B290" s="35" t="s">
        <v>1441</v>
      </c>
      <c r="C290" s="35" t="s">
        <v>1442</v>
      </c>
    </row>
    <row r="291">
      <c r="A291" s="76" t="s">
        <v>1443</v>
      </c>
      <c r="B291" s="35" t="s">
        <v>1443</v>
      </c>
      <c r="C291" s="35" t="s">
        <v>1444</v>
      </c>
    </row>
    <row r="292">
      <c r="A292" s="76" t="s">
        <v>1445</v>
      </c>
      <c r="B292" s="35" t="s">
        <v>1445</v>
      </c>
      <c r="C292" s="35" t="s">
        <v>1444</v>
      </c>
    </row>
    <row r="293">
      <c r="A293" s="76" t="s">
        <v>1446</v>
      </c>
      <c r="B293" s="35" t="s">
        <v>1446</v>
      </c>
      <c r="C293" s="35" t="s">
        <v>1447</v>
      </c>
    </row>
    <row r="294">
      <c r="A294" s="76" t="s">
        <v>1448</v>
      </c>
      <c r="B294" s="35" t="s">
        <v>1448</v>
      </c>
      <c r="C294" s="35" t="s">
        <v>1449</v>
      </c>
    </row>
    <row r="295">
      <c r="A295" s="76" t="s">
        <v>1450</v>
      </c>
      <c r="B295" s="35" t="s">
        <v>1450</v>
      </c>
      <c r="C295" s="35" t="s">
        <v>1451</v>
      </c>
    </row>
    <row r="296">
      <c r="A296" s="76" t="s">
        <v>1452</v>
      </c>
      <c r="B296" s="35" t="s">
        <v>1452</v>
      </c>
      <c r="C296" s="35" t="s">
        <v>1453</v>
      </c>
    </row>
    <row r="297">
      <c r="A297" s="76" t="s">
        <v>1454</v>
      </c>
      <c r="B297" s="35" t="s">
        <v>1454</v>
      </c>
      <c r="C297" s="35" t="s">
        <v>1455</v>
      </c>
    </row>
    <row r="298">
      <c r="A298" s="76" t="s">
        <v>1456</v>
      </c>
      <c r="B298" s="35" t="s">
        <v>1456</v>
      </c>
      <c r="C298" s="35" t="s">
        <v>1457</v>
      </c>
    </row>
    <row r="299">
      <c r="A299" s="76" t="s">
        <v>1458</v>
      </c>
      <c r="B299" s="35" t="s">
        <v>1458</v>
      </c>
      <c r="C299" s="35" t="s">
        <v>1459</v>
      </c>
    </row>
    <row r="300">
      <c r="A300" s="76" t="s">
        <v>1460</v>
      </c>
      <c r="B300" s="35" t="s">
        <v>1460</v>
      </c>
      <c r="C300" s="35" t="s">
        <v>1461</v>
      </c>
    </row>
    <row r="301">
      <c r="A301" s="76" t="s">
        <v>1462</v>
      </c>
      <c r="B301" s="35" t="s">
        <v>1462</v>
      </c>
      <c r="C301" s="35" t="s">
        <v>1463</v>
      </c>
    </row>
    <row r="302">
      <c r="A302" s="76" t="s">
        <v>1464</v>
      </c>
      <c r="B302" s="35" t="s">
        <v>1464</v>
      </c>
      <c r="C302" s="35" t="s">
        <v>1459</v>
      </c>
    </row>
    <row r="303">
      <c r="A303" s="76" t="s">
        <v>1465</v>
      </c>
      <c r="B303" s="35" t="s">
        <v>1465</v>
      </c>
      <c r="C303" s="35" t="s">
        <v>1191</v>
      </c>
    </row>
    <row r="304">
      <c r="A304" s="76" t="s">
        <v>1466</v>
      </c>
      <c r="B304" s="35" t="s">
        <v>1466</v>
      </c>
      <c r="C304" s="35" t="s">
        <v>1467</v>
      </c>
    </row>
    <row r="305">
      <c r="A305" s="76" t="s">
        <v>1468</v>
      </c>
      <c r="B305" s="35" t="s">
        <v>1468</v>
      </c>
      <c r="C305" s="35" t="s">
        <v>1469</v>
      </c>
    </row>
    <row r="306">
      <c r="A306" s="76" t="s">
        <v>1470</v>
      </c>
      <c r="B306" s="35" t="s">
        <v>1470</v>
      </c>
      <c r="C306" s="35" t="s">
        <v>1471</v>
      </c>
    </row>
    <row r="307">
      <c r="A307" s="76" t="s">
        <v>1472</v>
      </c>
      <c r="B307" s="35" t="s">
        <v>1472</v>
      </c>
      <c r="C307" s="35" t="s">
        <v>1473</v>
      </c>
    </row>
    <row r="308">
      <c r="A308" s="76" t="s">
        <v>1474</v>
      </c>
      <c r="B308" s="35" t="s">
        <v>1474</v>
      </c>
      <c r="C308" s="35" t="s">
        <v>1475</v>
      </c>
    </row>
    <row r="309">
      <c r="A309" s="76" t="s">
        <v>1476</v>
      </c>
      <c r="B309" s="35" t="s">
        <v>1476</v>
      </c>
      <c r="C309" s="35" t="s">
        <v>1477</v>
      </c>
    </row>
    <row r="310">
      <c r="A310" s="76" t="s">
        <v>1478</v>
      </c>
      <c r="B310" s="35" t="s">
        <v>1478</v>
      </c>
      <c r="C310" s="35" t="s">
        <v>1479</v>
      </c>
    </row>
    <row r="311">
      <c r="A311" s="76" t="s">
        <v>1480</v>
      </c>
      <c r="B311" s="35" t="s">
        <v>1480</v>
      </c>
      <c r="C311" s="35" t="s">
        <v>1481</v>
      </c>
    </row>
    <row r="312">
      <c r="A312" s="76" t="s">
        <v>1482</v>
      </c>
      <c r="B312" s="35" t="s">
        <v>1482</v>
      </c>
      <c r="C312" s="35" t="s">
        <v>1483</v>
      </c>
    </row>
    <row r="313">
      <c r="A313" s="76" t="s">
        <v>1484</v>
      </c>
      <c r="B313" s="35" t="s">
        <v>1484</v>
      </c>
      <c r="C313" s="35" t="s">
        <v>1485</v>
      </c>
    </row>
    <row r="314">
      <c r="A314" s="76" t="s">
        <v>1486</v>
      </c>
      <c r="B314" s="35" t="s">
        <v>1486</v>
      </c>
      <c r="C314" s="35" t="s">
        <v>1191</v>
      </c>
    </row>
  </sheetData>
  <hyperlinks>
    <hyperlink r:id="rId1" ref="C2"/>
    <hyperlink r:id="rId2" ref="E2"/>
    <hyperlink r:id="rId3" ref="G2"/>
    <hyperlink r:id="rId4" ref="C3"/>
    <hyperlink r:id="rId5" ref="C4"/>
    <hyperlink r:id="rId6" ref="A8"/>
    <hyperlink r:id="rId7" ref="A9"/>
    <hyperlink r:id="rId8" ref="A50"/>
    <hyperlink r:id="rId9" ref="A51"/>
    <hyperlink r:id="rId10" ref="A52"/>
    <hyperlink r:id="rId11" ref="A53"/>
    <hyperlink r:id="rId12" ref="A54"/>
    <hyperlink r:id="rId13" ref="A55"/>
    <hyperlink r:id="rId14" ref="A56"/>
    <hyperlink r:id="rId15" ref="A57"/>
    <hyperlink r:id="rId16" ref="A58"/>
    <hyperlink r:id="rId17" ref="A59"/>
    <hyperlink r:id="rId18" ref="A60"/>
    <hyperlink r:id="rId19" ref="A61"/>
    <hyperlink r:id="rId20" ref="A62"/>
    <hyperlink r:id="rId21" ref="A63"/>
    <hyperlink r:id="rId22" ref="A64"/>
    <hyperlink r:id="rId23" ref="A65"/>
    <hyperlink r:id="rId24" ref="A66"/>
    <hyperlink r:id="rId25" ref="A67"/>
    <hyperlink r:id="rId26" ref="A68"/>
    <hyperlink r:id="rId27" ref="A69"/>
    <hyperlink r:id="rId28" ref="A70"/>
    <hyperlink r:id="rId29" ref="A71"/>
    <hyperlink r:id="rId30" ref="A72"/>
    <hyperlink r:id="rId31" ref="A73"/>
    <hyperlink r:id="rId32" ref="A74"/>
    <hyperlink r:id="rId33" ref="A75"/>
    <hyperlink r:id="rId34" ref="A76"/>
    <hyperlink r:id="rId35" ref="A77"/>
    <hyperlink r:id="rId36" ref="A78"/>
    <hyperlink r:id="rId37" ref="A79"/>
    <hyperlink r:id="rId38" ref="A80"/>
    <hyperlink r:id="rId39" ref="A81"/>
    <hyperlink r:id="rId40" ref="A82"/>
    <hyperlink r:id="rId41" ref="A83"/>
    <hyperlink r:id="rId42" ref="A84"/>
    <hyperlink r:id="rId43" ref="A85"/>
    <hyperlink r:id="rId44" ref="A86"/>
    <hyperlink r:id="rId45" ref="A87"/>
    <hyperlink r:id="rId46" ref="A88"/>
    <hyperlink r:id="rId47" ref="A89"/>
    <hyperlink r:id="rId48" ref="A90"/>
    <hyperlink r:id="rId49" ref="A91"/>
    <hyperlink r:id="rId50" ref="A92"/>
    <hyperlink r:id="rId51" ref="A93"/>
    <hyperlink r:id="rId52" ref="A94"/>
    <hyperlink r:id="rId53" ref="A95"/>
    <hyperlink r:id="rId54" ref="A96"/>
    <hyperlink r:id="rId55" ref="A97"/>
    <hyperlink r:id="rId56" ref="A98"/>
    <hyperlink r:id="rId57" ref="A99"/>
    <hyperlink r:id="rId58" ref="A100"/>
    <hyperlink r:id="rId59" ref="A101"/>
    <hyperlink r:id="rId60" ref="A102"/>
    <hyperlink r:id="rId61" ref="A103"/>
    <hyperlink r:id="rId62" ref="A104"/>
    <hyperlink r:id="rId63" ref="A105"/>
    <hyperlink r:id="rId64" ref="A106"/>
    <hyperlink r:id="rId65" ref="A107"/>
    <hyperlink r:id="rId66" ref="A108"/>
    <hyperlink r:id="rId67" ref="A109"/>
    <hyperlink r:id="rId68" ref="A110"/>
    <hyperlink r:id="rId69" ref="A111"/>
    <hyperlink r:id="rId70" ref="A112"/>
    <hyperlink r:id="rId71" ref="A113"/>
    <hyperlink r:id="rId72" ref="A114"/>
    <hyperlink r:id="rId73" ref="A115"/>
    <hyperlink r:id="rId74" ref="A116"/>
    <hyperlink r:id="rId75" ref="A117"/>
    <hyperlink r:id="rId76" ref="A118"/>
    <hyperlink r:id="rId77" ref="A119"/>
    <hyperlink r:id="rId78" ref="A120"/>
    <hyperlink r:id="rId79" ref="A121"/>
    <hyperlink r:id="rId80" ref="A122"/>
    <hyperlink r:id="rId81" ref="A123"/>
    <hyperlink r:id="rId82" ref="A124"/>
    <hyperlink r:id="rId83" ref="A125"/>
    <hyperlink r:id="rId84" ref="A126"/>
    <hyperlink r:id="rId85" ref="A127"/>
    <hyperlink r:id="rId86" ref="A128"/>
    <hyperlink r:id="rId87" ref="A129"/>
    <hyperlink r:id="rId88" ref="A130"/>
    <hyperlink r:id="rId89" ref="A131"/>
    <hyperlink r:id="rId90" ref="A132"/>
    <hyperlink r:id="rId91" ref="A133"/>
    <hyperlink r:id="rId92" ref="A134"/>
    <hyperlink r:id="rId93" ref="A135"/>
    <hyperlink r:id="rId94" ref="A136"/>
    <hyperlink r:id="rId95" ref="A137"/>
    <hyperlink r:id="rId96" ref="A138"/>
    <hyperlink r:id="rId97" ref="A139"/>
    <hyperlink r:id="rId98" ref="A140"/>
    <hyperlink r:id="rId99" ref="A141"/>
    <hyperlink r:id="rId100" ref="A142"/>
    <hyperlink r:id="rId101" ref="A143"/>
    <hyperlink r:id="rId102" ref="A144"/>
    <hyperlink r:id="rId103" ref="A145"/>
    <hyperlink r:id="rId104" ref="A146"/>
    <hyperlink r:id="rId105" ref="A147"/>
    <hyperlink r:id="rId106" ref="A148"/>
    <hyperlink r:id="rId107" ref="A149"/>
    <hyperlink r:id="rId108" ref="A150"/>
    <hyperlink r:id="rId109" ref="A151"/>
    <hyperlink r:id="rId110" ref="A152"/>
    <hyperlink r:id="rId111" ref="A153"/>
    <hyperlink r:id="rId112" ref="A154"/>
    <hyperlink r:id="rId113" ref="A155"/>
    <hyperlink r:id="rId114" ref="A156"/>
    <hyperlink r:id="rId115" ref="A157"/>
    <hyperlink r:id="rId116" ref="A158"/>
    <hyperlink r:id="rId117" ref="A159"/>
    <hyperlink r:id="rId118" ref="A160"/>
    <hyperlink r:id="rId119" ref="A161"/>
    <hyperlink r:id="rId120" ref="A162"/>
    <hyperlink r:id="rId121" ref="A163"/>
    <hyperlink r:id="rId122" ref="A164"/>
    <hyperlink r:id="rId123" ref="A165"/>
    <hyperlink r:id="rId124" ref="A166"/>
    <hyperlink r:id="rId125" ref="A167"/>
    <hyperlink r:id="rId126" ref="A168"/>
    <hyperlink r:id="rId127" ref="A169"/>
    <hyperlink r:id="rId128" ref="A170"/>
    <hyperlink r:id="rId129" ref="A171"/>
    <hyperlink r:id="rId130" ref="A172"/>
    <hyperlink r:id="rId131" ref="A173"/>
    <hyperlink r:id="rId132" ref="A174"/>
    <hyperlink r:id="rId133" ref="A175"/>
    <hyperlink r:id="rId134" ref="A176"/>
    <hyperlink r:id="rId135" ref="A177"/>
    <hyperlink r:id="rId136" ref="A178"/>
    <hyperlink r:id="rId137" ref="A179"/>
    <hyperlink r:id="rId138" ref="A180"/>
    <hyperlink r:id="rId139" ref="A181"/>
    <hyperlink r:id="rId140" ref="A182"/>
    <hyperlink r:id="rId141" ref="A183"/>
    <hyperlink r:id="rId142" ref="A184"/>
    <hyperlink r:id="rId143" ref="A185"/>
    <hyperlink r:id="rId144" ref="A186"/>
    <hyperlink r:id="rId145" ref="A187"/>
    <hyperlink r:id="rId146" ref="A188"/>
    <hyperlink r:id="rId147" ref="A189"/>
    <hyperlink r:id="rId148" ref="A190"/>
    <hyperlink r:id="rId149" ref="A191"/>
    <hyperlink r:id="rId150" ref="A192"/>
    <hyperlink r:id="rId151" ref="A193"/>
    <hyperlink r:id="rId152" ref="A194"/>
    <hyperlink r:id="rId153" ref="A195"/>
    <hyperlink r:id="rId154" ref="A196"/>
    <hyperlink r:id="rId155" ref="A197"/>
    <hyperlink r:id="rId156" ref="A198"/>
    <hyperlink r:id="rId157" ref="A199"/>
    <hyperlink r:id="rId158" ref="A200"/>
    <hyperlink r:id="rId159" ref="A201"/>
    <hyperlink r:id="rId160" ref="A202"/>
    <hyperlink r:id="rId161" ref="A203"/>
    <hyperlink r:id="rId162" ref="A204"/>
    <hyperlink r:id="rId163" ref="A205"/>
    <hyperlink r:id="rId164" ref="A206"/>
    <hyperlink r:id="rId165" ref="A207"/>
    <hyperlink r:id="rId166" ref="A208"/>
    <hyperlink r:id="rId167" ref="A209"/>
    <hyperlink r:id="rId168" ref="A210"/>
    <hyperlink r:id="rId169" ref="A211"/>
    <hyperlink r:id="rId170" ref="A212"/>
    <hyperlink r:id="rId171" ref="A213"/>
    <hyperlink r:id="rId172" ref="A214"/>
    <hyperlink r:id="rId173" ref="A215"/>
    <hyperlink r:id="rId174" ref="A216"/>
    <hyperlink r:id="rId175" ref="A217"/>
    <hyperlink r:id="rId176" ref="A218"/>
    <hyperlink r:id="rId177" ref="A219"/>
    <hyperlink r:id="rId178" ref="A220"/>
    <hyperlink r:id="rId179" ref="A221"/>
    <hyperlink r:id="rId180" ref="A222"/>
    <hyperlink r:id="rId181" ref="A223"/>
    <hyperlink r:id="rId182" ref="A224"/>
    <hyperlink r:id="rId183" ref="A225"/>
    <hyperlink r:id="rId184" ref="A226"/>
    <hyperlink r:id="rId185" ref="A227"/>
    <hyperlink r:id="rId186" ref="A228"/>
    <hyperlink r:id="rId187" ref="A229"/>
    <hyperlink r:id="rId188" ref="A230"/>
    <hyperlink r:id="rId189" ref="A231"/>
    <hyperlink r:id="rId190" ref="A232"/>
    <hyperlink r:id="rId191" ref="A233"/>
    <hyperlink r:id="rId192" ref="A234"/>
    <hyperlink r:id="rId193" ref="A235"/>
    <hyperlink r:id="rId194" ref="A236"/>
    <hyperlink r:id="rId195" ref="A237"/>
    <hyperlink r:id="rId196" ref="A238"/>
    <hyperlink r:id="rId197" ref="A239"/>
    <hyperlink r:id="rId198" ref="A240"/>
    <hyperlink r:id="rId199" ref="A241"/>
    <hyperlink r:id="rId200" ref="A242"/>
    <hyperlink r:id="rId201" ref="A243"/>
    <hyperlink r:id="rId202" ref="A244"/>
    <hyperlink r:id="rId203" ref="A245"/>
    <hyperlink r:id="rId204" ref="A246"/>
    <hyperlink r:id="rId205" ref="A247"/>
    <hyperlink r:id="rId206" ref="A248"/>
    <hyperlink r:id="rId207" ref="A249"/>
    <hyperlink r:id="rId208" ref="A250"/>
    <hyperlink r:id="rId209" ref="A251"/>
    <hyperlink r:id="rId210" ref="A252"/>
    <hyperlink r:id="rId211" ref="A253"/>
    <hyperlink r:id="rId212" ref="A254"/>
    <hyperlink r:id="rId213" ref="A255"/>
    <hyperlink r:id="rId214" ref="A256"/>
    <hyperlink r:id="rId215" ref="A257"/>
    <hyperlink r:id="rId216" ref="A258"/>
    <hyperlink r:id="rId217" ref="A259"/>
    <hyperlink r:id="rId218" ref="A260"/>
    <hyperlink r:id="rId219" ref="A261"/>
    <hyperlink r:id="rId220" ref="A262"/>
    <hyperlink r:id="rId221" ref="A263"/>
    <hyperlink r:id="rId222" ref="A264"/>
    <hyperlink r:id="rId223" ref="A265"/>
    <hyperlink r:id="rId224" ref="A266"/>
    <hyperlink r:id="rId225" ref="A267"/>
    <hyperlink r:id="rId226" ref="A268"/>
    <hyperlink r:id="rId227" ref="A269"/>
    <hyperlink r:id="rId228" ref="A270"/>
    <hyperlink r:id="rId229" ref="A271"/>
    <hyperlink r:id="rId230" ref="A272"/>
    <hyperlink r:id="rId231" ref="A273"/>
    <hyperlink r:id="rId232" ref="A274"/>
    <hyperlink r:id="rId233" ref="A275"/>
    <hyperlink r:id="rId234" ref="A276"/>
    <hyperlink r:id="rId235" ref="A277"/>
    <hyperlink r:id="rId236" ref="A278"/>
    <hyperlink r:id="rId237" ref="A279"/>
    <hyperlink r:id="rId238" ref="A280"/>
    <hyperlink r:id="rId239" ref="A281"/>
    <hyperlink r:id="rId240" ref="A282"/>
    <hyperlink r:id="rId241" ref="A283"/>
    <hyperlink r:id="rId242" ref="A284"/>
    <hyperlink r:id="rId243" ref="A285"/>
    <hyperlink r:id="rId244" ref="A286"/>
    <hyperlink r:id="rId245" ref="A287"/>
    <hyperlink r:id="rId246" ref="A288"/>
    <hyperlink r:id="rId247" ref="A289"/>
    <hyperlink r:id="rId248" ref="A290"/>
    <hyperlink r:id="rId249" ref="A291"/>
    <hyperlink r:id="rId250" ref="A292"/>
    <hyperlink r:id="rId251" ref="A293"/>
    <hyperlink r:id="rId252" ref="A294"/>
    <hyperlink r:id="rId253" ref="A295"/>
    <hyperlink r:id="rId254" ref="A296"/>
    <hyperlink r:id="rId255" ref="A297"/>
    <hyperlink r:id="rId256" ref="A298"/>
    <hyperlink r:id="rId257" ref="A299"/>
    <hyperlink r:id="rId258" ref="A300"/>
    <hyperlink r:id="rId259" ref="A301"/>
    <hyperlink r:id="rId260" ref="A302"/>
    <hyperlink r:id="rId261" ref="A303"/>
    <hyperlink r:id="rId262" ref="A304"/>
    <hyperlink r:id="rId263" ref="A305"/>
    <hyperlink r:id="rId264" ref="A306"/>
    <hyperlink r:id="rId265" ref="A307"/>
    <hyperlink r:id="rId266" ref="A308"/>
    <hyperlink r:id="rId267" ref="A309"/>
    <hyperlink r:id="rId268" ref="A310"/>
    <hyperlink r:id="rId269" ref="A311"/>
    <hyperlink r:id="rId270" ref="A312"/>
    <hyperlink r:id="rId271" ref="A313"/>
    <hyperlink r:id="rId272" ref="A314"/>
  </hyperlinks>
  <drawing r:id="rId27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1487</v>
      </c>
    </row>
    <row r="2">
      <c r="A2" s="35" t="s">
        <v>1488</v>
      </c>
    </row>
    <row r="3">
      <c r="A3" s="35" t="s">
        <v>1489</v>
      </c>
    </row>
    <row r="4" ht="15.0" customHeight="1">
      <c r="A4" s="35" t="s">
        <v>1490</v>
      </c>
    </row>
    <row r="5">
      <c r="A5" s="35" t="s">
        <v>1491</v>
      </c>
    </row>
    <row r="6">
      <c r="A6" s="35" t="s">
        <v>1492</v>
      </c>
    </row>
    <row r="7">
      <c r="A7" s="35" t="s">
        <v>1493</v>
      </c>
    </row>
    <row r="8">
      <c r="A8" s="35" t="s">
        <v>1494</v>
      </c>
    </row>
    <row r="9">
      <c r="A9" s="35" t="s">
        <v>1495</v>
      </c>
    </row>
    <row r="10">
      <c r="A10" s="35" t="s">
        <v>1496</v>
      </c>
    </row>
    <row r="11">
      <c r="A11" s="35" t="s">
        <v>1497</v>
      </c>
    </row>
    <row r="12">
      <c r="A12" s="35" t="s">
        <v>1498</v>
      </c>
    </row>
    <row r="13">
      <c r="A13" s="35" t="s">
        <v>1499</v>
      </c>
    </row>
    <row r="14">
      <c r="A14" s="35" t="s">
        <v>1500</v>
      </c>
    </row>
    <row r="15">
      <c r="A15" s="35" t="s">
        <v>1501</v>
      </c>
    </row>
    <row r="17">
      <c r="A17" s="35" t="s">
        <v>1502</v>
      </c>
    </row>
    <row r="18">
      <c r="A18" s="35" t="s">
        <v>1503</v>
      </c>
    </row>
    <row r="19">
      <c r="A19" s="35" t="s">
        <v>1504</v>
      </c>
    </row>
    <row r="20">
      <c r="A20" s="35" t="s">
        <v>1505</v>
      </c>
    </row>
    <row r="21">
      <c r="A21" s="35" t="s">
        <v>1506</v>
      </c>
    </row>
    <row r="22">
      <c r="A22" s="35" t="s">
        <v>1507</v>
      </c>
    </row>
    <row r="23">
      <c r="A23" s="35" t="s">
        <v>1508</v>
      </c>
    </row>
    <row r="24">
      <c r="A24" s="35" t="s">
        <v>1509</v>
      </c>
    </row>
    <row r="25">
      <c r="A25" s="35" t="s">
        <v>1510</v>
      </c>
    </row>
    <row r="26">
      <c r="A26" s="35" t="s">
        <v>1511</v>
      </c>
    </row>
    <row r="27">
      <c r="A27" s="35" t="s">
        <v>1512</v>
      </c>
    </row>
    <row r="28">
      <c r="A28" s="35" t="s">
        <v>1513</v>
      </c>
    </row>
    <row r="29">
      <c r="A29" s="35" t="s">
        <v>1514</v>
      </c>
    </row>
    <row r="30">
      <c r="A30" s="35" t="s">
        <v>1515</v>
      </c>
    </row>
    <row r="31">
      <c r="A31" s="35" t="s">
        <v>1516</v>
      </c>
    </row>
    <row r="32">
      <c r="A32" s="35" t="s">
        <v>1517</v>
      </c>
    </row>
    <row r="33">
      <c r="A33" s="35" t="s">
        <v>1518</v>
      </c>
    </row>
    <row r="34">
      <c r="A34" s="35" t="s">
        <v>1519</v>
      </c>
    </row>
    <row r="35">
      <c r="A35" s="35" t="s">
        <v>1520</v>
      </c>
    </row>
    <row r="36">
      <c r="A36" s="35" t="s">
        <v>1521</v>
      </c>
    </row>
    <row r="37">
      <c r="A37" s="35" t="s">
        <v>1522</v>
      </c>
    </row>
    <row r="38">
      <c r="A38" s="35" t="s">
        <v>1523</v>
      </c>
    </row>
    <row r="39">
      <c r="A39" s="35" t="s">
        <v>1524</v>
      </c>
    </row>
    <row r="40">
      <c r="A40" s="35" t="s">
        <v>1525</v>
      </c>
    </row>
    <row r="41">
      <c r="A41" s="35" t="s">
        <v>1526</v>
      </c>
    </row>
    <row r="42">
      <c r="A42" s="35" t="s">
        <v>1527</v>
      </c>
    </row>
    <row r="43">
      <c r="A43" s="35" t="s">
        <v>1528</v>
      </c>
    </row>
    <row r="44">
      <c r="A44" s="35" t="s">
        <v>1529</v>
      </c>
    </row>
    <row r="45">
      <c r="A45" s="35" t="s">
        <v>1530</v>
      </c>
    </row>
    <row r="46">
      <c r="A46" s="35" t="s">
        <v>1531</v>
      </c>
    </row>
    <row r="47">
      <c r="A47" s="35" t="s">
        <v>1532</v>
      </c>
    </row>
    <row r="48">
      <c r="A48" s="35" t="s">
        <v>1533</v>
      </c>
    </row>
    <row r="49">
      <c r="A49" s="35" t="s">
        <v>1534</v>
      </c>
    </row>
    <row r="50">
      <c r="A50" s="35" t="s">
        <v>1535</v>
      </c>
    </row>
    <row r="51">
      <c r="A51" s="35" t="s">
        <v>1536</v>
      </c>
    </row>
    <row r="52">
      <c r="A52" s="35" t="s">
        <v>1537</v>
      </c>
    </row>
    <row r="53">
      <c r="A53" s="35" t="s">
        <v>1538</v>
      </c>
    </row>
    <row r="54">
      <c r="A54" s="35" t="s">
        <v>1539</v>
      </c>
    </row>
    <row r="55">
      <c r="A55" s="35" t="s">
        <v>1540</v>
      </c>
    </row>
    <row r="56">
      <c r="A56" s="35" t="s">
        <v>1541</v>
      </c>
    </row>
    <row r="57">
      <c r="A57" s="35" t="s">
        <v>1542</v>
      </c>
    </row>
    <row r="58">
      <c r="A58" s="35" t="s">
        <v>1543</v>
      </c>
    </row>
    <row r="59">
      <c r="A59" s="35" t="s">
        <v>1544</v>
      </c>
    </row>
    <row r="60">
      <c r="A60" s="35" t="s">
        <v>1545</v>
      </c>
    </row>
    <row r="61">
      <c r="A61" s="7" t="s">
        <v>1546</v>
      </c>
    </row>
    <row r="63">
      <c r="A63" s="7" t="s">
        <v>210</v>
      </c>
    </row>
    <row r="64">
      <c r="A64" s="7" t="s">
        <v>1547</v>
      </c>
    </row>
    <row r="65">
      <c r="A65" s="7" t="s">
        <v>1548</v>
      </c>
    </row>
    <row r="66">
      <c r="A66" s="7" t="s">
        <v>1547</v>
      </c>
    </row>
    <row r="68">
      <c r="A68" s="7" t="s">
        <v>1549</v>
      </c>
      <c r="C68" s="1" t="s">
        <v>1550</v>
      </c>
      <c r="H68" s="7" t="s">
        <v>1551</v>
      </c>
      <c r="I68" s="7" t="s">
        <v>1552</v>
      </c>
    </row>
    <row r="69">
      <c r="A69" s="7" t="s">
        <v>1553</v>
      </c>
      <c r="B69" s="7" t="s">
        <v>1554</v>
      </c>
      <c r="C69" s="1" t="s">
        <v>1555</v>
      </c>
    </row>
    <row r="70">
      <c r="A70" s="7" t="s">
        <v>1556</v>
      </c>
      <c r="B70" s="7" t="s">
        <v>24</v>
      </c>
      <c r="C70" s="77" t="s">
        <v>1557</v>
      </c>
    </row>
    <row r="71">
      <c r="A71" s="5"/>
      <c r="I71" s="7" t="s">
        <v>1558</v>
      </c>
      <c r="J71" s="7" t="s">
        <v>1559</v>
      </c>
    </row>
    <row r="72">
      <c r="A72" s="7" t="s">
        <v>1560</v>
      </c>
      <c r="B72" s="7" t="s">
        <v>1561</v>
      </c>
      <c r="C72" s="7" t="s">
        <v>1562</v>
      </c>
      <c r="D72" s="7" t="s">
        <v>1563</v>
      </c>
    </row>
    <row r="73">
      <c r="A73" s="5"/>
      <c r="I73" s="7" t="s">
        <v>1564</v>
      </c>
      <c r="J73" s="7" t="s">
        <v>1565</v>
      </c>
    </row>
    <row r="74">
      <c r="A74" s="5"/>
      <c r="J74" s="7" t="s">
        <v>1566</v>
      </c>
    </row>
    <row r="75">
      <c r="A75" s="40"/>
      <c r="B75" s="7" t="s">
        <v>1567</v>
      </c>
      <c r="C75" s="7" t="s">
        <v>1568</v>
      </c>
      <c r="D75" s="7" t="s">
        <v>1569</v>
      </c>
      <c r="H75" s="7" t="s">
        <v>1570</v>
      </c>
    </row>
    <row r="76">
      <c r="A76" s="40" t="s">
        <v>55</v>
      </c>
    </row>
    <row r="77">
      <c r="A77" s="40" t="s">
        <v>56</v>
      </c>
      <c r="C77" s="7" t="s">
        <v>1571</v>
      </c>
      <c r="H77" s="7" t="s">
        <v>1572</v>
      </c>
      <c r="I77" s="7" t="s">
        <v>1573</v>
      </c>
      <c r="J77" s="7" t="s">
        <v>1574</v>
      </c>
    </row>
    <row r="78">
      <c r="A78" s="40" t="s">
        <v>57</v>
      </c>
      <c r="C78" s="7" t="s">
        <v>1575</v>
      </c>
      <c r="H78" s="7" t="s">
        <v>1576</v>
      </c>
      <c r="I78" s="7" t="s">
        <v>1577</v>
      </c>
      <c r="J78" s="7" t="s">
        <v>1578</v>
      </c>
    </row>
    <row r="79">
      <c r="A79" s="40" t="s">
        <v>58</v>
      </c>
      <c r="H79" s="7" t="s">
        <v>1579</v>
      </c>
    </row>
    <row r="80">
      <c r="A80" s="40" t="s">
        <v>59</v>
      </c>
      <c r="C80" s="7" t="s">
        <v>1580</v>
      </c>
      <c r="D80" s="7" t="s">
        <v>1581</v>
      </c>
    </row>
    <row r="81">
      <c r="A81" s="40" t="s">
        <v>60</v>
      </c>
      <c r="C81" s="7" t="s">
        <v>1582</v>
      </c>
      <c r="D81" s="7" t="s">
        <v>1583</v>
      </c>
    </row>
    <row r="82">
      <c r="A82" s="40" t="s">
        <v>61</v>
      </c>
    </row>
    <row r="83">
      <c r="A83" s="40" t="s">
        <v>62</v>
      </c>
    </row>
    <row r="84">
      <c r="A84" s="40" t="s">
        <v>63</v>
      </c>
    </row>
    <row r="85">
      <c r="A85" s="40" t="s">
        <v>64</v>
      </c>
    </row>
    <row r="86">
      <c r="A86" s="40" t="s">
        <v>65</v>
      </c>
    </row>
    <row r="87">
      <c r="A87" s="40" t="s">
        <v>66</v>
      </c>
    </row>
    <row r="88">
      <c r="A88" s="40" t="s">
        <v>67</v>
      </c>
    </row>
    <row r="89">
      <c r="A89" s="40" t="s">
        <v>68</v>
      </c>
    </row>
    <row r="90">
      <c r="A90" s="40" t="s">
        <v>69</v>
      </c>
    </row>
    <row r="92">
      <c r="A92" s="7" t="s">
        <v>1584</v>
      </c>
    </row>
    <row r="93">
      <c r="A93" s="7" t="s">
        <v>1585</v>
      </c>
    </row>
    <row r="96">
      <c r="A96" s="41" t="s">
        <v>1586</v>
      </c>
    </row>
    <row r="98">
      <c r="A98" s="41" t="s">
        <v>1587</v>
      </c>
      <c r="E98" s="7" t="s">
        <v>1588</v>
      </c>
    </row>
    <row r="99">
      <c r="A99" s="41" t="s">
        <v>1589</v>
      </c>
    </row>
    <row r="100">
      <c r="A100" s="41" t="s">
        <v>1590</v>
      </c>
    </row>
    <row r="101">
      <c r="A101" s="41" t="s">
        <v>1591</v>
      </c>
      <c r="E101" s="7" t="s">
        <v>1592</v>
      </c>
      <c r="G101" s="7" t="s">
        <v>1593</v>
      </c>
    </row>
    <row r="102">
      <c r="A102" s="41" t="s">
        <v>1594</v>
      </c>
    </row>
    <row r="103">
      <c r="A103" s="41" t="s">
        <v>1595</v>
      </c>
    </row>
    <row r="104">
      <c r="A104" s="41" t="s">
        <v>1596</v>
      </c>
    </row>
    <row r="105">
      <c r="A105" s="41" t="s">
        <v>1597</v>
      </c>
    </row>
    <row r="106">
      <c r="A106" s="41" t="s">
        <v>1598</v>
      </c>
    </row>
    <row r="107">
      <c r="A107" s="41" t="s">
        <v>1599</v>
      </c>
    </row>
    <row r="108">
      <c r="A108" s="41" t="s">
        <v>1600</v>
      </c>
    </row>
    <row r="109">
      <c r="A109" s="41" t="s">
        <v>1601</v>
      </c>
    </row>
    <row r="110">
      <c r="A110" s="41" t="s">
        <v>1602</v>
      </c>
    </row>
    <row r="111">
      <c r="A111" s="41" t="s">
        <v>1603</v>
      </c>
    </row>
    <row r="112">
      <c r="A112" s="41" t="s">
        <v>1604</v>
      </c>
    </row>
    <row r="113">
      <c r="A113" s="41" t="s">
        <v>1605</v>
      </c>
    </row>
    <row r="114">
      <c r="A114" s="41" t="s">
        <v>1606</v>
      </c>
    </row>
    <row r="115">
      <c r="A115" s="41" t="s">
        <v>1607</v>
      </c>
    </row>
    <row r="116">
      <c r="A116" s="41" t="s">
        <v>1608</v>
      </c>
    </row>
    <row r="117">
      <c r="A117" s="41" t="s">
        <v>1609</v>
      </c>
    </row>
    <row r="118">
      <c r="A118" s="41" t="s">
        <v>1610</v>
      </c>
    </row>
    <row r="119">
      <c r="A119" s="41" t="s">
        <v>1611</v>
      </c>
    </row>
    <row r="120">
      <c r="A120" s="41" t="s">
        <v>1612</v>
      </c>
    </row>
    <row r="121">
      <c r="A121" s="41" t="s">
        <v>1613</v>
      </c>
    </row>
    <row r="122">
      <c r="A122" s="41" t="s">
        <v>1614</v>
      </c>
    </row>
    <row r="123">
      <c r="A123" s="41" t="s">
        <v>1615</v>
      </c>
    </row>
    <row r="124">
      <c r="A124" s="41" t="s">
        <v>1616</v>
      </c>
    </row>
    <row r="125">
      <c r="A125" s="41" t="s">
        <v>1617</v>
      </c>
    </row>
    <row r="126">
      <c r="A126" s="41" t="s">
        <v>1618</v>
      </c>
    </row>
    <row r="127">
      <c r="A127" s="41" t="s">
        <v>1619</v>
      </c>
    </row>
    <row r="128">
      <c r="A128" s="41" t="s">
        <v>1620</v>
      </c>
    </row>
    <row r="129">
      <c r="A129" s="41" t="s">
        <v>1621</v>
      </c>
    </row>
    <row r="130">
      <c r="A130" s="41" t="s">
        <v>1622</v>
      </c>
    </row>
    <row r="132">
      <c r="A132" s="35" t="s">
        <v>1623</v>
      </c>
    </row>
    <row r="133">
      <c r="A133" s="78"/>
    </row>
    <row r="134">
      <c r="A134" s="35" t="s">
        <v>1624</v>
      </c>
    </row>
    <row r="135">
      <c r="A135" s="78"/>
    </row>
    <row r="136">
      <c r="A136" s="35" t="s">
        <v>1625</v>
      </c>
    </row>
    <row r="137">
      <c r="A137" s="78"/>
    </row>
    <row r="138">
      <c r="A138" s="35" t="s">
        <v>1626</v>
      </c>
    </row>
    <row r="139">
      <c r="A139" s="78"/>
    </row>
    <row r="140">
      <c r="A140" s="35" t="s">
        <v>1627</v>
      </c>
    </row>
    <row r="141">
      <c r="A141" s="78"/>
    </row>
    <row r="142">
      <c r="A142" s="35" t="s">
        <v>1628</v>
      </c>
    </row>
    <row r="143">
      <c r="A143" s="78"/>
    </row>
    <row r="144">
      <c r="A144" s="35" t="s">
        <v>1629</v>
      </c>
    </row>
    <row r="145">
      <c r="A145" s="78"/>
    </row>
    <row r="146">
      <c r="A146" s="35" t="s">
        <v>1630</v>
      </c>
    </row>
    <row r="147">
      <c r="A147" s="78"/>
    </row>
    <row r="148">
      <c r="A148" s="35" t="s">
        <v>1631</v>
      </c>
    </row>
    <row r="149">
      <c r="A149" s="78"/>
    </row>
    <row r="150">
      <c r="A150" s="35" t="s">
        <v>1632</v>
      </c>
    </row>
    <row r="151">
      <c r="A151" s="78"/>
    </row>
    <row r="152">
      <c r="A152" s="35" t="s">
        <v>1633</v>
      </c>
    </row>
    <row r="153">
      <c r="A153" s="78"/>
    </row>
    <row r="154">
      <c r="A154" s="35" t="s">
        <v>1634</v>
      </c>
    </row>
    <row r="155">
      <c r="A155" s="78"/>
    </row>
    <row r="156">
      <c r="A156" s="35" t="s">
        <v>1635</v>
      </c>
    </row>
    <row r="157">
      <c r="A157" s="78"/>
    </row>
    <row r="158">
      <c r="A158" s="35" t="s">
        <v>1636</v>
      </c>
    </row>
    <row r="159">
      <c r="A159" s="78"/>
    </row>
    <row r="160">
      <c r="A160" s="35" t="s">
        <v>1637</v>
      </c>
    </row>
    <row r="161">
      <c r="A161" s="78"/>
    </row>
    <row r="162">
      <c r="A162" s="35" t="s">
        <v>1638</v>
      </c>
    </row>
    <row r="163">
      <c r="A163" s="78"/>
    </row>
    <row r="164">
      <c r="A164" s="35" t="s">
        <v>1639</v>
      </c>
    </row>
    <row r="165">
      <c r="A165" s="78"/>
    </row>
    <row r="166">
      <c r="A166" s="35" t="s">
        <v>1640</v>
      </c>
    </row>
    <row r="167">
      <c r="A167" s="78"/>
    </row>
    <row r="168">
      <c r="A168" s="35" t="s">
        <v>1641</v>
      </c>
    </row>
    <row r="169">
      <c r="A169" s="78"/>
    </row>
    <row r="170">
      <c r="A170" s="35" t="s">
        <v>1642</v>
      </c>
    </row>
    <row r="171">
      <c r="A171" s="78"/>
    </row>
    <row r="172">
      <c r="A172" s="35" t="s">
        <v>1643</v>
      </c>
    </row>
    <row r="173">
      <c r="A173" s="78"/>
    </row>
    <row r="174">
      <c r="A174" s="35" t="s">
        <v>1644</v>
      </c>
    </row>
    <row r="175">
      <c r="A175" s="78"/>
    </row>
    <row r="176">
      <c r="A176" s="35" t="s">
        <v>1645</v>
      </c>
    </row>
    <row r="177">
      <c r="A177" s="78"/>
    </row>
    <row r="178">
      <c r="A178" s="35" t="s">
        <v>1646</v>
      </c>
    </row>
    <row r="179">
      <c r="A179" s="78"/>
    </row>
    <row r="180">
      <c r="A180" s="35" t="s">
        <v>1647</v>
      </c>
    </row>
    <row r="181">
      <c r="A181" s="78"/>
    </row>
    <row r="182">
      <c r="A182" s="35" t="s">
        <v>1648</v>
      </c>
    </row>
    <row r="183">
      <c r="A183" s="78"/>
    </row>
    <row r="184">
      <c r="A184" s="35" t="s">
        <v>1649</v>
      </c>
    </row>
    <row r="185">
      <c r="A185" s="78"/>
    </row>
    <row r="186">
      <c r="A186" s="35" t="s">
        <v>1650</v>
      </c>
    </row>
    <row r="187">
      <c r="A187" s="78"/>
    </row>
    <row r="188">
      <c r="A188" s="35" t="s">
        <v>1651</v>
      </c>
    </row>
    <row r="189">
      <c r="A189" s="78"/>
    </row>
    <row r="190">
      <c r="A190" s="35" t="s">
        <v>1652</v>
      </c>
    </row>
    <row r="191">
      <c r="A191" s="78"/>
    </row>
    <row r="192">
      <c r="A192" s="35" t="s">
        <v>1653</v>
      </c>
    </row>
    <row r="193">
      <c r="A193" s="78"/>
    </row>
    <row r="194">
      <c r="A194" s="35" t="s">
        <v>1654</v>
      </c>
    </row>
    <row r="195">
      <c r="A195" s="78"/>
    </row>
    <row r="196">
      <c r="A196" s="35" t="s">
        <v>1655</v>
      </c>
    </row>
    <row r="197">
      <c r="A197" s="78"/>
    </row>
    <row r="198">
      <c r="A198" s="35" t="s">
        <v>1656</v>
      </c>
    </row>
    <row r="199">
      <c r="A199" s="78"/>
    </row>
    <row r="200">
      <c r="A200" s="35" t="s">
        <v>1657</v>
      </c>
    </row>
    <row r="201">
      <c r="A201" s="78"/>
    </row>
    <row r="202">
      <c r="A202" s="35" t="s">
        <v>1658</v>
      </c>
    </row>
    <row r="203">
      <c r="A203" s="78"/>
    </row>
    <row r="204">
      <c r="A204" s="35" t="s">
        <v>1659</v>
      </c>
    </row>
    <row r="205">
      <c r="A205" s="78"/>
    </row>
    <row r="206">
      <c r="A206" s="35" t="s">
        <v>1660</v>
      </c>
    </row>
    <row r="207">
      <c r="A207" s="78"/>
    </row>
    <row r="208">
      <c r="A208" s="35" t="s">
        <v>1661</v>
      </c>
    </row>
    <row r="209">
      <c r="A209" s="78"/>
    </row>
    <row r="210">
      <c r="A210" s="35" t="s">
        <v>1662</v>
      </c>
    </row>
    <row r="211">
      <c r="A211" s="78"/>
    </row>
    <row r="212">
      <c r="A212" s="35" t="s">
        <v>1663</v>
      </c>
    </row>
    <row r="213">
      <c r="A213" s="78"/>
    </row>
    <row r="214">
      <c r="A214" s="35" t="s">
        <v>1664</v>
      </c>
    </row>
    <row r="215">
      <c r="A215" s="78"/>
    </row>
    <row r="216">
      <c r="A216" s="35" t="s">
        <v>1665</v>
      </c>
    </row>
    <row r="217">
      <c r="A217" s="78"/>
    </row>
    <row r="218">
      <c r="A218" s="35" t="s">
        <v>1666</v>
      </c>
    </row>
    <row r="219">
      <c r="A219" s="78"/>
    </row>
    <row r="220">
      <c r="A220" s="35" t="s">
        <v>1667</v>
      </c>
    </row>
    <row r="221">
      <c r="A221" s="78"/>
    </row>
    <row r="222">
      <c r="A222" s="35" t="s">
        <v>1668</v>
      </c>
    </row>
    <row r="223">
      <c r="A223" s="78"/>
    </row>
    <row r="224">
      <c r="A224" s="35" t="s">
        <v>1669</v>
      </c>
    </row>
    <row r="225">
      <c r="A225" s="78"/>
    </row>
    <row r="226">
      <c r="A226" s="35" t="s">
        <v>1670</v>
      </c>
    </row>
    <row r="227">
      <c r="A227" s="78"/>
    </row>
    <row r="228">
      <c r="A228" s="35" t="s">
        <v>1671</v>
      </c>
    </row>
    <row r="229">
      <c r="A229" s="78"/>
    </row>
    <row r="230">
      <c r="A230" s="35" t="s">
        <v>1672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1673</v>
      </c>
    </row>
    <row r="2">
      <c r="A2" s="35" t="s">
        <v>1674</v>
      </c>
    </row>
    <row r="3">
      <c r="A3" s="35" t="s">
        <v>1675</v>
      </c>
    </row>
    <row r="4">
      <c r="A4" s="35" t="s">
        <v>1676</v>
      </c>
    </row>
    <row r="5">
      <c r="A5" s="35" t="s">
        <v>1677</v>
      </c>
    </row>
    <row r="6">
      <c r="A6" s="35" t="s">
        <v>1678</v>
      </c>
    </row>
    <row r="7">
      <c r="A7" s="35" t="s">
        <v>1679</v>
      </c>
    </row>
    <row r="8">
      <c r="A8" s="35" t="s">
        <v>1680</v>
      </c>
    </row>
    <row r="9">
      <c r="A9" s="35" t="s">
        <v>1681</v>
      </c>
    </row>
    <row r="10">
      <c r="A10" s="35" t="s">
        <v>1682</v>
      </c>
    </row>
    <row r="11">
      <c r="A11" s="35" t="s">
        <v>1683</v>
      </c>
    </row>
    <row r="12">
      <c r="A12" s="35" t="s">
        <v>1684</v>
      </c>
    </row>
    <row r="13">
      <c r="A13" s="35" t="s">
        <v>1685</v>
      </c>
    </row>
    <row r="14">
      <c r="A14" s="35" t="s">
        <v>1686</v>
      </c>
    </row>
    <row r="15">
      <c r="A15" s="35" t="s">
        <v>1687</v>
      </c>
    </row>
    <row r="16">
      <c r="A16" s="35" t="s">
        <v>1688</v>
      </c>
    </row>
    <row r="17">
      <c r="A17" s="35" t="s">
        <v>1689</v>
      </c>
    </row>
    <row r="18">
      <c r="A18" s="35" t="s">
        <v>1690</v>
      </c>
    </row>
    <row r="19">
      <c r="A19" s="35" t="s">
        <v>1691</v>
      </c>
    </row>
    <row r="20">
      <c r="A20" s="35" t="s">
        <v>1692</v>
      </c>
    </row>
    <row r="22">
      <c r="A22" s="35" t="s">
        <v>1693</v>
      </c>
    </row>
    <row r="23">
      <c r="A23" s="35" t="s">
        <v>1694</v>
      </c>
    </row>
    <row r="24">
      <c r="A24" s="35" t="s">
        <v>1695</v>
      </c>
    </row>
    <row r="25">
      <c r="A25" s="35" t="s">
        <v>1696</v>
      </c>
    </row>
    <row r="26">
      <c r="A26" s="35" t="s">
        <v>1697</v>
      </c>
    </row>
    <row r="27">
      <c r="A27" s="35" t="s">
        <v>1698</v>
      </c>
    </row>
    <row r="28">
      <c r="A28" s="35" t="s">
        <v>1699</v>
      </c>
    </row>
    <row r="29">
      <c r="A29" s="35" t="s">
        <v>1700</v>
      </c>
    </row>
    <row r="30">
      <c r="A30" s="35" t="s">
        <v>1701</v>
      </c>
    </row>
    <row r="31">
      <c r="A31" s="35" t="s">
        <v>1702</v>
      </c>
    </row>
    <row r="32">
      <c r="A32" s="35" t="s">
        <v>1703</v>
      </c>
    </row>
    <row r="33">
      <c r="A33" s="35" t="s">
        <v>1704</v>
      </c>
    </row>
    <row r="34">
      <c r="A34" s="35" t="s">
        <v>1705</v>
      </c>
    </row>
    <row r="35">
      <c r="A35" s="35" t="s">
        <v>1706</v>
      </c>
    </row>
    <row r="36">
      <c r="A36" s="35" t="s">
        <v>1707</v>
      </c>
    </row>
    <row r="37">
      <c r="A37" s="35" t="s">
        <v>1708</v>
      </c>
    </row>
    <row r="38">
      <c r="A38" s="35" t="s">
        <v>1709</v>
      </c>
    </row>
    <row r="39">
      <c r="A39" s="35" t="s">
        <v>1710</v>
      </c>
    </row>
    <row r="40">
      <c r="A40" s="35" t="s">
        <v>1711</v>
      </c>
    </row>
    <row r="41">
      <c r="A41" s="35" t="s">
        <v>1712</v>
      </c>
    </row>
    <row r="42">
      <c r="A42" s="35" t="s">
        <v>1713</v>
      </c>
    </row>
    <row r="43">
      <c r="A43" s="35" t="s">
        <v>1714</v>
      </c>
    </row>
    <row r="44">
      <c r="A44" s="35" t="s">
        <v>1715</v>
      </c>
    </row>
    <row r="45">
      <c r="A45" s="35" t="s">
        <v>1716</v>
      </c>
    </row>
    <row r="46">
      <c r="A46" s="35" t="s">
        <v>1717</v>
      </c>
    </row>
    <row r="47">
      <c r="A47" s="35" t="s">
        <v>1718</v>
      </c>
    </row>
    <row r="48">
      <c r="A48" s="35" t="s">
        <v>1719</v>
      </c>
    </row>
    <row r="49">
      <c r="A49" s="35" t="s">
        <v>1720</v>
      </c>
    </row>
    <row r="50">
      <c r="A50" s="35" t="s">
        <v>1721</v>
      </c>
    </row>
    <row r="51">
      <c r="A51" s="35" t="s">
        <v>1722</v>
      </c>
    </row>
    <row r="52">
      <c r="A52" s="35" t="s">
        <v>1723</v>
      </c>
    </row>
    <row r="53">
      <c r="A53" s="35" t="s">
        <v>1724</v>
      </c>
    </row>
    <row r="54">
      <c r="A54" s="35" t="s">
        <v>1725</v>
      </c>
    </row>
    <row r="55">
      <c r="A55" s="35" t="s">
        <v>1726</v>
      </c>
    </row>
    <row r="56">
      <c r="A56" s="35" t="s">
        <v>1727</v>
      </c>
    </row>
    <row r="57">
      <c r="A57" s="35" t="s">
        <v>1728</v>
      </c>
    </row>
    <row r="58">
      <c r="A58" s="35" t="s">
        <v>1729</v>
      </c>
    </row>
    <row r="59">
      <c r="A59" s="35" t="s">
        <v>1730</v>
      </c>
    </row>
    <row r="60">
      <c r="A60" s="35" t="s">
        <v>1731</v>
      </c>
    </row>
    <row r="61">
      <c r="A61" s="35" t="s">
        <v>1732</v>
      </c>
    </row>
    <row r="62">
      <c r="A62" s="35" t="s">
        <v>1733</v>
      </c>
    </row>
    <row r="63">
      <c r="A63" s="35" t="s">
        <v>1734</v>
      </c>
    </row>
    <row r="64">
      <c r="A64" s="35" t="s">
        <v>1735</v>
      </c>
    </row>
    <row r="65">
      <c r="A65" s="35" t="s">
        <v>1736</v>
      </c>
    </row>
    <row r="66">
      <c r="A66" s="35" t="s">
        <v>1737</v>
      </c>
    </row>
    <row r="67">
      <c r="A67" s="35" t="s">
        <v>1738</v>
      </c>
    </row>
    <row r="68">
      <c r="A68" s="35" t="s">
        <v>1739</v>
      </c>
    </row>
    <row r="69">
      <c r="A69" s="35" t="s">
        <v>1740</v>
      </c>
    </row>
    <row r="70">
      <c r="A70" s="35" t="s">
        <v>1741</v>
      </c>
    </row>
    <row r="71">
      <c r="A71" s="35" t="s">
        <v>1742</v>
      </c>
    </row>
    <row r="73">
      <c r="A73" s="35" t="s">
        <v>1743</v>
      </c>
    </row>
    <row r="74">
      <c r="A74" s="35" t="s">
        <v>1744</v>
      </c>
    </row>
    <row r="75">
      <c r="A75" s="35" t="s">
        <v>1745</v>
      </c>
    </row>
    <row r="76">
      <c r="A76" s="35" t="s">
        <v>1746</v>
      </c>
    </row>
    <row r="77">
      <c r="A77" s="35" t="s">
        <v>1747</v>
      </c>
    </row>
    <row r="78">
      <c r="A78" s="35" t="s">
        <v>1748</v>
      </c>
    </row>
    <row r="79">
      <c r="A79" s="35" t="s">
        <v>1749</v>
      </c>
    </row>
    <row r="80">
      <c r="A80" s="35" t="s">
        <v>1750</v>
      </c>
    </row>
    <row r="81">
      <c r="A81" s="35" t="s">
        <v>1751</v>
      </c>
    </row>
    <row r="82">
      <c r="A82" s="35" t="s">
        <v>1752</v>
      </c>
    </row>
    <row r="83">
      <c r="A83" s="35" t="s">
        <v>1753</v>
      </c>
    </row>
    <row r="84">
      <c r="A84" s="35" t="s">
        <v>1754</v>
      </c>
    </row>
    <row r="85">
      <c r="A85" s="35" t="s">
        <v>1755</v>
      </c>
    </row>
    <row r="86">
      <c r="A86" s="35" t="s">
        <v>1756</v>
      </c>
    </row>
    <row r="87">
      <c r="A87" s="35" t="s">
        <v>1757</v>
      </c>
    </row>
    <row r="88">
      <c r="A88" s="35" t="s">
        <v>1758</v>
      </c>
    </row>
    <row r="89">
      <c r="A89" s="35" t="s">
        <v>1759</v>
      </c>
    </row>
    <row r="90">
      <c r="A90" s="35" t="s">
        <v>1760</v>
      </c>
    </row>
    <row r="91">
      <c r="A91" s="35" t="s">
        <v>1743</v>
      </c>
    </row>
    <row r="92">
      <c r="A92" s="35" t="s">
        <v>1761</v>
      </c>
    </row>
    <row r="93">
      <c r="A93" s="35" t="s">
        <v>1762</v>
      </c>
    </row>
    <row r="94">
      <c r="A94" s="35" t="s">
        <v>1763</v>
      </c>
    </row>
    <row r="95">
      <c r="A95" s="35" t="s">
        <v>1764</v>
      </c>
    </row>
    <row r="96">
      <c r="A96" s="35" t="s">
        <v>1765</v>
      </c>
    </row>
    <row r="97">
      <c r="A97" s="35" t="s">
        <v>1766</v>
      </c>
    </row>
    <row r="98">
      <c r="A98" s="35" t="s">
        <v>1767</v>
      </c>
    </row>
    <row r="99">
      <c r="A99" s="35" t="s">
        <v>1768</v>
      </c>
    </row>
    <row r="100">
      <c r="A100" s="35" t="s">
        <v>1769</v>
      </c>
    </row>
    <row r="101">
      <c r="A101" s="35" t="s">
        <v>1770</v>
      </c>
    </row>
    <row r="102">
      <c r="A102" s="35" t="s">
        <v>1746</v>
      </c>
    </row>
    <row r="103">
      <c r="A103" s="35" t="s">
        <v>1771</v>
      </c>
    </row>
    <row r="104">
      <c r="A104" s="35" t="s">
        <v>1772</v>
      </c>
    </row>
    <row r="105">
      <c r="A105" s="35" t="s">
        <v>1773</v>
      </c>
    </row>
    <row r="106">
      <c r="A106" s="35" t="s">
        <v>1774</v>
      </c>
    </row>
    <row r="107">
      <c r="A107" s="35" t="s">
        <v>1775</v>
      </c>
    </row>
    <row r="108">
      <c r="A108" s="35" t="s">
        <v>1776</v>
      </c>
    </row>
    <row r="109">
      <c r="A109" s="35" t="s">
        <v>1777</v>
      </c>
    </row>
    <row r="110">
      <c r="A110" s="35" t="s">
        <v>1778</v>
      </c>
    </row>
    <row r="111">
      <c r="A111" s="35" t="s">
        <v>1779</v>
      </c>
    </row>
    <row r="112">
      <c r="A112" s="35" t="s">
        <v>1780</v>
      </c>
    </row>
    <row r="113">
      <c r="A113" s="35" t="s">
        <v>1781</v>
      </c>
    </row>
    <row r="114">
      <c r="A114" s="35" t="s">
        <v>1782</v>
      </c>
    </row>
    <row r="115">
      <c r="A115" s="35" t="s">
        <v>1783</v>
      </c>
    </row>
    <row r="116">
      <c r="A116" s="35" t="s">
        <v>1784</v>
      </c>
    </row>
    <row r="117">
      <c r="A117" s="35" t="s">
        <v>1785</v>
      </c>
    </row>
    <row r="118">
      <c r="A118" s="35" t="s">
        <v>1786</v>
      </c>
    </row>
    <row r="119">
      <c r="A119" s="35" t="s">
        <v>1787</v>
      </c>
    </row>
    <row r="120">
      <c r="A120" s="35" t="s">
        <v>1788</v>
      </c>
    </row>
    <row r="121">
      <c r="A121" s="35" t="s">
        <v>1789</v>
      </c>
    </row>
    <row r="122">
      <c r="A122" s="35" t="s">
        <v>1790</v>
      </c>
    </row>
    <row r="124">
      <c r="A124" s="35" t="s">
        <v>1791</v>
      </c>
    </row>
    <row r="125">
      <c r="A125" s="35" t="s">
        <v>1792</v>
      </c>
    </row>
    <row r="126">
      <c r="A126" s="35" t="s">
        <v>1793</v>
      </c>
    </row>
    <row r="127">
      <c r="A127" s="35" t="s">
        <v>1794</v>
      </c>
    </row>
    <row r="128">
      <c r="A128" s="35" t="s">
        <v>1795</v>
      </c>
    </row>
    <row r="129">
      <c r="A129" s="35" t="s">
        <v>1796</v>
      </c>
    </row>
    <row r="130">
      <c r="A130" s="35" t="s">
        <v>1797</v>
      </c>
    </row>
    <row r="131">
      <c r="A131" s="35" t="s">
        <v>1798</v>
      </c>
    </row>
    <row r="132">
      <c r="A132" s="35" t="s">
        <v>1799</v>
      </c>
    </row>
    <row r="133">
      <c r="A133" s="35" t="s">
        <v>1800</v>
      </c>
    </row>
    <row r="134">
      <c r="A134" s="35" t="s">
        <v>1801</v>
      </c>
    </row>
    <row r="135">
      <c r="A135" s="35" t="s">
        <v>1802</v>
      </c>
    </row>
    <row r="136">
      <c r="A136" s="35" t="s">
        <v>1803</v>
      </c>
    </row>
    <row r="137">
      <c r="A137" s="35" t="s">
        <v>1804</v>
      </c>
    </row>
    <row r="138">
      <c r="A138" s="35" t="s">
        <v>1805</v>
      </c>
    </row>
    <row r="139">
      <c r="A139" s="35" t="s">
        <v>1806</v>
      </c>
    </row>
    <row r="140">
      <c r="A140" s="35" t="s">
        <v>1807</v>
      </c>
    </row>
    <row r="141">
      <c r="A141" s="35" t="s">
        <v>1808</v>
      </c>
    </row>
    <row r="142">
      <c r="A142" s="35" t="s">
        <v>1809</v>
      </c>
    </row>
    <row r="143">
      <c r="A143" s="35" t="s">
        <v>1810</v>
      </c>
    </row>
    <row r="145">
      <c r="A145" s="35" t="s">
        <v>1811</v>
      </c>
    </row>
    <row r="146">
      <c r="A146" s="35" t="s">
        <v>1812</v>
      </c>
    </row>
    <row r="147">
      <c r="A147" s="35" t="s">
        <v>1813</v>
      </c>
    </row>
    <row r="148">
      <c r="A148" s="35" t="s">
        <v>1814</v>
      </c>
    </row>
    <row r="149">
      <c r="A149" s="35" t="s">
        <v>1815</v>
      </c>
    </row>
    <row r="150">
      <c r="A150" s="35" t="s">
        <v>1816</v>
      </c>
    </row>
    <row r="151">
      <c r="A151" s="35" t="s">
        <v>1817</v>
      </c>
    </row>
    <row r="152">
      <c r="A152" s="35" t="s">
        <v>1818</v>
      </c>
    </row>
    <row r="153">
      <c r="A153" s="35" t="s">
        <v>1819</v>
      </c>
    </row>
    <row r="154">
      <c r="A154" s="35" t="s">
        <v>1820</v>
      </c>
    </row>
    <row r="155">
      <c r="A155" s="35" t="s">
        <v>1821</v>
      </c>
    </row>
    <row r="156">
      <c r="A156" s="35" t="s">
        <v>1822</v>
      </c>
    </row>
    <row r="157">
      <c r="A157" s="35" t="s">
        <v>1823</v>
      </c>
    </row>
    <row r="158">
      <c r="A158" s="35" t="s">
        <v>1824</v>
      </c>
    </row>
    <row r="159">
      <c r="A159" s="35" t="s">
        <v>1825</v>
      </c>
    </row>
    <row r="160">
      <c r="A160" s="35" t="s">
        <v>1826</v>
      </c>
    </row>
    <row r="161">
      <c r="A161" s="35" t="s">
        <v>1827</v>
      </c>
    </row>
    <row r="162">
      <c r="A162" s="35" t="s">
        <v>1828</v>
      </c>
    </row>
    <row r="163">
      <c r="A163" s="35" t="s">
        <v>1829</v>
      </c>
    </row>
    <row r="164">
      <c r="A164" s="35" t="s">
        <v>1830</v>
      </c>
    </row>
    <row r="166">
      <c r="A166" s="35" t="s">
        <v>1831</v>
      </c>
    </row>
    <row r="167">
      <c r="A167" s="35" t="s">
        <v>1832</v>
      </c>
    </row>
    <row r="168">
      <c r="A168" s="35" t="s">
        <v>1833</v>
      </c>
    </row>
    <row r="169">
      <c r="A169" s="35" t="s">
        <v>1834</v>
      </c>
    </row>
    <row r="170">
      <c r="A170" s="35" t="s">
        <v>1835</v>
      </c>
    </row>
    <row r="171">
      <c r="A171" s="35" t="s">
        <v>1836</v>
      </c>
    </row>
    <row r="172">
      <c r="A172" s="35" t="s">
        <v>1837</v>
      </c>
    </row>
    <row r="173">
      <c r="A173" s="35" t="s">
        <v>1838</v>
      </c>
    </row>
    <row r="174">
      <c r="A174" s="35" t="s">
        <v>1839</v>
      </c>
    </row>
    <row r="175">
      <c r="A175" s="35" t="s">
        <v>1840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1">
      <c r="A1" s="25"/>
      <c r="G1" s="7" t="s">
        <v>1841</v>
      </c>
      <c r="H1" s="24" t="s">
        <v>1842</v>
      </c>
      <c r="I1" s="24" t="s">
        <v>1843</v>
      </c>
      <c r="J1" s="24" t="s">
        <v>1844</v>
      </c>
      <c r="K1" s="24" t="s">
        <v>1845</v>
      </c>
      <c r="M1" s="24"/>
      <c r="Q1" s="25"/>
      <c r="R1" s="25"/>
      <c r="S1" s="25"/>
      <c r="T1" s="25"/>
      <c r="U1" s="25"/>
      <c r="V1" s="25"/>
      <c r="W1" s="25"/>
      <c r="X1" s="25"/>
      <c r="Y1" s="25"/>
      <c r="Z1" s="25"/>
      <c r="AA1" s="25"/>
      <c r="AB1" s="25"/>
      <c r="AC1" s="25"/>
    </row>
    <row r="2">
      <c r="A2" s="25"/>
      <c r="B2" s="7" t="s">
        <v>1846</v>
      </c>
      <c r="D2" s="79" t="s">
        <v>1847</v>
      </c>
      <c r="E2" s="7" t="s">
        <v>1848</v>
      </c>
      <c r="F2" s="7" t="s">
        <v>1849</v>
      </c>
      <c r="H2" s="24"/>
      <c r="I2" s="24"/>
      <c r="J2" s="7" t="s">
        <v>1850</v>
      </c>
      <c r="K2" s="24" t="s">
        <v>1851</v>
      </c>
      <c r="L2" s="3" t="s">
        <v>1852</v>
      </c>
      <c r="M2" s="26" t="s">
        <v>1853</v>
      </c>
      <c r="N2" s="7" t="s">
        <v>1854</v>
      </c>
      <c r="O2" s="7" t="s">
        <v>1855</v>
      </c>
      <c r="Q2" s="25"/>
      <c r="R2" s="25"/>
      <c r="S2" s="25"/>
      <c r="T2" s="25"/>
      <c r="U2" s="25"/>
      <c r="V2" s="25"/>
      <c r="W2" s="25"/>
      <c r="X2" s="25"/>
      <c r="Y2" s="25"/>
      <c r="Z2" s="25"/>
      <c r="AA2" s="25"/>
      <c r="AB2" s="25"/>
      <c r="AC2" s="25"/>
    </row>
    <row r="3">
      <c r="A3" s="25"/>
      <c r="H3" s="24"/>
      <c r="I3" s="24"/>
      <c r="J3" s="24" t="s">
        <v>1856</v>
      </c>
      <c r="K3" s="24" t="s">
        <v>1857</v>
      </c>
      <c r="L3" s="3" t="s">
        <v>1858</v>
      </c>
      <c r="M3" s="24"/>
      <c r="N3" s="7" t="s">
        <v>1859</v>
      </c>
      <c r="O3" s="7" t="s">
        <v>197</v>
      </c>
      <c r="Q3" s="25"/>
      <c r="R3" s="25"/>
      <c r="S3" s="25"/>
      <c r="T3" s="25"/>
      <c r="U3" s="25"/>
      <c r="V3" s="25"/>
      <c r="W3" s="25"/>
      <c r="X3" s="25"/>
      <c r="Y3" s="25"/>
      <c r="Z3" s="25"/>
      <c r="AA3" s="25"/>
      <c r="AB3" s="25"/>
      <c r="AC3" s="25"/>
    </row>
    <row r="4">
      <c r="A4" s="25"/>
      <c r="C4" s="7" t="s">
        <v>1860</v>
      </c>
      <c r="F4" s="7" t="s">
        <v>1861</v>
      </c>
      <c r="H4" s="24"/>
      <c r="I4" s="24"/>
      <c r="J4" s="7" t="s">
        <v>1862</v>
      </c>
      <c r="K4" s="24" t="s">
        <v>1863</v>
      </c>
      <c r="L4" s="14"/>
      <c r="M4" s="24" t="s">
        <v>1864</v>
      </c>
      <c r="Q4" s="25"/>
      <c r="R4" s="25"/>
      <c r="S4" s="25"/>
      <c r="T4" s="25"/>
      <c r="U4" s="25"/>
      <c r="V4" s="25"/>
      <c r="W4" s="25"/>
      <c r="X4" s="25"/>
      <c r="Y4" s="25"/>
      <c r="Z4" s="25"/>
      <c r="AA4" s="25"/>
      <c r="AB4" s="25"/>
      <c r="AC4" s="25"/>
    </row>
    <row r="5">
      <c r="A5" s="25"/>
      <c r="B5" s="7" t="s">
        <v>1865</v>
      </c>
      <c r="H5" s="24"/>
      <c r="I5" s="25"/>
      <c r="J5" s="24" t="s">
        <v>192</v>
      </c>
      <c r="K5" s="24" t="s">
        <v>1866</v>
      </c>
      <c r="L5" s="25"/>
      <c r="M5" s="24" t="s">
        <v>1867</v>
      </c>
      <c r="N5" s="25"/>
      <c r="O5" s="24"/>
      <c r="P5" s="25"/>
      <c r="Q5" s="25"/>
      <c r="R5" s="25"/>
      <c r="S5" s="25"/>
      <c r="T5" s="25"/>
      <c r="U5" s="25"/>
      <c r="V5" s="25"/>
      <c r="W5" s="25"/>
      <c r="X5" s="25"/>
      <c r="Y5" s="25"/>
      <c r="Z5" s="25"/>
      <c r="AA5" s="25"/>
      <c r="AB5" s="25"/>
      <c r="AC5" s="25"/>
    </row>
    <row r="6">
      <c r="A6" s="25"/>
      <c r="B6" s="7" t="s">
        <v>1868</v>
      </c>
      <c r="H6" s="25"/>
      <c r="I6" s="25"/>
      <c r="J6" s="25"/>
      <c r="K6" s="25"/>
      <c r="L6" s="25"/>
      <c r="M6" s="24" t="s">
        <v>1869</v>
      </c>
      <c r="N6" s="25"/>
      <c r="O6" s="25"/>
      <c r="P6" s="25"/>
      <c r="Q6" s="25"/>
      <c r="R6" s="25"/>
      <c r="S6" s="25"/>
      <c r="T6" s="25"/>
      <c r="U6" s="25"/>
      <c r="V6" s="25"/>
      <c r="W6" s="25"/>
      <c r="X6" s="25"/>
      <c r="Y6" s="25"/>
      <c r="Z6" s="25"/>
      <c r="AA6" s="25"/>
      <c r="AB6" s="25"/>
      <c r="AC6" s="25"/>
    </row>
    <row r="7">
      <c r="A7" s="25"/>
      <c r="B7" s="7" t="s">
        <v>1870</v>
      </c>
      <c r="H7" s="25"/>
      <c r="I7" s="25"/>
      <c r="J7" s="25"/>
      <c r="K7" s="25"/>
      <c r="L7" s="25"/>
      <c r="M7" s="24" t="s">
        <v>1871</v>
      </c>
      <c r="N7" s="25"/>
      <c r="O7" s="25"/>
      <c r="P7" s="25"/>
      <c r="Q7" s="25"/>
      <c r="R7" s="25"/>
      <c r="S7" s="25"/>
      <c r="T7" s="25"/>
      <c r="U7" s="25"/>
      <c r="V7" s="25"/>
      <c r="W7" s="25"/>
      <c r="X7" s="25"/>
      <c r="Y7" s="25"/>
      <c r="Z7" s="25"/>
      <c r="AA7" s="25"/>
      <c r="AB7" s="25"/>
      <c r="AC7" s="25"/>
    </row>
    <row r="8">
      <c r="A8" s="25"/>
      <c r="B8" s="25"/>
      <c r="C8" s="25"/>
      <c r="D8" s="25"/>
      <c r="E8" s="25"/>
      <c r="F8" s="25"/>
      <c r="G8" s="25"/>
      <c r="H8" s="25"/>
      <c r="I8" s="25"/>
      <c r="J8" s="25"/>
      <c r="K8" s="25"/>
      <c r="L8" s="25"/>
      <c r="M8" s="24" t="s">
        <v>195</v>
      </c>
      <c r="N8" s="25"/>
      <c r="O8" s="25"/>
      <c r="P8" s="25"/>
      <c r="Q8" s="25"/>
      <c r="R8" s="25"/>
      <c r="S8" s="25"/>
      <c r="T8" s="25"/>
      <c r="U8" s="25"/>
      <c r="V8" s="25"/>
      <c r="W8" s="25"/>
      <c r="X8" s="25"/>
      <c r="Y8" s="25"/>
      <c r="Z8" s="25"/>
      <c r="AA8" s="25"/>
      <c r="AB8" s="25"/>
      <c r="AC8" s="25"/>
    </row>
    <row r="9">
      <c r="A9" s="25"/>
      <c r="B9" s="24"/>
      <c r="C9" s="24"/>
      <c r="D9" s="24"/>
      <c r="E9" s="24"/>
      <c r="F9" s="24"/>
      <c r="G9" s="24"/>
      <c r="H9" s="24"/>
      <c r="I9" s="24"/>
      <c r="J9" s="24"/>
      <c r="K9" s="24"/>
      <c r="L9" s="25"/>
      <c r="M9" s="24" t="s">
        <v>1872</v>
      </c>
      <c r="N9" s="24"/>
      <c r="O9" s="24"/>
      <c r="P9" s="24"/>
      <c r="Q9" s="25"/>
      <c r="R9" s="25"/>
      <c r="S9" s="25"/>
      <c r="T9" s="25"/>
      <c r="U9" s="25"/>
      <c r="V9" s="25"/>
      <c r="W9" s="25"/>
      <c r="X9" s="25"/>
      <c r="Y9" s="25"/>
      <c r="Z9" s="25"/>
      <c r="AA9" s="25"/>
      <c r="AB9" s="25"/>
      <c r="AC9" s="25"/>
    </row>
    <row r="10">
      <c r="A10" s="35" t="s">
        <v>1873</v>
      </c>
    </row>
    <row r="11">
      <c r="A11" s="35" t="s">
        <v>1874</v>
      </c>
    </row>
    <row r="12">
      <c r="A12" s="35" t="s">
        <v>1875</v>
      </c>
    </row>
    <row r="13">
      <c r="A13" s="35" t="s">
        <v>1876</v>
      </c>
    </row>
    <row r="14">
      <c r="A14" s="35" t="s">
        <v>1877</v>
      </c>
    </row>
    <row r="15">
      <c r="A15" s="35" t="s">
        <v>1878</v>
      </c>
    </row>
    <row r="16">
      <c r="A16" s="35" t="s">
        <v>1878</v>
      </c>
    </row>
    <row r="17">
      <c r="A17" s="35" t="s">
        <v>1878</v>
      </c>
    </row>
    <row r="18">
      <c r="A18" s="35" t="s">
        <v>1878</v>
      </c>
    </row>
    <row r="19">
      <c r="A19" s="35" t="s">
        <v>1878</v>
      </c>
    </row>
    <row r="20">
      <c r="A20" s="35" t="s">
        <v>1878</v>
      </c>
    </row>
    <row r="21">
      <c r="A21" s="35" t="s">
        <v>1878</v>
      </c>
    </row>
    <row r="22">
      <c r="A22" s="35" t="s">
        <v>1878</v>
      </c>
    </row>
    <row r="23">
      <c r="A23" s="35" t="s">
        <v>1878</v>
      </c>
    </row>
    <row r="24">
      <c r="A24" s="35" t="s">
        <v>1878</v>
      </c>
    </row>
    <row r="25">
      <c r="A25" s="35" t="s">
        <v>1878</v>
      </c>
    </row>
    <row r="26">
      <c r="A26" s="35" t="s">
        <v>1878</v>
      </c>
    </row>
    <row r="27">
      <c r="A27" s="35" t="s">
        <v>1878</v>
      </c>
    </row>
    <row r="28">
      <c r="A28" s="35" t="s">
        <v>1878</v>
      </c>
    </row>
    <row r="29">
      <c r="A29" s="35" t="s">
        <v>1878</v>
      </c>
    </row>
    <row r="30">
      <c r="A30" s="35" t="s">
        <v>1878</v>
      </c>
    </row>
    <row r="31">
      <c r="A31" s="35" t="s">
        <v>1878</v>
      </c>
    </row>
    <row r="32">
      <c r="A32" s="35" t="s">
        <v>1879</v>
      </c>
    </row>
    <row r="33">
      <c r="A33" s="35" t="s">
        <v>1879</v>
      </c>
    </row>
    <row r="34">
      <c r="A34" s="35" t="s">
        <v>1879</v>
      </c>
    </row>
    <row r="35">
      <c r="A35" s="35" t="s">
        <v>1879</v>
      </c>
    </row>
    <row r="36">
      <c r="A36" s="35" t="s">
        <v>1879</v>
      </c>
    </row>
    <row r="37">
      <c r="A37" s="35" t="s">
        <v>1879</v>
      </c>
    </row>
    <row r="38">
      <c r="A38" s="35" t="s">
        <v>1879</v>
      </c>
    </row>
    <row r="39">
      <c r="A39" s="35" t="s">
        <v>1879</v>
      </c>
    </row>
    <row r="40">
      <c r="A40" s="35" t="s">
        <v>1879</v>
      </c>
    </row>
    <row r="41">
      <c r="A41" s="35" t="s">
        <v>1879</v>
      </c>
    </row>
    <row r="42">
      <c r="A42" s="35" t="s">
        <v>1879</v>
      </c>
    </row>
    <row r="43">
      <c r="A43" s="35" t="s">
        <v>1879</v>
      </c>
    </row>
    <row r="44">
      <c r="A44" s="35" t="s">
        <v>1879</v>
      </c>
    </row>
    <row r="45">
      <c r="A45" s="35" t="s">
        <v>1879</v>
      </c>
    </row>
    <row r="46">
      <c r="A46" s="35" t="s">
        <v>1879</v>
      </c>
    </row>
    <row r="47">
      <c r="A47" s="35" t="s">
        <v>1879</v>
      </c>
    </row>
    <row r="48">
      <c r="A48" s="35" t="s">
        <v>1880</v>
      </c>
    </row>
    <row r="49">
      <c r="A49" s="35" t="s">
        <v>1880</v>
      </c>
    </row>
    <row r="50">
      <c r="A50" s="35" t="s">
        <v>1880</v>
      </c>
    </row>
    <row r="51">
      <c r="A51" s="35" t="s">
        <v>1880</v>
      </c>
    </row>
    <row r="52">
      <c r="A52" s="35" t="s">
        <v>1880</v>
      </c>
    </row>
    <row r="53">
      <c r="A53" s="35" t="s">
        <v>1880</v>
      </c>
    </row>
    <row r="54">
      <c r="A54" s="35" t="s">
        <v>1880</v>
      </c>
    </row>
    <row r="55">
      <c r="A55" s="35" t="s">
        <v>1880</v>
      </c>
    </row>
    <row r="56">
      <c r="A56" s="35" t="s">
        <v>1880</v>
      </c>
    </row>
    <row r="57">
      <c r="A57" s="35" t="s">
        <v>1880</v>
      </c>
    </row>
    <row r="58">
      <c r="A58" s="35" t="s">
        <v>1880</v>
      </c>
    </row>
    <row r="59">
      <c r="A59" s="35" t="s">
        <v>1880</v>
      </c>
    </row>
    <row r="60">
      <c r="A60" s="35" t="s">
        <v>1880</v>
      </c>
    </row>
    <row r="61">
      <c r="A61" s="35" t="s">
        <v>1880</v>
      </c>
    </row>
    <row r="62">
      <c r="A62" s="35" t="s">
        <v>1880</v>
      </c>
    </row>
    <row r="63">
      <c r="A63" s="35" t="s">
        <v>1880</v>
      </c>
    </row>
    <row r="64">
      <c r="A64" s="35" t="s">
        <v>1880</v>
      </c>
    </row>
    <row r="65">
      <c r="A65" s="35" t="s">
        <v>1881</v>
      </c>
    </row>
    <row r="66">
      <c r="A66" s="35" t="s">
        <v>1881</v>
      </c>
    </row>
    <row r="67">
      <c r="A67" s="35" t="s">
        <v>1881</v>
      </c>
    </row>
    <row r="68">
      <c r="A68" s="35" t="s">
        <v>1881</v>
      </c>
    </row>
    <row r="69">
      <c r="A69" s="35" t="s">
        <v>1881</v>
      </c>
    </row>
    <row r="70">
      <c r="A70" s="35" t="s">
        <v>1881</v>
      </c>
    </row>
    <row r="71">
      <c r="A71" s="35" t="s">
        <v>1881</v>
      </c>
    </row>
    <row r="72">
      <c r="A72" s="35" t="s">
        <v>1881</v>
      </c>
    </row>
    <row r="73">
      <c r="A73" s="35" t="s">
        <v>1881</v>
      </c>
    </row>
    <row r="74">
      <c r="A74" s="35" t="s">
        <v>1881</v>
      </c>
    </row>
    <row r="75">
      <c r="A75" s="35" t="s">
        <v>1881</v>
      </c>
    </row>
    <row r="76">
      <c r="A76" s="35" t="s">
        <v>1881</v>
      </c>
    </row>
    <row r="77">
      <c r="A77" s="35" t="s">
        <v>1881</v>
      </c>
    </row>
    <row r="78">
      <c r="A78" s="35" t="s">
        <v>1881</v>
      </c>
    </row>
    <row r="79">
      <c r="A79" s="35" t="s">
        <v>1881</v>
      </c>
    </row>
    <row r="80">
      <c r="A80" s="35" t="s">
        <v>1881</v>
      </c>
    </row>
    <row r="81">
      <c r="A81" s="35" t="s">
        <v>1882</v>
      </c>
    </row>
    <row r="82">
      <c r="A82" s="35" t="s">
        <v>1882</v>
      </c>
    </row>
    <row r="83">
      <c r="A83" s="35" t="s">
        <v>1882</v>
      </c>
    </row>
    <row r="84">
      <c r="A84" s="35" t="s">
        <v>1882</v>
      </c>
    </row>
    <row r="85">
      <c r="A85" s="35" t="s">
        <v>1882</v>
      </c>
    </row>
    <row r="86">
      <c r="A86" s="35" t="s">
        <v>1882</v>
      </c>
    </row>
    <row r="87">
      <c r="A87" s="35" t="s">
        <v>1882</v>
      </c>
    </row>
    <row r="88">
      <c r="A88" s="35" t="s">
        <v>1882</v>
      </c>
    </row>
    <row r="89">
      <c r="A89" s="35" t="s">
        <v>1882</v>
      </c>
    </row>
    <row r="90">
      <c r="A90" s="35" t="s">
        <v>1882</v>
      </c>
    </row>
    <row r="91">
      <c r="A91" s="35" t="s">
        <v>1882</v>
      </c>
    </row>
    <row r="92">
      <c r="A92" s="35" t="s">
        <v>1882</v>
      </c>
    </row>
    <row r="93">
      <c r="A93" s="35" t="s">
        <v>1882</v>
      </c>
    </row>
    <row r="94">
      <c r="A94" s="35" t="s">
        <v>1882</v>
      </c>
    </row>
    <row r="95">
      <c r="A95" s="35" t="s">
        <v>1882</v>
      </c>
    </row>
    <row r="96">
      <c r="A96" s="35" t="s">
        <v>1882</v>
      </c>
    </row>
    <row r="97">
      <c r="A97" s="35" t="s">
        <v>1883</v>
      </c>
    </row>
    <row r="98">
      <c r="A98" s="35" t="s">
        <v>1884</v>
      </c>
    </row>
    <row r="99">
      <c r="A99" s="35" t="s">
        <v>1885</v>
      </c>
    </row>
    <row r="100">
      <c r="A100" s="35" t="s">
        <v>1886</v>
      </c>
    </row>
    <row r="101">
      <c r="A101" s="35" t="s">
        <v>1887</v>
      </c>
    </row>
    <row r="102">
      <c r="A102" s="35"/>
    </row>
    <row r="103">
      <c r="A103" s="35" t="s">
        <v>1888</v>
      </c>
    </row>
    <row r="104">
      <c r="A104" s="35" t="s">
        <v>1889</v>
      </c>
    </row>
    <row r="105">
      <c r="A105" s="35" t="s">
        <v>1890</v>
      </c>
    </row>
    <row r="106">
      <c r="A106" s="35" t="s">
        <v>1891</v>
      </c>
    </row>
    <row r="107">
      <c r="A107" s="35" t="s">
        <v>1892</v>
      </c>
    </row>
    <row r="108">
      <c r="A108" s="35" t="s">
        <v>1893</v>
      </c>
    </row>
    <row r="109">
      <c r="A109" s="35" t="s">
        <v>1894</v>
      </c>
    </row>
    <row r="110">
      <c r="A110" s="35" t="s">
        <v>1895</v>
      </c>
    </row>
    <row r="111">
      <c r="A111" s="35" t="s">
        <v>1896</v>
      </c>
    </row>
    <row r="112">
      <c r="A112" s="35" t="s">
        <v>1897</v>
      </c>
    </row>
    <row r="113">
      <c r="A113" s="35" t="s">
        <v>1898</v>
      </c>
    </row>
    <row r="114">
      <c r="A114" s="35" t="s">
        <v>1899</v>
      </c>
    </row>
    <row r="115">
      <c r="A115" s="35" t="s">
        <v>1900</v>
      </c>
    </row>
    <row r="116">
      <c r="A116" s="35" t="s">
        <v>1901</v>
      </c>
    </row>
    <row r="117">
      <c r="A117" s="35" t="s">
        <v>1901</v>
      </c>
    </row>
    <row r="118">
      <c r="A118" s="35" t="s">
        <v>1901</v>
      </c>
    </row>
    <row r="119">
      <c r="A119" s="35" t="s">
        <v>1901</v>
      </c>
    </row>
    <row r="120">
      <c r="A120" s="35" t="s">
        <v>1901</v>
      </c>
    </row>
    <row r="121">
      <c r="A121" s="35" t="s">
        <v>1901</v>
      </c>
    </row>
    <row r="122">
      <c r="A122" s="35" t="s">
        <v>1902</v>
      </c>
    </row>
    <row r="123">
      <c r="A123" s="35" t="s">
        <v>1902</v>
      </c>
    </row>
    <row r="124">
      <c r="A124" s="35" t="s">
        <v>1902</v>
      </c>
    </row>
    <row r="125">
      <c r="A125" s="35" t="s">
        <v>1902</v>
      </c>
    </row>
    <row r="126">
      <c r="A126" s="35" t="s">
        <v>1902</v>
      </c>
    </row>
    <row r="127">
      <c r="A127" s="35" t="s">
        <v>1902</v>
      </c>
    </row>
    <row r="128">
      <c r="A128" s="35" t="s">
        <v>1903</v>
      </c>
    </row>
    <row r="129">
      <c r="A129" s="35" t="s">
        <v>1903</v>
      </c>
    </row>
    <row r="130">
      <c r="A130" s="35" t="s">
        <v>1903</v>
      </c>
    </row>
    <row r="131">
      <c r="A131" s="35" t="s">
        <v>1903</v>
      </c>
    </row>
    <row r="132">
      <c r="A132" s="35" t="s">
        <v>1903</v>
      </c>
    </row>
    <row r="133">
      <c r="A133" s="35" t="s">
        <v>1903</v>
      </c>
    </row>
    <row r="134">
      <c r="A134" s="35" t="s">
        <v>1903</v>
      </c>
    </row>
    <row r="135">
      <c r="A135" s="35" t="s">
        <v>1904</v>
      </c>
    </row>
    <row r="136">
      <c r="A136" s="35" t="s">
        <v>1904</v>
      </c>
    </row>
    <row r="137">
      <c r="A137" s="35" t="s">
        <v>1904</v>
      </c>
    </row>
    <row r="138">
      <c r="A138" s="35" t="s">
        <v>1904</v>
      </c>
    </row>
    <row r="139">
      <c r="A139" s="35" t="s">
        <v>1904</v>
      </c>
    </row>
    <row r="140">
      <c r="A140" s="35" t="s">
        <v>1904</v>
      </c>
    </row>
    <row r="141">
      <c r="A141" s="35" t="s">
        <v>1904</v>
      </c>
    </row>
    <row r="142">
      <c r="A142" s="35" t="s">
        <v>1905</v>
      </c>
    </row>
    <row r="143">
      <c r="A143" s="35" t="s">
        <v>1905</v>
      </c>
    </row>
    <row r="144">
      <c r="A144" s="35" t="s">
        <v>1905</v>
      </c>
    </row>
    <row r="145">
      <c r="A145" s="35" t="s">
        <v>1905</v>
      </c>
    </row>
    <row r="146">
      <c r="A146" s="35" t="s">
        <v>1905</v>
      </c>
    </row>
    <row r="147">
      <c r="A147" s="35" t="s">
        <v>1905</v>
      </c>
    </row>
    <row r="148">
      <c r="A148" s="35" t="s">
        <v>1906</v>
      </c>
    </row>
    <row r="149">
      <c r="A149" s="35" t="s">
        <v>1907</v>
      </c>
    </row>
    <row r="150">
      <c r="A150" s="35" t="s">
        <v>1908</v>
      </c>
    </row>
    <row r="151">
      <c r="A151" s="35" t="s">
        <v>1909</v>
      </c>
    </row>
    <row r="152">
      <c r="A152" s="35" t="s">
        <v>1910</v>
      </c>
    </row>
    <row r="153">
      <c r="A153" s="35" t="s">
        <v>1911</v>
      </c>
    </row>
    <row r="154">
      <c r="A154" s="35" t="s">
        <v>1912</v>
      </c>
    </row>
    <row r="155">
      <c r="A155" s="78"/>
    </row>
    <row r="156">
      <c r="A156" s="78"/>
    </row>
    <row r="157">
      <c r="A157" s="78"/>
    </row>
    <row r="158">
      <c r="A158" s="78"/>
    </row>
    <row r="159">
      <c r="A159" s="78"/>
    </row>
    <row r="160">
      <c r="A160" s="78"/>
    </row>
    <row r="161">
      <c r="A161" s="78"/>
    </row>
    <row r="162">
      <c r="A162" s="78"/>
    </row>
    <row r="163">
      <c r="A163" s="78"/>
    </row>
    <row r="164">
      <c r="A164" s="78"/>
    </row>
    <row r="165">
      <c r="A165" s="78"/>
    </row>
    <row r="166">
      <c r="A166" s="78"/>
    </row>
    <row r="167">
      <c r="A167" s="78"/>
    </row>
    <row r="168">
      <c r="A168" s="78"/>
    </row>
    <row r="169">
      <c r="A169" s="78"/>
    </row>
    <row r="170">
      <c r="A170" s="78"/>
    </row>
    <row r="171">
      <c r="A171" s="78"/>
    </row>
    <row r="172">
      <c r="A172" s="78"/>
    </row>
    <row r="173">
      <c r="A173" s="78"/>
    </row>
    <row r="174">
      <c r="A174" s="78"/>
    </row>
    <row r="175">
      <c r="A175" s="78"/>
    </row>
    <row r="176">
      <c r="A176" s="78"/>
    </row>
    <row r="177">
      <c r="A177" s="78"/>
    </row>
    <row r="178">
      <c r="A178" s="78"/>
    </row>
    <row r="179">
      <c r="A179" s="78"/>
    </row>
    <row r="180">
      <c r="A180" s="78"/>
    </row>
    <row r="181">
      <c r="A181" s="78"/>
    </row>
    <row r="182">
      <c r="A182" s="78"/>
    </row>
    <row r="183">
      <c r="A183" s="78"/>
    </row>
    <row r="184">
      <c r="A184" s="78"/>
    </row>
    <row r="185">
      <c r="A185" s="78"/>
    </row>
    <row r="186">
      <c r="A186" s="78"/>
    </row>
    <row r="187">
      <c r="A187" s="78"/>
    </row>
    <row r="188">
      <c r="A188" s="78"/>
    </row>
    <row r="189">
      <c r="A189" s="78"/>
    </row>
    <row r="190">
      <c r="A190" s="78"/>
    </row>
    <row r="191">
      <c r="A191" s="78"/>
    </row>
    <row r="192">
      <c r="A192" s="78"/>
    </row>
    <row r="193">
      <c r="A193" s="78"/>
    </row>
    <row r="194">
      <c r="A194" s="78"/>
    </row>
    <row r="195">
      <c r="A195" s="78"/>
    </row>
    <row r="196">
      <c r="A196" s="78"/>
    </row>
    <row r="197">
      <c r="A197" s="78"/>
    </row>
    <row r="198">
      <c r="A198" s="78"/>
    </row>
    <row r="199">
      <c r="A199" s="78"/>
    </row>
    <row r="200">
      <c r="A200" s="78"/>
    </row>
    <row r="201">
      <c r="A201" s="78"/>
    </row>
    <row r="202">
      <c r="A202" s="78"/>
    </row>
    <row r="203">
      <c r="A203" s="78"/>
    </row>
    <row r="204">
      <c r="A204" s="78"/>
    </row>
    <row r="205">
      <c r="A205" s="78"/>
    </row>
    <row r="206">
      <c r="A206" s="78"/>
    </row>
    <row r="207">
      <c r="A207" s="78"/>
    </row>
    <row r="208">
      <c r="A208" s="7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