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<sst xmlns="http://schemas.openxmlformats.org/spreadsheetml/2006/main" count="74" uniqueCount="34">
  <si>
    <t xml:space="preserve">Martin Godet</t>
  </si>
  <si>
    <t xml:space="preserve">Mesure 1</t>
  </si>
  <si>
    <t xml:space="preserve">Mesure 2</t>
  </si>
  <si>
    <t xml:space="preserve">Mesure 3</t>
  </si>
  <si>
    <t xml:space="preserve">Mesure 4</t>
  </si>
  <si>
    <t xml:space="preserve">Mesure 5</t>
  </si>
  <si>
    <t xml:space="preserve">angle incidence</t>
  </si>
  <si>
    <t xml:space="preserve">Tom Vadot</t>
  </si>
  <si>
    <t xml:space="preserve">d [cm]</t>
  </si>
  <si>
    <t xml:space="preserve">Pgamma [W/m^2]</t>
  </si>
  <si>
    <t xml:space="preserve">1/d^2</t>
  </si>
  <si>
    <t xml:space="preserve">d=40cm</t>
  </si>
  <si>
    <t xml:space="preserve">Amorphe</t>
  </si>
  <si>
    <t xml:space="preserve">Mono</t>
  </si>
  <si>
    <t xml:space="preserve">Poly</t>
  </si>
  <si>
    <t xml:space="preserve">d=42cm</t>
  </si>
  <si>
    <t xml:space="preserve">Monocristallin</t>
  </si>
  <si>
    <t xml:space="preserve">Polycristalline</t>
  </si>
  <si>
    <t xml:space="preserve">Igamma [mA]</t>
  </si>
  <si>
    <t xml:space="preserve">Filtre</t>
  </si>
  <si>
    <t xml:space="preserve">R [Ohm]</t>
  </si>
  <si>
    <t xml:space="preserve">Ud [V]</t>
  </si>
  <si>
    <t xml:space="preserve">Ir [mA]</t>
  </si>
  <si>
    <t xml:space="preserve">P [W]</t>
  </si>
  <si>
    <t xml:space="preserve">Aucun</t>
  </si>
  <si>
    <t xml:space="preserve">Theta [deg]</t>
  </si>
  <si>
    <t xml:space="preserve">2B</t>
  </si>
  <si>
    <t xml:space="preserve">87C</t>
  </si>
  <si>
    <t xml:space="preserve">gamme mA</t>
  </si>
  <si>
    <t xml:space="preserve">gamme A</t>
  </si>
  <si>
    <t xml:space="preserve">d=70cm</t>
  </si>
  <si>
    <t xml:space="preserve">Taille panneaux solaires:</t>
  </si>
  <si>
    <t xml:space="preserve">10x10cm</t>
  </si>
  <si>
    <t xml:space="preserve">100cm^2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</si>
</sst>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"/>
    <numFmt numFmtId="167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7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6.69"/>
    <col collapsed="false" customWidth="false" hidden="false" outlineLevel="0" max="6" min="6" style="1" width="11.53"/>
    <col collapsed="false" customWidth="false" hidden="false" outlineLevel="0" max="21" min="21" style="1" width="11.53"/>
    <col collapsed="false" customWidth="false" hidden="false" outlineLevel="0" max="26" min="26" style="1" width="11.53"/>
    <col collapsed="false" customWidth="false" hidden="false" outlineLevel="0" max="31" min="31" style="2" width="11.53"/>
  </cols>
  <sheetData>
    <row r="1" customFormat="false" ht="12.8" hidden="false" customHeight="false" outlineLevel="0" collapsed="false">
      <c r="A1" s="0" t="s">
        <v>0</v>
      </c>
      <c r="B1" s="0" t="s">
        <v>1</v>
      </c>
      <c r="F1" s="1" t="s">
        <v>2</v>
      </c>
      <c r="U1" s="1" t="s">
        <v>3</v>
      </c>
      <c r="Z1" s="1" t="s">
        <v>4</v>
      </c>
      <c r="AF1" s="0" t="s">
        <v>5</v>
      </c>
      <c r="AG1" s="0" t="s">
        <v>6</v>
      </c>
    </row>
    <row r="2" customFormat="false" ht="12.8" hidden="false" customHeight="false" outlineLevel="0" collapsed="false">
      <c r="A2" s="0" t="s">
        <v>7</v>
      </c>
      <c r="B2" s="0" t="s">
        <v>8</v>
      </c>
      <c r="C2" s="0" t="s">
        <v>9</v>
      </c>
      <c r="D2" s="0" t="s">
        <v>10</v>
      </c>
      <c r="F2" s="1" t="s">
        <v>11</v>
      </c>
      <c r="V2" s="0" t="s">
        <v>12</v>
      </c>
      <c r="W2" s="0" t="s">
        <v>13</v>
      </c>
      <c r="X2" s="0" t="s">
        <v>14</v>
      </c>
      <c r="Z2" s="1" t="s">
        <v>15</v>
      </c>
      <c r="AB2" s="0" t="s">
        <v>12</v>
      </c>
      <c r="AC2" s="0" t="s">
        <v>13</v>
      </c>
      <c r="AD2" s="0" t="s">
        <v>14</v>
      </c>
      <c r="AF2" s="0" t="s">
        <v>15</v>
      </c>
    </row>
    <row r="3" customFormat="false" ht="12.8" hidden="false" customHeight="false" outlineLevel="0" collapsed="false">
      <c r="B3" s="0" t="n">
        <v>82</v>
      </c>
      <c r="C3" s="3" t="n">
        <v>47.7</v>
      </c>
      <c r="D3" s="0" t="n">
        <f aca="false">1/B3</f>
        <v>0.0121951219512195</v>
      </c>
      <c r="F3" s="1" t="s">
        <v>12</v>
      </c>
      <c r="K3" s="0" t="s">
        <v>16</v>
      </c>
      <c r="P3" s="0" t="s">
        <v>17</v>
      </c>
      <c r="U3" s="1" t="s">
        <v>8</v>
      </c>
      <c r="V3" s="0" t="s">
        <v>18</v>
      </c>
      <c r="Z3" s="1" t="s">
        <v>19</v>
      </c>
      <c r="AA3" s="0" t="s">
        <v>9</v>
      </c>
      <c r="AB3" s="0" t="s">
        <v>18</v>
      </c>
      <c r="AC3" s="0" t="s">
        <v>18</v>
      </c>
      <c r="AD3" s="4" t="s">
        <v>18</v>
      </c>
      <c r="AG3" s="0" t="s">
        <v>12</v>
      </c>
      <c r="AH3" s="0" t="s">
        <v>13</v>
      </c>
      <c r="AI3" s="0" t="s">
        <v>14</v>
      </c>
    </row>
    <row r="4" customFormat="false" ht="12.8" hidden="false" customHeight="false" outlineLevel="0" collapsed="false">
      <c r="B4" s="0" t="n">
        <v>80</v>
      </c>
      <c r="C4" s="3" t="n">
        <v>50.6</v>
      </c>
      <c r="D4" s="0" t="n">
        <f aca="false">1/B4</f>
        <v>0.0125</v>
      </c>
      <c r="F4" s="1" t="s">
        <v>20</v>
      </c>
      <c r="G4" s="0" t="s">
        <v>21</v>
      </c>
      <c r="H4" s="0" t="s">
        <v>22</v>
      </c>
      <c r="I4" s="0" t="s">
        <v>23</v>
      </c>
      <c r="K4" s="5" t="s">
        <v>20</v>
      </c>
      <c r="L4" s="0" t="s">
        <v>21</v>
      </c>
      <c r="M4" s="0" t="s">
        <v>22</v>
      </c>
      <c r="N4" s="0" t="s">
        <v>23</v>
      </c>
      <c r="P4" s="5" t="s">
        <v>20</v>
      </c>
      <c r="Q4" s="0" t="s">
        <v>21</v>
      </c>
      <c r="R4" s="0" t="s">
        <v>22</v>
      </c>
      <c r="S4" s="0" t="s">
        <v>23</v>
      </c>
      <c r="U4" s="1" t="n">
        <v>82</v>
      </c>
      <c r="V4" s="0" t="n">
        <v>4</v>
      </c>
      <c r="W4" s="6" t="n">
        <v>154</v>
      </c>
      <c r="X4" s="0" t="n">
        <v>100</v>
      </c>
      <c r="Z4" s="0" t="s">
        <v>24</v>
      </c>
      <c r="AA4" s="3" t="n">
        <v>136.1</v>
      </c>
      <c r="AB4" s="6" t="n">
        <v>13</v>
      </c>
      <c r="AC4" s="6" t="n">
        <v>447</v>
      </c>
      <c r="AD4" s="6" t="n">
        <v>287</v>
      </c>
      <c r="AF4" s="0" t="s">
        <v>25</v>
      </c>
      <c r="AG4" s="0" t="s">
        <v>18</v>
      </c>
      <c r="AH4" s="0" t="s">
        <v>18</v>
      </c>
      <c r="AI4" s="0" t="s">
        <v>18</v>
      </c>
    </row>
    <row r="5" customFormat="false" ht="12.8" hidden="false" customHeight="false" outlineLevel="0" collapsed="false">
      <c r="B5" s="0" t="n">
        <v>78</v>
      </c>
      <c r="C5" s="3" t="n">
        <v>51.5</v>
      </c>
      <c r="D5" s="0" t="n">
        <f aca="false">1/B5</f>
        <v>0.0128205128205128</v>
      </c>
      <c r="F5" s="1" t="n">
        <v>2000</v>
      </c>
      <c r="G5" s="0" t="n">
        <v>8.88</v>
      </c>
      <c r="H5" s="0" t="n">
        <v>4.49</v>
      </c>
      <c r="I5" s="0" t="n">
        <f aca="false">G5*H5*0.001</f>
        <v>0.0398712</v>
      </c>
      <c r="K5" s="0" t="n">
        <v>25</v>
      </c>
      <c r="L5" s="0" t="n">
        <v>0.506</v>
      </c>
      <c r="M5" s="0" t="n">
        <v>20</v>
      </c>
      <c r="N5" s="0" t="n">
        <f aca="false">L5*M5*0.001</f>
        <v>0.01012</v>
      </c>
      <c r="P5" s="0" t="n">
        <v>15</v>
      </c>
      <c r="Q5" s="0" t="n">
        <v>0.405</v>
      </c>
      <c r="R5" s="0" t="n">
        <v>26</v>
      </c>
      <c r="S5" s="0" t="n">
        <f aca="false">Q5*R5*0.001</f>
        <v>0.01053</v>
      </c>
      <c r="U5" s="1" t="n">
        <v>80</v>
      </c>
      <c r="V5" s="0" t="n">
        <v>4</v>
      </c>
      <c r="W5" s="6" t="n">
        <v>161</v>
      </c>
      <c r="X5" s="0" t="n">
        <v>104</v>
      </c>
      <c r="Z5" s="1" t="s">
        <v>26</v>
      </c>
      <c r="AA5" s="3" t="n">
        <v>111.7</v>
      </c>
      <c r="AB5" s="6" t="n">
        <v>9</v>
      </c>
      <c r="AC5" s="6" t="n">
        <v>355</v>
      </c>
      <c r="AD5" s="6" t="n">
        <v>234</v>
      </c>
      <c r="AF5" s="0" t="n">
        <v>0</v>
      </c>
      <c r="AG5" s="0" t="n">
        <v>13.91</v>
      </c>
      <c r="AH5" s="0" t="n">
        <v>443</v>
      </c>
      <c r="AI5" s="0" t="n">
        <v>279</v>
      </c>
    </row>
    <row r="6" customFormat="false" ht="12.8" hidden="false" customHeight="false" outlineLevel="0" collapsed="false">
      <c r="B6" s="0" t="n">
        <v>76</v>
      </c>
      <c r="C6" s="3" t="n">
        <v>54.4</v>
      </c>
      <c r="D6" s="0" t="n">
        <f aca="false">1/B6</f>
        <v>0.0131578947368421</v>
      </c>
      <c r="F6" s="1" t="n">
        <v>1500</v>
      </c>
      <c r="G6" s="0" t="n">
        <v>8.54</v>
      </c>
      <c r="H6" s="0" t="n">
        <v>5.75</v>
      </c>
      <c r="I6" s="0" t="n">
        <f aca="false">G6*H6*0.001</f>
        <v>0.049105</v>
      </c>
      <c r="K6" s="0" t="n">
        <v>20</v>
      </c>
      <c r="L6" s="0" t="n">
        <v>0.502</v>
      </c>
      <c r="M6" s="0" t="n">
        <v>25</v>
      </c>
      <c r="N6" s="0" t="n">
        <f aca="false">L6*M6*0.001</f>
        <v>0.01255</v>
      </c>
      <c r="P6" s="0" t="n">
        <v>10</v>
      </c>
      <c r="Q6" s="0" t="n">
        <v>0.39</v>
      </c>
      <c r="R6" s="0" t="n">
        <v>38</v>
      </c>
      <c r="S6" s="0" t="n">
        <f aca="false">Q6*R6*0.001</f>
        <v>0.01482</v>
      </c>
      <c r="U6" s="1" t="n">
        <v>78</v>
      </c>
      <c r="V6" s="0" t="n">
        <v>5</v>
      </c>
      <c r="W6" s="6" t="n">
        <v>168</v>
      </c>
      <c r="X6" s="0" t="n">
        <v>108</v>
      </c>
      <c r="Z6" s="1" t="n">
        <v>8</v>
      </c>
      <c r="AA6" s="3" t="n">
        <v>111</v>
      </c>
      <c r="AB6" s="6" t="n">
        <v>8</v>
      </c>
      <c r="AC6" s="6" t="n">
        <v>321</v>
      </c>
      <c r="AD6" s="6" t="n">
        <v>210</v>
      </c>
      <c r="AF6" s="0" t="n">
        <v>5</v>
      </c>
      <c r="AG6" s="0" t="n">
        <v>13.76</v>
      </c>
      <c r="AH6" s="0" t="n">
        <v>439</v>
      </c>
      <c r="AI6" s="0" t="n">
        <v>277</v>
      </c>
    </row>
    <row r="7" customFormat="false" ht="12.8" hidden="false" customHeight="false" outlineLevel="0" collapsed="false">
      <c r="B7" s="0" t="n">
        <v>74</v>
      </c>
      <c r="C7" s="3" t="n">
        <v>57</v>
      </c>
      <c r="D7" s="0" t="n">
        <f aca="false">1/B7</f>
        <v>0.0135135135135135</v>
      </c>
      <c r="F7" s="1" t="n">
        <v>1250</v>
      </c>
      <c r="G7" s="0" t="n">
        <v>8.11</v>
      </c>
      <c r="H7" s="0" t="n">
        <v>6.56</v>
      </c>
      <c r="I7" s="0" t="n">
        <f aca="false">G7*H7*0.001</f>
        <v>0.0532016</v>
      </c>
      <c r="K7" s="0" t="n">
        <v>15</v>
      </c>
      <c r="L7" s="0" t="n">
        <v>0.496</v>
      </c>
      <c r="M7" s="0" t="n">
        <v>32</v>
      </c>
      <c r="N7" s="0" t="n">
        <f aca="false">L7*M7*0.001</f>
        <v>0.015872</v>
      </c>
      <c r="P7" s="0" t="n">
        <v>8</v>
      </c>
      <c r="Q7" s="0" t="n">
        <v>0.378</v>
      </c>
      <c r="R7" s="0" t="n">
        <v>46</v>
      </c>
      <c r="S7" s="0" t="n">
        <f aca="false">Q7*R7*0.001</f>
        <v>0.017388</v>
      </c>
      <c r="U7" s="1" t="n">
        <v>76</v>
      </c>
      <c r="V7" s="0" t="n">
        <v>5</v>
      </c>
      <c r="W7" s="6" t="n">
        <v>174</v>
      </c>
      <c r="X7" s="0" t="n">
        <v>113</v>
      </c>
      <c r="Z7" s="1" t="n">
        <v>16</v>
      </c>
      <c r="AA7" s="3" t="n">
        <v>108.4</v>
      </c>
      <c r="AB7" s="6" t="n">
        <v>7</v>
      </c>
      <c r="AC7" s="6" t="n">
        <v>305</v>
      </c>
      <c r="AD7" s="6" t="n">
        <v>196</v>
      </c>
      <c r="AF7" s="0" t="n">
        <v>10</v>
      </c>
      <c r="AG7" s="0" t="n">
        <v>13.41</v>
      </c>
      <c r="AH7" s="0" t="n">
        <v>434</v>
      </c>
      <c r="AI7" s="0" t="n">
        <v>275</v>
      </c>
    </row>
    <row r="8" customFormat="false" ht="12.8" hidden="false" customHeight="false" outlineLevel="0" collapsed="false">
      <c r="B8" s="0" t="n">
        <v>72</v>
      </c>
      <c r="C8" s="3" t="n">
        <v>59.7</v>
      </c>
      <c r="D8" s="0" t="n">
        <f aca="false">1/B8</f>
        <v>0.0138888888888889</v>
      </c>
      <c r="F8" s="1" t="n">
        <v>1000</v>
      </c>
      <c r="G8" s="0" t="n">
        <v>7.8</v>
      </c>
      <c r="H8" s="0" t="n">
        <v>7.9</v>
      </c>
      <c r="I8" s="0" t="n">
        <f aca="false">G8*H8*0.001</f>
        <v>0.06162</v>
      </c>
      <c r="K8" s="0" t="n">
        <v>10</v>
      </c>
      <c r="L8" s="0" t="n">
        <v>0.485</v>
      </c>
      <c r="M8" s="0" t="n">
        <v>47</v>
      </c>
      <c r="N8" s="0" t="n">
        <f aca="false">L8*M8*0.001</f>
        <v>0.022795</v>
      </c>
      <c r="P8" s="0" t="n">
        <v>6</v>
      </c>
      <c r="Q8" s="0" t="n">
        <v>0.361</v>
      </c>
      <c r="R8" s="0" t="n">
        <v>57</v>
      </c>
      <c r="S8" s="0" t="n">
        <f aca="false">Q8*R8*0.001</f>
        <v>0.020577</v>
      </c>
      <c r="U8" s="1" t="n">
        <v>74</v>
      </c>
      <c r="V8" s="0" t="n">
        <v>5</v>
      </c>
      <c r="W8" s="6" t="n">
        <v>181</v>
      </c>
      <c r="X8" s="0" t="n">
        <v>118</v>
      </c>
      <c r="Z8" s="1" t="n">
        <v>25</v>
      </c>
      <c r="AA8" s="3" t="n">
        <v>91.2</v>
      </c>
      <c r="AB8" s="6" t="n">
        <v>1</v>
      </c>
      <c r="AC8" s="6" t="n">
        <v>181</v>
      </c>
      <c r="AD8" s="6" t="n">
        <v>106</v>
      </c>
      <c r="AF8" s="0" t="n">
        <v>15</v>
      </c>
      <c r="AG8" s="0" t="n">
        <v>12.77</v>
      </c>
      <c r="AH8" s="0" t="n">
        <v>423</v>
      </c>
      <c r="AI8" s="0" t="n">
        <v>269</v>
      </c>
    </row>
    <row r="9" customFormat="false" ht="12.8" hidden="false" customHeight="false" outlineLevel="0" collapsed="false">
      <c r="B9" s="0" t="n">
        <v>70</v>
      </c>
      <c r="C9" s="3" t="n">
        <v>62.1</v>
      </c>
      <c r="D9" s="0" t="n">
        <f aca="false">1/B9</f>
        <v>0.0142857142857143</v>
      </c>
      <c r="F9" s="1" t="n">
        <v>950</v>
      </c>
      <c r="G9" s="0" t="n">
        <v>7.66</v>
      </c>
      <c r="H9" s="0" t="n">
        <v>8.15</v>
      </c>
      <c r="I9" s="0" t="n">
        <f aca="false">G9*H9*0.001</f>
        <v>0.062429</v>
      </c>
      <c r="K9" s="0" t="n">
        <v>5</v>
      </c>
      <c r="L9" s="0" t="n">
        <v>0.452</v>
      </c>
      <c r="M9" s="0" t="n">
        <v>87</v>
      </c>
      <c r="N9" s="0" t="n">
        <f aca="false">L9*M9*0.001</f>
        <v>0.039324</v>
      </c>
      <c r="P9" s="0" t="n">
        <v>4</v>
      </c>
      <c r="Q9" s="0" t="n">
        <v>0.329</v>
      </c>
      <c r="R9" s="0" t="n">
        <v>79</v>
      </c>
      <c r="S9" s="0" t="n">
        <f aca="false">Q9*R9*0.001</f>
        <v>0.025991</v>
      </c>
      <c r="U9" s="1" t="n">
        <v>72</v>
      </c>
      <c r="V9" s="0" t="n">
        <v>5</v>
      </c>
      <c r="W9" s="6" t="n">
        <v>192</v>
      </c>
      <c r="X9" s="0" t="n">
        <v>124</v>
      </c>
      <c r="Z9" s="1" t="s">
        <v>27</v>
      </c>
      <c r="AA9" s="3" t="n">
        <v>64.8</v>
      </c>
      <c r="AB9" s="7" t="n">
        <v>0.11</v>
      </c>
      <c r="AC9" s="6" t="n">
        <v>84</v>
      </c>
      <c r="AD9" s="6" t="n">
        <v>38</v>
      </c>
      <c r="AF9" s="0" t="n">
        <v>20</v>
      </c>
      <c r="AG9" s="0" t="n">
        <v>12.3</v>
      </c>
      <c r="AH9" s="0" t="n">
        <v>410</v>
      </c>
      <c r="AI9" s="0" t="n">
        <v>261</v>
      </c>
    </row>
    <row r="10" customFormat="false" ht="12.8" hidden="false" customHeight="false" outlineLevel="0" collapsed="false">
      <c r="B10" s="0" t="n">
        <v>68</v>
      </c>
      <c r="C10" s="3" t="n">
        <v>65.3</v>
      </c>
      <c r="D10" s="0" t="n">
        <f aca="false">1/B10</f>
        <v>0.0147058823529412</v>
      </c>
      <c r="F10" s="1" t="n">
        <v>900</v>
      </c>
      <c r="G10" s="0" t="n">
        <v>7.53</v>
      </c>
      <c r="H10" s="0" t="n">
        <v>8.46</v>
      </c>
      <c r="I10" s="0" t="n">
        <f aca="false">G10*H10*0.001</f>
        <v>0.0637038</v>
      </c>
      <c r="K10" s="0" t="n">
        <v>3</v>
      </c>
      <c r="L10" s="0" t="n">
        <v>0.412</v>
      </c>
      <c r="M10" s="0" t="n">
        <v>130</v>
      </c>
      <c r="N10" s="0" t="n">
        <f aca="false">L10*M10*0.001</f>
        <v>0.05356</v>
      </c>
      <c r="P10" s="0" t="n">
        <v>3</v>
      </c>
      <c r="Q10" s="0" t="n">
        <v>0.304</v>
      </c>
      <c r="R10" s="0" t="n">
        <v>96</v>
      </c>
      <c r="S10" s="0" t="n">
        <f aca="false">Q10*R10*0.001</f>
        <v>0.029184</v>
      </c>
      <c r="U10" s="1" t="n">
        <v>70</v>
      </c>
      <c r="V10" s="0" t="n">
        <v>5</v>
      </c>
      <c r="W10" s="0" t="n">
        <v>200</v>
      </c>
      <c r="X10" s="0" t="n">
        <v>130</v>
      </c>
      <c r="Z10" s="1" t="n">
        <v>47</v>
      </c>
      <c r="AA10" s="3" t="n">
        <v>71.5</v>
      </c>
      <c r="AB10" s="7" t="n">
        <v>0.89</v>
      </c>
      <c r="AC10" s="6" t="n">
        <v>119</v>
      </c>
      <c r="AD10" s="6" t="n">
        <v>57</v>
      </c>
      <c r="AF10" s="0" t="n">
        <v>25</v>
      </c>
      <c r="AG10" s="0" t="n">
        <v>11.67</v>
      </c>
      <c r="AH10" s="0" t="n">
        <v>396</v>
      </c>
      <c r="AI10" s="0" t="n">
        <v>250</v>
      </c>
    </row>
    <row r="11" customFormat="false" ht="12.8" hidden="false" customHeight="false" outlineLevel="0" collapsed="false">
      <c r="B11" s="0" t="n">
        <v>66</v>
      </c>
      <c r="C11" s="3" t="n">
        <v>67.8</v>
      </c>
      <c r="D11" s="0" t="n">
        <f aca="false">1/B11</f>
        <v>0.0151515151515152</v>
      </c>
      <c r="F11" s="1" t="n">
        <v>850</v>
      </c>
      <c r="G11" s="0" t="n">
        <v>7.42</v>
      </c>
      <c r="H11" s="0" t="n">
        <v>8.84</v>
      </c>
      <c r="I11" s="0" t="n">
        <f aca="false">G11*H11*0.001</f>
        <v>0.0655928</v>
      </c>
      <c r="K11" s="0" t="n">
        <v>2</v>
      </c>
      <c r="L11" s="0" t="n">
        <v>0.373</v>
      </c>
      <c r="M11" s="0" t="n">
        <v>171</v>
      </c>
      <c r="N11" s="0" t="n">
        <f aca="false">L11*M11*0.001</f>
        <v>0.063783</v>
      </c>
      <c r="P11" s="0" t="n">
        <v>2</v>
      </c>
      <c r="Q11" s="0" t="n">
        <v>0.264</v>
      </c>
      <c r="R11" s="0" t="n">
        <v>120</v>
      </c>
      <c r="S11" s="0" t="n">
        <f aca="false">Q11*R11*0.001</f>
        <v>0.03168</v>
      </c>
      <c r="U11" s="1" t="n">
        <v>68</v>
      </c>
      <c r="V11" s="0" t="n">
        <v>6</v>
      </c>
      <c r="W11" s="0" t="n">
        <v>210</v>
      </c>
      <c r="X11" s="0" t="n">
        <v>137</v>
      </c>
      <c r="Z11" s="1" t="n">
        <v>58</v>
      </c>
      <c r="AA11" s="3" t="n">
        <v>79</v>
      </c>
      <c r="AB11" s="6" t="n">
        <v>3</v>
      </c>
      <c r="AC11" s="6" t="n">
        <v>163</v>
      </c>
      <c r="AD11" s="6" t="n">
        <v>92</v>
      </c>
      <c r="AF11" s="0" t="n">
        <v>30</v>
      </c>
      <c r="AG11" s="0" t="n">
        <v>10.96</v>
      </c>
      <c r="AH11" s="0" t="n">
        <v>377</v>
      </c>
      <c r="AI11" s="0" t="n">
        <v>237</v>
      </c>
    </row>
    <row r="12" customFormat="false" ht="12.8" hidden="false" customHeight="false" outlineLevel="0" collapsed="false">
      <c r="B12" s="0" t="n">
        <v>64</v>
      </c>
      <c r="C12" s="3" t="n">
        <v>72.5</v>
      </c>
      <c r="D12" s="0" t="n">
        <f aca="false">1/B12</f>
        <v>0.015625</v>
      </c>
      <c r="F12" s="1" t="n">
        <v>800</v>
      </c>
      <c r="G12" s="0" t="n">
        <v>7.29</v>
      </c>
      <c r="H12" s="0" t="n">
        <v>9.21</v>
      </c>
      <c r="I12" s="0" t="n">
        <f aca="false">G12*H12*0.001</f>
        <v>0.0671409</v>
      </c>
      <c r="K12" s="0" t="n">
        <v>1</v>
      </c>
      <c r="L12" s="0" t="n">
        <v>0.286</v>
      </c>
      <c r="M12" s="0" t="n">
        <v>243</v>
      </c>
      <c r="N12" s="0" t="n">
        <f aca="false">L12*M12*0.001</f>
        <v>0.069498</v>
      </c>
      <c r="P12" s="0" t="n">
        <v>1</v>
      </c>
      <c r="Q12" s="0" t="n">
        <v>0.194</v>
      </c>
      <c r="R12" s="0" t="n">
        <v>164</v>
      </c>
      <c r="S12" s="0" t="n">
        <f aca="false">Q12*R12*0.001</f>
        <v>0.031816</v>
      </c>
      <c r="U12" s="1" t="n">
        <v>66</v>
      </c>
      <c r="V12" s="0" t="n">
        <v>7</v>
      </c>
      <c r="W12" s="0" t="n">
        <v>221</v>
      </c>
      <c r="X12" s="0" t="n">
        <v>143</v>
      </c>
      <c r="AF12" s="0" t="n">
        <v>35</v>
      </c>
      <c r="AG12" s="0" t="n">
        <v>10.16</v>
      </c>
      <c r="AH12" s="0" t="n">
        <v>356</v>
      </c>
      <c r="AI12" s="0" t="n">
        <v>225</v>
      </c>
    </row>
    <row r="13" customFormat="false" ht="12.8" hidden="false" customHeight="false" outlineLevel="0" collapsed="false">
      <c r="B13" s="0" t="n">
        <v>62</v>
      </c>
      <c r="C13" s="3" t="n">
        <v>76.3</v>
      </c>
      <c r="D13" s="0" t="n">
        <f aca="false">1/B13</f>
        <v>0.0161290322580645</v>
      </c>
      <c r="F13" s="1" t="n">
        <v>750</v>
      </c>
      <c r="G13" s="0" t="n">
        <v>7.13</v>
      </c>
      <c r="H13" s="0" t="n">
        <v>9.62</v>
      </c>
      <c r="I13" s="0" t="n">
        <f aca="false">G13*H13*0.001</f>
        <v>0.0685906</v>
      </c>
      <c r="K13" s="0" t="n">
        <v>1.5</v>
      </c>
      <c r="L13" s="0" t="n">
        <v>0.33</v>
      </c>
      <c r="M13" s="0" t="n">
        <v>206</v>
      </c>
      <c r="N13" s="0" t="n">
        <f aca="false">L13*M13*0.001</f>
        <v>0.06798</v>
      </c>
      <c r="P13" s="0" t="n">
        <v>1.5</v>
      </c>
      <c r="Q13" s="0" t="n">
        <v>0.232</v>
      </c>
      <c r="R13" s="0" t="n">
        <v>144</v>
      </c>
      <c r="S13" s="0" t="n">
        <f aca="false">Q13*R13*0.001</f>
        <v>0.033408</v>
      </c>
      <c r="U13" s="1" t="n">
        <v>64</v>
      </c>
      <c r="V13" s="0" t="n">
        <v>7</v>
      </c>
      <c r="W13" s="0" t="n">
        <v>232</v>
      </c>
      <c r="X13" s="0" t="n">
        <v>151</v>
      </c>
      <c r="AF13" s="0" t="n">
        <v>40</v>
      </c>
      <c r="AG13" s="0" t="n">
        <v>9.25</v>
      </c>
      <c r="AH13" s="0" t="n">
        <v>334</v>
      </c>
      <c r="AI13" s="0" t="n">
        <v>206</v>
      </c>
    </row>
    <row r="14" customFormat="false" ht="12.8" hidden="false" customHeight="false" outlineLevel="0" collapsed="false">
      <c r="B14" s="0" t="n">
        <v>60</v>
      </c>
      <c r="C14" s="3" t="n">
        <v>79.7</v>
      </c>
      <c r="D14" s="0" t="n">
        <f aca="false">1/B14</f>
        <v>0.0166666666666667</v>
      </c>
      <c r="F14" s="1" t="n">
        <v>700</v>
      </c>
      <c r="G14" s="0" t="n">
        <v>6.96</v>
      </c>
      <c r="H14" s="0" t="n">
        <v>10.04</v>
      </c>
      <c r="I14" s="0" t="n">
        <f aca="false">G14*H14*0.001</f>
        <v>0.0698784</v>
      </c>
      <c r="K14" s="0" t="n">
        <v>1.25</v>
      </c>
      <c r="L14" s="0" t="n">
        <v>0.343</v>
      </c>
      <c r="M14" s="0" t="n">
        <v>196</v>
      </c>
      <c r="N14" s="0" t="n">
        <f aca="false">L14*M14*0.001</f>
        <v>0.067228</v>
      </c>
      <c r="P14" s="0" t="n">
        <v>1.25</v>
      </c>
      <c r="Q14" s="0" t="n">
        <v>0.267</v>
      </c>
      <c r="R14" s="0" t="n">
        <v>123</v>
      </c>
      <c r="S14" s="0" t="n">
        <f aca="false">Q14*R14*0.001</f>
        <v>0.032841</v>
      </c>
      <c r="U14" s="1" t="n">
        <v>62</v>
      </c>
      <c r="V14" s="0" t="n">
        <v>7</v>
      </c>
      <c r="W14" s="0" t="n">
        <v>243</v>
      </c>
      <c r="X14" s="0" t="n">
        <v>158</v>
      </c>
      <c r="AF14" s="0" t="n">
        <v>45</v>
      </c>
      <c r="AG14" s="0" t="n">
        <v>8.37</v>
      </c>
      <c r="AH14" s="0" t="n">
        <v>308</v>
      </c>
      <c r="AI14" s="0" t="n">
        <v>189</v>
      </c>
    </row>
    <row r="15" customFormat="false" ht="12.8" hidden="false" customHeight="false" outlineLevel="0" collapsed="false">
      <c r="B15" s="0" t="n">
        <v>58</v>
      </c>
      <c r="C15" s="3" t="n">
        <v>85.6</v>
      </c>
      <c r="D15" s="0" t="n">
        <f aca="false">1/B15</f>
        <v>0.0172413793103448</v>
      </c>
      <c r="F15" s="1" t="n">
        <v>650</v>
      </c>
      <c r="G15" s="0" t="n">
        <v>6.77</v>
      </c>
      <c r="H15" s="0" t="n">
        <v>10.52</v>
      </c>
      <c r="I15" s="0" t="n">
        <f aca="false">G15*H15*0.001</f>
        <v>0.0712204</v>
      </c>
      <c r="K15" s="0" t="n">
        <v>0.75</v>
      </c>
      <c r="L15" s="0" t="n">
        <v>0.274</v>
      </c>
      <c r="M15" s="0" t="n">
        <v>251</v>
      </c>
      <c r="N15" s="0" t="n">
        <f aca="false">L15*M15*0.001</f>
        <v>0.068774</v>
      </c>
      <c r="P15" s="0" t="n">
        <v>0.75</v>
      </c>
      <c r="Q15" s="0" t="n">
        <v>0.19</v>
      </c>
      <c r="R15" s="0" t="n">
        <v>168</v>
      </c>
      <c r="S15" s="0" t="n">
        <f aca="false">Q15*R15*0.001</f>
        <v>0.03192</v>
      </c>
      <c r="U15" s="1" t="n">
        <v>60</v>
      </c>
      <c r="V15" s="0" t="n">
        <v>7</v>
      </c>
      <c r="W15" s="0" t="n">
        <v>256</v>
      </c>
      <c r="X15" s="0" t="n">
        <v>167</v>
      </c>
      <c r="AF15" s="0" t="n">
        <v>50</v>
      </c>
      <c r="AG15" s="0" t="n">
        <v>7.35</v>
      </c>
      <c r="AH15" s="0" t="n">
        <v>279</v>
      </c>
      <c r="AI15" s="0" t="n">
        <v>169</v>
      </c>
    </row>
    <row r="16" customFormat="false" ht="12.8" hidden="false" customHeight="false" outlineLevel="0" collapsed="false">
      <c r="B16" s="0" t="n">
        <v>56</v>
      </c>
      <c r="C16" s="3" t="n">
        <v>89.2</v>
      </c>
      <c r="D16" s="0" t="n">
        <f aca="false">1/B16</f>
        <v>0.0178571428571429</v>
      </c>
      <c r="F16" s="1" t="n">
        <v>600</v>
      </c>
      <c r="G16" s="0" t="n">
        <v>6.6</v>
      </c>
      <c r="H16" s="0" t="n">
        <v>11.1</v>
      </c>
      <c r="I16" s="0" t="n">
        <f aca="false">G16*H16*0.001</f>
        <v>0.07326</v>
      </c>
      <c r="K16" s="0" t="n">
        <v>0.5</v>
      </c>
      <c r="L16" s="0" t="n">
        <v>0.211</v>
      </c>
      <c r="M16" s="0" t="n">
        <v>278</v>
      </c>
      <c r="N16" s="0" t="n">
        <f aca="false">L16*M16*0.001</f>
        <v>0.058658</v>
      </c>
      <c r="P16" s="0" t="n">
        <v>0.5</v>
      </c>
      <c r="Q16" s="0" t="n">
        <v>0.167</v>
      </c>
      <c r="R16" s="0" t="n">
        <v>183</v>
      </c>
      <c r="S16" s="0" t="n">
        <f aca="false">Q16*R16*0.001</f>
        <v>0.030561</v>
      </c>
      <c r="U16" s="1" t="n">
        <v>58</v>
      </c>
      <c r="V16" s="0" t="n">
        <v>8</v>
      </c>
      <c r="W16" s="0" t="n">
        <v>271</v>
      </c>
      <c r="X16" s="0" t="n">
        <v>176</v>
      </c>
      <c r="AF16" s="0" t="n">
        <v>55</v>
      </c>
      <c r="AG16" s="0" t="n">
        <v>6.4</v>
      </c>
      <c r="AH16" s="0" t="n">
        <v>249</v>
      </c>
      <c r="AI16" s="0" t="n">
        <v>148</v>
      </c>
    </row>
    <row r="17" customFormat="false" ht="12.8" hidden="false" customHeight="false" outlineLevel="0" collapsed="false">
      <c r="B17" s="0" t="n">
        <v>54</v>
      </c>
      <c r="C17" s="3" t="n">
        <v>94.6</v>
      </c>
      <c r="D17" s="0" t="n">
        <f aca="false">1/B17</f>
        <v>0.0185185185185185</v>
      </c>
      <c r="F17" s="1" t="n">
        <v>580</v>
      </c>
      <c r="G17" s="0" t="n">
        <v>6.44</v>
      </c>
      <c r="H17" s="0" t="n">
        <v>11.23</v>
      </c>
      <c r="I17" s="0" t="n">
        <f aca="false">G17*H17*0.001</f>
        <v>0.0723212</v>
      </c>
      <c r="K17" s="0" t="n">
        <v>0.25</v>
      </c>
      <c r="L17" s="0" t="n">
        <v>0.102</v>
      </c>
      <c r="M17" s="0" t="n">
        <v>233</v>
      </c>
      <c r="N17" s="0" t="n">
        <f aca="false">L17*M17*0.001</f>
        <v>0.023766</v>
      </c>
      <c r="P17" s="0" t="n">
        <v>0.25</v>
      </c>
      <c r="Q17" s="0" t="n">
        <v>0.187</v>
      </c>
      <c r="R17" s="0" t="n">
        <v>172</v>
      </c>
      <c r="S17" s="0" t="n">
        <f aca="false">Q17*R17*0.001</f>
        <v>0.032164</v>
      </c>
      <c r="U17" s="1" t="n">
        <v>56</v>
      </c>
      <c r="V17" s="0" t="n">
        <v>8</v>
      </c>
      <c r="W17" s="0" t="n">
        <v>287</v>
      </c>
      <c r="X17" s="0" t="n">
        <v>186</v>
      </c>
      <c r="AF17" s="0" t="n">
        <v>60</v>
      </c>
      <c r="AG17" s="0" t="n">
        <v>5.48</v>
      </c>
      <c r="AH17" s="0" t="n">
        <v>217</v>
      </c>
      <c r="AI17" s="0" t="n">
        <v>129</v>
      </c>
    </row>
    <row r="18" customFormat="false" ht="12.8" hidden="false" customHeight="false" outlineLevel="0" collapsed="false">
      <c r="B18" s="0" t="n">
        <v>52</v>
      </c>
      <c r="C18" s="3" t="n">
        <v>99.9</v>
      </c>
      <c r="D18" s="0" t="n">
        <f aca="false">1/B18</f>
        <v>0.0192307692307692</v>
      </c>
      <c r="F18" s="1" t="n">
        <v>560</v>
      </c>
      <c r="G18" s="0" t="n">
        <v>6.34</v>
      </c>
      <c r="H18" s="0" t="n">
        <v>11.44</v>
      </c>
      <c r="I18" s="0" t="n">
        <f aca="false">G18*H18*0.001</f>
        <v>0.0725296</v>
      </c>
      <c r="U18" s="1" t="n">
        <v>54</v>
      </c>
      <c r="V18" s="0" t="n">
        <v>9</v>
      </c>
      <c r="W18" s="0" t="n">
        <v>302</v>
      </c>
      <c r="X18" s="0" t="n">
        <v>197</v>
      </c>
      <c r="AF18" s="0" t="n">
        <v>65</v>
      </c>
      <c r="AG18" s="0" t="n">
        <v>4.52</v>
      </c>
      <c r="AH18" s="0" t="n">
        <v>183</v>
      </c>
      <c r="AI18" s="0" t="n">
        <v>107</v>
      </c>
    </row>
    <row r="19" customFormat="false" ht="12.8" hidden="false" customHeight="false" outlineLevel="0" collapsed="false">
      <c r="B19" s="0" t="n">
        <v>50</v>
      </c>
      <c r="C19" s="3" t="n">
        <v>107.4</v>
      </c>
      <c r="D19" s="0" t="n">
        <f aca="false">1/B19</f>
        <v>0.02</v>
      </c>
      <c r="F19" s="1" t="n">
        <v>550</v>
      </c>
      <c r="G19" s="0" t="n">
        <v>6.34</v>
      </c>
      <c r="H19" s="0" t="n">
        <v>11.66</v>
      </c>
      <c r="I19" s="0" t="n">
        <f aca="false">G19*H19*0.001</f>
        <v>0.0739244</v>
      </c>
      <c r="U19" s="1" t="n">
        <v>52</v>
      </c>
      <c r="V19" s="0" t="n">
        <v>9</v>
      </c>
      <c r="W19" s="0" t="n">
        <v>321</v>
      </c>
      <c r="X19" s="0" t="n">
        <v>209</v>
      </c>
      <c r="AF19" s="0" t="n">
        <v>70</v>
      </c>
      <c r="AG19" s="0" t="n">
        <v>3.66</v>
      </c>
      <c r="AH19" s="0" t="n">
        <v>153</v>
      </c>
      <c r="AI19" s="0" t="n">
        <v>87</v>
      </c>
    </row>
    <row r="20" customFormat="false" ht="12.8" hidden="false" customHeight="false" outlineLevel="0" collapsed="false">
      <c r="B20" s="0" t="n">
        <v>48</v>
      </c>
      <c r="C20" s="3" t="n">
        <v>114.2</v>
      </c>
      <c r="D20" s="0" t="n">
        <f aca="false">1/B20</f>
        <v>0.0208333333333333</v>
      </c>
      <c r="F20" s="1" t="n">
        <v>540</v>
      </c>
      <c r="G20" s="0" t="n">
        <v>6.25</v>
      </c>
      <c r="H20" s="0" t="n">
        <v>11.67</v>
      </c>
      <c r="I20" s="0" t="n">
        <f aca="false">G20*H20*0.001</f>
        <v>0.0729375</v>
      </c>
      <c r="U20" s="1" t="n">
        <v>50</v>
      </c>
      <c r="V20" s="0" t="n">
        <v>10</v>
      </c>
      <c r="W20" s="0" t="n">
        <v>341</v>
      </c>
      <c r="X20" s="0" t="n">
        <v>223</v>
      </c>
      <c r="AF20" s="0" t="n">
        <v>75</v>
      </c>
      <c r="AG20" s="0" t="n">
        <v>2.9</v>
      </c>
      <c r="AH20" s="0" t="n">
        <v>125</v>
      </c>
      <c r="AI20" s="0" t="n">
        <v>69</v>
      </c>
    </row>
    <row r="21" customFormat="false" ht="12.8" hidden="false" customHeight="false" outlineLevel="0" collapsed="false">
      <c r="B21" s="0" t="n">
        <v>46</v>
      </c>
      <c r="C21" s="3" t="n">
        <v>120.4</v>
      </c>
      <c r="D21" s="0" t="n">
        <f aca="false">1/B21</f>
        <v>0.0217391304347826</v>
      </c>
      <c r="F21" s="1" t="n">
        <v>520</v>
      </c>
      <c r="G21" s="0" t="n">
        <v>6.2</v>
      </c>
      <c r="H21" s="0" t="n">
        <v>12.04</v>
      </c>
      <c r="I21" s="0" t="n">
        <f aca="false">G21*H21*0.001</f>
        <v>0.074648</v>
      </c>
      <c r="U21" s="1" t="n">
        <v>48</v>
      </c>
      <c r="V21" s="0" t="n">
        <v>11</v>
      </c>
      <c r="W21" s="0" t="n">
        <v>364</v>
      </c>
      <c r="X21" s="0" t="n">
        <v>237</v>
      </c>
      <c r="AF21" s="0" t="n">
        <v>80</v>
      </c>
      <c r="AG21" s="0" t="n">
        <v>2.3</v>
      </c>
      <c r="AH21" s="0" t="n">
        <v>100</v>
      </c>
      <c r="AI21" s="0" t="n">
        <v>53</v>
      </c>
    </row>
    <row r="22" customFormat="false" ht="12.8" hidden="false" customHeight="false" outlineLevel="0" collapsed="false">
      <c r="B22" s="0" t="n">
        <v>44</v>
      </c>
      <c r="C22" s="3" t="n">
        <v>130.1</v>
      </c>
      <c r="D22" s="0" t="n">
        <f aca="false">1/B22</f>
        <v>0.0227272727272727</v>
      </c>
      <c r="F22" s="1" t="n">
        <v>500</v>
      </c>
      <c r="G22" s="0" t="n">
        <v>6.11</v>
      </c>
      <c r="H22" s="0" t="n">
        <v>12.33</v>
      </c>
      <c r="I22" s="0" t="n">
        <f aca="false">G22*H22*0.001</f>
        <v>0.0753363</v>
      </c>
      <c r="U22" s="1" t="n">
        <v>46</v>
      </c>
      <c r="V22" s="0" t="n">
        <v>11</v>
      </c>
      <c r="W22" s="0" t="n">
        <v>387</v>
      </c>
      <c r="X22" s="0" t="n">
        <v>253</v>
      </c>
      <c r="AF22" s="0" t="n">
        <v>85</v>
      </c>
      <c r="AG22" s="0" t="n">
        <v>1.81</v>
      </c>
      <c r="AH22" s="0" t="n">
        <v>79</v>
      </c>
      <c r="AI22" s="0" t="n">
        <v>41</v>
      </c>
    </row>
    <row r="23" customFormat="false" ht="12.8" hidden="false" customHeight="false" outlineLevel="0" collapsed="false">
      <c r="B23" s="0" t="n">
        <v>42</v>
      </c>
      <c r="C23" s="3" t="n">
        <v>140.1</v>
      </c>
      <c r="D23" s="0" t="n">
        <f aca="false">1/B23</f>
        <v>0.0238095238095238</v>
      </c>
      <c r="F23" s="1" t="n">
        <v>500</v>
      </c>
      <c r="G23" s="0" t="n">
        <v>6.09</v>
      </c>
      <c r="H23" s="0" t="n">
        <v>12.32</v>
      </c>
      <c r="I23" s="0" t="n">
        <f aca="false">G23*H23*0.001</f>
        <v>0.0750288</v>
      </c>
      <c r="U23" s="1" t="n">
        <v>44</v>
      </c>
      <c r="V23" s="0" t="n">
        <v>12</v>
      </c>
      <c r="W23" s="0" t="n">
        <v>414</v>
      </c>
      <c r="X23" s="0" t="n">
        <v>269</v>
      </c>
      <c r="AF23" s="0" t="n">
        <v>90</v>
      </c>
      <c r="AG23" s="0" t="n">
        <v>1.45</v>
      </c>
      <c r="AH23" s="0" t="n">
        <v>63</v>
      </c>
      <c r="AI23" s="0" t="n">
        <v>32</v>
      </c>
    </row>
    <row r="24" customFormat="false" ht="12.8" hidden="false" customHeight="false" outlineLevel="0" collapsed="false">
      <c r="B24" s="0" t="n">
        <v>40</v>
      </c>
      <c r="C24" s="3" t="n">
        <v>149</v>
      </c>
      <c r="D24" s="0" t="n">
        <f aca="false">1/B24</f>
        <v>0.025</v>
      </c>
      <c r="F24" s="1" t="n">
        <v>480</v>
      </c>
      <c r="G24" s="0" t="n">
        <v>5.95</v>
      </c>
      <c r="H24" s="0" t="n">
        <v>12.54</v>
      </c>
      <c r="I24" s="0" t="n">
        <f aca="false">G24*H24*0.001</f>
        <v>0.074613</v>
      </c>
      <c r="U24" s="1" t="n">
        <v>42</v>
      </c>
      <c r="V24" s="0" t="n">
        <v>13</v>
      </c>
      <c r="W24" s="0" t="n">
        <v>444</v>
      </c>
      <c r="X24" s="0" t="n">
        <v>288</v>
      </c>
      <c r="AG24" s="0" t="s">
        <v>28</v>
      </c>
      <c r="AH24" s="0" t="s">
        <v>29</v>
      </c>
      <c r="AI24" s="0" t="s">
        <v>29</v>
      </c>
    </row>
    <row r="25" customFormat="false" ht="12.8" hidden="false" customHeight="false" outlineLevel="0" collapsed="false">
      <c r="B25" s="0" t="n">
        <v>38</v>
      </c>
      <c r="C25" s="3" t="n">
        <v>159.5</v>
      </c>
      <c r="D25" s="0" t="n">
        <f aca="false">1/B25</f>
        <v>0.0263157894736842</v>
      </c>
      <c r="F25" s="1" t="n">
        <v>460</v>
      </c>
      <c r="G25" s="0" t="n">
        <v>5.84</v>
      </c>
      <c r="H25" s="0" t="n">
        <v>12.78</v>
      </c>
      <c r="I25" s="0" t="n">
        <f aca="false">G25*H25*0.001</f>
        <v>0.0746352</v>
      </c>
      <c r="U25" s="1" t="n">
        <v>40</v>
      </c>
      <c r="V25" s="0" t="n">
        <v>14</v>
      </c>
      <c r="W25" s="0" t="n">
        <v>476</v>
      </c>
      <c r="X25" s="0" t="n">
        <v>308</v>
      </c>
    </row>
    <row r="26" customFormat="false" ht="12.8" hidden="false" customHeight="false" outlineLevel="0" collapsed="false">
      <c r="B26" s="0" t="n">
        <v>36</v>
      </c>
      <c r="C26" s="3" t="n">
        <v>173.2</v>
      </c>
      <c r="D26" s="0" t="n">
        <f aca="false">1/B26</f>
        <v>0.0277777777777778</v>
      </c>
      <c r="F26" s="1" t="n">
        <v>450</v>
      </c>
      <c r="G26" s="0" t="n">
        <v>5.76</v>
      </c>
      <c r="H26" s="0" t="n">
        <v>12.91</v>
      </c>
      <c r="I26" s="0" t="n">
        <f aca="false">G26*H26*0.001</f>
        <v>0.0743616</v>
      </c>
      <c r="U26" s="1" t="n">
        <v>38</v>
      </c>
      <c r="V26" s="0" t="n">
        <v>16</v>
      </c>
      <c r="W26" s="0" t="n">
        <v>515</v>
      </c>
      <c r="X26" s="0" t="n">
        <v>328</v>
      </c>
    </row>
    <row r="27" customFormat="false" ht="12.8" hidden="false" customHeight="false" outlineLevel="0" collapsed="false">
      <c r="B27" s="0" t="n">
        <v>34</v>
      </c>
      <c r="C27" s="3" t="n">
        <v>185.9</v>
      </c>
      <c r="D27" s="0" t="n">
        <f aca="false">1/B27</f>
        <v>0.0294117647058824</v>
      </c>
      <c r="F27" s="1" t="n">
        <v>440</v>
      </c>
      <c r="G27" s="0" t="n">
        <v>5.7</v>
      </c>
      <c r="H27" s="0" t="n">
        <v>13.08</v>
      </c>
      <c r="I27" s="0" t="n">
        <f aca="false">G27*H27*0.001</f>
        <v>0.074556</v>
      </c>
      <c r="U27" s="1" t="n">
        <v>36</v>
      </c>
      <c r="V27" s="0" t="n">
        <v>17</v>
      </c>
      <c r="W27" s="0" t="n">
        <v>551</v>
      </c>
      <c r="X27" s="0" t="n">
        <v>355</v>
      </c>
    </row>
    <row r="28" customFormat="false" ht="12.8" hidden="false" customHeight="false" outlineLevel="0" collapsed="false">
      <c r="B28" s="0" t="n">
        <v>32</v>
      </c>
      <c r="C28" s="3" t="n">
        <v>200.9</v>
      </c>
      <c r="D28" s="0" t="n">
        <f aca="false">1/B28</f>
        <v>0.03125</v>
      </c>
      <c r="F28" s="1" t="n">
        <v>420</v>
      </c>
      <c r="G28" s="0" t="n">
        <v>5.49</v>
      </c>
      <c r="H28" s="0" t="n">
        <v>13.21</v>
      </c>
      <c r="I28" s="0" t="n">
        <f aca="false">G28*H28*0.001</f>
        <v>0.0725229</v>
      </c>
      <c r="U28" s="1" t="n">
        <v>34</v>
      </c>
      <c r="V28" s="0" t="n">
        <v>18</v>
      </c>
      <c r="W28" s="0" t="n">
        <v>596</v>
      </c>
      <c r="X28" s="0" t="n">
        <v>383</v>
      </c>
    </row>
    <row r="29" customFormat="false" ht="12.8" hidden="false" customHeight="false" outlineLevel="0" collapsed="false">
      <c r="B29" s="0" t="n">
        <v>30</v>
      </c>
      <c r="C29" s="3" t="n">
        <v>218.2</v>
      </c>
      <c r="D29" s="0" t="n">
        <f aca="false">1/B29</f>
        <v>0.0333333333333333</v>
      </c>
      <c r="F29" s="1" t="n">
        <v>400</v>
      </c>
      <c r="G29" s="0" t="n">
        <v>5.352</v>
      </c>
      <c r="H29" s="0" t="n">
        <v>13.49</v>
      </c>
      <c r="I29" s="0" t="n">
        <f aca="false">G29*H29*0.001</f>
        <v>0.07219848</v>
      </c>
      <c r="U29" s="1" t="n">
        <v>32</v>
      </c>
      <c r="V29" s="0" t="n">
        <v>20</v>
      </c>
      <c r="W29" s="0" t="n">
        <v>650</v>
      </c>
      <c r="X29" s="0" t="n">
        <v>414</v>
      </c>
    </row>
    <row r="30" customFormat="false" ht="12.8" hidden="false" customHeight="false" outlineLevel="0" collapsed="false">
      <c r="B30" s="0" t="n">
        <v>28</v>
      </c>
      <c r="C30" s="3" t="n">
        <v>237.8</v>
      </c>
      <c r="D30" s="0" t="n">
        <f aca="false">1/B30</f>
        <v>0.0357142857142857</v>
      </c>
      <c r="F30" s="1" t="n">
        <v>350</v>
      </c>
      <c r="G30" s="0" t="n">
        <v>4.884</v>
      </c>
      <c r="H30" s="0" t="n">
        <v>14.06</v>
      </c>
      <c r="I30" s="0" t="n">
        <f aca="false">G30*H30*0.001</f>
        <v>0.06866904</v>
      </c>
      <c r="U30" s="1" t="n">
        <v>30</v>
      </c>
      <c r="V30" s="0" t="n">
        <v>22</v>
      </c>
      <c r="W30" s="0" t="n">
        <v>711</v>
      </c>
      <c r="X30" s="0" t="n">
        <v>446</v>
      </c>
    </row>
    <row r="31" customFormat="false" ht="12.8" hidden="false" customHeight="false" outlineLevel="0" collapsed="false">
      <c r="B31" s="0" t="n">
        <v>26</v>
      </c>
      <c r="C31" s="3" t="n">
        <v>258.6</v>
      </c>
      <c r="D31" s="0" t="n">
        <f aca="false">1/B31</f>
        <v>0.0384615384615385</v>
      </c>
      <c r="F31" s="1" t="n">
        <v>300</v>
      </c>
      <c r="G31" s="0" t="n">
        <v>4.313</v>
      </c>
      <c r="H31" s="0" t="n">
        <v>14.45</v>
      </c>
      <c r="I31" s="0" t="n">
        <f aca="false">G31*H31*0.001</f>
        <v>0.06232285</v>
      </c>
      <c r="U31" s="1" t="n">
        <v>28</v>
      </c>
      <c r="V31" s="0" t="n">
        <v>24</v>
      </c>
      <c r="W31" s="0" t="n">
        <v>762</v>
      </c>
      <c r="X31" s="0" t="n">
        <v>479</v>
      </c>
    </row>
    <row r="32" customFormat="false" ht="12.8" hidden="false" customHeight="false" outlineLevel="0" collapsed="false">
      <c r="B32" s="0" t="n">
        <v>25</v>
      </c>
      <c r="C32" s="3" t="n">
        <v>271.6</v>
      </c>
      <c r="D32" s="0" t="n">
        <f aca="false">1/B32</f>
        <v>0.04</v>
      </c>
      <c r="F32" s="1" t="n">
        <v>250</v>
      </c>
      <c r="G32" s="0" t="n">
        <v>3.645</v>
      </c>
      <c r="H32" s="0" t="n">
        <v>14.59</v>
      </c>
      <c r="I32" s="0" t="n">
        <f aca="false">G32*H32*0.001</f>
        <v>0.05318055</v>
      </c>
      <c r="U32" s="1" t="n">
        <v>26</v>
      </c>
      <c r="V32" s="0" t="n">
        <v>26</v>
      </c>
      <c r="W32" s="0" t="n">
        <v>822</v>
      </c>
      <c r="X32" s="0" t="n">
        <v>515</v>
      </c>
    </row>
    <row r="33" customFormat="false" ht="12.8" hidden="false" customHeight="false" outlineLevel="0" collapsed="false">
      <c r="B33" s="0" t="n">
        <v>24</v>
      </c>
      <c r="C33" s="0" t="n">
        <v>283.6</v>
      </c>
      <c r="D33" s="0" t="n">
        <f aca="false">1/B33</f>
        <v>0.0416666666666667</v>
      </c>
      <c r="F33" s="1" t="n">
        <v>200</v>
      </c>
      <c r="G33" s="0" t="n">
        <v>2.948</v>
      </c>
      <c r="H33" s="0" t="n">
        <v>14.82</v>
      </c>
      <c r="I33" s="0" t="n">
        <f aca="false">G33*H33*0.001</f>
        <v>0.04368936</v>
      </c>
      <c r="U33" s="1" t="n">
        <v>25</v>
      </c>
      <c r="V33" s="0" t="n">
        <v>27</v>
      </c>
      <c r="W33" s="0" t="n">
        <v>855</v>
      </c>
      <c r="X33" s="0" t="n">
        <v>534</v>
      </c>
    </row>
    <row r="34" customFormat="false" ht="12.8" hidden="false" customHeight="false" outlineLevel="0" collapsed="false">
      <c r="F34" s="1" t="n">
        <v>150</v>
      </c>
      <c r="G34" s="0" t="n">
        <v>2.215</v>
      </c>
      <c r="H34" s="0" t="n">
        <v>14.69</v>
      </c>
      <c r="I34" s="0" t="n">
        <f aca="false">G34*H34*0.001</f>
        <v>0.03253835</v>
      </c>
      <c r="U34" s="1" t="n">
        <v>24</v>
      </c>
      <c r="V34" s="0" t="n">
        <v>29</v>
      </c>
      <c r="W34" s="0" t="n">
        <v>884</v>
      </c>
      <c r="X34" s="0" t="n">
        <v>555</v>
      </c>
    </row>
    <row r="35" customFormat="false" ht="12.8" hidden="false" customHeight="false" outlineLevel="0" collapsed="false">
      <c r="F35" s="1" t="n">
        <v>100</v>
      </c>
      <c r="G35" s="0" t="n">
        <v>1.508</v>
      </c>
      <c r="H35" s="0" t="n">
        <v>14.92</v>
      </c>
      <c r="I35" s="0" t="n">
        <f aca="false">G35*H35*0.001</f>
        <v>0.02249936</v>
      </c>
    </row>
    <row r="36" customFormat="false" ht="12.8" hidden="false" customHeight="false" outlineLevel="0" collapsed="false">
      <c r="F36" s="1" t="n">
        <v>50</v>
      </c>
      <c r="G36" s="0" t="n">
        <v>0.781</v>
      </c>
      <c r="H36" s="0" t="n">
        <v>15.05</v>
      </c>
      <c r="I36" s="0" t="n">
        <f aca="false">G36*H36*0.001</f>
        <v>0.01175405</v>
      </c>
    </row>
    <row r="37" customFormat="false" ht="12.8" hidden="false" customHeight="false" outlineLevel="0" collapsed="false">
      <c r="F37" s="1" t="n">
        <v>25</v>
      </c>
      <c r="G37" s="0" t="n">
        <v>0.405</v>
      </c>
      <c r="H37" s="0" t="n">
        <v>15.02</v>
      </c>
      <c r="I37" s="0" t="n">
        <f aca="false">G37*H37*0.001</f>
        <v>0.0060831</v>
      </c>
    </row>
    <row r="40" customFormat="false" ht="12.8" hidden="false" customHeight="false" outlineLevel="0" collapsed="false">
      <c r="F40" s="1" t="s">
        <v>30</v>
      </c>
    </row>
    <row r="41" customFormat="false" ht="12.8" hidden="false" customHeight="false" outlineLevel="0" collapsed="false">
      <c r="B41" s="0" t="s">
        <v>31</v>
      </c>
      <c r="F41" s="1" t="s">
        <v>12</v>
      </c>
      <c r="K41" s="0" t="s">
        <v>16</v>
      </c>
      <c r="P41" s="0" t="s">
        <v>17</v>
      </c>
    </row>
    <row r="42" customFormat="false" ht="12.8" hidden="false" customHeight="false" outlineLevel="0" collapsed="false">
      <c r="B42" s="0" t="s">
        <v>32</v>
      </c>
      <c r="C42" s="0" t="s">
        <v>33</v>
      </c>
      <c r="F42" s="1" t="s">
        <v>20</v>
      </c>
      <c r="G42" s="0" t="s">
        <v>21</v>
      </c>
      <c r="H42" s="0" t="s">
        <v>22</v>
      </c>
      <c r="I42" s="0" t="s">
        <v>23</v>
      </c>
      <c r="K42" s="5" t="s">
        <v>20</v>
      </c>
      <c r="L42" s="0" t="s">
        <v>21</v>
      </c>
      <c r="M42" s="0" t="s">
        <v>22</v>
      </c>
      <c r="N42" s="0" t="s">
        <v>23</v>
      </c>
      <c r="P42" s="5" t="s">
        <v>20</v>
      </c>
      <c r="Q42" s="0" t="s">
        <v>21</v>
      </c>
      <c r="R42" s="0" t="s">
        <v>22</v>
      </c>
      <c r="S42" s="0" t="s">
        <v>23</v>
      </c>
    </row>
    <row r="43" customFormat="false" ht="12.8" hidden="false" customHeight="false" outlineLevel="0" collapsed="false">
      <c r="F43" s="1" t="n">
        <v>5000</v>
      </c>
      <c r="G43" s="0" t="n">
        <v>8.56</v>
      </c>
      <c r="H43" s="0" t="n">
        <v>1.73</v>
      </c>
      <c r="I43" s="0" t="n">
        <f aca="false">G43*H43*0.001</f>
        <v>0.0148088</v>
      </c>
      <c r="K43" s="0" t="n">
        <v>40</v>
      </c>
      <c r="L43" s="0" t="n">
        <v>0.474</v>
      </c>
      <c r="M43" s="0" t="n">
        <v>12</v>
      </c>
      <c r="N43" s="0" t="n">
        <f aca="false">L43*M43*0.001</f>
        <v>0.005688</v>
      </c>
      <c r="P43" s="0" t="n">
        <v>200</v>
      </c>
      <c r="Q43" s="0" t="n">
        <v>0.369</v>
      </c>
      <c r="R43" s="0" t="n">
        <v>1.85</v>
      </c>
      <c r="S43" s="0" t="n">
        <f aca="false">Q43*R43*0.001</f>
        <v>0.00068265</v>
      </c>
      <c r="U43" s="8"/>
      <c r="V43" s="3"/>
    </row>
    <row r="44" customFormat="false" ht="12.8" hidden="false" customHeight="false" outlineLevel="0" collapsed="false">
      <c r="F44" s="1" t="n">
        <v>4500</v>
      </c>
      <c r="G44" s="0" t="n">
        <v>8.47</v>
      </c>
      <c r="H44" s="0" t="n">
        <v>1.9</v>
      </c>
      <c r="I44" s="0" t="n">
        <f aca="false">G44*H44*0.001</f>
        <v>0.016093</v>
      </c>
      <c r="K44" s="0" t="n">
        <v>30</v>
      </c>
      <c r="L44" s="0" t="n">
        <v>0.467</v>
      </c>
      <c r="M44" s="0" t="n">
        <v>15</v>
      </c>
      <c r="N44" s="0" t="n">
        <f aca="false">L44*M44*0.001</f>
        <v>0.007005</v>
      </c>
      <c r="P44" s="0" t="n">
        <v>80</v>
      </c>
      <c r="Q44" s="0" t="n">
        <v>0.363</v>
      </c>
      <c r="R44" s="0" t="n">
        <v>4.48</v>
      </c>
      <c r="S44" s="0" t="n">
        <f aca="false">Q44*R44*0.001</f>
        <v>0.00162624</v>
      </c>
      <c r="U44" s="8"/>
      <c r="V44" s="3"/>
    </row>
    <row r="45" customFormat="false" ht="12.8" hidden="false" customHeight="false" outlineLevel="0" collapsed="false">
      <c r="F45" s="1" t="n">
        <v>4000</v>
      </c>
      <c r="G45" s="0" t="n">
        <v>8.34</v>
      </c>
      <c r="H45" s="0" t="n">
        <v>2.11</v>
      </c>
      <c r="I45" s="0" t="n">
        <f aca="false">G45*H45*0.001</f>
        <v>0.0175974</v>
      </c>
      <c r="K45" s="0" t="n">
        <v>25</v>
      </c>
      <c r="L45" s="0" t="n">
        <v>0.462</v>
      </c>
      <c r="M45" s="0" t="n">
        <v>18</v>
      </c>
      <c r="N45" s="0" t="n">
        <f aca="false">L45*M45*0.001</f>
        <v>0.008316</v>
      </c>
      <c r="P45" s="0" t="n">
        <v>70</v>
      </c>
      <c r="Q45" s="0" t="n">
        <v>0.362</v>
      </c>
      <c r="R45" s="0" t="n">
        <v>5.07</v>
      </c>
      <c r="S45" s="0" t="n">
        <f aca="false">Q45*R45*0.001</f>
        <v>0.00183534</v>
      </c>
      <c r="U45" s="8"/>
      <c r="V45" s="3"/>
    </row>
    <row r="46" customFormat="false" ht="12.8" hidden="false" customHeight="false" outlineLevel="0" collapsed="false">
      <c r="F46" s="1" t="n">
        <v>3500</v>
      </c>
      <c r="G46" s="0" t="n">
        <v>8.16</v>
      </c>
      <c r="H46" s="0" t="n">
        <v>2.36</v>
      </c>
      <c r="I46" s="0" t="n">
        <f aca="false">G46*H46*0.001</f>
        <v>0.0192576</v>
      </c>
      <c r="K46" s="0" t="n">
        <v>20</v>
      </c>
      <c r="L46" s="0" t="n">
        <v>0.455</v>
      </c>
      <c r="M46" s="0" t="n">
        <v>22</v>
      </c>
      <c r="N46" s="0" t="n">
        <f aca="false">L46*M46*0.001</f>
        <v>0.01001</v>
      </c>
      <c r="P46" s="0" t="n">
        <v>50</v>
      </c>
      <c r="Q46" s="0" t="n">
        <v>0.358</v>
      </c>
      <c r="R46" s="0" t="n">
        <v>6.94</v>
      </c>
      <c r="S46" s="0" t="n">
        <f aca="false">Q46*R46*0.001</f>
        <v>0.00248452</v>
      </c>
      <c r="U46" s="8"/>
      <c r="V46" s="3"/>
    </row>
    <row r="47" customFormat="false" ht="12.8" hidden="false" customHeight="false" outlineLevel="0" collapsed="false">
      <c r="F47" s="1" t="n">
        <v>3000</v>
      </c>
      <c r="G47" s="0" t="n">
        <v>7.92</v>
      </c>
      <c r="H47" s="0" t="n">
        <v>2.66</v>
      </c>
      <c r="I47" s="0" t="n">
        <f aca="false">G47*H47*0.001</f>
        <v>0.0210672</v>
      </c>
      <c r="K47" s="0" t="n">
        <v>15</v>
      </c>
      <c r="L47" s="0" t="n">
        <v>0.443</v>
      </c>
      <c r="M47" s="0" t="n">
        <v>29</v>
      </c>
      <c r="N47" s="0" t="n">
        <f aca="false">L47*M47*0.001</f>
        <v>0.012847</v>
      </c>
      <c r="P47" s="0" t="n">
        <v>40</v>
      </c>
      <c r="Q47" s="0" t="n">
        <v>0.353</v>
      </c>
      <c r="R47" s="0" t="n">
        <v>8.49</v>
      </c>
      <c r="S47" s="0" t="n">
        <f aca="false">Q47*R47*0.001</f>
        <v>0.00299697</v>
      </c>
      <c r="U47" s="8"/>
      <c r="V47" s="3"/>
    </row>
    <row r="48" customFormat="false" ht="12.8" hidden="false" customHeight="false" outlineLevel="0" collapsed="false">
      <c r="F48" s="1" t="n">
        <v>2800</v>
      </c>
      <c r="G48" s="0" t="n">
        <v>7.79</v>
      </c>
      <c r="H48" s="0" t="n">
        <v>2.81</v>
      </c>
      <c r="I48" s="0" t="n">
        <f aca="false">G48*H48*0.001</f>
        <v>0.0218899</v>
      </c>
      <c r="K48" s="0" t="n">
        <v>10</v>
      </c>
      <c r="L48" s="0" t="n">
        <v>0.42</v>
      </c>
      <c r="M48" s="0" t="n">
        <v>41</v>
      </c>
      <c r="N48" s="0" t="n">
        <f aca="false">L48*M48*0.001</f>
        <v>0.01722</v>
      </c>
      <c r="P48" s="0" t="n">
        <v>25</v>
      </c>
      <c r="Q48" s="0" t="n">
        <v>0.344</v>
      </c>
      <c r="R48" s="0" t="n">
        <v>12.88</v>
      </c>
      <c r="S48" s="0" t="n">
        <f aca="false">Q48*R48*0.001</f>
        <v>0.00443072</v>
      </c>
      <c r="U48" s="8"/>
      <c r="V48" s="3"/>
    </row>
    <row r="49" customFormat="false" ht="12.8" hidden="false" customHeight="false" outlineLevel="0" collapsed="false">
      <c r="F49" s="1" t="n">
        <v>2500</v>
      </c>
      <c r="G49" s="0" t="n">
        <v>7.59</v>
      </c>
      <c r="H49" s="0" t="n">
        <v>3.07</v>
      </c>
      <c r="I49" s="0" t="n">
        <f aca="false">G49*H49*0.001</f>
        <v>0.0233013</v>
      </c>
      <c r="K49" s="0" t="n">
        <v>8</v>
      </c>
      <c r="L49" s="0" t="n">
        <v>0.403</v>
      </c>
      <c r="M49" s="0" t="n">
        <v>49</v>
      </c>
      <c r="N49" s="0" t="n">
        <f aca="false">L49*M49*0.001</f>
        <v>0.019747</v>
      </c>
      <c r="P49" s="0" t="n">
        <v>22</v>
      </c>
      <c r="Q49" s="0" t="n">
        <v>0.342</v>
      </c>
      <c r="R49" s="0" t="n">
        <v>14.33</v>
      </c>
      <c r="S49" s="0" t="n">
        <f aca="false">Q49*R49*0.001</f>
        <v>0.00490086</v>
      </c>
      <c r="V49" s="3"/>
    </row>
    <row r="50" customFormat="false" ht="12.8" hidden="false" customHeight="false" outlineLevel="0" collapsed="false">
      <c r="F50" s="1" t="n">
        <v>2200</v>
      </c>
      <c r="G50" s="0" t="n">
        <v>7.33</v>
      </c>
      <c r="H50" s="0" t="n">
        <v>3.37</v>
      </c>
      <c r="I50" s="0" t="n">
        <f aca="false">G50*H50*0.001</f>
        <v>0.0247021</v>
      </c>
      <c r="K50" s="0" t="n">
        <v>7</v>
      </c>
      <c r="L50" s="0" t="n">
        <v>0.391</v>
      </c>
      <c r="M50" s="0" t="n">
        <v>54</v>
      </c>
      <c r="N50" s="0" t="n">
        <f aca="false">L50*M50*0.001</f>
        <v>0.021114</v>
      </c>
      <c r="P50" s="0" t="n">
        <v>20</v>
      </c>
      <c r="Q50" s="0" t="n">
        <v>0.339</v>
      </c>
      <c r="R50" s="0" t="n">
        <v>15.37</v>
      </c>
      <c r="S50" s="0" t="n">
        <f aca="false">Q50*R50*0.001</f>
        <v>0.00521043</v>
      </c>
      <c r="V50" s="3"/>
    </row>
    <row r="51" customFormat="false" ht="12.8" hidden="false" customHeight="false" outlineLevel="0" collapsed="false">
      <c r="F51" s="1" t="n">
        <v>2000</v>
      </c>
      <c r="G51" s="0" t="n">
        <v>7.15</v>
      </c>
      <c r="H51" s="0" t="n">
        <v>3.62</v>
      </c>
      <c r="I51" s="0" t="n">
        <f aca="false">G51*H51*0.001</f>
        <v>0.025883</v>
      </c>
      <c r="K51" s="0" t="n">
        <v>6</v>
      </c>
      <c r="L51" s="0" t="n">
        <v>0.381</v>
      </c>
      <c r="M51" s="0" t="n">
        <v>59</v>
      </c>
      <c r="N51" s="0" t="n">
        <f aca="false">L51*M51*0.001</f>
        <v>0.022479</v>
      </c>
      <c r="P51" s="0" t="n">
        <v>18</v>
      </c>
      <c r="Q51" s="0" t="n">
        <v>0.335</v>
      </c>
      <c r="R51" s="0" t="n">
        <v>16.84</v>
      </c>
      <c r="S51" s="0" t="n">
        <f aca="false">Q51*R51*0.001</f>
        <v>0.0056414</v>
      </c>
      <c r="V51" s="3"/>
    </row>
    <row r="52" customFormat="false" ht="12.8" hidden="false" customHeight="false" outlineLevel="0" collapsed="false">
      <c r="F52" s="1" t="n">
        <v>1800</v>
      </c>
      <c r="G52" s="0" t="n">
        <v>6.92</v>
      </c>
      <c r="H52" s="0" t="n">
        <v>3.9</v>
      </c>
      <c r="I52" s="0" t="n">
        <f aca="false">G52*H52*0.001</f>
        <v>0.026988</v>
      </c>
      <c r="K52" s="0" t="n">
        <v>5</v>
      </c>
      <c r="L52" s="0" t="n">
        <v>0.358</v>
      </c>
      <c r="M52" s="0" t="n">
        <v>69</v>
      </c>
      <c r="N52" s="0" t="n">
        <f aca="false">L52*M52*0.001</f>
        <v>0.024702</v>
      </c>
      <c r="P52" s="0" t="n">
        <v>15</v>
      </c>
      <c r="Q52" s="0" t="n">
        <v>0.329</v>
      </c>
      <c r="R52" s="0" t="n">
        <v>19.46</v>
      </c>
      <c r="S52" s="0" t="n">
        <f aca="false">Q52*R52*0.001</f>
        <v>0.00640234</v>
      </c>
      <c r="V52" s="3"/>
    </row>
    <row r="53" customFormat="false" ht="12.8" hidden="false" customHeight="false" outlineLevel="0" collapsed="false">
      <c r="F53" s="1" t="n">
        <v>1500</v>
      </c>
      <c r="G53" s="0" t="n">
        <v>6.48</v>
      </c>
      <c r="H53" s="0" t="n">
        <v>4.37</v>
      </c>
      <c r="I53" s="0" t="n">
        <f aca="false">G53*H53*0.001</f>
        <v>0.0283176</v>
      </c>
      <c r="K53" s="0" t="n">
        <v>4</v>
      </c>
      <c r="L53" s="0" t="n">
        <v>0.333</v>
      </c>
      <c r="M53" s="0" t="n">
        <v>80</v>
      </c>
      <c r="N53" s="0" t="n">
        <f aca="false">L53*M53*0.001</f>
        <v>0.02664</v>
      </c>
      <c r="P53" s="0" t="n">
        <v>12</v>
      </c>
      <c r="Q53" s="0" t="n">
        <v>0.321</v>
      </c>
      <c r="R53" s="0" t="n">
        <v>22.84</v>
      </c>
      <c r="S53" s="0" t="n">
        <f aca="false">Q53*R53*0.001</f>
        <v>0.00733164</v>
      </c>
      <c r="V53" s="3"/>
    </row>
    <row r="54" customFormat="false" ht="12.8" hidden="false" customHeight="false" outlineLevel="0" collapsed="false">
      <c r="F54" s="1" t="n">
        <v>1200</v>
      </c>
      <c r="G54" s="0" t="n">
        <v>5.89</v>
      </c>
      <c r="H54" s="0" t="n">
        <v>4.95</v>
      </c>
      <c r="I54" s="0" t="n">
        <f aca="false">G54*H54*0.001</f>
        <v>0.0291555</v>
      </c>
      <c r="K54" s="0" t="n">
        <v>3</v>
      </c>
      <c r="L54" s="0" t="n">
        <v>0.298</v>
      </c>
      <c r="M54" s="0" t="n">
        <v>94</v>
      </c>
      <c r="N54" s="0" t="n">
        <f aca="false">L54*M54*0.001</f>
        <v>0.028012</v>
      </c>
      <c r="P54" s="0" t="n">
        <v>10</v>
      </c>
      <c r="Q54" s="0" t="n">
        <v>0.299</v>
      </c>
      <c r="R54" s="0" t="n">
        <v>29</v>
      </c>
      <c r="S54" s="0" t="n">
        <f aca="false">Q54*R54*0.001</f>
        <v>0.008671</v>
      </c>
      <c r="V54" s="3"/>
    </row>
    <row r="55" customFormat="false" ht="12.8" hidden="false" customHeight="false" outlineLevel="0" collapsed="false">
      <c r="F55" s="1" t="n">
        <v>1000</v>
      </c>
      <c r="G55" s="0" t="n">
        <v>5.328</v>
      </c>
      <c r="H55" s="0" t="n">
        <v>5.39</v>
      </c>
      <c r="I55" s="0" t="n">
        <f aca="false">G55*H55*0.001</f>
        <v>0.02871792</v>
      </c>
      <c r="K55" s="0" t="n">
        <v>2</v>
      </c>
      <c r="L55" s="0" t="n">
        <v>0.25</v>
      </c>
      <c r="M55" s="0" t="n">
        <v>112</v>
      </c>
      <c r="N55" s="0" t="n">
        <f aca="false">L55*M55*0.001</f>
        <v>0.028</v>
      </c>
      <c r="P55" s="0" t="n">
        <v>9</v>
      </c>
      <c r="Q55" s="0" t="n">
        <v>0.292</v>
      </c>
      <c r="R55" s="0" t="n">
        <v>31</v>
      </c>
      <c r="S55" s="0" t="n">
        <f aca="false">Q55*R55*0.001</f>
        <v>0.009052</v>
      </c>
      <c r="V55" s="3"/>
    </row>
    <row r="56" customFormat="false" ht="12.8" hidden="false" customHeight="false" outlineLevel="0" collapsed="false">
      <c r="F56" s="1" t="n">
        <v>800</v>
      </c>
      <c r="G56" s="0" t="n">
        <v>4.541</v>
      </c>
      <c r="H56" s="0" t="n">
        <v>5.74</v>
      </c>
      <c r="I56" s="0" t="n">
        <f aca="false">G56*H56*0.001</f>
        <v>0.02606534</v>
      </c>
      <c r="K56" s="0" t="n">
        <v>1</v>
      </c>
      <c r="L56" s="0" t="n">
        <v>0.166</v>
      </c>
      <c r="M56" s="0" t="n">
        <v>137</v>
      </c>
      <c r="N56" s="0" t="n">
        <f aca="false">L56*M56*0.001</f>
        <v>0.022742</v>
      </c>
      <c r="P56" s="0" t="n">
        <v>8</v>
      </c>
      <c r="Q56" s="0" t="n">
        <v>0.284</v>
      </c>
      <c r="R56" s="0" t="n">
        <v>34</v>
      </c>
      <c r="S56" s="0" t="n">
        <f aca="false">Q56*R56*0.001</f>
        <v>0.009656</v>
      </c>
      <c r="V56" s="3"/>
    </row>
    <row r="57" customFormat="false" ht="12.8" hidden="false" customHeight="false" outlineLevel="0" collapsed="false">
      <c r="F57" s="1" t="n">
        <v>600</v>
      </c>
      <c r="G57" s="0" t="n">
        <v>3.534</v>
      </c>
      <c r="H57" s="0" t="n">
        <v>5.96</v>
      </c>
      <c r="I57" s="0" t="n">
        <f aca="false">G57*H57*0.001</f>
        <v>0.02106264</v>
      </c>
      <c r="P57" s="0" t="n">
        <v>7</v>
      </c>
      <c r="Q57" s="0" t="n">
        <v>0.275</v>
      </c>
      <c r="R57" s="0" t="n">
        <v>38</v>
      </c>
      <c r="S57" s="0" t="n">
        <f aca="false">Q57*R57*0.001</f>
        <v>0.01045</v>
      </c>
      <c r="V57" s="3"/>
    </row>
    <row r="58" customFormat="false" ht="12.8" hidden="false" customHeight="false" outlineLevel="0" collapsed="false">
      <c r="F58" s="1" t="n">
        <v>400</v>
      </c>
      <c r="G58" s="0" t="n">
        <v>2.393</v>
      </c>
      <c r="H58" s="0" t="n">
        <v>6.04</v>
      </c>
      <c r="I58" s="0" t="n">
        <f aca="false">G58*H58*0.001</f>
        <v>0.01445372</v>
      </c>
      <c r="P58" s="0" t="n">
        <v>6</v>
      </c>
      <c r="Q58" s="0" t="n">
        <v>0.271</v>
      </c>
      <c r="R58" s="0" t="n">
        <v>39</v>
      </c>
      <c r="S58" s="0" t="n">
        <f aca="false">Q58*R58*0.001</f>
        <v>0.010569</v>
      </c>
      <c r="V58" s="3"/>
    </row>
    <row r="59" customFormat="false" ht="12.8" hidden="false" customHeight="false" outlineLevel="0" collapsed="false">
      <c r="F59" s="1" t="n">
        <v>300</v>
      </c>
      <c r="G59" s="0" t="n">
        <v>1.8</v>
      </c>
      <c r="H59" s="0" t="n">
        <v>6.05</v>
      </c>
      <c r="I59" s="0" t="n">
        <f aca="false">G59*H59*0.001</f>
        <v>0.01089</v>
      </c>
      <c r="P59" s="0" t="n">
        <v>5</v>
      </c>
      <c r="Q59" s="0" t="n">
        <v>0.248</v>
      </c>
      <c r="R59" s="0" t="n">
        <v>48</v>
      </c>
      <c r="S59" s="0" t="n">
        <f aca="false">Q59*R59*0.001</f>
        <v>0.011904</v>
      </c>
      <c r="V59" s="3"/>
    </row>
    <row r="60" customFormat="false" ht="12.8" hidden="false" customHeight="false" outlineLevel="0" collapsed="false">
      <c r="F60" s="1" t="n">
        <v>500</v>
      </c>
      <c r="G60" s="0" t="n">
        <v>2.957</v>
      </c>
      <c r="H60" s="0" t="n">
        <v>5.98</v>
      </c>
      <c r="I60" s="0" t="n">
        <f aca="false">G60*H60*0.001</f>
        <v>0.01768286</v>
      </c>
      <c r="P60" s="0" t="n">
        <v>4</v>
      </c>
      <c r="Q60" s="0" t="n">
        <v>0.229</v>
      </c>
      <c r="R60" s="0" t="n">
        <v>54</v>
      </c>
      <c r="S60" s="0" t="n">
        <f aca="false">Q60*R60*0.001</f>
        <v>0.012366</v>
      </c>
      <c r="V60" s="3"/>
    </row>
    <row r="61" customFormat="false" ht="12.8" hidden="false" customHeight="false" outlineLevel="0" collapsed="false">
      <c r="F61" s="1" t="n">
        <v>1300</v>
      </c>
      <c r="G61" s="0" t="n">
        <v>6.1</v>
      </c>
      <c r="H61" s="0" t="n">
        <v>4.74</v>
      </c>
      <c r="I61" s="0" t="n">
        <f aca="false">G61*H61*0.001</f>
        <v>0.028914</v>
      </c>
      <c r="P61" s="0" t="n">
        <v>3</v>
      </c>
      <c r="Q61" s="0" t="n">
        <v>0.201</v>
      </c>
      <c r="R61" s="0" t="n">
        <v>63</v>
      </c>
      <c r="S61" s="0" t="n">
        <f aca="false">Q61*R61*0.001</f>
        <v>0.012663</v>
      </c>
      <c r="V61" s="3"/>
    </row>
    <row r="62" customFormat="false" ht="12.8" hidden="false" customHeight="false" outlineLevel="0" collapsed="false">
      <c r="F62" s="1" t="n">
        <v>1400</v>
      </c>
      <c r="G62" s="0" t="n">
        <v>6.32</v>
      </c>
      <c r="H62" s="0" t="n">
        <v>4.56</v>
      </c>
      <c r="I62" s="0" t="n">
        <f aca="false">G62*H62*0.001</f>
        <v>0.0288192</v>
      </c>
      <c r="P62" s="0" t="n">
        <v>2</v>
      </c>
      <c r="Q62" s="0" t="n">
        <v>0.166</v>
      </c>
      <c r="R62" s="0" t="n">
        <v>74</v>
      </c>
      <c r="S62" s="0" t="n">
        <f aca="false">Q62*R62*0.001</f>
        <v>0.012284</v>
      </c>
      <c r="V62" s="3"/>
    </row>
    <row r="63" customFormat="false" ht="12.8" hidden="false" customHeight="false" outlineLevel="0" collapsed="false">
      <c r="P63" s="0" t="n">
        <v>1.5</v>
      </c>
      <c r="Q63" s="0" t="n">
        <v>0.135</v>
      </c>
      <c r="R63" s="0" t="n">
        <v>83</v>
      </c>
      <c r="S63" s="0" t="n">
        <f aca="false">Q63*R63*0.001</f>
        <v>0.011205</v>
      </c>
      <c r="V63" s="3"/>
    </row>
    <row r="64" customFormat="false" ht="12.8" hidden="false" customHeight="false" outlineLevel="0" collapsed="false">
      <c r="P64" s="0" t="n">
        <v>1.25</v>
      </c>
      <c r="Q64" s="0" t="n">
        <v>0.139</v>
      </c>
      <c r="R64" s="0" t="n">
        <v>83</v>
      </c>
      <c r="S64" s="0" t="n">
        <f aca="false">Q64*R64*0.001</f>
        <v>0.011537</v>
      </c>
      <c r="V64" s="3"/>
    </row>
    <row r="65" customFormat="false" ht="12.8" hidden="false" customHeight="false" outlineLevel="0" collapsed="false">
      <c r="P65" s="0" t="n">
        <v>1</v>
      </c>
      <c r="Q65" s="0" t="n">
        <v>0.11</v>
      </c>
      <c r="R65" s="0" t="n">
        <v>89</v>
      </c>
      <c r="S65" s="0" t="n">
        <f aca="false">Q65*R65*0.001</f>
        <v>0.00979</v>
      </c>
      <c r="V65" s="3"/>
    </row>
    <row r="66" customFormat="false" ht="12.8" hidden="false" customHeight="false" outlineLevel="0" collapsed="false">
      <c r="P66" s="0" t="n">
        <v>0.75</v>
      </c>
      <c r="Q66" s="0" t="n">
        <v>0.134</v>
      </c>
      <c r="R66" s="0" t="n">
        <v>84</v>
      </c>
      <c r="S66" s="0" t="n">
        <f aca="false">Q66*R66*0.001</f>
        <v>0.011256</v>
      </c>
      <c r="V66" s="3"/>
    </row>
    <row r="67" customFormat="false" ht="12.8" hidden="false" customHeight="false" outlineLevel="0" collapsed="false">
      <c r="P67" s="0" t="n">
        <v>0.5</v>
      </c>
      <c r="Q67" s="0" t="n">
        <v>0.119</v>
      </c>
      <c r="R67" s="0" t="n">
        <v>87</v>
      </c>
      <c r="S67" s="0" t="n">
        <f aca="false">Q67*R67*0.001</f>
        <v>0.010353</v>
      </c>
      <c r="V67" s="3"/>
    </row>
    <row r="68" customFormat="false" ht="12.8" hidden="false" customHeight="false" outlineLevel="0" collapsed="false">
      <c r="V68" s="3"/>
    </row>
    <row r="69" customFormat="false" ht="12.8" hidden="false" customHeight="false" outlineLevel="0" collapsed="false">
      <c r="V69" s="3"/>
    </row>
    <row r="70" customFormat="false" ht="12.8" hidden="false" customHeight="false" outlineLevel="0" collapsed="false">
      <c r="V70" s="3"/>
    </row>
    <row r="71" customFormat="false" ht="12.8" hidden="false" customHeight="false" outlineLevel="0" collapsed="false">
      <c r="V71" s="3"/>
    </row>
    <row r="72" customFormat="false" ht="12.8" hidden="false" customHeight="false" outlineLevel="0" collapsed="false">
      <c r="V72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416</TotalTime>
  <Application>LibreOffice/7.5.6.2$Linux_X86_64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2023-09-27T08:17:30Z</dcterms:created>
  <dc:creator/>
  <dc:description/>
  <dc:language>en-US</dc:language>
  <cp:lastModifiedBy/>
  <dcterms:modified xsi:type="dcterms:W3CDTF">2023-09-27T15:13:46Z</dcterms:modified>
  <cp:revision>4</cp:revision>
  <dc:subject/>
  <dc:title/>
</cp:coreProperties>
</file>