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"/>
    </mc:Choice>
  </mc:AlternateContent>
  <xr:revisionPtr revIDLastSave="0" documentId="8_{A6C0008A-6895-4E42-9587-C2EA02DC9A9E}" xr6:coauthVersionLast="47" xr6:coauthVersionMax="47" xr10:uidLastSave="{00000000-0000-0000-0000-000000000000}"/>
  <bookViews>
    <workbookView xWindow="-120" yWindow="-120" windowWidth="29040" windowHeight="15840" xr2:uid="{8807FC84-42A5-45FB-BE1C-289CEA509EDB}"/>
  </bookViews>
  <sheets>
    <sheet name="Hypothesis_assign5" sheetId="1" r:id="rId1"/>
  </sheets>
  <definedNames>
    <definedName name="ExternalData_1" localSheetId="0" hidden="1">Hypothesis_assign5!$A$1:$F$12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21" i="1" s="1"/>
  <c r="H19" i="1"/>
  <c r="H21" i="1" s="1"/>
  <c r="E19" i="1"/>
  <c r="E21" i="1" s="1"/>
  <c r="B19" i="1"/>
  <c r="B21" i="1" s="1"/>
  <c r="K18" i="1"/>
  <c r="K20" i="1" s="1"/>
  <c r="H18" i="1"/>
  <c r="H20" i="1" s="1"/>
  <c r="H22" i="1" s="1"/>
  <c r="E18" i="1"/>
  <c r="E20" i="1" s="1"/>
  <c r="E22" i="1" s="1"/>
  <c r="B18" i="1"/>
  <c r="B20" i="1" s="1"/>
  <c r="B22" i="1" s="1"/>
  <c r="K2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03F6EE-3237-41AB-AE3A-AED5BD392DFC}" keepAlive="1" name="Query - diff1_202212060009" description="Connection to the 'diff1_202212060009' query in the workbook." type="5" refreshedVersion="8" background="1" saveData="1">
    <dbPr connection="Provider=Microsoft.Mashup.OleDb.1;Data Source=$Workbook$;Location=diff1_202212060009;Extended Properties=&quot;&quot;" command="SELECT * FROM [diff1_202212060009]"/>
  </connection>
</connections>
</file>

<file path=xl/sharedStrings.xml><?xml version="1.0" encoding="utf-8"?>
<sst xmlns="http://schemas.openxmlformats.org/spreadsheetml/2006/main" count="31" uniqueCount="16">
  <si>
    <t>products</t>
  </si>
  <si>
    <t>LEAD_products</t>
  </si>
  <si>
    <t>payroll</t>
  </si>
  <si>
    <t>LEAD_payroll</t>
  </si>
  <si>
    <t>GDP_growth</t>
  </si>
  <si>
    <t>payroll_year</t>
  </si>
  <si>
    <t/>
  </si>
  <si>
    <t>LEAD_PAYROLL</t>
  </si>
  <si>
    <t>PAYROLL</t>
  </si>
  <si>
    <t>LEAD_PRODUCTS</t>
  </si>
  <si>
    <t>PRODUCTS</t>
  </si>
  <si>
    <t>pearson</t>
  </si>
  <si>
    <t>pocet</t>
  </si>
  <si>
    <t>t</t>
  </si>
  <si>
    <t>DF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</si>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</sst>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1DAA5B-32A8-4C22-B67D-23566E7152D4}" autoFormatId="16" applyNumberFormats="0" applyBorderFormats="0" applyFontFormats="0" applyPatternFormats="0" applyAlignmentFormats="0" applyWidthHeightFormats="0">
  <queryTableRefresh nextId="7">
    <queryTableFields count="6">
      <queryTableField id="1" name="products" tableColumnId="1"/>
      <queryTableField id="2" name="LEAD_products" tableColumnId="2"/>
      <queryTableField id="3" name="payroll" tableColumnId="3"/>
      <queryTableField id="4" name="LEAD_payroll" tableColumnId="4"/>
      <queryTableField id="5" name="GDP_growth" tableColumnId="5"/>
      <queryTableField id="6" name="payroll_yea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21C00B-F8D4-4009-A0C0-12623FBE2C9E}" name="diff1_202212060009" displayName="diff1_202212060009" ref="A1:F12" tableType="queryTable" totalsRowShown="0">
  <autoFilter ref="A1:F12" xr:uid="{CC21C00B-F8D4-4009-A0C0-12623FBE2C9E}"/>
  <sortState xmlns:xlrd2="http://schemas.microsoft.com/office/spreadsheetml/2017/richdata2" ref="A2:F12">
    <sortCondition descending="1" ref="E1:E12"/>
  </sortState>
  <tableColumns count="6">
    <tableColumn id="1" xr3:uid="{53E12086-0048-4292-B4CD-D30E03FEF0FD}" uniqueName="1" name="products" queryTableFieldId="1" dataDxfId="4"/>
    <tableColumn id="2" xr3:uid="{1606E676-2C25-4DD4-823B-EF99DBC498B9}" uniqueName="2" name="LEAD_products" queryTableFieldId="2" dataDxfId="3"/>
    <tableColumn id="3" xr3:uid="{6F857F84-63B9-4A13-895D-82D7778C587D}" uniqueName="3" name="payroll" queryTableFieldId="3" dataDxfId="2"/>
    <tableColumn id="4" xr3:uid="{0DD1BD5F-ABBA-4D7B-B1C1-E16C7505724F}" uniqueName="4" name="LEAD_payroll" queryTableFieldId="4" dataDxfId="1"/>
    <tableColumn id="5" xr3:uid="{C7B94ADF-FCC0-4014-BFAD-962389EB45F0}" uniqueName="5" name="GDP_growth" queryTableFieldId="5" dataDxfId="0"/>
    <tableColumn id="6" xr3:uid="{DEA0EAE0-7EA6-4B30-B950-5EC65BF53E8D}" uniqueName="6" name="payroll_year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FE85-0EF6-4BA6-BCA7-9536DD614333}">
  <dimension ref="A1:K22"/>
  <sheetViews>
    <sheetView tabSelected="1" workbookViewId="0">
      <selection activeCell="H12" sqref="H12:H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6.7629999999999999</v>
      </c>
      <c r="B2">
        <v>6.1790000000000003</v>
      </c>
      <c r="C2">
        <v>6.7939999999999996</v>
      </c>
      <c r="D2">
        <v>8.0589999999999993</v>
      </c>
      <c r="E2">
        <v>5.57</v>
      </c>
      <c r="F2">
        <v>2007</v>
      </c>
    </row>
    <row r="3" spans="1:6" x14ac:dyDescent="0.25">
      <c r="A3">
        <v>9.6270000000000007</v>
      </c>
      <c r="B3">
        <v>2.165</v>
      </c>
      <c r="C3">
        <v>6.4009999999999998</v>
      </c>
      <c r="D3">
        <v>7.5490000000000004</v>
      </c>
      <c r="E3">
        <v>5.17</v>
      </c>
      <c r="F3">
        <v>2017</v>
      </c>
    </row>
    <row r="4" spans="1:6" x14ac:dyDescent="0.25">
      <c r="A4">
        <v>2.165</v>
      </c>
      <c r="B4" t="s">
        <v>6</v>
      </c>
      <c r="C4">
        <v>7.5490000000000004</v>
      </c>
      <c r="D4">
        <v>7.0430000000000001</v>
      </c>
      <c r="E4">
        <v>3.2</v>
      </c>
      <c r="F4">
        <v>2018</v>
      </c>
    </row>
    <row r="5" spans="1:6" x14ac:dyDescent="0.25">
      <c r="A5">
        <v>6.1790000000000003</v>
      </c>
      <c r="B5">
        <v>-6.4089999999999998</v>
      </c>
      <c r="C5">
        <v>8.0589999999999993</v>
      </c>
      <c r="D5">
        <v>3.25</v>
      </c>
      <c r="E5">
        <v>2.69</v>
      </c>
      <c r="F5">
        <v>2008</v>
      </c>
    </row>
    <row r="6" spans="1:6" x14ac:dyDescent="0.25">
      <c r="A6">
        <v>1.2090000000000001</v>
      </c>
      <c r="B6">
        <v>9.6270000000000007</v>
      </c>
      <c r="C6">
        <v>3.6619999999999999</v>
      </c>
      <c r="D6">
        <v>6.4009999999999998</v>
      </c>
      <c r="E6">
        <v>2.54</v>
      </c>
      <c r="F6">
        <v>2016</v>
      </c>
    </row>
    <row r="7" spans="1:6" x14ac:dyDescent="0.25">
      <c r="A7">
        <v>1.944</v>
      </c>
      <c r="B7">
        <v>3.35</v>
      </c>
      <c r="C7">
        <v>1.9970000000000001</v>
      </c>
      <c r="D7">
        <v>2.2730000000000001</v>
      </c>
      <c r="E7">
        <v>2.4300000000000002</v>
      </c>
      <c r="F7">
        <v>2010</v>
      </c>
    </row>
    <row r="8" spans="1:6" x14ac:dyDescent="0.25">
      <c r="A8">
        <v>0.73699999999999999</v>
      </c>
      <c r="B8">
        <v>-2.9089999999999998</v>
      </c>
      <c r="C8">
        <v>2.544</v>
      </c>
      <c r="D8">
        <v>2.4169999999999998</v>
      </c>
      <c r="E8">
        <v>2.2599999999999998</v>
      </c>
      <c r="F8">
        <v>2014</v>
      </c>
    </row>
    <row r="9" spans="1:6" x14ac:dyDescent="0.25">
      <c r="A9">
        <v>3.35</v>
      </c>
      <c r="B9">
        <v>6.7309999999999999</v>
      </c>
      <c r="C9">
        <v>2.2730000000000001</v>
      </c>
      <c r="D9">
        <v>3.1349999999999998</v>
      </c>
      <c r="E9">
        <v>1.76</v>
      </c>
      <c r="F9">
        <v>2011</v>
      </c>
    </row>
    <row r="10" spans="1:6" x14ac:dyDescent="0.25">
      <c r="A10">
        <v>5.0979999999999999</v>
      </c>
      <c r="B10">
        <v>0.73699999999999999</v>
      </c>
      <c r="C10">
        <v>-1.5589999999999999</v>
      </c>
      <c r="D10">
        <v>2.544</v>
      </c>
      <c r="E10">
        <v>-0.05</v>
      </c>
      <c r="F10">
        <v>2013</v>
      </c>
    </row>
    <row r="11" spans="1:6" x14ac:dyDescent="0.25">
      <c r="A11">
        <v>6.7309999999999999</v>
      </c>
      <c r="B11">
        <v>5.0979999999999999</v>
      </c>
      <c r="C11">
        <v>3.1349999999999998</v>
      </c>
      <c r="D11">
        <v>-1.5589999999999999</v>
      </c>
      <c r="E11">
        <v>-0.79</v>
      </c>
      <c r="F11">
        <v>2012</v>
      </c>
    </row>
    <row r="12" spans="1:6" x14ac:dyDescent="0.25">
      <c r="A12">
        <v>-6.4089999999999998</v>
      </c>
      <c r="B12">
        <v>1.944</v>
      </c>
      <c r="C12">
        <v>3.25</v>
      </c>
      <c r="D12">
        <v>1.9970000000000001</v>
      </c>
      <c r="E12">
        <v>-4.66</v>
      </c>
      <c r="F12">
        <v>2009</v>
      </c>
    </row>
    <row r="17" spans="1:11" x14ac:dyDescent="0.25">
      <c r="A17" s="1" t="s">
        <v>7</v>
      </c>
      <c r="B17" s="1"/>
      <c r="D17" s="1" t="s">
        <v>8</v>
      </c>
      <c r="E17" s="1"/>
      <c r="G17" s="1" t="s">
        <v>9</v>
      </c>
      <c r="H17" s="1"/>
      <c r="J17" s="1" t="s">
        <v>10</v>
      </c>
      <c r="K17" s="1"/>
    </row>
    <row r="18" spans="1:11" x14ac:dyDescent="0.25">
      <c r="A18" t="s">
        <v>11</v>
      </c>
      <c r="B18">
        <f>PEARSON(E2:E9,D2:D9)</f>
        <v>0.80356231233871112</v>
      </c>
      <c r="D18" t="s">
        <v>11</v>
      </c>
      <c r="E18">
        <f>PEARSON(E2:E9,C2:C9)</f>
        <v>0.59687317335456613</v>
      </c>
      <c r="G18" t="s">
        <v>11</v>
      </c>
      <c r="H18">
        <f>PEARSON(E2:E9,B2:B9)</f>
        <v>0.12150120030131512</v>
      </c>
      <c r="J18" t="s">
        <v>11</v>
      </c>
      <c r="K18">
        <f>PEARSON(E2:E9,A2:A9)</f>
        <v>0.76944383111271208</v>
      </c>
    </row>
    <row r="19" spans="1:11" x14ac:dyDescent="0.25">
      <c r="A19" t="s">
        <v>12</v>
      </c>
      <c r="B19">
        <f>COUNT(E2:E9)</f>
        <v>8</v>
      </c>
      <c r="D19" t="s">
        <v>12</v>
      </c>
      <c r="E19">
        <f>COUNT(E2:E9)</f>
        <v>8</v>
      </c>
      <c r="G19" t="s">
        <v>12</v>
      </c>
      <c r="H19">
        <f>COUNT(E2:E9)</f>
        <v>8</v>
      </c>
      <c r="J19" t="s">
        <v>12</v>
      </c>
      <c r="K19">
        <f>COUNT(E2:E9)</f>
        <v>8</v>
      </c>
    </row>
    <row r="20" spans="1:11" x14ac:dyDescent="0.25">
      <c r="A20" t="s">
        <v>13</v>
      </c>
      <c r="B20">
        <f>(B18*(SQRT(B19-2)))/(SQRT(1-B18^2))</f>
        <v>3.3068706119121654</v>
      </c>
      <c r="D20" t="s">
        <v>13</v>
      </c>
      <c r="E20">
        <f>(E18*(SQRT(E19-2)))/(SQRT(1-E18^2))</f>
        <v>1.8222234137253939</v>
      </c>
      <c r="G20" t="s">
        <v>13</v>
      </c>
      <c r="H20">
        <f>(H18*(SQRT(H19-2)))/(SQRT(1-H18^2))</f>
        <v>0.29983735348287655</v>
      </c>
      <c r="J20" t="s">
        <v>13</v>
      </c>
      <c r="K20">
        <f>(K18*(SQRT(K19-2)))/(SQRT(1-K18^2))</f>
        <v>2.9508408251184641</v>
      </c>
    </row>
    <row r="21" spans="1:11" x14ac:dyDescent="0.25">
      <c r="A21" t="s">
        <v>14</v>
      </c>
      <c r="B21">
        <f>B19-2</f>
        <v>6</v>
      </c>
      <c r="D21" t="s">
        <v>14</v>
      </c>
      <c r="E21">
        <f>E19-2</f>
        <v>6</v>
      </c>
      <c r="G21" t="s">
        <v>14</v>
      </c>
      <c r="H21">
        <f>H19-2</f>
        <v>6</v>
      </c>
      <c r="J21" t="s">
        <v>14</v>
      </c>
      <c r="K21">
        <f>K19-2</f>
        <v>6</v>
      </c>
    </row>
    <row r="22" spans="1:11" x14ac:dyDescent="0.25">
      <c r="A22" t="s">
        <v>15</v>
      </c>
      <c r="B22">
        <f>TDIST(B20,B21,2)</f>
        <v>1.6268011147767117E-2</v>
      </c>
      <c r="D22" t="s">
        <v>15</v>
      </c>
      <c r="E22">
        <f>TDIST(E20,E21,2)</f>
        <v>0.11825548475799205</v>
      </c>
      <c r="G22" t="s">
        <v>15</v>
      </c>
      <c r="H22">
        <f>TDIST(H20,H21,2)</f>
        <v>0.77441740294739225</v>
      </c>
      <c r="J22" t="s">
        <v>15</v>
      </c>
      <c r="K22">
        <f>TDIST(K20,K21,2)</f>
        <v>2.5585034323591927E-2</v>
      </c>
    </row>
  </sheetData>
  <mergeCells count="4">
    <mergeCell ref="A17:B17"/>
    <mergeCell ref="D17:E17"/>
    <mergeCell ref="G17:H17"/>
    <mergeCell ref="J17:K17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Z 7 q G V Y a a Q I a l A A A A 9 g A A A B I A H A B D b 2 5 m a W c v U G F j a 2 F n Z S 5 4 b W w g o h g A K K A U A A A A A A A A A A A A A A A A A A A A A A A A A A A A h Y 9 L C s I w G I S v U r J v X o J I + Z s u u r U g C C L u Q h r b Y J t K k 5 r e z Y V H 8 g p W t O r O 5 c x 8 A z P 3 6 w 2 y s W 2 i i + 6 d 6 W y K G K Y o 0 l Z 1 p b F V i g Z / j F c o E 7 C R 6 i Q r H U 2 w d c n o T I p q 7 8 8 J I S E E H B a 4 6 y v C K W V k X 6 y 3 q t a t j I 1 1 X l q l 0 a d V / m 8 h A b v X G M E x Y w w v K c c U y G x C Y e w X 4 N P e Z / p j Q j 4 0 f u i 1 U C 7 O D 0 B m C e T 9 Q T w A U E s D B B Q A A g A I A G e 6 h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u o Z V M g w e J z g B A A A u A g A A E w A c A E Z v c m 1 1 b G F z L 1 N l Y 3 R p b 2 4 x L m 0 g o h g A K K A U A A A A A A A A A A A A A A A A A A A A A A A A A A A A d Y 9 f a 4 M w F M X f B b 9 D y F 4 s B F H Z C l v x o W j 3 B 8 b Y 0 D 2 1 Q z K 9 b W U x k e T a T U q / + 1 I s d L C a l + S e 3 7 0 n 5 x o o s V a S Z M M d z l z H d c y W a 6 h I V a / X Y R E F U R R G w T Q I g l s S E w H o O s S e T H W 6 B K s k Z u e n q u w a k O j d 1 w L 8 R E m 0 h f F o c r d 6 N 6 D N K l f N K g X z h a p d / f f 1 S 7 O j E 7 Z M Q d R N j a B j y i g j i R J d I 0 0 8 Z W Q h S 1 X V c h O H 0 U 3 A y F u n E D L s B c T n p / + i J H x M 2 J D v i r 5 q 1 V h W k U f g l Q 1 B b d i c f 9 r G E z n p 3 r A K I 8 u T P h c i K 7 n g 2 s S o u 7 + W y Z b L j X X M + x b O d r n m 0 q y V b o b A R 2 i 8 C / + z / Z 6 2 W l V d i b Y g a P s I w g 8 e G N n T 5 8 U 8 L U Z p y 3 u t h B i Z G o E P 6 W u x 0 e o b t 2 N + R Q 9 c W / g k c X r t H 4 M f D h P X q e X F h W e / U E s B A i 0 A F A A C A A g A Z 7 q G V Y a a Q I a l A A A A 9 g A A A B I A A A A A A A A A A A A A A A A A A A A A A E N v b m Z p Z y 9 Q Y W N r Y W d l L n h t b F B L A Q I t A B Q A A g A I A G e 6 h l U P y u m r p A A A A O k A A A A T A A A A A A A A A A A A A A A A A P E A A A B b Q 2 9 u d G V u d F 9 U e X B l c 1 0 u e G 1 s U E s B A i 0 A F A A C A A g A Z 7 q G V T I M H i c 4 A Q A A L g I A A B M A A A A A A A A A A A A A A A A A 4 g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w A A A A A A A D j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Y x X z I w M j I x M j A 2 M D A w O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c H J v Z H V j d H M m c X V v d D s s J n F 1 b 3 Q 7 T E V B R F 9 w c m 9 k d W N 0 c y Z x d W 9 0 O y w m c X V v d D t w Y X l y b 2 x s J n F 1 b 3 Q 7 L C Z x d W 9 0 O 0 x F Q U R f c G F 5 c m 9 s b C Z x d W 9 0 O y w m c X V v d D t H R F B f Z 3 J v d 3 R o J n F 1 b 3 Q 7 L C Z x d W 9 0 O 3 B h e X J v b G x f e W V h c i Z x d W 9 0 O 1 0 i I C 8 + P E V u d H J 5 I F R 5 c G U 9 I k Z p b G x F b m F i b G V k I i B W Y W x 1 Z T 0 i b D E i I C 8 + P E V u d H J 5 I F R 5 c G U 9 I k Z p b G x D b 2 x 1 b W 5 U e X B l c y I g V m F s d W U 9 I n N C Z 1 l H Q m d Z R C I g L z 4 8 R W 5 0 c n k g V H l w Z T 0 i R m l s b E x h c 3 R V c G R h d G V k I i B W Y W x 1 Z T 0 i Z D I w M j I t M T I t M D V U M j M 6 M T A 6 M z c u O T I 1 N D c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I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m Z j F f M j A y M j E y M D Y w M D A 5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M V 8 y M D I y M T I w N j A w M D k v Q X V 0 b 1 J l b W 9 2 Z W R D b 2 x 1 b W 5 z M S 5 7 c H J v Z H V j d H M s M H 0 m c X V v d D s s J n F 1 b 3 Q 7 U 2 V j d G l v b j E v Z G l m Z j F f M j A y M j E y M D Y w M D A 5 L 0 F 1 d G 9 S Z W 1 v d m V k Q 2 9 s d W 1 u c z E u e 0 x F Q U R f c H J v Z H V j d H M s M X 0 m c X V v d D s s J n F 1 b 3 Q 7 U 2 V j d G l v b j E v Z G l m Z j F f M j A y M j E y M D Y w M D A 5 L 0 F 1 d G 9 S Z W 1 v d m V k Q 2 9 s d W 1 u c z E u e 3 B h e X J v b G w s M n 0 m c X V v d D s s J n F 1 b 3 Q 7 U 2 V j d G l v b j E v Z G l m Z j F f M j A y M j E y M D Y w M D A 5 L 0 F 1 d G 9 S Z W 1 v d m V k Q 2 9 s d W 1 u c z E u e 0 x F Q U R f c G F 5 c m 9 s b C w z f S Z x d W 9 0 O y w m c X V v d D t T Z W N 0 a W 9 u M S 9 k a W Z m M V 8 y M D I y M T I w N j A w M D k v Q X V 0 b 1 J l b W 9 2 Z W R D b 2 x 1 b W 5 z M S 5 7 R 0 R Q X 2 d y b 3 d 0 a C w 0 f S Z x d W 9 0 O y w m c X V v d D t T Z W N 0 a W 9 u M S 9 k a W Z m M V 8 y M D I y M T I w N j A w M D k v Q X V 0 b 1 J l b W 9 2 Z W R D b 2 x 1 b W 5 z M S 5 7 c G F 5 c m 9 s b F 9 5 Z W F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p Z m Y x X z I w M j I x M j A 2 M D A w O S 9 B d X R v U m V t b 3 Z l Z E N v b H V t b n M x L n t w c m 9 k d W N 0 c y w w f S Z x d W 9 0 O y w m c X V v d D t T Z W N 0 a W 9 u M S 9 k a W Z m M V 8 y M D I y M T I w N j A w M D k v Q X V 0 b 1 J l b W 9 2 Z W R D b 2 x 1 b W 5 z M S 5 7 T E V B R F 9 w c m 9 k d W N 0 c y w x f S Z x d W 9 0 O y w m c X V v d D t T Z W N 0 a W 9 u M S 9 k a W Z m M V 8 y M D I y M T I w N j A w M D k v Q X V 0 b 1 J l b W 9 2 Z W R D b 2 x 1 b W 5 z M S 5 7 c G F 5 c m 9 s b C w y f S Z x d W 9 0 O y w m c X V v d D t T Z W N 0 a W 9 u M S 9 k a W Z m M V 8 y M D I y M T I w N j A w M D k v Q X V 0 b 1 J l b W 9 2 Z W R D b 2 x 1 b W 5 z M S 5 7 T E V B R F 9 w Y X l y b 2 x s L D N 9 J n F 1 b 3 Q 7 L C Z x d W 9 0 O 1 N l Y 3 R p b 2 4 x L 2 R p Z m Y x X z I w M j I x M j A 2 M D A w O S 9 B d X R v U m V t b 3 Z l Z E N v b H V t b n M x L n t H R F B f Z 3 J v d 3 R o L D R 9 J n F 1 b 3 Q 7 L C Z x d W 9 0 O 1 N l Y 3 R p b 2 4 x L 2 R p Z m Y x X z I w M j I x M j A 2 M D A w O S 9 B d X R v U m V t b 3 Z l Z E N v b H V t b n M x L n t w Y X l y b 2 x s X 3 l l Y X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Z m Y x X z I w M j I x M j A 2 M D A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M V 8 y M D I y M T I w N j A w M D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j F f M j A y M j E y M D Y w M D A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o j 4 L o r 4 h t D g n + / N / x T E p 8 A A A A A A g A A A A A A E G Y A A A A B A A A g A A A A A G B D h P e C x 8 m u 2 1 M 9 D D 8 N x A E b j b d 9 W Z 1 f X 2 h G j N k 5 d 0 E A A A A A D o A A A A A C A A A g A A A A U e T Z w t D W B H i l W 5 V i 0 M 1 / K + w X h n Z b 5 Y 5 E b X 8 C t N R b b 6 h Q A A A A G T c i B x 6 e 2 R K X F V t l a m d v x l S B + t T l J T D N e S e B S y 1 D I n t / r Y S I q u + v o k B M b 6 c 5 / + V g l h t 9 a q V A I m s F w Z 2 / u j 0 a F K S M K g f 6 H e o V 7 n 1 x x G 1 0 0 y V A A A A A B 6 U + m W 2 h u 1 v y Y 0 o k 2 c r s M + d j T 9 J 5 t t h k q i + 6 z v x g W l X 6 r v 4 g L V h X Y 9 b / U O T O 4 c b 3 T y p v 1 0 q U y j a D 2 I L c S 4 b l H w = = < / D a t a M a s h u p > 
</file>

<file path=customXml/itemProps1.xml><?xml version="1.0" encoding="utf-8"?>
<ds:datastoreItem xmlns:ds="http://schemas.openxmlformats.org/officeDocument/2006/customXml" ds:itemID="{83E21906-8E3B-4F24-A8CE-8F1A7839A7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Hypothesis_assign5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2022-12-06T22:19:07Z</dcterms:created>
  <dcterms:modified xsi:type="dcterms:W3CDTF">2022-12-06T22:19:43Z</dcterms:modified>
</cp:coreProperties>
</file>