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81d02557c39d8a/Tom/THKoeln/6_FP/Code/"/>
    </mc:Choice>
  </mc:AlternateContent>
  <xr:revisionPtr revIDLastSave="731" documentId="8_{F313EE48-82E4-468C-9CA1-D7772D955CD6}" xr6:coauthVersionLast="47" xr6:coauthVersionMax="47" xr10:uidLastSave="{D99F975A-8720-492E-BFDC-4038AFE15C4E}"/>
  <bookViews>
    <workbookView xWindow="-120" yWindow="-120" windowWidth="38640" windowHeight="21240" activeTab="1" xr2:uid="{C21431C5-80D2-49CA-801D-9596A1DF86AD}"/>
  </bookViews>
  <sheets>
    <sheet name="AMS" sheetId="1" r:id="rId1"/>
    <sheet name="FP" sheetId="3" r:id="rId2"/>
    <sheet name="Versionsvergleich" sheetId="5" r:id="rId3"/>
    <sheet name="Grafische Auswertung" sheetId="4" r:id="rId4"/>
    <sheet name="Numerische Auswertungen" sheetId="6" r:id="rId5"/>
  </sheets>
  <definedNames>
    <definedName name="ExterneDaten_1" localSheetId="1" hidden="1">FP!$A$1:$E$232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G6" i="5"/>
  <c r="E8" i="5"/>
  <c r="G9" i="5"/>
  <c r="F10" i="5"/>
  <c r="F11" i="5"/>
  <c r="E43" i="5"/>
  <c r="F43" i="5"/>
  <c r="G43" i="5"/>
  <c r="G5" i="5"/>
  <c r="G7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E7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F5" i="5"/>
  <c r="F7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E6" i="5" l="1"/>
  <c r="E9" i="5"/>
  <c r="F9" i="5"/>
  <c r="F8" i="5"/>
  <c r="F6" i="5"/>
  <c r="E1" i="5"/>
  <c r="G11" i="5"/>
  <c r="G10" i="5"/>
  <c r="E11" i="5"/>
  <c r="E10" i="5"/>
  <c r="G8" i="5"/>
  <c r="F4" i="5"/>
  <c r="F1" i="5" s="1"/>
  <c r="G4" i="5"/>
  <c r="G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76E81-E6DA-45B9-A80B-9B92E34976CA}" keepAlive="1" name="Abfrage - FP" description="Verbindung mit der Abfrage 'FP' in der Arbeitsmappe." type="5" refreshedVersion="8" background="1" saveData="1">
    <dbPr connection="Provider=Microsoft.Mashup.OleDb.1;Data Source=$Workbook$;Location=FP;Extended Properties=&quot;&quot;" command="SELECT * FROM [FP]"/>
  </connection>
</connections>
</file>

<file path=xl/sharedStrings.xml><?xml version="1.0" encoding="utf-8"?>
<sst xmlns="http://schemas.openxmlformats.org/spreadsheetml/2006/main" count="632" uniqueCount="132">
  <si>
    <t>Input(-Datei)</t>
  </si>
  <si>
    <t>simple_input</t>
  </si>
  <si>
    <t>simple_input_0</t>
  </si>
  <si>
    <t>simple_input_1</t>
  </si>
  <si>
    <t>simple_input_2</t>
  </si>
  <si>
    <t>capacity_input</t>
  </si>
  <si>
    <t>station_capacity_input</t>
  </si>
  <si>
    <t>unusedWildcardTrain_input</t>
  </si>
  <si>
    <t>v1</t>
  </si>
  <si>
    <t>v2</t>
  </si>
  <si>
    <t>v3</t>
  </si>
  <si>
    <t>v4</t>
  </si>
  <si>
    <t>Base Version</t>
  </si>
  <si>
    <t>Passengers now only board trains, when their end station is in the route of the train or if the train has no route</t>
  </si>
  <si>
    <t>v2 based on v1</t>
  </si>
  <si>
    <t>v3 based on v2</t>
  </si>
  <si>
    <t>Passengers are now sorted by the expected arrival time/round before boarding a train</t>
  </si>
  <si>
    <t>v5</t>
  </si>
  <si>
    <t>v4 based on v3</t>
  </si>
  <si>
    <t>Trains are now sorted by their speed so the passengers with shortest time frames catch the fastest trains</t>
  </si>
  <si>
    <t>0 (3)</t>
  </si>
  <si>
    <t>Total Delay (Final Round)
[Rounds] ([ ])</t>
  </si>
  <si>
    <t>v5 based on v4</t>
  </si>
  <si>
    <t>0 (4)</t>
  </si>
  <si>
    <t>1 (5)</t>
  </si>
  <si>
    <t>Trains without passengers now only start on lines if there are no other trains with passengers that want to depart</t>
  </si>
  <si>
    <t>Trains now do not have to have a route for exchange with another Train, therefore the exchange with a Train that has no passengers (=no route) is possible</t>
  </si>
  <si>
    <t>testLineForthBack_input_1</t>
  </si>
  <si>
    <t>testLineForthBack_input_2</t>
  </si>
  <si>
    <t>2 (6)</t>
  </si>
  <si>
    <t>0 (10)</t>
  </si>
  <si>
    <t>0 (28)</t>
  </si>
  <si>
    <t>3 (7)</t>
  </si>
  <si>
    <t>1 (25)</t>
  </si>
  <si>
    <t>0 (27)</t>
  </si>
  <si>
    <t>v6 based on v5</t>
  </si>
  <si>
    <t>vFinal = v6</t>
  </si>
  <si>
    <t>0 (43)</t>
  </si>
  <si>
    <t>16 (35)</t>
  </si>
  <si>
    <t>Possible further Improvements</t>
  </si>
  <si>
    <t>Trains can drive through a Station if no passenger wants to leave or board</t>
  </si>
  <si>
    <t>For passengers that are not first priority of the fastest Train at its current Station, check if taking other trains might be faster</t>
  </si>
  <si>
    <t>Trains without passengers should check if they are of use at another station or if they just block the line, before they depart without passengers</t>
  </si>
  <si>
    <t>Complete different approach (Machine Learning algorithms, ...)</t>
  </si>
  <si>
    <t>v6 (= vFinal)</t>
  </si>
  <si>
    <t>Input</t>
  </si>
  <si>
    <t>Algorithm</t>
  </si>
  <si>
    <t>Delay</t>
  </si>
  <si>
    <t>Rounds</t>
  </si>
  <si>
    <t>capacity_input.txt</t>
  </si>
  <si>
    <t>AMS_Team09_v8</t>
  </si>
  <si>
    <t>TeamZuegigZumErfolg</t>
  </si>
  <si>
    <t>large_input.txt</t>
  </si>
  <si>
    <t>simple_0_input.txt</t>
  </si>
  <si>
    <t>simple_1_input.txt</t>
  </si>
  <si>
    <t>simple_2_input.txt</t>
  </si>
  <si>
    <t>simple_input.txt</t>
  </si>
  <si>
    <t>station_capacity_input.txt</t>
  </si>
  <si>
    <t>testLineForthBack_1_input.txt</t>
  </si>
  <si>
    <t>testLineForthBack_2_input.txt</t>
  </si>
  <si>
    <t>unusedWildcardTrain_input.txt</t>
  </si>
  <si>
    <t>Weighted Delay</t>
  </si>
  <si>
    <t>custom_min_215_10-10_12_20_30_8-18426_5_10_4-721_20_input.txt</t>
  </si>
  <si>
    <t>AMS_Team09_v9</t>
  </si>
  <si>
    <t>test-input-1_2_input.txt</t>
  </si>
  <si>
    <t>test-input-1_input.txt</t>
  </si>
  <si>
    <t>test_100_passengers_input.txt</t>
  </si>
  <si>
    <t>test_10_input.txt</t>
  </si>
  <si>
    <t>test_11_input.txt</t>
  </si>
  <si>
    <t>test_1_input.txt</t>
  </si>
  <si>
    <t>test_2_input.txt</t>
  </si>
  <si>
    <t>test_3_input.txt</t>
  </si>
  <si>
    <t>test_40_input.txt</t>
  </si>
  <si>
    <t>test_40_passengers_input.txt</t>
  </si>
  <si>
    <t>test_4_input.txt</t>
  </si>
  <si>
    <t>test_5_input.txt</t>
  </si>
  <si>
    <t>test_6_input.txt</t>
  </si>
  <si>
    <t>test_7_input.txt</t>
  </si>
  <si>
    <t>test_8_input.txt</t>
  </si>
  <si>
    <t>test_9_input.txt</t>
  </si>
  <si>
    <t>test_calling_trains_input.txt</t>
  </si>
  <si>
    <t>test_capacity_input.txt</t>
  </si>
  <si>
    <t>test_clearing_stations_input.txt</t>
  </si>
  <si>
    <t>test_complex_input.txt</t>
  </si>
  <si>
    <t>test_complex_second_input.txt</t>
  </si>
  <si>
    <t>test_every_input.txt</t>
  </si>
  <si>
    <t>test_float_input.txt</t>
  </si>
  <si>
    <t>test_forthback_input.txt</t>
  </si>
  <si>
    <t>test_full_input.txt</t>
  </si>
  <si>
    <t>test_f_input.txt</t>
  </si>
  <si>
    <t>test_f_second_input.txt</t>
  </si>
  <si>
    <t>test_group2_input.txt</t>
  </si>
  <si>
    <t>test_group_input.txt</t>
  </si>
  <si>
    <t>test_huge_capacities_input.txt</t>
  </si>
  <si>
    <t>test_important_2_input.txt</t>
  </si>
  <si>
    <t>test_important_4_input.txt</t>
  </si>
  <si>
    <t>test_important_max_size_input.txt</t>
  </si>
  <si>
    <t>test_input_official_input.txt</t>
  </si>
  <si>
    <t>test_large_input.txt</t>
  </si>
  <si>
    <t>test_more_capacities_input.txt</t>
  </si>
  <si>
    <t>test_more_capacities_second_input.txt</t>
  </si>
  <si>
    <t>test_only_every_input.txt</t>
  </si>
  <si>
    <t>test_other_input.txt</t>
  </si>
  <si>
    <t>test_Random27_input.txt</t>
  </si>
  <si>
    <t>test_relevant_input.txt</t>
  </si>
  <si>
    <t>test_relevant_second_input.txt</t>
  </si>
  <si>
    <t>test_replace_input.txt</t>
  </si>
  <si>
    <t>test_replace_second_input.txt</t>
  </si>
  <si>
    <t>test_small_input.txt</t>
  </si>
  <si>
    <t>test_station_capacity_input.txt</t>
  </si>
  <si>
    <t>test_very_important_input.txt</t>
  </si>
  <si>
    <t>test_very_important_second_input.txt</t>
  </si>
  <si>
    <t>get_delay_input.txt</t>
  </si>
  <si>
    <t>v9 besser</t>
  </si>
  <si>
    <t>v8 besser</t>
  </si>
  <si>
    <t>gleich</t>
  </si>
  <si>
    <t>Round</t>
  </si>
  <si>
    <t>TeamOffByOne</t>
  </si>
  <si>
    <t>Team OffByOne</t>
  </si>
  <si>
    <t>Team ZügigZumErfolg</t>
  </si>
  <si>
    <t>Wir</t>
  </si>
  <si>
    <t>Robustheit</t>
  </si>
  <si>
    <t>TeamHeispeed</t>
  </si>
  <si>
    <t>custom_min_11_10-8_12_20_30_4-31_5_10_4-15_20_input.txt</t>
  </si>
  <si>
    <t>custom_min_165_10-62_12_20_30_31-8978_5_10_4-633_20_input.txt</t>
  </si>
  <si>
    <t>custom_min_19_10-12_12_20_30_6-97_5_10_4-32_20_input.txt</t>
  </si>
  <si>
    <t>custom_min_281_10-93_12_20_30_47-27832_5_10_4-1330_20_input.txt</t>
  </si>
  <si>
    <t>custom_min_33_10-18_12_20_30_9-301_5_10_4-68_20_input.txt</t>
  </si>
  <si>
    <t>custom_min_57_10-27_12_20_30_14-934_5_10_4-143_20_input.txt</t>
  </si>
  <si>
    <t>custom_min_6_10-5_12_20_30_3-10_5_10_4-7_20_input.txt</t>
  </si>
  <si>
    <t>custom_min_97_10-41_12_20_30_21-2896_5_10_4-301_20_input.txt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</si>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</sst>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NumberFormat="1"/>
    <xf numFmtId="0" fontId="0" fillId="8" borderId="8" xfId="0" applyFont="1" applyFill="1" applyBorder="1"/>
    <xf numFmtId="0" fontId="0" fillId="0" borderId="8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8" borderId="10" xfId="0" applyFont="1" applyFill="1" applyBorder="1"/>
    <xf numFmtId="0" fontId="1" fillId="0" borderId="9" xfId="0" applyFont="1" applyBorder="1"/>
    <xf numFmtId="0" fontId="0" fillId="8" borderId="11" xfId="0" applyNumberFormat="1" applyFont="1" applyFill="1" applyBorder="1"/>
    <xf numFmtId="0" fontId="0" fillId="0" borderId="12" xfId="0" applyNumberFormat="1" applyFont="1" applyBorder="1"/>
    <xf numFmtId="0" fontId="0" fillId="8" borderId="12" xfId="0" applyNumberFormat="1" applyFont="1" applyFill="1" applyBorder="1"/>
    <xf numFmtId="0" fontId="0" fillId="0" borderId="13" xfId="0" applyBorder="1"/>
    <xf numFmtId="0" fontId="0" fillId="8" borderId="14" xfId="0" applyFont="1" applyFill="1" applyBorder="1"/>
    <xf numFmtId="0" fontId="0" fillId="8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93996A-DDA8-41D5-B0B9-34EB727193FC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Algorithm" tableColumnId="2"/>
      <queryTableField id="3" name="Delay" tableColumnId="3"/>
      <queryTableField id="5" name="Weighted Delay" tableColumnId="5"/>
      <queryTableField id="4" name="Rou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E0405-1F49-4C46-8C87-BE0E42F3BE72}" name="FP" displayName="FP" ref="A1:E232" tableType="queryTable" totalsRowShown="0">
  <autoFilter ref="A1:E232" xr:uid="{019E0405-1F49-4C46-8C87-BE0E42F3BE72}"/>
  <sortState xmlns:xlrd2="http://schemas.microsoft.com/office/spreadsheetml/2017/richdata2" ref="A2:E232">
    <sortCondition ref="A1:A232"/>
  </sortState>
  <tableColumns count="5">
    <tableColumn id="1" xr3:uid="{2B2B25E8-1D71-484D-B299-AAD5878F3E00}" uniqueName="1" name="Input" queryTableFieldId="1" dataDxfId="1"/>
    <tableColumn id="2" xr3:uid="{F7222616-27CC-4564-9B5F-85CF99A318C3}" uniqueName="2" name="Algorithm" queryTableFieldId="2" dataDxfId="0"/>
    <tableColumn id="3" xr3:uid="{B9A3D506-E9EF-4260-9004-2D809368EAF9}" uniqueName="3" name="Delay" queryTableFieldId="3"/>
    <tableColumn id="5" xr3:uid="{7CF44F13-5C19-4C15-B72A-6E5F048C55DE}" uniqueName="5" name="Weighted Delay" queryTableFieldId="5"/>
    <tableColumn id="4" xr3:uid="{93F86F79-94DE-44F0-8BB4-65005BD6DD06}" uniqueName="4" name="Round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D715-0314-4C98-BD1D-ADB9F15E121D}">
  <dimension ref="A1:I26"/>
  <sheetViews>
    <sheetView workbookViewId="0">
      <selection activeCell="A3" sqref="A3:A11"/>
    </sheetView>
  </sheetViews>
  <sheetFormatPr baseColWidth="10" defaultRowHeight="15" x14ac:dyDescent="0.25"/>
  <cols>
    <col min="1" max="1" width="29" bestFit="1" customWidth="1"/>
    <col min="2" max="2" width="11.42578125" style="3"/>
  </cols>
  <sheetData>
    <row r="1" spans="1:9" ht="30" customHeight="1" x14ac:dyDescent="0.25">
      <c r="B1" s="50" t="s">
        <v>21</v>
      </c>
      <c r="C1" s="51"/>
      <c r="D1" s="51"/>
      <c r="E1" s="51"/>
      <c r="F1" s="51"/>
      <c r="G1" s="51"/>
    </row>
    <row r="2" spans="1:9" s="7" customFormat="1" x14ac:dyDescent="0.25">
      <c r="A2" s="2" t="s">
        <v>0</v>
      </c>
      <c r="B2" s="16" t="s">
        <v>8</v>
      </c>
      <c r="C2" s="17" t="s">
        <v>9</v>
      </c>
      <c r="D2" s="17" t="s">
        <v>10</v>
      </c>
      <c r="E2" s="18" t="s">
        <v>11</v>
      </c>
      <c r="F2" s="18" t="s">
        <v>17</v>
      </c>
      <c r="G2" s="19" t="s">
        <v>44</v>
      </c>
    </row>
    <row r="3" spans="1:9" x14ac:dyDescent="0.25">
      <c r="A3" t="s">
        <v>1</v>
      </c>
      <c r="B3" s="4" t="s">
        <v>32</v>
      </c>
      <c r="C3" s="4" t="s">
        <v>32</v>
      </c>
      <c r="D3" s="4" t="s">
        <v>32</v>
      </c>
      <c r="E3" s="14" t="s">
        <v>32</v>
      </c>
      <c r="F3" s="12" t="s">
        <v>29</v>
      </c>
      <c r="G3" s="11" t="s">
        <v>29</v>
      </c>
      <c r="H3" s="6"/>
      <c r="I3" s="6"/>
    </row>
    <row r="4" spans="1:9" x14ac:dyDescent="0.25">
      <c r="A4" t="s">
        <v>2</v>
      </c>
      <c r="B4" s="4" t="s">
        <v>20</v>
      </c>
      <c r="C4" s="4" t="s">
        <v>20</v>
      </c>
      <c r="D4" s="4" t="s">
        <v>20</v>
      </c>
      <c r="E4" s="5" t="s">
        <v>20</v>
      </c>
      <c r="F4" s="5" t="s">
        <v>20</v>
      </c>
      <c r="G4" s="5" t="s">
        <v>20</v>
      </c>
      <c r="H4" s="6"/>
      <c r="I4" s="6"/>
    </row>
    <row r="5" spans="1:9" x14ac:dyDescent="0.25">
      <c r="A5" t="s">
        <v>3</v>
      </c>
      <c r="B5" s="4" t="s">
        <v>23</v>
      </c>
      <c r="C5" s="4" t="s">
        <v>23</v>
      </c>
      <c r="D5" s="4" t="s">
        <v>23</v>
      </c>
      <c r="E5" s="8" t="s">
        <v>23</v>
      </c>
      <c r="F5" s="8" t="s">
        <v>23</v>
      </c>
      <c r="G5" s="8" t="s">
        <v>23</v>
      </c>
      <c r="H5" s="6"/>
      <c r="I5" s="6"/>
    </row>
    <row r="6" spans="1:9" x14ac:dyDescent="0.25">
      <c r="A6" t="s">
        <v>4</v>
      </c>
      <c r="B6" s="4" t="s">
        <v>20</v>
      </c>
      <c r="C6" s="4" t="s">
        <v>20</v>
      </c>
      <c r="D6" s="4" t="s">
        <v>20</v>
      </c>
      <c r="E6" s="8" t="s">
        <v>20</v>
      </c>
      <c r="F6" s="8" t="s">
        <v>20</v>
      </c>
      <c r="G6" s="8" t="s">
        <v>20</v>
      </c>
      <c r="H6" s="6"/>
      <c r="I6" s="6"/>
    </row>
    <row r="7" spans="1:9" x14ac:dyDescent="0.25">
      <c r="A7" t="s">
        <v>5</v>
      </c>
      <c r="B7" s="4" t="s">
        <v>20</v>
      </c>
      <c r="C7" s="4" t="s">
        <v>20</v>
      </c>
      <c r="D7" s="4" t="s">
        <v>20</v>
      </c>
      <c r="E7" s="5" t="s">
        <v>20</v>
      </c>
      <c r="F7" s="5" t="s">
        <v>20</v>
      </c>
      <c r="G7" s="5" t="s">
        <v>20</v>
      </c>
      <c r="H7" s="6"/>
      <c r="I7" s="6"/>
    </row>
    <row r="8" spans="1:9" x14ac:dyDescent="0.25">
      <c r="A8" t="s">
        <v>6</v>
      </c>
      <c r="B8" s="4" t="s">
        <v>23</v>
      </c>
      <c r="C8" s="4" t="s">
        <v>23</v>
      </c>
      <c r="D8" s="14" t="s">
        <v>23</v>
      </c>
      <c r="E8" s="10" t="s">
        <v>24</v>
      </c>
      <c r="F8" s="20" t="s">
        <v>23</v>
      </c>
      <c r="G8" s="20" t="s">
        <v>23</v>
      </c>
      <c r="H8" s="6"/>
      <c r="I8" s="6"/>
    </row>
    <row r="9" spans="1:9" x14ac:dyDescent="0.25">
      <c r="A9" t="s">
        <v>27</v>
      </c>
      <c r="B9" s="5" t="s">
        <v>30</v>
      </c>
      <c r="C9" s="5" t="s">
        <v>30</v>
      </c>
      <c r="D9" s="5" t="s">
        <v>30</v>
      </c>
      <c r="E9" s="5" t="s">
        <v>30</v>
      </c>
      <c r="F9" s="5" t="s">
        <v>30</v>
      </c>
      <c r="G9" s="5" t="s">
        <v>30</v>
      </c>
      <c r="H9" s="6"/>
      <c r="I9" s="6"/>
    </row>
    <row r="10" spans="1:9" x14ac:dyDescent="0.25">
      <c r="A10" t="s">
        <v>28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6"/>
      <c r="I10" s="6"/>
    </row>
    <row r="11" spans="1:9" x14ac:dyDescent="0.25">
      <c r="A11" t="s">
        <v>7</v>
      </c>
      <c r="B11" s="4" t="s">
        <v>38</v>
      </c>
      <c r="C11" s="4" t="s">
        <v>38</v>
      </c>
      <c r="D11" s="21" t="s">
        <v>37</v>
      </c>
      <c r="E11" s="15" t="s">
        <v>33</v>
      </c>
      <c r="F11" s="13" t="s">
        <v>31</v>
      </c>
      <c r="G11" s="9" t="s">
        <v>34</v>
      </c>
    </row>
    <row r="12" spans="1:9" x14ac:dyDescent="0.25">
      <c r="A12" s="1"/>
    </row>
    <row r="15" spans="1:9" x14ac:dyDescent="0.25">
      <c r="A15" s="1" t="s">
        <v>8</v>
      </c>
      <c r="B15" s="3" t="s">
        <v>12</v>
      </c>
    </row>
    <row r="16" spans="1:9" x14ac:dyDescent="0.25">
      <c r="A16" s="1" t="s">
        <v>14</v>
      </c>
      <c r="B16" s="3" t="s">
        <v>13</v>
      </c>
    </row>
    <row r="17" spans="1:2" x14ac:dyDescent="0.25">
      <c r="A17" s="1" t="s">
        <v>15</v>
      </c>
      <c r="B17" s="3" t="s">
        <v>16</v>
      </c>
    </row>
    <row r="18" spans="1:2" x14ac:dyDescent="0.25">
      <c r="A18" s="1" t="s">
        <v>18</v>
      </c>
      <c r="B18" s="3" t="s">
        <v>19</v>
      </c>
    </row>
    <row r="19" spans="1:2" x14ac:dyDescent="0.25">
      <c r="A19" s="1" t="s">
        <v>22</v>
      </c>
      <c r="B19" s="3" t="s">
        <v>26</v>
      </c>
    </row>
    <row r="20" spans="1:2" x14ac:dyDescent="0.25">
      <c r="A20" s="1" t="s">
        <v>35</v>
      </c>
      <c r="B20" s="3" t="s">
        <v>25</v>
      </c>
    </row>
    <row r="21" spans="1:2" x14ac:dyDescent="0.25">
      <c r="A21" s="1" t="s">
        <v>36</v>
      </c>
    </row>
    <row r="23" spans="1:2" x14ac:dyDescent="0.25">
      <c r="A23" s="1" t="s">
        <v>39</v>
      </c>
      <c r="B23" s="3" t="s">
        <v>40</v>
      </c>
    </row>
    <row r="24" spans="1:2" x14ac:dyDescent="0.25">
      <c r="B24" s="3" t="s">
        <v>41</v>
      </c>
    </row>
    <row r="25" spans="1:2" x14ac:dyDescent="0.25">
      <c r="B25" s="3" t="s">
        <v>42</v>
      </c>
    </row>
    <row r="26" spans="1:2" x14ac:dyDescent="0.25">
      <c r="B26" s="3" t="s">
        <v>43</v>
      </c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7CF4-A8AA-47C8-B1C9-F2283B8F8D19}">
  <dimension ref="A1:E232"/>
  <sheetViews>
    <sheetView tabSelected="1" workbookViewId="0"/>
  </sheetViews>
  <sheetFormatPr baseColWidth="10" defaultRowHeight="15" x14ac:dyDescent="0.25"/>
  <cols>
    <col min="1" max="1" width="64.140625" bestFit="1" customWidth="1"/>
    <col min="2" max="2" width="20.85546875" bestFit="1" customWidth="1"/>
    <col min="3" max="3" width="8.28515625" bestFit="1" customWidth="1"/>
    <col min="4" max="4" width="17.5703125" bestFit="1" customWidth="1"/>
    <col min="5" max="5" width="9.85546875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61</v>
      </c>
      <c r="E1" t="s">
        <v>48</v>
      </c>
    </row>
    <row r="2" spans="1:5" x14ac:dyDescent="0.25">
      <c r="A2" s="22" t="s">
        <v>49</v>
      </c>
      <c r="B2" s="22" t="s">
        <v>131</v>
      </c>
      <c r="C2">
        <v>0</v>
      </c>
      <c r="D2">
        <v>0</v>
      </c>
      <c r="E2">
        <v>3</v>
      </c>
    </row>
    <row r="3" spans="1:5" x14ac:dyDescent="0.25">
      <c r="A3" s="22" t="s">
        <v>49</v>
      </c>
      <c r="B3" s="22" t="s">
        <v>122</v>
      </c>
      <c r="C3">
        <v>3</v>
      </c>
      <c r="D3">
        <v>3</v>
      </c>
      <c r="E3">
        <v>5</v>
      </c>
    </row>
    <row r="4" spans="1:5" x14ac:dyDescent="0.25">
      <c r="A4" s="22" t="s">
        <v>49</v>
      </c>
      <c r="B4" s="22" t="s">
        <v>117</v>
      </c>
      <c r="C4">
        <v>0</v>
      </c>
      <c r="D4">
        <v>0</v>
      </c>
      <c r="E4">
        <v>3</v>
      </c>
    </row>
    <row r="5" spans="1:5" x14ac:dyDescent="0.25">
      <c r="A5" s="22" t="s">
        <v>49</v>
      </c>
      <c r="B5" s="22" t="s">
        <v>51</v>
      </c>
      <c r="C5">
        <v>0</v>
      </c>
      <c r="D5">
        <v>0</v>
      </c>
      <c r="E5">
        <v>3</v>
      </c>
    </row>
    <row r="6" spans="1:5" x14ac:dyDescent="0.25">
      <c r="A6" s="22" t="s">
        <v>123</v>
      </c>
      <c r="B6" s="22" t="s">
        <v>131</v>
      </c>
      <c r="C6">
        <v>47</v>
      </c>
      <c r="D6">
        <v>426</v>
      </c>
      <c r="E6">
        <v>9</v>
      </c>
    </row>
    <row r="7" spans="1:5" x14ac:dyDescent="0.25">
      <c r="A7" s="22" t="s">
        <v>123</v>
      </c>
      <c r="B7" s="22" t="s">
        <v>122</v>
      </c>
      <c r="C7">
        <v>112</v>
      </c>
      <c r="D7">
        <v>1134</v>
      </c>
      <c r="E7">
        <v>18</v>
      </c>
    </row>
    <row r="8" spans="1:5" x14ac:dyDescent="0.25">
      <c r="A8" s="22" t="s">
        <v>123</v>
      </c>
      <c r="B8" s="22" t="s">
        <v>117</v>
      </c>
      <c r="C8">
        <v>53</v>
      </c>
      <c r="D8">
        <v>456</v>
      </c>
      <c r="E8">
        <v>11</v>
      </c>
    </row>
    <row r="9" spans="1:5" x14ac:dyDescent="0.25">
      <c r="A9" s="22" t="s">
        <v>123</v>
      </c>
      <c r="B9" s="22" t="s">
        <v>51</v>
      </c>
      <c r="C9">
        <v>50</v>
      </c>
      <c r="D9">
        <v>468</v>
      </c>
      <c r="E9">
        <v>12</v>
      </c>
    </row>
    <row r="10" spans="1:5" x14ac:dyDescent="0.25">
      <c r="A10" s="22" t="s">
        <v>124</v>
      </c>
      <c r="B10" s="22" t="s">
        <v>131</v>
      </c>
      <c r="C10">
        <v>11837</v>
      </c>
      <c r="D10">
        <v>135429</v>
      </c>
      <c r="E10">
        <v>68</v>
      </c>
    </row>
    <row r="11" spans="1:5" x14ac:dyDescent="0.25">
      <c r="A11" s="22" t="s">
        <v>124</v>
      </c>
      <c r="B11" s="22" t="s">
        <v>122</v>
      </c>
      <c r="C11">
        <v>67982</v>
      </c>
      <c r="D11">
        <v>785453</v>
      </c>
      <c r="E11">
        <v>253</v>
      </c>
    </row>
    <row r="12" spans="1:5" x14ac:dyDescent="0.25">
      <c r="A12" s="22" t="s">
        <v>124</v>
      </c>
      <c r="B12" s="22" t="s">
        <v>51</v>
      </c>
      <c r="C12">
        <v>21028</v>
      </c>
      <c r="D12">
        <v>224964</v>
      </c>
      <c r="E12">
        <v>83</v>
      </c>
    </row>
    <row r="13" spans="1:5" x14ac:dyDescent="0.25">
      <c r="A13" s="22" t="s">
        <v>125</v>
      </c>
      <c r="B13" s="22" t="s">
        <v>131</v>
      </c>
      <c r="C13">
        <v>157</v>
      </c>
      <c r="D13">
        <v>1739</v>
      </c>
      <c r="E13">
        <v>13</v>
      </c>
    </row>
    <row r="14" spans="1:5" x14ac:dyDescent="0.25">
      <c r="A14" s="22" t="s">
        <v>125</v>
      </c>
      <c r="B14" s="22" t="s">
        <v>122</v>
      </c>
      <c r="C14">
        <v>1581</v>
      </c>
      <c r="D14">
        <v>17339</v>
      </c>
      <c r="E14">
        <v>106</v>
      </c>
    </row>
    <row r="15" spans="1:5" x14ac:dyDescent="0.25">
      <c r="A15" s="22" t="s">
        <v>125</v>
      </c>
      <c r="B15" s="22" t="s">
        <v>51</v>
      </c>
      <c r="C15">
        <v>190</v>
      </c>
      <c r="D15">
        <v>2116</v>
      </c>
      <c r="E15">
        <v>15</v>
      </c>
    </row>
    <row r="16" spans="1:5" x14ac:dyDescent="0.25">
      <c r="A16" s="22" t="s">
        <v>126</v>
      </c>
      <c r="B16" s="22" t="s">
        <v>131</v>
      </c>
      <c r="C16">
        <v>31068</v>
      </c>
      <c r="D16">
        <v>365280</v>
      </c>
      <c r="E16">
        <v>102</v>
      </c>
    </row>
    <row r="17" spans="1:5" x14ac:dyDescent="0.25">
      <c r="A17" s="22" t="s">
        <v>126</v>
      </c>
      <c r="B17" s="22" t="s">
        <v>122</v>
      </c>
      <c r="C17">
        <v>161717</v>
      </c>
      <c r="D17">
        <v>1803849</v>
      </c>
      <c r="E17">
        <v>354</v>
      </c>
    </row>
    <row r="18" spans="1:5" x14ac:dyDescent="0.25">
      <c r="A18" s="22" t="s">
        <v>126</v>
      </c>
      <c r="B18" s="22" t="s">
        <v>51</v>
      </c>
      <c r="C18">
        <v>67302</v>
      </c>
      <c r="D18">
        <v>708056</v>
      </c>
      <c r="E18">
        <v>127</v>
      </c>
    </row>
    <row r="19" spans="1:5" x14ac:dyDescent="0.25">
      <c r="A19" s="22" t="s">
        <v>127</v>
      </c>
      <c r="B19" s="22" t="s">
        <v>131</v>
      </c>
      <c r="C19">
        <v>517</v>
      </c>
      <c r="D19">
        <v>4990</v>
      </c>
      <c r="E19">
        <v>21</v>
      </c>
    </row>
    <row r="20" spans="1:5" x14ac:dyDescent="0.25">
      <c r="A20" s="22" t="s">
        <v>127</v>
      </c>
      <c r="B20" s="22" t="s">
        <v>122</v>
      </c>
      <c r="C20">
        <v>2892</v>
      </c>
      <c r="D20">
        <v>30892</v>
      </c>
      <c r="E20">
        <v>81</v>
      </c>
    </row>
    <row r="21" spans="1:5" x14ac:dyDescent="0.25">
      <c r="A21" s="22" t="s">
        <v>127</v>
      </c>
      <c r="B21" s="22" t="s">
        <v>51</v>
      </c>
      <c r="C21">
        <v>662</v>
      </c>
      <c r="D21">
        <v>6445</v>
      </c>
      <c r="E21">
        <v>28</v>
      </c>
    </row>
    <row r="22" spans="1:5" x14ac:dyDescent="0.25">
      <c r="A22" s="22" t="s">
        <v>128</v>
      </c>
      <c r="B22" s="22" t="s">
        <v>131</v>
      </c>
      <c r="C22">
        <v>1314</v>
      </c>
      <c r="D22">
        <v>14181</v>
      </c>
      <c r="E22">
        <v>26</v>
      </c>
    </row>
    <row r="23" spans="1:5" x14ac:dyDescent="0.25">
      <c r="A23" s="22" t="s">
        <v>128</v>
      </c>
      <c r="B23" s="22" t="s">
        <v>122</v>
      </c>
      <c r="C23">
        <v>9244</v>
      </c>
      <c r="D23">
        <v>97522</v>
      </c>
      <c r="E23">
        <v>149</v>
      </c>
    </row>
    <row r="24" spans="1:5" x14ac:dyDescent="0.25">
      <c r="A24" s="22" t="s">
        <v>128</v>
      </c>
      <c r="B24" s="22" t="s">
        <v>51</v>
      </c>
      <c r="C24">
        <v>1874</v>
      </c>
      <c r="D24">
        <v>20295</v>
      </c>
      <c r="E24">
        <v>32</v>
      </c>
    </row>
    <row r="25" spans="1:5" x14ac:dyDescent="0.25">
      <c r="A25" s="22" t="s">
        <v>129</v>
      </c>
      <c r="B25" s="22" t="s">
        <v>131</v>
      </c>
      <c r="C25">
        <v>25</v>
      </c>
      <c r="D25">
        <v>211</v>
      </c>
      <c r="E25">
        <v>8</v>
      </c>
    </row>
    <row r="26" spans="1:5" x14ac:dyDescent="0.25">
      <c r="A26" s="22" t="s">
        <v>129</v>
      </c>
      <c r="B26" s="22" t="s">
        <v>122</v>
      </c>
      <c r="C26">
        <v>73</v>
      </c>
      <c r="D26">
        <v>658</v>
      </c>
      <c r="E26">
        <v>16</v>
      </c>
    </row>
    <row r="27" spans="1:5" x14ac:dyDescent="0.25">
      <c r="A27" s="22" t="s">
        <v>129</v>
      </c>
      <c r="B27" s="22" t="s">
        <v>51</v>
      </c>
      <c r="C27">
        <v>28</v>
      </c>
      <c r="D27">
        <v>267</v>
      </c>
      <c r="E27">
        <v>7</v>
      </c>
    </row>
    <row r="28" spans="1:5" x14ac:dyDescent="0.25">
      <c r="A28" s="22" t="s">
        <v>130</v>
      </c>
      <c r="B28" s="22" t="s">
        <v>131</v>
      </c>
      <c r="C28">
        <v>4235</v>
      </c>
      <c r="D28">
        <v>47177</v>
      </c>
      <c r="E28">
        <v>43</v>
      </c>
    </row>
    <row r="29" spans="1:5" x14ac:dyDescent="0.25">
      <c r="A29" s="22" t="s">
        <v>130</v>
      </c>
      <c r="B29" s="22" t="s">
        <v>122</v>
      </c>
      <c r="C29">
        <v>19821</v>
      </c>
      <c r="D29">
        <v>226675</v>
      </c>
      <c r="E29">
        <v>223</v>
      </c>
    </row>
    <row r="30" spans="1:5" x14ac:dyDescent="0.25">
      <c r="A30" s="22" t="s">
        <v>130</v>
      </c>
      <c r="B30" s="22" t="s">
        <v>51</v>
      </c>
      <c r="C30">
        <v>6524</v>
      </c>
      <c r="D30">
        <v>67115</v>
      </c>
      <c r="E30">
        <v>52</v>
      </c>
    </row>
    <row r="31" spans="1:5" x14ac:dyDescent="0.25">
      <c r="A31" s="22" t="s">
        <v>112</v>
      </c>
      <c r="B31" s="22" t="s">
        <v>131</v>
      </c>
      <c r="C31">
        <v>3</v>
      </c>
      <c r="D31">
        <v>300</v>
      </c>
      <c r="E31">
        <v>4</v>
      </c>
    </row>
    <row r="32" spans="1:5" x14ac:dyDescent="0.25">
      <c r="A32" s="22" t="s">
        <v>112</v>
      </c>
      <c r="B32" s="22" t="s">
        <v>122</v>
      </c>
      <c r="C32">
        <v>3</v>
      </c>
      <c r="D32">
        <v>300</v>
      </c>
      <c r="E32">
        <v>4</v>
      </c>
    </row>
    <row r="33" spans="1:5" x14ac:dyDescent="0.25">
      <c r="A33" s="22" t="s">
        <v>52</v>
      </c>
      <c r="B33" s="22" t="s">
        <v>131</v>
      </c>
      <c r="C33">
        <v>0</v>
      </c>
      <c r="D33">
        <v>0</v>
      </c>
      <c r="E33">
        <v>110</v>
      </c>
    </row>
    <row r="34" spans="1:5" x14ac:dyDescent="0.25">
      <c r="A34" s="22" t="s">
        <v>52</v>
      </c>
      <c r="B34" s="22" t="s">
        <v>122</v>
      </c>
      <c r="C34">
        <v>270</v>
      </c>
      <c r="D34">
        <v>3869</v>
      </c>
      <c r="E34">
        <v>280</v>
      </c>
    </row>
    <row r="35" spans="1:5" x14ac:dyDescent="0.25">
      <c r="A35" s="22" t="s">
        <v>52</v>
      </c>
      <c r="B35" s="22" t="s">
        <v>117</v>
      </c>
      <c r="C35">
        <v>0</v>
      </c>
      <c r="D35">
        <v>0</v>
      </c>
      <c r="E35">
        <v>145</v>
      </c>
    </row>
    <row r="36" spans="1:5" x14ac:dyDescent="0.25">
      <c r="A36" s="22" t="s">
        <v>52</v>
      </c>
      <c r="B36" s="22" t="s">
        <v>51</v>
      </c>
      <c r="C36">
        <v>0</v>
      </c>
      <c r="D36">
        <v>0</v>
      </c>
      <c r="E36">
        <v>145</v>
      </c>
    </row>
    <row r="37" spans="1:5" x14ac:dyDescent="0.25">
      <c r="A37" s="22" t="s">
        <v>53</v>
      </c>
      <c r="B37" s="22" t="s">
        <v>131</v>
      </c>
      <c r="C37">
        <v>0</v>
      </c>
      <c r="D37">
        <v>0</v>
      </c>
      <c r="E37">
        <v>3</v>
      </c>
    </row>
    <row r="38" spans="1:5" x14ac:dyDescent="0.25">
      <c r="A38" s="22" t="s">
        <v>53</v>
      </c>
      <c r="B38" s="22" t="s">
        <v>122</v>
      </c>
      <c r="C38">
        <v>0</v>
      </c>
      <c r="D38">
        <v>0</v>
      </c>
      <c r="E38">
        <v>3</v>
      </c>
    </row>
    <row r="39" spans="1:5" x14ac:dyDescent="0.25">
      <c r="A39" s="22" t="s">
        <v>53</v>
      </c>
      <c r="B39" s="22" t="s">
        <v>117</v>
      </c>
      <c r="C39">
        <v>0</v>
      </c>
      <c r="D39">
        <v>0</v>
      </c>
      <c r="E39">
        <v>3</v>
      </c>
    </row>
    <row r="40" spans="1:5" x14ac:dyDescent="0.25">
      <c r="A40" s="22" t="s">
        <v>53</v>
      </c>
      <c r="B40" s="22" t="s">
        <v>51</v>
      </c>
      <c r="C40">
        <v>0</v>
      </c>
      <c r="D40">
        <v>0</v>
      </c>
      <c r="E40">
        <v>3</v>
      </c>
    </row>
    <row r="41" spans="1:5" x14ac:dyDescent="0.25">
      <c r="A41" s="22" t="s">
        <v>54</v>
      </c>
      <c r="B41" s="22" t="s">
        <v>131</v>
      </c>
      <c r="C41">
        <v>0</v>
      </c>
      <c r="D41">
        <v>0</v>
      </c>
      <c r="E41">
        <v>4</v>
      </c>
    </row>
    <row r="42" spans="1:5" x14ac:dyDescent="0.25">
      <c r="A42" s="22" t="s">
        <v>54</v>
      </c>
      <c r="B42" s="22" t="s">
        <v>122</v>
      </c>
      <c r="C42">
        <v>0</v>
      </c>
      <c r="D42">
        <v>0</v>
      </c>
      <c r="E42">
        <v>4</v>
      </c>
    </row>
    <row r="43" spans="1:5" x14ac:dyDescent="0.25">
      <c r="A43" s="22" t="s">
        <v>54</v>
      </c>
      <c r="B43" s="22" t="s">
        <v>117</v>
      </c>
      <c r="C43">
        <v>0</v>
      </c>
      <c r="D43">
        <v>0</v>
      </c>
      <c r="E43">
        <v>4</v>
      </c>
    </row>
    <row r="44" spans="1:5" x14ac:dyDescent="0.25">
      <c r="A44" s="22" t="s">
        <v>54</v>
      </c>
      <c r="B44" s="22" t="s">
        <v>51</v>
      </c>
      <c r="C44">
        <v>0</v>
      </c>
      <c r="D44">
        <v>0</v>
      </c>
      <c r="E44">
        <v>4</v>
      </c>
    </row>
    <row r="45" spans="1:5" x14ac:dyDescent="0.25">
      <c r="A45" s="22" t="s">
        <v>55</v>
      </c>
      <c r="B45" s="22" t="s">
        <v>131</v>
      </c>
      <c r="C45">
        <v>0</v>
      </c>
      <c r="D45">
        <v>0</v>
      </c>
      <c r="E45">
        <v>3</v>
      </c>
    </row>
    <row r="46" spans="1:5" x14ac:dyDescent="0.25">
      <c r="A46" s="22" t="s">
        <v>55</v>
      </c>
      <c r="B46" s="22" t="s">
        <v>122</v>
      </c>
      <c r="C46">
        <v>0</v>
      </c>
      <c r="D46">
        <v>0</v>
      </c>
      <c r="E46">
        <v>5</v>
      </c>
    </row>
    <row r="47" spans="1:5" x14ac:dyDescent="0.25">
      <c r="A47" s="22" t="s">
        <v>55</v>
      </c>
      <c r="B47" s="22" t="s">
        <v>117</v>
      </c>
      <c r="C47">
        <v>0</v>
      </c>
      <c r="D47">
        <v>0</v>
      </c>
      <c r="E47">
        <v>5</v>
      </c>
    </row>
    <row r="48" spans="1:5" x14ac:dyDescent="0.25">
      <c r="A48" s="22" t="s">
        <v>55</v>
      </c>
      <c r="B48" s="22" t="s">
        <v>51</v>
      </c>
      <c r="C48">
        <v>0</v>
      </c>
      <c r="D48">
        <v>0</v>
      </c>
      <c r="E48">
        <v>3</v>
      </c>
    </row>
    <row r="49" spans="1:5" x14ac:dyDescent="0.25">
      <c r="A49" s="22" t="s">
        <v>56</v>
      </c>
      <c r="B49" s="22" t="s">
        <v>131</v>
      </c>
      <c r="C49">
        <v>2</v>
      </c>
      <c r="D49">
        <v>20</v>
      </c>
      <c r="E49">
        <v>6</v>
      </c>
    </row>
    <row r="50" spans="1:5" x14ac:dyDescent="0.25">
      <c r="A50" s="22" t="s">
        <v>56</v>
      </c>
      <c r="B50" s="22" t="s">
        <v>122</v>
      </c>
      <c r="C50">
        <v>6</v>
      </c>
      <c r="D50">
        <v>46</v>
      </c>
      <c r="E50">
        <v>8</v>
      </c>
    </row>
    <row r="51" spans="1:5" x14ac:dyDescent="0.25">
      <c r="A51" s="22" t="s">
        <v>56</v>
      </c>
      <c r="B51" s="22" t="s">
        <v>117</v>
      </c>
      <c r="C51">
        <v>3</v>
      </c>
      <c r="D51">
        <v>30</v>
      </c>
      <c r="E51">
        <v>7</v>
      </c>
    </row>
    <row r="52" spans="1:5" x14ac:dyDescent="0.25">
      <c r="A52" s="22" t="s">
        <v>56</v>
      </c>
      <c r="B52" s="22" t="s">
        <v>51</v>
      </c>
      <c r="C52">
        <v>3</v>
      </c>
      <c r="D52">
        <v>30</v>
      </c>
      <c r="E52">
        <v>7</v>
      </c>
    </row>
    <row r="53" spans="1:5" x14ac:dyDescent="0.25">
      <c r="A53" s="22" t="s">
        <v>57</v>
      </c>
      <c r="B53" s="22" t="s">
        <v>131</v>
      </c>
      <c r="C53">
        <v>0</v>
      </c>
      <c r="D53">
        <v>0</v>
      </c>
      <c r="E53">
        <v>4</v>
      </c>
    </row>
    <row r="54" spans="1:5" x14ac:dyDescent="0.25">
      <c r="A54" s="22" t="s">
        <v>57</v>
      </c>
      <c r="B54" s="22" t="s">
        <v>122</v>
      </c>
      <c r="C54">
        <v>1</v>
      </c>
      <c r="D54">
        <v>50</v>
      </c>
      <c r="E54">
        <v>5</v>
      </c>
    </row>
    <row r="55" spans="1:5" x14ac:dyDescent="0.25">
      <c r="A55" s="22" t="s">
        <v>57</v>
      </c>
      <c r="B55" s="22" t="s">
        <v>117</v>
      </c>
      <c r="C55">
        <v>0</v>
      </c>
      <c r="D55">
        <v>0</v>
      </c>
      <c r="E55">
        <v>4</v>
      </c>
    </row>
    <row r="56" spans="1:5" x14ac:dyDescent="0.25">
      <c r="A56" s="22" t="s">
        <v>57</v>
      </c>
      <c r="B56" s="22" t="s">
        <v>51</v>
      </c>
      <c r="C56">
        <v>0</v>
      </c>
      <c r="D56">
        <v>0</v>
      </c>
      <c r="E56">
        <v>4</v>
      </c>
    </row>
    <row r="57" spans="1:5" x14ac:dyDescent="0.25">
      <c r="A57" s="22" t="s">
        <v>69</v>
      </c>
      <c r="B57" s="22" t="s">
        <v>131</v>
      </c>
      <c r="C57">
        <v>0</v>
      </c>
      <c r="D57">
        <v>0</v>
      </c>
      <c r="E57">
        <v>4</v>
      </c>
    </row>
    <row r="58" spans="1:5" x14ac:dyDescent="0.25">
      <c r="A58" s="22" t="s">
        <v>69</v>
      </c>
      <c r="B58" s="22" t="s">
        <v>122</v>
      </c>
      <c r="C58">
        <v>0</v>
      </c>
      <c r="D58">
        <v>0</v>
      </c>
      <c r="E58">
        <v>4</v>
      </c>
    </row>
    <row r="59" spans="1:5" x14ac:dyDescent="0.25">
      <c r="A59" s="22" t="s">
        <v>69</v>
      </c>
      <c r="B59" s="22" t="s">
        <v>117</v>
      </c>
      <c r="C59">
        <v>3</v>
      </c>
      <c r="D59">
        <v>150</v>
      </c>
      <c r="E59">
        <v>6</v>
      </c>
    </row>
    <row r="60" spans="1:5" x14ac:dyDescent="0.25">
      <c r="A60" s="22" t="s">
        <v>69</v>
      </c>
      <c r="B60" s="22" t="s">
        <v>51</v>
      </c>
      <c r="C60">
        <v>0</v>
      </c>
      <c r="D60">
        <v>0</v>
      </c>
      <c r="E60">
        <v>4</v>
      </c>
    </row>
    <row r="61" spans="1:5" x14ac:dyDescent="0.25">
      <c r="A61" s="22" t="s">
        <v>67</v>
      </c>
      <c r="B61" s="22" t="s">
        <v>131</v>
      </c>
      <c r="C61">
        <v>3</v>
      </c>
      <c r="D61">
        <v>150</v>
      </c>
      <c r="E61">
        <v>12</v>
      </c>
    </row>
    <row r="62" spans="1:5" x14ac:dyDescent="0.25">
      <c r="A62" s="22" t="s">
        <v>67</v>
      </c>
      <c r="B62" s="22" t="s">
        <v>122</v>
      </c>
      <c r="C62">
        <v>10</v>
      </c>
      <c r="D62">
        <v>500</v>
      </c>
      <c r="E62">
        <v>15</v>
      </c>
    </row>
    <row r="63" spans="1:5" x14ac:dyDescent="0.25">
      <c r="A63" s="22" t="s">
        <v>67</v>
      </c>
      <c r="B63" s="22" t="s">
        <v>117</v>
      </c>
      <c r="C63">
        <v>24</v>
      </c>
      <c r="D63">
        <v>1200</v>
      </c>
      <c r="E63">
        <v>19</v>
      </c>
    </row>
    <row r="64" spans="1:5" x14ac:dyDescent="0.25">
      <c r="A64" s="22" t="s">
        <v>67</v>
      </c>
      <c r="B64" s="22" t="s">
        <v>51</v>
      </c>
      <c r="C64">
        <v>3</v>
      </c>
      <c r="D64">
        <v>150</v>
      </c>
      <c r="E64">
        <v>13</v>
      </c>
    </row>
    <row r="65" spans="1:5" x14ac:dyDescent="0.25">
      <c r="A65" s="22" t="s">
        <v>66</v>
      </c>
      <c r="B65" s="22" t="s">
        <v>131</v>
      </c>
      <c r="C65">
        <v>18</v>
      </c>
      <c r="D65">
        <v>36</v>
      </c>
      <c r="E65">
        <v>76</v>
      </c>
    </row>
    <row r="66" spans="1:5" x14ac:dyDescent="0.25">
      <c r="A66" s="22" t="s">
        <v>66</v>
      </c>
      <c r="B66" s="22" t="s">
        <v>122</v>
      </c>
      <c r="C66">
        <v>60319</v>
      </c>
      <c r="D66">
        <v>129143</v>
      </c>
      <c r="E66">
        <v>1286</v>
      </c>
    </row>
    <row r="67" spans="1:5" x14ac:dyDescent="0.25">
      <c r="A67" s="22" t="s">
        <v>66</v>
      </c>
      <c r="B67" s="22" t="s">
        <v>117</v>
      </c>
      <c r="C67">
        <v>102</v>
      </c>
      <c r="D67">
        <v>193</v>
      </c>
      <c r="E67">
        <v>128</v>
      </c>
    </row>
    <row r="68" spans="1:5" x14ac:dyDescent="0.25">
      <c r="A68" s="22" t="s">
        <v>66</v>
      </c>
      <c r="B68" s="22" t="s">
        <v>51</v>
      </c>
      <c r="C68">
        <v>53</v>
      </c>
      <c r="D68">
        <v>109</v>
      </c>
      <c r="E68">
        <v>122</v>
      </c>
    </row>
    <row r="69" spans="1:5" x14ac:dyDescent="0.25">
      <c r="A69" s="22" t="s">
        <v>68</v>
      </c>
      <c r="B69" s="22" t="s">
        <v>131</v>
      </c>
      <c r="C69">
        <v>29</v>
      </c>
      <c r="D69">
        <v>1450</v>
      </c>
      <c r="E69">
        <v>23</v>
      </c>
    </row>
    <row r="70" spans="1:5" x14ac:dyDescent="0.25">
      <c r="A70" s="22" t="s">
        <v>68</v>
      </c>
      <c r="B70" s="22" t="s">
        <v>122</v>
      </c>
      <c r="C70">
        <v>51</v>
      </c>
      <c r="D70">
        <v>2550</v>
      </c>
      <c r="E70">
        <v>26</v>
      </c>
    </row>
    <row r="71" spans="1:5" x14ac:dyDescent="0.25">
      <c r="A71" s="22" t="s">
        <v>68</v>
      </c>
      <c r="B71" s="22" t="s">
        <v>117</v>
      </c>
      <c r="C71">
        <v>19</v>
      </c>
      <c r="D71">
        <v>950</v>
      </c>
      <c r="E71">
        <v>17</v>
      </c>
    </row>
    <row r="72" spans="1:5" x14ac:dyDescent="0.25">
      <c r="A72" s="22" t="s">
        <v>68</v>
      </c>
      <c r="B72" s="22" t="s">
        <v>51</v>
      </c>
      <c r="C72">
        <v>19</v>
      </c>
      <c r="D72">
        <v>950</v>
      </c>
      <c r="E72">
        <v>17</v>
      </c>
    </row>
    <row r="73" spans="1:5" x14ac:dyDescent="0.25">
      <c r="A73" s="22" t="s">
        <v>70</v>
      </c>
      <c r="B73" s="22" t="s">
        <v>131</v>
      </c>
      <c r="C73">
        <v>0</v>
      </c>
      <c r="D73">
        <v>0</v>
      </c>
      <c r="E73">
        <v>4</v>
      </c>
    </row>
    <row r="74" spans="1:5" x14ac:dyDescent="0.25">
      <c r="A74" s="22" t="s">
        <v>70</v>
      </c>
      <c r="B74" s="22" t="s">
        <v>122</v>
      </c>
      <c r="C74">
        <v>0</v>
      </c>
      <c r="D74">
        <v>0</v>
      </c>
      <c r="E74">
        <v>4</v>
      </c>
    </row>
    <row r="75" spans="1:5" x14ac:dyDescent="0.25">
      <c r="A75" s="22" t="s">
        <v>70</v>
      </c>
      <c r="B75" s="22" t="s">
        <v>117</v>
      </c>
      <c r="C75">
        <v>3</v>
      </c>
      <c r="D75">
        <v>150</v>
      </c>
      <c r="E75">
        <v>6</v>
      </c>
    </row>
    <row r="76" spans="1:5" x14ac:dyDescent="0.25">
      <c r="A76" s="22" t="s">
        <v>70</v>
      </c>
      <c r="B76" s="22" t="s">
        <v>51</v>
      </c>
      <c r="C76">
        <v>0</v>
      </c>
      <c r="D76">
        <v>0</v>
      </c>
      <c r="E76">
        <v>4</v>
      </c>
    </row>
    <row r="77" spans="1:5" x14ac:dyDescent="0.25">
      <c r="A77" s="22" t="s">
        <v>71</v>
      </c>
      <c r="B77" s="22" t="s">
        <v>131</v>
      </c>
      <c r="C77">
        <v>0</v>
      </c>
      <c r="D77">
        <v>0</v>
      </c>
      <c r="E77">
        <v>4</v>
      </c>
    </row>
    <row r="78" spans="1:5" x14ac:dyDescent="0.25">
      <c r="A78" s="22" t="s">
        <v>71</v>
      </c>
      <c r="B78" s="22" t="s">
        <v>122</v>
      </c>
      <c r="C78">
        <v>0</v>
      </c>
      <c r="D78">
        <v>0</v>
      </c>
      <c r="E78">
        <v>4</v>
      </c>
    </row>
    <row r="79" spans="1:5" x14ac:dyDescent="0.25">
      <c r="A79" s="22" t="s">
        <v>71</v>
      </c>
      <c r="B79" s="22" t="s">
        <v>117</v>
      </c>
      <c r="C79">
        <v>0</v>
      </c>
      <c r="D79">
        <v>0</v>
      </c>
      <c r="E79">
        <v>4</v>
      </c>
    </row>
    <row r="80" spans="1:5" x14ac:dyDescent="0.25">
      <c r="A80" s="22" t="s">
        <v>71</v>
      </c>
      <c r="B80" s="22" t="s">
        <v>51</v>
      </c>
      <c r="C80">
        <v>0</v>
      </c>
      <c r="D80">
        <v>0</v>
      </c>
      <c r="E80">
        <v>4</v>
      </c>
    </row>
    <row r="81" spans="1:5" x14ac:dyDescent="0.25">
      <c r="A81" s="22" t="s">
        <v>74</v>
      </c>
      <c r="B81" s="22" t="s">
        <v>131</v>
      </c>
      <c r="C81">
        <v>4</v>
      </c>
      <c r="D81">
        <v>200</v>
      </c>
      <c r="E81">
        <v>8</v>
      </c>
    </row>
    <row r="82" spans="1:5" x14ac:dyDescent="0.25">
      <c r="A82" s="22" t="s">
        <v>74</v>
      </c>
      <c r="B82" s="22" t="s">
        <v>122</v>
      </c>
      <c r="C82">
        <v>3</v>
      </c>
      <c r="D82">
        <v>150</v>
      </c>
      <c r="E82">
        <v>7</v>
      </c>
    </row>
    <row r="83" spans="1:5" x14ac:dyDescent="0.25">
      <c r="A83" s="22" t="s">
        <v>74</v>
      </c>
      <c r="B83" s="22" t="s">
        <v>117</v>
      </c>
      <c r="C83">
        <v>4</v>
      </c>
      <c r="D83">
        <v>200</v>
      </c>
      <c r="E83">
        <v>8</v>
      </c>
    </row>
    <row r="84" spans="1:5" x14ac:dyDescent="0.25">
      <c r="A84" s="22" t="s">
        <v>74</v>
      </c>
      <c r="B84" s="22" t="s">
        <v>51</v>
      </c>
      <c r="C84">
        <v>4</v>
      </c>
      <c r="D84">
        <v>200</v>
      </c>
      <c r="E84">
        <v>8</v>
      </c>
    </row>
    <row r="85" spans="1:5" x14ac:dyDescent="0.25">
      <c r="A85" s="22" t="s">
        <v>72</v>
      </c>
      <c r="B85" s="22" t="s">
        <v>131</v>
      </c>
      <c r="C85">
        <v>0</v>
      </c>
      <c r="D85">
        <v>0</v>
      </c>
      <c r="E85">
        <v>21</v>
      </c>
    </row>
    <row r="86" spans="1:5" x14ac:dyDescent="0.25">
      <c r="A86" s="22" t="s">
        <v>72</v>
      </c>
      <c r="B86" s="22" t="s">
        <v>122</v>
      </c>
      <c r="C86">
        <v>421</v>
      </c>
      <c r="D86">
        <v>1020</v>
      </c>
      <c r="E86">
        <v>161</v>
      </c>
    </row>
    <row r="87" spans="1:5" x14ac:dyDescent="0.25">
      <c r="A87" s="22" t="s">
        <v>72</v>
      </c>
      <c r="B87" s="22" t="s">
        <v>117</v>
      </c>
      <c r="C87">
        <v>0</v>
      </c>
      <c r="D87">
        <v>0</v>
      </c>
      <c r="E87">
        <v>53</v>
      </c>
    </row>
    <row r="88" spans="1:5" x14ac:dyDescent="0.25">
      <c r="A88" s="22" t="s">
        <v>72</v>
      </c>
      <c r="B88" s="22" t="s">
        <v>51</v>
      </c>
      <c r="C88">
        <v>0</v>
      </c>
      <c r="D88">
        <v>0</v>
      </c>
      <c r="E88">
        <v>25</v>
      </c>
    </row>
    <row r="89" spans="1:5" x14ac:dyDescent="0.25">
      <c r="A89" s="22" t="s">
        <v>73</v>
      </c>
      <c r="B89" s="22" t="s">
        <v>131</v>
      </c>
      <c r="C89">
        <v>400</v>
      </c>
      <c r="D89">
        <v>984</v>
      </c>
      <c r="E89">
        <v>186</v>
      </c>
    </row>
    <row r="90" spans="1:5" x14ac:dyDescent="0.25">
      <c r="A90" s="22" t="s">
        <v>73</v>
      </c>
      <c r="B90" s="22" t="s">
        <v>122</v>
      </c>
      <c r="C90">
        <v>603</v>
      </c>
      <c r="D90">
        <v>1433</v>
      </c>
      <c r="E90">
        <v>177</v>
      </c>
    </row>
    <row r="91" spans="1:5" x14ac:dyDescent="0.25">
      <c r="A91" s="22" t="s">
        <v>73</v>
      </c>
      <c r="B91" s="22" t="s">
        <v>117</v>
      </c>
      <c r="C91">
        <v>715</v>
      </c>
      <c r="D91">
        <v>1507</v>
      </c>
      <c r="E91">
        <v>217</v>
      </c>
    </row>
    <row r="92" spans="1:5" x14ac:dyDescent="0.25">
      <c r="A92" s="22" t="s">
        <v>73</v>
      </c>
      <c r="B92" s="22" t="s">
        <v>51</v>
      </c>
      <c r="C92">
        <v>653</v>
      </c>
      <c r="D92">
        <v>1274</v>
      </c>
      <c r="E92">
        <v>198</v>
      </c>
    </row>
    <row r="93" spans="1:5" x14ac:dyDescent="0.25">
      <c r="A93" s="22" t="s">
        <v>75</v>
      </c>
      <c r="B93" s="22" t="s">
        <v>131</v>
      </c>
      <c r="C93">
        <v>9</v>
      </c>
      <c r="D93">
        <v>450</v>
      </c>
      <c r="E93">
        <v>13</v>
      </c>
    </row>
    <row r="94" spans="1:5" x14ac:dyDescent="0.25">
      <c r="A94" s="22" t="s">
        <v>75</v>
      </c>
      <c r="B94" s="22" t="s">
        <v>122</v>
      </c>
      <c r="C94">
        <v>10</v>
      </c>
      <c r="D94">
        <v>500</v>
      </c>
      <c r="E94">
        <v>14</v>
      </c>
    </row>
    <row r="95" spans="1:5" x14ac:dyDescent="0.25">
      <c r="A95" s="22" t="s">
        <v>75</v>
      </c>
      <c r="B95" s="22" t="s">
        <v>51</v>
      </c>
      <c r="C95">
        <v>9</v>
      </c>
      <c r="D95">
        <v>450</v>
      </c>
      <c r="E95">
        <v>13</v>
      </c>
    </row>
    <row r="96" spans="1:5" x14ac:dyDescent="0.25">
      <c r="A96" s="22" t="s">
        <v>76</v>
      </c>
      <c r="B96" s="22" t="s">
        <v>131</v>
      </c>
      <c r="C96">
        <v>1</v>
      </c>
      <c r="D96">
        <v>50</v>
      </c>
      <c r="E96">
        <v>5</v>
      </c>
    </row>
    <row r="97" spans="1:5" x14ac:dyDescent="0.25">
      <c r="A97" s="22" t="s">
        <v>76</v>
      </c>
      <c r="B97" s="22" t="s">
        <v>122</v>
      </c>
      <c r="C97">
        <v>1</v>
      </c>
      <c r="D97">
        <v>50</v>
      </c>
      <c r="E97">
        <v>5</v>
      </c>
    </row>
    <row r="98" spans="1:5" x14ac:dyDescent="0.25">
      <c r="A98" s="22" t="s">
        <v>76</v>
      </c>
      <c r="B98" s="22" t="s">
        <v>117</v>
      </c>
      <c r="C98">
        <v>2</v>
      </c>
      <c r="D98">
        <v>100</v>
      </c>
      <c r="E98">
        <v>6</v>
      </c>
    </row>
    <row r="99" spans="1:5" x14ac:dyDescent="0.25">
      <c r="A99" s="22" t="s">
        <v>76</v>
      </c>
      <c r="B99" s="22" t="s">
        <v>51</v>
      </c>
      <c r="C99">
        <v>1</v>
      </c>
      <c r="D99">
        <v>50</v>
      </c>
      <c r="E99">
        <v>5</v>
      </c>
    </row>
    <row r="100" spans="1:5" x14ac:dyDescent="0.25">
      <c r="A100" s="22" t="s">
        <v>77</v>
      </c>
      <c r="B100" s="22" t="s">
        <v>131</v>
      </c>
      <c r="C100">
        <v>0</v>
      </c>
      <c r="D100">
        <v>0</v>
      </c>
      <c r="E100">
        <v>4</v>
      </c>
    </row>
    <row r="101" spans="1:5" x14ac:dyDescent="0.25">
      <c r="A101" s="22" t="s">
        <v>77</v>
      </c>
      <c r="B101" s="22" t="s">
        <v>122</v>
      </c>
      <c r="C101">
        <v>6</v>
      </c>
      <c r="D101">
        <v>300</v>
      </c>
      <c r="E101">
        <v>6</v>
      </c>
    </row>
    <row r="102" spans="1:5" x14ac:dyDescent="0.25">
      <c r="A102" s="22" t="s">
        <v>77</v>
      </c>
      <c r="B102" s="22" t="s">
        <v>117</v>
      </c>
      <c r="C102">
        <v>0</v>
      </c>
      <c r="D102">
        <v>0</v>
      </c>
      <c r="E102">
        <v>4</v>
      </c>
    </row>
    <row r="103" spans="1:5" x14ac:dyDescent="0.25">
      <c r="A103" s="22" t="s">
        <v>77</v>
      </c>
      <c r="B103" s="22" t="s">
        <v>51</v>
      </c>
      <c r="C103">
        <v>0</v>
      </c>
      <c r="D103">
        <v>0</v>
      </c>
      <c r="E103">
        <v>4</v>
      </c>
    </row>
    <row r="104" spans="1:5" x14ac:dyDescent="0.25">
      <c r="A104" s="22" t="s">
        <v>78</v>
      </c>
      <c r="B104" s="22" t="s">
        <v>131</v>
      </c>
      <c r="C104">
        <v>0</v>
      </c>
      <c r="D104">
        <v>0</v>
      </c>
      <c r="E104">
        <v>4</v>
      </c>
    </row>
    <row r="105" spans="1:5" x14ac:dyDescent="0.25">
      <c r="A105" s="22" t="s">
        <v>78</v>
      </c>
      <c r="B105" s="22" t="s">
        <v>51</v>
      </c>
      <c r="C105">
        <v>9</v>
      </c>
      <c r="D105">
        <v>450</v>
      </c>
      <c r="E105">
        <v>10</v>
      </c>
    </row>
    <row r="106" spans="1:5" x14ac:dyDescent="0.25">
      <c r="A106" s="22" t="s">
        <v>79</v>
      </c>
      <c r="B106" s="22" t="s">
        <v>131</v>
      </c>
      <c r="C106">
        <v>0</v>
      </c>
      <c r="D106">
        <v>0</v>
      </c>
      <c r="E106">
        <v>7</v>
      </c>
    </row>
    <row r="107" spans="1:5" x14ac:dyDescent="0.25">
      <c r="A107" s="22" t="s">
        <v>79</v>
      </c>
      <c r="B107" s="22" t="s">
        <v>122</v>
      </c>
      <c r="C107">
        <v>0</v>
      </c>
      <c r="D107">
        <v>0</v>
      </c>
      <c r="E107">
        <v>8</v>
      </c>
    </row>
    <row r="108" spans="1:5" x14ac:dyDescent="0.25">
      <c r="A108" s="22" t="s">
        <v>79</v>
      </c>
      <c r="B108" s="22" t="s">
        <v>117</v>
      </c>
      <c r="C108">
        <v>0</v>
      </c>
      <c r="D108">
        <v>0</v>
      </c>
      <c r="E108">
        <v>7</v>
      </c>
    </row>
    <row r="109" spans="1:5" x14ac:dyDescent="0.25">
      <c r="A109" s="22" t="s">
        <v>79</v>
      </c>
      <c r="B109" s="22" t="s">
        <v>51</v>
      </c>
      <c r="C109">
        <v>0</v>
      </c>
      <c r="D109">
        <v>0</v>
      </c>
      <c r="E109">
        <v>7</v>
      </c>
    </row>
    <row r="110" spans="1:5" x14ac:dyDescent="0.25">
      <c r="A110" s="22" t="s">
        <v>80</v>
      </c>
      <c r="B110" s="22" t="s">
        <v>131</v>
      </c>
      <c r="C110">
        <v>0</v>
      </c>
      <c r="D110">
        <v>0</v>
      </c>
      <c r="E110">
        <v>7</v>
      </c>
    </row>
    <row r="111" spans="1:5" x14ac:dyDescent="0.25">
      <c r="A111" s="22" t="s">
        <v>80</v>
      </c>
      <c r="B111" s="22" t="s">
        <v>51</v>
      </c>
      <c r="C111">
        <v>0</v>
      </c>
      <c r="D111">
        <v>0</v>
      </c>
      <c r="E111">
        <v>10</v>
      </c>
    </row>
    <row r="112" spans="1:5" x14ac:dyDescent="0.25">
      <c r="A112" s="22" t="s">
        <v>81</v>
      </c>
      <c r="B112" s="22" t="s">
        <v>131</v>
      </c>
      <c r="C112">
        <v>0</v>
      </c>
      <c r="D112">
        <v>0</v>
      </c>
      <c r="E112">
        <v>3</v>
      </c>
    </row>
    <row r="113" spans="1:5" x14ac:dyDescent="0.25">
      <c r="A113" s="22" t="s">
        <v>81</v>
      </c>
      <c r="B113" s="22" t="s">
        <v>122</v>
      </c>
      <c r="C113">
        <v>3</v>
      </c>
      <c r="D113">
        <v>3</v>
      </c>
      <c r="E113">
        <v>5</v>
      </c>
    </row>
    <row r="114" spans="1:5" x14ac:dyDescent="0.25">
      <c r="A114" s="22" t="s">
        <v>81</v>
      </c>
      <c r="B114" s="22" t="s">
        <v>117</v>
      </c>
      <c r="C114">
        <v>0</v>
      </c>
      <c r="D114">
        <v>0</v>
      </c>
      <c r="E114">
        <v>3</v>
      </c>
    </row>
    <row r="115" spans="1:5" x14ac:dyDescent="0.25">
      <c r="A115" s="22" t="s">
        <v>81</v>
      </c>
      <c r="B115" s="22" t="s">
        <v>51</v>
      </c>
      <c r="C115">
        <v>0</v>
      </c>
      <c r="D115">
        <v>0</v>
      </c>
      <c r="E115">
        <v>3</v>
      </c>
    </row>
    <row r="116" spans="1:5" x14ac:dyDescent="0.25">
      <c r="A116" s="22" t="s">
        <v>82</v>
      </c>
      <c r="B116" s="22" t="s">
        <v>131</v>
      </c>
      <c r="C116">
        <v>1</v>
      </c>
      <c r="D116">
        <v>12</v>
      </c>
      <c r="E116">
        <v>19</v>
      </c>
    </row>
    <row r="117" spans="1:5" x14ac:dyDescent="0.25">
      <c r="A117" s="22" t="s">
        <v>82</v>
      </c>
      <c r="B117" s="22" t="s">
        <v>122</v>
      </c>
      <c r="C117">
        <v>212</v>
      </c>
      <c r="D117">
        <v>7621</v>
      </c>
      <c r="E117">
        <v>234</v>
      </c>
    </row>
    <row r="118" spans="1:5" x14ac:dyDescent="0.25">
      <c r="A118" s="22" t="s">
        <v>82</v>
      </c>
      <c r="B118" s="22" t="s">
        <v>117</v>
      </c>
      <c r="C118">
        <v>1</v>
      </c>
      <c r="D118">
        <v>12</v>
      </c>
      <c r="E118">
        <v>54</v>
      </c>
    </row>
    <row r="119" spans="1:5" x14ac:dyDescent="0.25">
      <c r="A119" s="22" t="s">
        <v>82</v>
      </c>
      <c r="B119" s="22" t="s">
        <v>51</v>
      </c>
      <c r="C119">
        <v>0</v>
      </c>
      <c r="D119">
        <v>0</v>
      </c>
      <c r="E119">
        <v>25</v>
      </c>
    </row>
    <row r="120" spans="1:5" x14ac:dyDescent="0.25">
      <c r="A120" s="22" t="s">
        <v>83</v>
      </c>
      <c r="B120" s="22" t="s">
        <v>131</v>
      </c>
      <c r="C120">
        <v>6</v>
      </c>
      <c r="D120">
        <v>16</v>
      </c>
      <c r="E120">
        <v>5</v>
      </c>
    </row>
    <row r="121" spans="1:5" x14ac:dyDescent="0.25">
      <c r="A121" s="22" t="s">
        <v>83</v>
      </c>
      <c r="B121" s="22" t="s">
        <v>122</v>
      </c>
      <c r="C121">
        <v>38</v>
      </c>
      <c r="D121">
        <v>102</v>
      </c>
      <c r="E121">
        <v>17</v>
      </c>
    </row>
    <row r="122" spans="1:5" x14ac:dyDescent="0.25">
      <c r="A122" s="22" t="s">
        <v>83</v>
      </c>
      <c r="B122" s="22" t="s">
        <v>51</v>
      </c>
      <c r="C122">
        <v>10</v>
      </c>
      <c r="D122">
        <v>24</v>
      </c>
      <c r="E122">
        <v>5</v>
      </c>
    </row>
    <row r="123" spans="1:5" x14ac:dyDescent="0.25">
      <c r="A123" s="22" t="s">
        <v>84</v>
      </c>
      <c r="B123" s="22" t="s">
        <v>131</v>
      </c>
      <c r="C123">
        <v>0</v>
      </c>
      <c r="D123">
        <v>0</v>
      </c>
      <c r="E123">
        <v>15</v>
      </c>
    </row>
    <row r="124" spans="1:5" x14ac:dyDescent="0.25">
      <c r="A124" s="22" t="s">
        <v>84</v>
      </c>
      <c r="B124" s="22" t="s">
        <v>122</v>
      </c>
      <c r="C124">
        <v>0</v>
      </c>
      <c r="D124">
        <v>0</v>
      </c>
      <c r="E124">
        <v>15</v>
      </c>
    </row>
    <row r="125" spans="1:5" x14ac:dyDescent="0.25">
      <c r="A125" s="22" t="s">
        <v>84</v>
      </c>
      <c r="B125" s="22" t="s">
        <v>117</v>
      </c>
      <c r="C125">
        <v>2</v>
      </c>
      <c r="D125">
        <v>4</v>
      </c>
      <c r="E125">
        <v>16</v>
      </c>
    </row>
    <row r="126" spans="1:5" x14ac:dyDescent="0.25">
      <c r="A126" s="22" t="s">
        <v>84</v>
      </c>
      <c r="B126" s="22" t="s">
        <v>51</v>
      </c>
      <c r="C126">
        <v>0</v>
      </c>
      <c r="D126">
        <v>0</v>
      </c>
      <c r="E126">
        <v>15</v>
      </c>
    </row>
    <row r="127" spans="1:5" x14ac:dyDescent="0.25">
      <c r="A127" s="22" t="s">
        <v>85</v>
      </c>
      <c r="B127" s="22" t="s">
        <v>131</v>
      </c>
      <c r="C127">
        <v>0</v>
      </c>
      <c r="D127">
        <v>0</v>
      </c>
      <c r="E127">
        <v>4</v>
      </c>
    </row>
    <row r="128" spans="1:5" x14ac:dyDescent="0.25">
      <c r="A128" s="22" t="s">
        <v>85</v>
      </c>
      <c r="B128" s="22" t="s">
        <v>117</v>
      </c>
      <c r="C128">
        <v>6</v>
      </c>
      <c r="D128">
        <v>300</v>
      </c>
      <c r="E128">
        <v>10</v>
      </c>
    </row>
    <row r="129" spans="1:5" x14ac:dyDescent="0.25">
      <c r="A129" s="22" t="s">
        <v>85</v>
      </c>
      <c r="B129" s="22" t="s">
        <v>51</v>
      </c>
      <c r="C129">
        <v>0</v>
      </c>
      <c r="D129">
        <v>0</v>
      </c>
      <c r="E129">
        <v>4</v>
      </c>
    </row>
    <row r="130" spans="1:5" x14ac:dyDescent="0.25">
      <c r="A130" s="22" t="s">
        <v>89</v>
      </c>
      <c r="B130" s="22" t="s">
        <v>131</v>
      </c>
      <c r="C130">
        <v>0</v>
      </c>
      <c r="D130">
        <v>0</v>
      </c>
      <c r="E130">
        <v>21</v>
      </c>
    </row>
    <row r="131" spans="1:5" x14ac:dyDescent="0.25">
      <c r="A131" s="22" t="s">
        <v>89</v>
      </c>
      <c r="B131" s="22" t="s">
        <v>122</v>
      </c>
      <c r="C131">
        <v>725</v>
      </c>
      <c r="D131">
        <v>1630</v>
      </c>
      <c r="E131">
        <v>182</v>
      </c>
    </row>
    <row r="132" spans="1:5" x14ac:dyDescent="0.25">
      <c r="A132" s="22" t="s">
        <v>89</v>
      </c>
      <c r="B132" s="22" t="s">
        <v>117</v>
      </c>
      <c r="C132">
        <v>0</v>
      </c>
      <c r="D132">
        <v>0</v>
      </c>
      <c r="E132">
        <v>41</v>
      </c>
    </row>
    <row r="133" spans="1:5" x14ac:dyDescent="0.25">
      <c r="A133" s="22" t="s">
        <v>89</v>
      </c>
      <c r="B133" s="22" t="s">
        <v>51</v>
      </c>
      <c r="C133">
        <v>0</v>
      </c>
      <c r="D133">
        <v>0</v>
      </c>
      <c r="E133">
        <v>25</v>
      </c>
    </row>
    <row r="134" spans="1:5" x14ac:dyDescent="0.25">
      <c r="A134" s="22" t="s">
        <v>90</v>
      </c>
      <c r="B134" s="22" t="s">
        <v>131</v>
      </c>
      <c r="C134">
        <v>0</v>
      </c>
      <c r="D134">
        <v>0</v>
      </c>
      <c r="E134">
        <v>3</v>
      </c>
    </row>
    <row r="135" spans="1:5" x14ac:dyDescent="0.25">
      <c r="A135" s="22" t="s">
        <v>90</v>
      </c>
      <c r="B135" s="22" t="s">
        <v>122</v>
      </c>
      <c r="C135">
        <v>3</v>
      </c>
      <c r="D135">
        <v>3</v>
      </c>
      <c r="E135">
        <v>5</v>
      </c>
    </row>
    <row r="136" spans="1:5" x14ac:dyDescent="0.25">
      <c r="A136" s="22" t="s">
        <v>90</v>
      </c>
      <c r="B136" s="22" t="s">
        <v>117</v>
      </c>
      <c r="C136">
        <v>0</v>
      </c>
      <c r="D136">
        <v>0</v>
      </c>
      <c r="E136">
        <v>3</v>
      </c>
    </row>
    <row r="137" spans="1:5" x14ac:dyDescent="0.25">
      <c r="A137" s="22" t="s">
        <v>90</v>
      </c>
      <c r="B137" s="22" t="s">
        <v>51</v>
      </c>
      <c r="C137">
        <v>0</v>
      </c>
      <c r="D137">
        <v>0</v>
      </c>
      <c r="E137">
        <v>3</v>
      </c>
    </row>
    <row r="138" spans="1:5" x14ac:dyDescent="0.25">
      <c r="A138" s="22" t="s">
        <v>86</v>
      </c>
      <c r="B138" s="22" t="s">
        <v>131</v>
      </c>
      <c r="C138">
        <v>0</v>
      </c>
      <c r="D138">
        <v>0</v>
      </c>
      <c r="E138">
        <v>5</v>
      </c>
    </row>
    <row r="139" spans="1:5" x14ac:dyDescent="0.25">
      <c r="A139" s="22" t="s">
        <v>86</v>
      </c>
      <c r="B139" s="22" t="s">
        <v>122</v>
      </c>
      <c r="C139">
        <v>0</v>
      </c>
      <c r="D139">
        <v>0</v>
      </c>
      <c r="E139">
        <v>5</v>
      </c>
    </row>
    <row r="140" spans="1:5" x14ac:dyDescent="0.25">
      <c r="A140" s="22" t="s">
        <v>86</v>
      </c>
      <c r="B140" s="22" t="s">
        <v>117</v>
      </c>
      <c r="C140">
        <v>0</v>
      </c>
      <c r="D140">
        <v>0</v>
      </c>
      <c r="E140">
        <v>6</v>
      </c>
    </row>
    <row r="141" spans="1:5" x14ac:dyDescent="0.25">
      <c r="A141" s="22" t="s">
        <v>86</v>
      </c>
      <c r="B141" s="22" t="s">
        <v>51</v>
      </c>
      <c r="C141">
        <v>0</v>
      </c>
      <c r="D141">
        <v>0</v>
      </c>
      <c r="E141">
        <v>6</v>
      </c>
    </row>
    <row r="142" spans="1:5" x14ac:dyDescent="0.25">
      <c r="A142" s="22" t="s">
        <v>87</v>
      </c>
      <c r="B142" s="22" t="s">
        <v>131</v>
      </c>
      <c r="C142">
        <v>0</v>
      </c>
      <c r="D142">
        <v>0</v>
      </c>
      <c r="E142">
        <v>10</v>
      </c>
    </row>
    <row r="143" spans="1:5" x14ac:dyDescent="0.25">
      <c r="A143" s="22" t="s">
        <v>87</v>
      </c>
      <c r="B143" s="22" t="s">
        <v>122</v>
      </c>
      <c r="C143">
        <v>0</v>
      </c>
      <c r="D143">
        <v>0</v>
      </c>
      <c r="E143">
        <v>13</v>
      </c>
    </row>
    <row r="144" spans="1:5" x14ac:dyDescent="0.25">
      <c r="A144" s="22" t="s">
        <v>87</v>
      </c>
      <c r="B144" s="22" t="s">
        <v>117</v>
      </c>
      <c r="C144">
        <v>0</v>
      </c>
      <c r="D144">
        <v>0</v>
      </c>
      <c r="E144">
        <v>10</v>
      </c>
    </row>
    <row r="145" spans="1:5" x14ac:dyDescent="0.25">
      <c r="A145" s="22" t="s">
        <v>87</v>
      </c>
      <c r="B145" s="22" t="s">
        <v>51</v>
      </c>
      <c r="C145">
        <v>0</v>
      </c>
      <c r="D145">
        <v>0</v>
      </c>
      <c r="E145">
        <v>10</v>
      </c>
    </row>
    <row r="146" spans="1:5" x14ac:dyDescent="0.25">
      <c r="A146" s="22" t="s">
        <v>88</v>
      </c>
      <c r="B146" s="22" t="s">
        <v>131</v>
      </c>
      <c r="C146">
        <v>2</v>
      </c>
      <c r="D146">
        <v>100</v>
      </c>
      <c r="E146">
        <v>6</v>
      </c>
    </row>
    <row r="147" spans="1:5" x14ac:dyDescent="0.25">
      <c r="A147" s="22" t="s">
        <v>88</v>
      </c>
      <c r="B147" s="22" t="s">
        <v>51</v>
      </c>
      <c r="C147">
        <v>3</v>
      </c>
      <c r="D147">
        <v>150</v>
      </c>
      <c r="E147">
        <v>7</v>
      </c>
    </row>
    <row r="148" spans="1:5" x14ac:dyDescent="0.25">
      <c r="A148" s="22" t="s">
        <v>92</v>
      </c>
      <c r="B148" s="22" t="s">
        <v>131</v>
      </c>
      <c r="C148">
        <v>0</v>
      </c>
      <c r="D148">
        <v>0</v>
      </c>
      <c r="E148">
        <v>22</v>
      </c>
    </row>
    <row r="149" spans="1:5" x14ac:dyDescent="0.25">
      <c r="A149" s="22" t="s">
        <v>92</v>
      </c>
      <c r="B149" s="22" t="s">
        <v>122</v>
      </c>
      <c r="C149">
        <v>4</v>
      </c>
      <c r="D149">
        <v>12</v>
      </c>
      <c r="E149">
        <v>26</v>
      </c>
    </row>
    <row r="150" spans="1:5" x14ac:dyDescent="0.25">
      <c r="A150" s="22" t="s">
        <v>92</v>
      </c>
      <c r="B150" s="22" t="s">
        <v>117</v>
      </c>
      <c r="C150">
        <v>1</v>
      </c>
      <c r="D150">
        <v>3</v>
      </c>
      <c r="E150">
        <v>32</v>
      </c>
    </row>
    <row r="151" spans="1:5" x14ac:dyDescent="0.25">
      <c r="A151" s="22" t="s">
        <v>92</v>
      </c>
      <c r="B151" s="22" t="s">
        <v>51</v>
      </c>
      <c r="C151">
        <v>0</v>
      </c>
      <c r="D151">
        <v>0</v>
      </c>
      <c r="E151">
        <v>22</v>
      </c>
    </row>
    <row r="152" spans="1:5" x14ac:dyDescent="0.25">
      <c r="A152" s="22" t="s">
        <v>91</v>
      </c>
      <c r="B152" s="22" t="s">
        <v>131</v>
      </c>
      <c r="C152">
        <v>1</v>
      </c>
      <c r="D152">
        <v>8</v>
      </c>
      <c r="E152">
        <v>16</v>
      </c>
    </row>
    <row r="153" spans="1:5" x14ac:dyDescent="0.25">
      <c r="A153" s="22" t="s">
        <v>91</v>
      </c>
      <c r="B153" s="22" t="s">
        <v>122</v>
      </c>
      <c r="C153">
        <v>5</v>
      </c>
      <c r="D153">
        <v>30</v>
      </c>
      <c r="E153">
        <v>19</v>
      </c>
    </row>
    <row r="154" spans="1:5" x14ac:dyDescent="0.25">
      <c r="A154" s="22" t="s">
        <v>91</v>
      </c>
      <c r="B154" s="22" t="s">
        <v>117</v>
      </c>
      <c r="C154">
        <v>1</v>
      </c>
      <c r="D154">
        <v>8</v>
      </c>
      <c r="E154">
        <v>16</v>
      </c>
    </row>
    <row r="155" spans="1:5" x14ac:dyDescent="0.25">
      <c r="A155" s="22" t="s">
        <v>91</v>
      </c>
      <c r="B155" s="22" t="s">
        <v>51</v>
      </c>
      <c r="C155">
        <v>2</v>
      </c>
      <c r="D155">
        <v>16</v>
      </c>
      <c r="E155">
        <v>16</v>
      </c>
    </row>
    <row r="156" spans="1:5" x14ac:dyDescent="0.25">
      <c r="A156" s="22" t="s">
        <v>93</v>
      </c>
      <c r="B156" s="22" t="s">
        <v>131</v>
      </c>
      <c r="C156">
        <v>0</v>
      </c>
      <c r="D156">
        <v>0</v>
      </c>
      <c r="E156">
        <v>4</v>
      </c>
    </row>
    <row r="157" spans="1:5" x14ac:dyDescent="0.25">
      <c r="A157" s="22" t="s">
        <v>93</v>
      </c>
      <c r="B157" s="22" t="s">
        <v>122</v>
      </c>
      <c r="C157">
        <v>10</v>
      </c>
      <c r="D157">
        <v>500</v>
      </c>
      <c r="E157">
        <v>14</v>
      </c>
    </row>
    <row r="158" spans="1:5" x14ac:dyDescent="0.25">
      <c r="A158" s="22" t="s">
        <v>93</v>
      </c>
      <c r="B158" s="22" t="s">
        <v>117</v>
      </c>
      <c r="C158">
        <v>3</v>
      </c>
      <c r="D158">
        <v>150</v>
      </c>
      <c r="E158">
        <v>7</v>
      </c>
    </row>
    <row r="159" spans="1:5" x14ac:dyDescent="0.25">
      <c r="A159" s="22" t="s">
        <v>93</v>
      </c>
      <c r="B159" s="22" t="s">
        <v>51</v>
      </c>
      <c r="C159">
        <v>0</v>
      </c>
      <c r="D159">
        <v>0</v>
      </c>
      <c r="E159">
        <v>4</v>
      </c>
    </row>
    <row r="160" spans="1:5" x14ac:dyDescent="0.25">
      <c r="A160" s="22" t="s">
        <v>94</v>
      </c>
      <c r="B160" s="22" t="s">
        <v>131</v>
      </c>
      <c r="C160">
        <v>107</v>
      </c>
      <c r="D160">
        <v>878</v>
      </c>
      <c r="E160">
        <v>60</v>
      </c>
    </row>
    <row r="161" spans="1:5" x14ac:dyDescent="0.25">
      <c r="A161" s="22" t="s">
        <v>94</v>
      </c>
      <c r="B161" s="22" t="s">
        <v>122</v>
      </c>
      <c r="C161">
        <v>327</v>
      </c>
      <c r="D161">
        <v>2810</v>
      </c>
      <c r="E161">
        <v>188</v>
      </c>
    </row>
    <row r="162" spans="1:5" x14ac:dyDescent="0.25">
      <c r="A162" s="22" t="s">
        <v>94</v>
      </c>
      <c r="B162" s="22" t="s">
        <v>51</v>
      </c>
      <c r="C162">
        <v>294</v>
      </c>
      <c r="D162">
        <v>2332</v>
      </c>
      <c r="E162">
        <v>77</v>
      </c>
    </row>
    <row r="163" spans="1:5" x14ac:dyDescent="0.25">
      <c r="A163" s="22" t="s">
        <v>95</v>
      </c>
      <c r="B163" s="22" t="s">
        <v>131</v>
      </c>
      <c r="C163">
        <v>70</v>
      </c>
      <c r="D163">
        <v>135</v>
      </c>
      <c r="E163">
        <v>16</v>
      </c>
    </row>
    <row r="164" spans="1:5" x14ac:dyDescent="0.25">
      <c r="A164" s="22" t="s">
        <v>95</v>
      </c>
      <c r="B164" s="22" t="s">
        <v>122</v>
      </c>
      <c r="C164">
        <v>340</v>
      </c>
      <c r="D164">
        <v>675</v>
      </c>
      <c r="E164">
        <v>80</v>
      </c>
    </row>
    <row r="165" spans="1:5" x14ac:dyDescent="0.25">
      <c r="A165" s="22" t="s">
        <v>95</v>
      </c>
      <c r="B165" s="22" t="s">
        <v>51</v>
      </c>
      <c r="C165">
        <v>86</v>
      </c>
      <c r="D165">
        <v>168</v>
      </c>
      <c r="E165">
        <v>22</v>
      </c>
    </row>
    <row r="166" spans="1:5" x14ac:dyDescent="0.25">
      <c r="A166" s="22" t="s">
        <v>96</v>
      </c>
      <c r="B166" s="22" t="s">
        <v>131</v>
      </c>
      <c r="C166">
        <v>65</v>
      </c>
      <c r="D166">
        <v>538</v>
      </c>
      <c r="E166">
        <v>31</v>
      </c>
    </row>
    <row r="167" spans="1:5" x14ac:dyDescent="0.25">
      <c r="A167" s="22" t="s">
        <v>96</v>
      </c>
      <c r="B167" s="22" t="s">
        <v>51</v>
      </c>
      <c r="C167">
        <v>166</v>
      </c>
      <c r="D167">
        <v>1025</v>
      </c>
      <c r="E167">
        <v>46</v>
      </c>
    </row>
    <row r="168" spans="1:5" x14ac:dyDescent="0.25">
      <c r="A168" s="22" t="s">
        <v>97</v>
      </c>
      <c r="B168" s="22" t="s">
        <v>131</v>
      </c>
      <c r="C168">
        <v>0</v>
      </c>
      <c r="D168">
        <v>0</v>
      </c>
      <c r="E168">
        <v>21</v>
      </c>
    </row>
    <row r="169" spans="1:5" x14ac:dyDescent="0.25">
      <c r="A169" s="22" t="s">
        <v>97</v>
      </c>
      <c r="B169" s="22" t="s">
        <v>122</v>
      </c>
      <c r="C169">
        <v>603</v>
      </c>
      <c r="D169">
        <v>1461</v>
      </c>
      <c r="E169">
        <v>166</v>
      </c>
    </row>
    <row r="170" spans="1:5" x14ac:dyDescent="0.25">
      <c r="A170" s="22" t="s">
        <v>97</v>
      </c>
      <c r="B170" s="22" t="s">
        <v>117</v>
      </c>
      <c r="C170">
        <v>0</v>
      </c>
      <c r="D170">
        <v>0</v>
      </c>
      <c r="E170">
        <v>46</v>
      </c>
    </row>
    <row r="171" spans="1:5" x14ac:dyDescent="0.25">
      <c r="A171" s="22" t="s">
        <v>97</v>
      </c>
      <c r="B171" s="22" t="s">
        <v>51</v>
      </c>
      <c r="C171">
        <v>0</v>
      </c>
      <c r="D171">
        <v>0</v>
      </c>
      <c r="E171">
        <v>39</v>
      </c>
    </row>
    <row r="172" spans="1:5" x14ac:dyDescent="0.25">
      <c r="A172" s="22" t="s">
        <v>98</v>
      </c>
      <c r="B172" s="22" t="s">
        <v>131</v>
      </c>
      <c r="C172">
        <v>0</v>
      </c>
      <c r="D172">
        <v>0</v>
      </c>
      <c r="E172">
        <v>110</v>
      </c>
    </row>
    <row r="173" spans="1:5" x14ac:dyDescent="0.25">
      <c r="A173" s="22" t="s">
        <v>98</v>
      </c>
      <c r="B173" s="22" t="s">
        <v>117</v>
      </c>
      <c r="C173">
        <v>0</v>
      </c>
      <c r="D173">
        <v>0</v>
      </c>
      <c r="E173">
        <v>182</v>
      </c>
    </row>
    <row r="174" spans="1:5" x14ac:dyDescent="0.25">
      <c r="A174" s="22" t="s">
        <v>98</v>
      </c>
      <c r="B174" s="22" t="s">
        <v>51</v>
      </c>
      <c r="C174">
        <v>0</v>
      </c>
      <c r="D174">
        <v>0</v>
      </c>
      <c r="E174">
        <v>145</v>
      </c>
    </row>
    <row r="175" spans="1:5" x14ac:dyDescent="0.25">
      <c r="A175" s="22" t="s">
        <v>99</v>
      </c>
      <c r="B175" s="22" t="s">
        <v>131</v>
      </c>
      <c r="C175">
        <v>97</v>
      </c>
      <c r="D175">
        <v>4480</v>
      </c>
      <c r="E175">
        <v>38</v>
      </c>
    </row>
    <row r="176" spans="1:5" x14ac:dyDescent="0.25">
      <c r="A176" s="22" t="s">
        <v>99</v>
      </c>
      <c r="B176" s="22" t="s">
        <v>122</v>
      </c>
      <c r="C176">
        <v>145</v>
      </c>
      <c r="D176">
        <v>6500</v>
      </c>
      <c r="E176">
        <v>42</v>
      </c>
    </row>
    <row r="177" spans="1:5" x14ac:dyDescent="0.25">
      <c r="A177" s="22" t="s">
        <v>99</v>
      </c>
      <c r="B177" s="22" t="s">
        <v>51</v>
      </c>
      <c r="C177">
        <v>113</v>
      </c>
      <c r="D177">
        <v>5150</v>
      </c>
      <c r="E177">
        <v>41</v>
      </c>
    </row>
    <row r="178" spans="1:5" x14ac:dyDescent="0.25">
      <c r="A178" s="22" t="s">
        <v>100</v>
      </c>
      <c r="B178" s="22" t="s">
        <v>131</v>
      </c>
      <c r="C178">
        <v>97</v>
      </c>
      <c r="D178">
        <v>4480</v>
      </c>
      <c r="E178">
        <v>38</v>
      </c>
    </row>
    <row r="179" spans="1:5" x14ac:dyDescent="0.25">
      <c r="A179" s="22" t="s">
        <v>100</v>
      </c>
      <c r="B179" s="22" t="s">
        <v>122</v>
      </c>
      <c r="C179">
        <v>145</v>
      </c>
      <c r="D179">
        <v>6500</v>
      </c>
      <c r="E179">
        <v>42</v>
      </c>
    </row>
    <row r="180" spans="1:5" x14ac:dyDescent="0.25">
      <c r="A180" s="22" t="s">
        <v>100</v>
      </c>
      <c r="B180" s="22" t="s">
        <v>51</v>
      </c>
      <c r="C180">
        <v>86</v>
      </c>
      <c r="D180">
        <v>4030</v>
      </c>
      <c r="E180">
        <v>35</v>
      </c>
    </row>
    <row r="181" spans="1:5" x14ac:dyDescent="0.25">
      <c r="A181" s="22" t="s">
        <v>101</v>
      </c>
      <c r="B181" s="22" t="s">
        <v>131</v>
      </c>
      <c r="C181">
        <v>0</v>
      </c>
      <c r="D181">
        <v>0</v>
      </c>
      <c r="E181">
        <v>4</v>
      </c>
    </row>
    <row r="182" spans="1:5" x14ac:dyDescent="0.25">
      <c r="A182" s="22" t="s">
        <v>101</v>
      </c>
      <c r="B182" s="22" t="s">
        <v>117</v>
      </c>
      <c r="C182">
        <v>0</v>
      </c>
      <c r="D182">
        <v>0</v>
      </c>
      <c r="E182">
        <v>4</v>
      </c>
    </row>
    <row r="183" spans="1:5" x14ac:dyDescent="0.25">
      <c r="A183" s="22" t="s">
        <v>101</v>
      </c>
      <c r="B183" s="22" t="s">
        <v>51</v>
      </c>
      <c r="C183">
        <v>0</v>
      </c>
      <c r="D183">
        <v>0</v>
      </c>
      <c r="E183">
        <v>4</v>
      </c>
    </row>
    <row r="184" spans="1:5" x14ac:dyDescent="0.25">
      <c r="A184" s="22" t="s">
        <v>102</v>
      </c>
      <c r="B184" s="22" t="s">
        <v>131</v>
      </c>
      <c r="C184">
        <v>0</v>
      </c>
      <c r="D184">
        <v>0</v>
      </c>
      <c r="E184">
        <v>21</v>
      </c>
    </row>
    <row r="185" spans="1:5" x14ac:dyDescent="0.25">
      <c r="A185" s="22" t="s">
        <v>102</v>
      </c>
      <c r="B185" s="22" t="s">
        <v>122</v>
      </c>
      <c r="C185">
        <v>330</v>
      </c>
      <c r="D185">
        <v>786</v>
      </c>
      <c r="E185">
        <v>118</v>
      </c>
    </row>
    <row r="186" spans="1:5" x14ac:dyDescent="0.25">
      <c r="A186" s="22" t="s">
        <v>102</v>
      </c>
      <c r="B186" s="22" t="s">
        <v>117</v>
      </c>
      <c r="C186">
        <v>0</v>
      </c>
      <c r="D186">
        <v>0</v>
      </c>
      <c r="E186">
        <v>57</v>
      </c>
    </row>
    <row r="187" spans="1:5" x14ac:dyDescent="0.25">
      <c r="A187" s="22" t="s">
        <v>102</v>
      </c>
      <c r="B187" s="22" t="s">
        <v>51</v>
      </c>
      <c r="C187">
        <v>0</v>
      </c>
      <c r="D187">
        <v>0</v>
      </c>
      <c r="E187">
        <v>25</v>
      </c>
    </row>
    <row r="188" spans="1:5" x14ac:dyDescent="0.25">
      <c r="A188" s="22" t="s">
        <v>103</v>
      </c>
      <c r="B188" s="22" t="s">
        <v>131</v>
      </c>
      <c r="C188">
        <v>107</v>
      </c>
      <c r="D188">
        <v>878</v>
      </c>
      <c r="E188">
        <v>60</v>
      </c>
    </row>
    <row r="189" spans="1:5" x14ac:dyDescent="0.25">
      <c r="A189" s="22" t="s">
        <v>103</v>
      </c>
      <c r="B189" s="22" t="s">
        <v>122</v>
      </c>
      <c r="C189">
        <v>314</v>
      </c>
      <c r="D189">
        <v>2708</v>
      </c>
      <c r="E189">
        <v>194</v>
      </c>
    </row>
    <row r="190" spans="1:5" x14ac:dyDescent="0.25">
      <c r="A190" s="22" t="s">
        <v>103</v>
      </c>
      <c r="B190" s="22" t="s">
        <v>51</v>
      </c>
      <c r="C190">
        <v>294</v>
      </c>
      <c r="D190">
        <v>2332</v>
      </c>
      <c r="E190">
        <v>77</v>
      </c>
    </row>
    <row r="191" spans="1:5" x14ac:dyDescent="0.25">
      <c r="A191" s="22" t="s">
        <v>104</v>
      </c>
      <c r="B191" s="22" t="s">
        <v>131</v>
      </c>
      <c r="C191">
        <v>15</v>
      </c>
      <c r="D191">
        <v>89</v>
      </c>
      <c r="E191">
        <v>18</v>
      </c>
    </row>
    <row r="192" spans="1:5" x14ac:dyDescent="0.25">
      <c r="A192" s="22" t="s">
        <v>104</v>
      </c>
      <c r="B192" s="22" t="s">
        <v>122</v>
      </c>
      <c r="C192">
        <v>17</v>
      </c>
      <c r="D192">
        <v>64</v>
      </c>
      <c r="E192">
        <v>16</v>
      </c>
    </row>
    <row r="193" spans="1:5" x14ac:dyDescent="0.25">
      <c r="A193" s="22" t="s">
        <v>104</v>
      </c>
      <c r="B193" s="22" t="s">
        <v>117</v>
      </c>
      <c r="C193">
        <v>11</v>
      </c>
      <c r="D193">
        <v>51</v>
      </c>
      <c r="E193">
        <v>11</v>
      </c>
    </row>
    <row r="194" spans="1:5" x14ac:dyDescent="0.25">
      <c r="A194" s="22" t="s">
        <v>104</v>
      </c>
      <c r="B194" s="22" t="s">
        <v>51</v>
      </c>
      <c r="C194">
        <v>26</v>
      </c>
      <c r="D194">
        <v>92</v>
      </c>
      <c r="E194">
        <v>16</v>
      </c>
    </row>
    <row r="195" spans="1:5" x14ac:dyDescent="0.25">
      <c r="A195" s="22" t="s">
        <v>105</v>
      </c>
      <c r="B195" s="22" t="s">
        <v>131</v>
      </c>
      <c r="C195">
        <v>6</v>
      </c>
      <c r="D195">
        <v>28</v>
      </c>
      <c r="E195">
        <v>10</v>
      </c>
    </row>
    <row r="196" spans="1:5" x14ac:dyDescent="0.25">
      <c r="A196" s="22" t="s">
        <v>105</v>
      </c>
      <c r="B196" s="22" t="s">
        <v>122</v>
      </c>
      <c r="C196">
        <v>15</v>
      </c>
      <c r="D196">
        <v>87</v>
      </c>
      <c r="E196">
        <v>12</v>
      </c>
    </row>
    <row r="197" spans="1:5" x14ac:dyDescent="0.25">
      <c r="A197" s="22" t="s">
        <v>105</v>
      </c>
      <c r="B197" s="22" t="s">
        <v>117</v>
      </c>
      <c r="C197">
        <v>11</v>
      </c>
      <c r="D197">
        <v>55</v>
      </c>
      <c r="E197">
        <v>12</v>
      </c>
    </row>
    <row r="198" spans="1:5" x14ac:dyDescent="0.25">
      <c r="A198" s="22" t="s">
        <v>105</v>
      </c>
      <c r="B198" s="22" t="s">
        <v>51</v>
      </c>
      <c r="C198">
        <v>8</v>
      </c>
      <c r="D198">
        <v>48</v>
      </c>
      <c r="E198">
        <v>12</v>
      </c>
    </row>
    <row r="199" spans="1:5" x14ac:dyDescent="0.25">
      <c r="A199" s="22" t="s">
        <v>106</v>
      </c>
      <c r="B199" s="22" t="s">
        <v>131</v>
      </c>
      <c r="C199">
        <v>22</v>
      </c>
      <c r="D199">
        <v>1320</v>
      </c>
      <c r="E199">
        <v>26</v>
      </c>
    </row>
    <row r="200" spans="1:5" x14ac:dyDescent="0.25">
      <c r="A200" s="22" t="s">
        <v>106</v>
      </c>
      <c r="B200" s="22" t="s">
        <v>51</v>
      </c>
      <c r="C200">
        <v>23</v>
      </c>
      <c r="D200">
        <v>1380</v>
      </c>
      <c r="E200">
        <v>27</v>
      </c>
    </row>
    <row r="201" spans="1:5" x14ac:dyDescent="0.25">
      <c r="A201" s="22" t="s">
        <v>107</v>
      </c>
      <c r="B201" s="22" t="s">
        <v>131</v>
      </c>
      <c r="C201">
        <v>22</v>
      </c>
      <c r="D201">
        <v>1320</v>
      </c>
      <c r="E201">
        <v>26</v>
      </c>
    </row>
    <row r="202" spans="1:5" x14ac:dyDescent="0.25">
      <c r="A202" s="22" t="s">
        <v>107</v>
      </c>
      <c r="B202" s="22" t="s">
        <v>51</v>
      </c>
      <c r="C202">
        <v>23</v>
      </c>
      <c r="D202">
        <v>1380</v>
      </c>
      <c r="E202">
        <v>27</v>
      </c>
    </row>
    <row r="203" spans="1:5" x14ac:dyDescent="0.25">
      <c r="A203" s="22" t="s">
        <v>108</v>
      </c>
      <c r="B203" s="22" t="s">
        <v>131</v>
      </c>
      <c r="C203">
        <v>4</v>
      </c>
      <c r="D203">
        <v>200</v>
      </c>
      <c r="E203">
        <v>8</v>
      </c>
    </row>
    <row r="204" spans="1:5" x14ac:dyDescent="0.25">
      <c r="A204" s="22" t="s">
        <v>108</v>
      </c>
      <c r="B204" s="22" t="s">
        <v>51</v>
      </c>
      <c r="C204">
        <v>4</v>
      </c>
      <c r="D204">
        <v>200</v>
      </c>
      <c r="E204">
        <v>8</v>
      </c>
    </row>
    <row r="205" spans="1:5" x14ac:dyDescent="0.25">
      <c r="A205" s="22" t="s">
        <v>109</v>
      </c>
      <c r="B205" s="22" t="s">
        <v>131</v>
      </c>
      <c r="C205">
        <v>0</v>
      </c>
      <c r="D205">
        <v>0</v>
      </c>
      <c r="E205">
        <v>4</v>
      </c>
    </row>
    <row r="206" spans="1:5" x14ac:dyDescent="0.25">
      <c r="A206" s="22" t="s">
        <v>109</v>
      </c>
      <c r="B206" s="22" t="s">
        <v>122</v>
      </c>
      <c r="C206">
        <v>1</v>
      </c>
      <c r="D206">
        <v>50</v>
      </c>
      <c r="E206">
        <v>5</v>
      </c>
    </row>
    <row r="207" spans="1:5" x14ac:dyDescent="0.25">
      <c r="A207" s="22" t="s">
        <v>109</v>
      </c>
      <c r="B207" s="22" t="s">
        <v>117</v>
      </c>
      <c r="C207">
        <v>0</v>
      </c>
      <c r="D207">
        <v>0</v>
      </c>
      <c r="E207">
        <v>4</v>
      </c>
    </row>
    <row r="208" spans="1:5" x14ac:dyDescent="0.25">
      <c r="A208" s="22" t="s">
        <v>109</v>
      </c>
      <c r="B208" s="22" t="s">
        <v>51</v>
      </c>
      <c r="C208">
        <v>0</v>
      </c>
      <c r="D208">
        <v>0</v>
      </c>
      <c r="E208">
        <v>4</v>
      </c>
    </row>
    <row r="209" spans="1:5" x14ac:dyDescent="0.25">
      <c r="A209" s="22" t="s">
        <v>110</v>
      </c>
      <c r="B209" s="22" t="s">
        <v>131</v>
      </c>
      <c r="C209">
        <v>227</v>
      </c>
      <c r="D209">
        <v>671</v>
      </c>
      <c r="E209">
        <v>18</v>
      </c>
    </row>
    <row r="210" spans="1:5" x14ac:dyDescent="0.25">
      <c r="A210" s="22" t="s">
        <v>110</v>
      </c>
      <c r="B210" s="22" t="s">
        <v>51</v>
      </c>
      <c r="C210">
        <v>877</v>
      </c>
      <c r="D210">
        <v>2523</v>
      </c>
      <c r="E210">
        <v>42</v>
      </c>
    </row>
    <row r="211" spans="1:5" x14ac:dyDescent="0.25">
      <c r="A211" s="22" t="s">
        <v>111</v>
      </c>
      <c r="B211" s="22" t="s">
        <v>131</v>
      </c>
      <c r="C211">
        <v>70</v>
      </c>
      <c r="D211">
        <v>135</v>
      </c>
      <c r="E211">
        <v>16</v>
      </c>
    </row>
    <row r="212" spans="1:5" x14ac:dyDescent="0.25">
      <c r="A212" s="22" t="s">
        <v>111</v>
      </c>
      <c r="B212" s="22" t="s">
        <v>122</v>
      </c>
      <c r="C212">
        <v>7161</v>
      </c>
      <c r="D212">
        <v>14317</v>
      </c>
      <c r="E212">
        <v>1033</v>
      </c>
    </row>
    <row r="213" spans="1:5" x14ac:dyDescent="0.25">
      <c r="A213" s="22" t="s">
        <v>111</v>
      </c>
      <c r="B213" s="22" t="s">
        <v>51</v>
      </c>
      <c r="C213">
        <v>86</v>
      </c>
      <c r="D213">
        <v>168</v>
      </c>
      <c r="E213">
        <v>22</v>
      </c>
    </row>
    <row r="214" spans="1:5" x14ac:dyDescent="0.25">
      <c r="A214" s="22" t="s">
        <v>64</v>
      </c>
      <c r="B214" s="22" t="s">
        <v>131</v>
      </c>
      <c r="C214">
        <v>0</v>
      </c>
      <c r="D214">
        <v>0</v>
      </c>
      <c r="E214">
        <v>3</v>
      </c>
    </row>
    <row r="215" spans="1:5" x14ac:dyDescent="0.25">
      <c r="A215" s="22" t="s">
        <v>64</v>
      </c>
      <c r="B215" s="22" t="s">
        <v>122</v>
      </c>
      <c r="C215">
        <v>3</v>
      </c>
      <c r="D215">
        <v>3</v>
      </c>
      <c r="E215">
        <v>5</v>
      </c>
    </row>
    <row r="216" spans="1:5" x14ac:dyDescent="0.25">
      <c r="A216" s="22" t="s">
        <v>64</v>
      </c>
      <c r="B216" s="22" t="s">
        <v>117</v>
      </c>
      <c r="C216">
        <v>0</v>
      </c>
      <c r="D216">
        <v>0</v>
      </c>
      <c r="E216">
        <v>3</v>
      </c>
    </row>
    <row r="217" spans="1:5" x14ac:dyDescent="0.25">
      <c r="A217" s="22" t="s">
        <v>64</v>
      </c>
      <c r="B217" s="22" t="s">
        <v>51</v>
      </c>
      <c r="C217">
        <v>0</v>
      </c>
      <c r="D217">
        <v>0</v>
      </c>
      <c r="E217">
        <v>3</v>
      </c>
    </row>
    <row r="218" spans="1:5" x14ac:dyDescent="0.25">
      <c r="A218" s="22" t="s">
        <v>65</v>
      </c>
      <c r="B218" s="22" t="s">
        <v>131</v>
      </c>
      <c r="C218">
        <v>0</v>
      </c>
      <c r="D218">
        <v>0</v>
      </c>
      <c r="E218">
        <v>9</v>
      </c>
    </row>
    <row r="219" spans="1:5" x14ac:dyDescent="0.25">
      <c r="A219" s="22" t="s">
        <v>65</v>
      </c>
      <c r="B219" s="22" t="s">
        <v>117</v>
      </c>
      <c r="C219">
        <v>0</v>
      </c>
      <c r="D219">
        <v>0</v>
      </c>
      <c r="E219">
        <v>18</v>
      </c>
    </row>
    <row r="220" spans="1:5" x14ac:dyDescent="0.25">
      <c r="A220" s="22" t="s">
        <v>65</v>
      </c>
      <c r="B220" s="22" t="s">
        <v>51</v>
      </c>
      <c r="C220">
        <v>0</v>
      </c>
      <c r="D220">
        <v>0</v>
      </c>
      <c r="E220">
        <v>11</v>
      </c>
    </row>
    <row r="221" spans="1:5" x14ac:dyDescent="0.25">
      <c r="A221" s="22" t="s">
        <v>58</v>
      </c>
      <c r="B221" s="22" t="s">
        <v>131</v>
      </c>
      <c r="C221">
        <v>0</v>
      </c>
      <c r="D221">
        <v>0</v>
      </c>
      <c r="E221">
        <v>10</v>
      </c>
    </row>
    <row r="222" spans="1:5" x14ac:dyDescent="0.25">
      <c r="A222" s="22" t="s">
        <v>58</v>
      </c>
      <c r="B222" s="22" t="s">
        <v>122</v>
      </c>
      <c r="C222">
        <v>0</v>
      </c>
      <c r="D222">
        <v>0</v>
      </c>
      <c r="E222">
        <v>13</v>
      </c>
    </row>
    <row r="223" spans="1:5" x14ac:dyDescent="0.25">
      <c r="A223" s="22" t="s">
        <v>58</v>
      </c>
      <c r="B223" s="22" t="s">
        <v>117</v>
      </c>
      <c r="C223">
        <v>0</v>
      </c>
      <c r="D223">
        <v>0</v>
      </c>
      <c r="E223">
        <v>10</v>
      </c>
    </row>
    <row r="224" spans="1:5" x14ac:dyDescent="0.25">
      <c r="A224" s="22" t="s">
        <v>58</v>
      </c>
      <c r="B224" s="22" t="s">
        <v>51</v>
      </c>
      <c r="C224">
        <v>0</v>
      </c>
      <c r="D224">
        <v>0</v>
      </c>
      <c r="E224">
        <v>10</v>
      </c>
    </row>
    <row r="225" spans="1:5" x14ac:dyDescent="0.25">
      <c r="A225" s="22" t="s">
        <v>59</v>
      </c>
      <c r="B225" s="22" t="s">
        <v>131</v>
      </c>
      <c r="C225">
        <v>0</v>
      </c>
      <c r="D225">
        <v>0</v>
      </c>
      <c r="E225">
        <v>10</v>
      </c>
    </row>
    <row r="226" spans="1:5" x14ac:dyDescent="0.25">
      <c r="A226" s="22" t="s">
        <v>59</v>
      </c>
      <c r="B226" s="22" t="s">
        <v>122</v>
      </c>
      <c r="C226">
        <v>0</v>
      </c>
      <c r="D226">
        <v>0</v>
      </c>
      <c r="E226">
        <v>16</v>
      </c>
    </row>
    <row r="227" spans="1:5" x14ac:dyDescent="0.25">
      <c r="A227" s="22" t="s">
        <v>59</v>
      </c>
      <c r="B227" s="22" t="s">
        <v>117</v>
      </c>
      <c r="C227">
        <v>0</v>
      </c>
      <c r="D227">
        <v>0</v>
      </c>
      <c r="E227">
        <v>10</v>
      </c>
    </row>
    <row r="228" spans="1:5" x14ac:dyDescent="0.25">
      <c r="A228" s="22" t="s">
        <v>59</v>
      </c>
      <c r="B228" s="22" t="s">
        <v>51</v>
      </c>
      <c r="C228">
        <v>0</v>
      </c>
      <c r="D228">
        <v>0</v>
      </c>
      <c r="E228">
        <v>10</v>
      </c>
    </row>
    <row r="229" spans="1:5" x14ac:dyDescent="0.25">
      <c r="A229" s="22" t="s">
        <v>60</v>
      </c>
      <c r="B229" s="22" t="s">
        <v>131</v>
      </c>
      <c r="C229">
        <v>0</v>
      </c>
      <c r="D229">
        <v>0</v>
      </c>
      <c r="E229">
        <v>21</v>
      </c>
    </row>
    <row r="230" spans="1:5" x14ac:dyDescent="0.25">
      <c r="A230" s="22" t="s">
        <v>60</v>
      </c>
      <c r="B230" s="22" t="s">
        <v>122</v>
      </c>
      <c r="C230">
        <v>680</v>
      </c>
      <c r="D230">
        <v>1527</v>
      </c>
      <c r="E230">
        <v>165</v>
      </c>
    </row>
    <row r="231" spans="1:5" x14ac:dyDescent="0.25">
      <c r="A231" s="22" t="s">
        <v>60</v>
      </c>
      <c r="B231" s="22" t="s">
        <v>117</v>
      </c>
      <c r="C231">
        <v>0</v>
      </c>
      <c r="D231">
        <v>0</v>
      </c>
      <c r="E231">
        <v>47</v>
      </c>
    </row>
    <row r="232" spans="1:5" x14ac:dyDescent="0.25">
      <c r="A232" s="22" t="s">
        <v>60</v>
      </c>
      <c r="B232" s="22" t="s">
        <v>51</v>
      </c>
      <c r="C232">
        <v>0</v>
      </c>
      <c r="D232">
        <v>0</v>
      </c>
      <c r="E232">
        <v>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4112-9680-47C5-8465-B6CE07000713}">
  <dimension ref="A1:J63"/>
  <sheetViews>
    <sheetView workbookViewId="0">
      <selection activeCell="A6" sqref="A6"/>
    </sheetView>
  </sheetViews>
  <sheetFormatPr baseColWidth="10" defaultRowHeight="15" x14ac:dyDescent="0.25"/>
  <cols>
    <col min="1" max="1" width="62" style="25" bestFit="1" customWidth="1"/>
    <col min="2" max="2" width="6" style="3" bestFit="1" customWidth="1"/>
    <col min="3" max="3" width="15.28515625" style="39" bestFit="1" customWidth="1"/>
    <col min="4" max="4" width="6.7109375" style="32" bestFit="1" customWidth="1"/>
    <col min="5" max="5" width="11.42578125" style="32"/>
    <col min="6" max="6" width="11.42578125" style="25"/>
    <col min="7" max="7" width="11.42578125" style="3"/>
    <col min="8" max="8" width="6" style="3" bestFit="1" customWidth="1"/>
    <col min="9" max="9" width="15.28515625" style="39" bestFit="1" customWidth="1"/>
    <col min="10" max="10" width="6.7109375" style="32" bestFit="1" customWidth="1"/>
  </cols>
  <sheetData>
    <row r="1" spans="1:10" s="2" customFormat="1" x14ac:dyDescent="0.25">
      <c r="A1" s="41"/>
      <c r="B1" s="42"/>
      <c r="C1" s="43"/>
      <c r="D1" s="44"/>
      <c r="E1" s="41">
        <f>COUNTIFS(E4:E63,TRUE)</f>
        <v>9</v>
      </c>
      <c r="F1" s="41">
        <f>COUNTIFS(F4:F63,TRUE)</f>
        <v>48</v>
      </c>
      <c r="G1" s="41">
        <f>COUNTIFS(G4:G63,TRUE)</f>
        <v>3</v>
      </c>
      <c r="H1" s="42"/>
      <c r="I1" s="43"/>
      <c r="J1" s="44"/>
    </row>
    <row r="2" spans="1:10" s="28" customFormat="1" x14ac:dyDescent="0.25">
      <c r="A2" s="41" t="s">
        <v>45</v>
      </c>
      <c r="B2" s="52" t="s">
        <v>63</v>
      </c>
      <c r="C2" s="53"/>
      <c r="D2" s="54"/>
      <c r="E2" s="48" t="s">
        <v>113</v>
      </c>
      <c r="F2" s="48" t="s">
        <v>115</v>
      </c>
      <c r="G2" s="48" t="s">
        <v>114</v>
      </c>
      <c r="H2" s="52" t="s">
        <v>50</v>
      </c>
      <c r="I2" s="53"/>
      <c r="J2" s="54"/>
    </row>
    <row r="3" spans="1:10" s="40" customFormat="1" x14ac:dyDescent="0.25">
      <c r="A3" s="46"/>
      <c r="B3" s="47" t="s">
        <v>47</v>
      </c>
      <c r="C3" s="26" t="s">
        <v>61</v>
      </c>
      <c r="D3" s="45" t="s">
        <v>116</v>
      </c>
      <c r="E3" s="49"/>
      <c r="F3" s="49"/>
      <c r="G3" s="49"/>
      <c r="H3" s="47" t="s">
        <v>47</v>
      </c>
      <c r="I3" s="26" t="s">
        <v>61</v>
      </c>
      <c r="J3" s="45" t="s">
        <v>116</v>
      </c>
    </row>
    <row r="4" spans="1:10" x14ac:dyDescent="0.25">
      <c r="A4" s="29" t="s">
        <v>49</v>
      </c>
      <c r="B4" s="33">
        <v>0</v>
      </c>
      <c r="C4" s="27">
        <v>0</v>
      </c>
      <c r="D4" s="34">
        <v>3</v>
      </c>
      <c r="E4" s="32" t="b">
        <f>$B4&lt;$H4</f>
        <v>0</v>
      </c>
      <c r="F4" s="25" t="b">
        <f t="shared" ref="F4:F35" si="0">$B4=$H4</f>
        <v>1</v>
      </c>
      <c r="G4" s="3" t="b">
        <f>$B4&gt;$H4</f>
        <v>0</v>
      </c>
      <c r="H4" s="33">
        <v>0</v>
      </c>
      <c r="I4" s="27">
        <v>0</v>
      </c>
      <c r="J4" s="34">
        <v>3</v>
      </c>
    </row>
    <row r="5" spans="1:10" x14ac:dyDescent="0.25">
      <c r="A5" s="30" t="s">
        <v>62</v>
      </c>
      <c r="B5" s="35">
        <v>82472</v>
      </c>
      <c r="C5" s="24">
        <v>989541</v>
      </c>
      <c r="D5" s="36">
        <v>287</v>
      </c>
      <c r="E5" s="32" t="b">
        <f t="shared" ref="E5:E43" si="1">$B5&lt;$H5</f>
        <v>1</v>
      </c>
      <c r="F5" s="25" t="b">
        <f t="shared" si="0"/>
        <v>0</v>
      </c>
      <c r="G5" s="3" t="b">
        <f t="shared" ref="G5:G43" si="2">$B5&gt;$H5</f>
        <v>0</v>
      </c>
      <c r="H5" s="35">
        <v>83196</v>
      </c>
      <c r="I5" s="24">
        <v>987679</v>
      </c>
      <c r="J5" s="36">
        <v>296</v>
      </c>
    </row>
    <row r="6" spans="1:10" x14ac:dyDescent="0.25">
      <c r="A6" s="31" t="s">
        <v>112</v>
      </c>
      <c r="B6" s="37">
        <v>3</v>
      </c>
      <c r="C6" s="23">
        <v>300</v>
      </c>
      <c r="D6" s="38">
        <v>4</v>
      </c>
      <c r="E6" s="32" t="b">
        <f t="shared" si="1"/>
        <v>0</v>
      </c>
      <c r="F6" s="25" t="b">
        <f t="shared" si="0"/>
        <v>1</v>
      </c>
      <c r="G6" s="3" t="b">
        <f t="shared" si="2"/>
        <v>0</v>
      </c>
      <c r="H6" s="37">
        <v>3</v>
      </c>
      <c r="I6" s="23">
        <v>300</v>
      </c>
      <c r="J6" s="38">
        <v>4</v>
      </c>
    </row>
    <row r="7" spans="1:10" x14ac:dyDescent="0.25">
      <c r="A7" s="30" t="s">
        <v>52</v>
      </c>
      <c r="B7" s="35">
        <v>0</v>
      </c>
      <c r="C7" s="24">
        <v>0</v>
      </c>
      <c r="D7" s="36">
        <v>105</v>
      </c>
      <c r="E7" s="32" t="b">
        <f t="shared" si="1"/>
        <v>0</v>
      </c>
      <c r="F7" s="25" t="b">
        <f t="shared" si="0"/>
        <v>1</v>
      </c>
      <c r="G7" s="3" t="b">
        <f t="shared" si="2"/>
        <v>0</v>
      </c>
      <c r="H7" s="35">
        <v>0</v>
      </c>
      <c r="I7" s="24">
        <v>0</v>
      </c>
      <c r="J7" s="36">
        <v>112</v>
      </c>
    </row>
    <row r="8" spans="1:10" x14ac:dyDescent="0.25">
      <c r="A8" s="31" t="s">
        <v>53</v>
      </c>
      <c r="B8" s="37">
        <v>0</v>
      </c>
      <c r="C8" s="23">
        <v>0</v>
      </c>
      <c r="D8" s="38">
        <v>3</v>
      </c>
      <c r="E8" s="32" t="b">
        <f t="shared" si="1"/>
        <v>0</v>
      </c>
      <c r="F8" s="25" t="b">
        <f t="shared" si="0"/>
        <v>1</v>
      </c>
      <c r="G8" s="3" t="b">
        <f t="shared" si="2"/>
        <v>0</v>
      </c>
      <c r="H8" s="37">
        <v>0</v>
      </c>
      <c r="I8" s="23">
        <v>0</v>
      </c>
      <c r="J8" s="38">
        <v>3</v>
      </c>
    </row>
    <row r="9" spans="1:10" x14ac:dyDescent="0.25">
      <c r="A9" s="30" t="s">
        <v>54</v>
      </c>
      <c r="B9" s="35">
        <v>0</v>
      </c>
      <c r="C9" s="24">
        <v>0</v>
      </c>
      <c r="D9" s="36">
        <v>4</v>
      </c>
      <c r="E9" s="32" t="b">
        <f t="shared" si="1"/>
        <v>0</v>
      </c>
      <c r="F9" s="25" t="b">
        <f t="shared" si="0"/>
        <v>1</v>
      </c>
      <c r="G9" s="3" t="b">
        <f t="shared" si="2"/>
        <v>0</v>
      </c>
      <c r="H9" s="35">
        <v>0</v>
      </c>
      <c r="I9" s="24">
        <v>0</v>
      </c>
      <c r="J9" s="36">
        <v>4</v>
      </c>
    </row>
    <row r="10" spans="1:10" x14ac:dyDescent="0.25">
      <c r="A10" s="31" t="s">
        <v>55</v>
      </c>
      <c r="B10" s="37">
        <v>0</v>
      </c>
      <c r="C10" s="23">
        <v>0</v>
      </c>
      <c r="D10" s="38">
        <v>3</v>
      </c>
      <c r="E10" s="32" t="b">
        <f t="shared" si="1"/>
        <v>0</v>
      </c>
      <c r="F10" s="25" t="b">
        <f t="shared" si="0"/>
        <v>1</v>
      </c>
      <c r="G10" s="3" t="b">
        <f t="shared" si="2"/>
        <v>0</v>
      </c>
      <c r="H10" s="37">
        <v>0</v>
      </c>
      <c r="I10" s="23">
        <v>0</v>
      </c>
      <c r="J10" s="38">
        <v>3</v>
      </c>
    </row>
    <row r="11" spans="1:10" x14ac:dyDescent="0.25">
      <c r="A11" s="30" t="s">
        <v>56</v>
      </c>
      <c r="B11" s="35">
        <v>2</v>
      </c>
      <c r="C11" s="24">
        <v>20</v>
      </c>
      <c r="D11" s="36">
        <v>6</v>
      </c>
      <c r="E11" s="32" t="b">
        <f t="shared" si="1"/>
        <v>0</v>
      </c>
      <c r="F11" s="25" t="b">
        <f t="shared" si="0"/>
        <v>1</v>
      </c>
      <c r="G11" s="3" t="b">
        <f t="shared" si="2"/>
        <v>0</v>
      </c>
      <c r="H11" s="35">
        <v>2</v>
      </c>
      <c r="I11" s="24">
        <v>20</v>
      </c>
      <c r="J11" s="36">
        <v>6</v>
      </c>
    </row>
    <row r="12" spans="1:10" x14ac:dyDescent="0.25">
      <c r="A12" s="31" t="s">
        <v>57</v>
      </c>
      <c r="B12" s="37">
        <v>0</v>
      </c>
      <c r="C12" s="23">
        <v>0</v>
      </c>
      <c r="D12" s="38">
        <v>4</v>
      </c>
      <c r="E12" s="32" t="b">
        <f t="shared" si="1"/>
        <v>0</v>
      </c>
      <c r="F12" s="25" t="b">
        <f t="shared" si="0"/>
        <v>1</v>
      </c>
      <c r="G12" s="3" t="b">
        <f t="shared" si="2"/>
        <v>0</v>
      </c>
      <c r="H12" s="37">
        <v>0</v>
      </c>
      <c r="I12" s="23">
        <v>0</v>
      </c>
      <c r="J12" s="38">
        <v>4</v>
      </c>
    </row>
    <row r="13" spans="1:10" x14ac:dyDescent="0.25">
      <c r="A13" s="30" t="s">
        <v>69</v>
      </c>
      <c r="B13" s="35">
        <v>0</v>
      </c>
      <c r="C13" s="24">
        <v>0</v>
      </c>
      <c r="D13" s="36">
        <v>4</v>
      </c>
      <c r="E13" s="32" t="b">
        <f t="shared" si="1"/>
        <v>0</v>
      </c>
      <c r="F13" s="25" t="b">
        <f t="shared" si="0"/>
        <v>1</v>
      </c>
      <c r="G13" s="3" t="b">
        <f t="shared" si="2"/>
        <v>0</v>
      </c>
      <c r="H13" s="35">
        <v>0</v>
      </c>
      <c r="I13" s="24">
        <v>0</v>
      </c>
      <c r="J13" s="36">
        <v>4</v>
      </c>
    </row>
    <row r="14" spans="1:10" x14ac:dyDescent="0.25">
      <c r="A14" s="31" t="s">
        <v>67</v>
      </c>
      <c r="B14" s="37">
        <v>3</v>
      </c>
      <c r="C14" s="23">
        <v>150</v>
      </c>
      <c r="D14" s="38">
        <v>12</v>
      </c>
      <c r="E14" s="32" t="b">
        <f t="shared" si="1"/>
        <v>0</v>
      </c>
      <c r="F14" s="25" t="b">
        <f t="shared" si="0"/>
        <v>1</v>
      </c>
      <c r="G14" s="3" t="b">
        <f t="shared" si="2"/>
        <v>0</v>
      </c>
      <c r="H14" s="37">
        <v>3</v>
      </c>
      <c r="I14" s="23">
        <v>150</v>
      </c>
      <c r="J14" s="38">
        <v>12</v>
      </c>
    </row>
    <row r="15" spans="1:10" x14ac:dyDescent="0.25">
      <c r="A15" s="30" t="s">
        <v>66</v>
      </c>
      <c r="B15" s="35">
        <v>119</v>
      </c>
      <c r="C15" s="24">
        <v>270</v>
      </c>
      <c r="D15" s="36">
        <v>87</v>
      </c>
      <c r="E15" s="32" t="b">
        <f t="shared" si="1"/>
        <v>0</v>
      </c>
      <c r="F15" s="25" t="b">
        <f t="shared" si="0"/>
        <v>0</v>
      </c>
      <c r="G15" s="3" t="b">
        <f t="shared" si="2"/>
        <v>1</v>
      </c>
      <c r="H15" s="35">
        <v>100</v>
      </c>
      <c r="I15" s="24">
        <v>225</v>
      </c>
      <c r="J15" s="36">
        <v>78</v>
      </c>
    </row>
    <row r="16" spans="1:10" x14ac:dyDescent="0.25">
      <c r="A16" s="31" t="s">
        <v>68</v>
      </c>
      <c r="B16" s="37">
        <v>29</v>
      </c>
      <c r="C16" s="23">
        <v>1450</v>
      </c>
      <c r="D16" s="38">
        <v>23</v>
      </c>
      <c r="E16" s="32" t="b">
        <f t="shared" si="1"/>
        <v>1</v>
      </c>
      <c r="F16" s="25" t="b">
        <f t="shared" si="0"/>
        <v>0</v>
      </c>
      <c r="G16" s="3" t="b">
        <f t="shared" si="2"/>
        <v>0</v>
      </c>
      <c r="H16" s="37">
        <v>33</v>
      </c>
      <c r="I16" s="23">
        <v>1650</v>
      </c>
      <c r="J16" s="38">
        <v>26</v>
      </c>
    </row>
    <row r="17" spans="1:10" x14ac:dyDescent="0.25">
      <c r="A17" s="30" t="s">
        <v>70</v>
      </c>
      <c r="B17" s="35">
        <v>0</v>
      </c>
      <c r="C17" s="24">
        <v>0</v>
      </c>
      <c r="D17" s="36">
        <v>4</v>
      </c>
      <c r="E17" s="32" t="b">
        <f t="shared" si="1"/>
        <v>0</v>
      </c>
      <c r="F17" s="25" t="b">
        <f t="shared" si="0"/>
        <v>1</v>
      </c>
      <c r="G17" s="3" t="b">
        <f t="shared" si="2"/>
        <v>0</v>
      </c>
      <c r="H17" s="35">
        <v>0</v>
      </c>
      <c r="I17" s="24">
        <v>0</v>
      </c>
      <c r="J17" s="36">
        <v>4</v>
      </c>
    </row>
    <row r="18" spans="1:10" x14ac:dyDescent="0.25">
      <c r="A18" s="31" t="s">
        <v>71</v>
      </c>
      <c r="B18" s="37">
        <v>0</v>
      </c>
      <c r="C18" s="23">
        <v>0</v>
      </c>
      <c r="D18" s="38">
        <v>4</v>
      </c>
      <c r="E18" s="32" t="b">
        <f t="shared" si="1"/>
        <v>0</v>
      </c>
      <c r="F18" s="25" t="b">
        <f t="shared" si="0"/>
        <v>1</v>
      </c>
      <c r="G18" s="3" t="b">
        <f t="shared" si="2"/>
        <v>0</v>
      </c>
      <c r="H18" s="37">
        <v>0</v>
      </c>
      <c r="I18" s="23">
        <v>0</v>
      </c>
      <c r="J18" s="38">
        <v>4</v>
      </c>
    </row>
    <row r="19" spans="1:10" x14ac:dyDescent="0.25">
      <c r="A19" s="30" t="s">
        <v>74</v>
      </c>
      <c r="B19" s="35">
        <v>4</v>
      </c>
      <c r="C19" s="24">
        <v>200</v>
      </c>
      <c r="D19" s="36">
        <v>8</v>
      </c>
      <c r="E19" s="32" t="b">
        <f t="shared" si="1"/>
        <v>0</v>
      </c>
      <c r="F19" s="25" t="b">
        <f t="shared" si="0"/>
        <v>1</v>
      </c>
      <c r="G19" s="3" t="b">
        <f t="shared" si="2"/>
        <v>0</v>
      </c>
      <c r="H19" s="35">
        <v>4</v>
      </c>
      <c r="I19" s="24">
        <v>200</v>
      </c>
      <c r="J19" s="36">
        <v>8</v>
      </c>
    </row>
    <row r="20" spans="1:10" x14ac:dyDescent="0.25">
      <c r="A20" s="31" t="s">
        <v>72</v>
      </c>
      <c r="B20" s="37">
        <v>0</v>
      </c>
      <c r="C20" s="23">
        <v>0</v>
      </c>
      <c r="D20" s="38">
        <v>29</v>
      </c>
      <c r="E20" s="32" t="b">
        <f t="shared" si="1"/>
        <v>0</v>
      </c>
      <c r="F20" s="25" t="b">
        <f t="shared" si="0"/>
        <v>1</v>
      </c>
      <c r="G20" s="3" t="b">
        <f t="shared" si="2"/>
        <v>0</v>
      </c>
      <c r="H20" s="37">
        <v>0</v>
      </c>
      <c r="I20" s="23">
        <v>0</v>
      </c>
      <c r="J20" s="38">
        <v>22</v>
      </c>
    </row>
    <row r="21" spans="1:10" x14ac:dyDescent="0.25">
      <c r="A21" s="30" t="s">
        <v>73</v>
      </c>
      <c r="B21" s="35">
        <v>756</v>
      </c>
      <c r="C21" s="24">
        <v>2043</v>
      </c>
      <c r="D21" s="36">
        <v>209</v>
      </c>
      <c r="E21" s="32" t="b">
        <f t="shared" si="1"/>
        <v>0</v>
      </c>
      <c r="F21" s="25" t="b">
        <f t="shared" si="0"/>
        <v>0</v>
      </c>
      <c r="G21" s="3" t="b">
        <f t="shared" si="2"/>
        <v>1</v>
      </c>
      <c r="H21" s="35">
        <v>685</v>
      </c>
      <c r="I21" s="24">
        <v>1674</v>
      </c>
      <c r="J21" s="36">
        <v>202</v>
      </c>
    </row>
    <row r="22" spans="1:10" x14ac:dyDescent="0.25">
      <c r="A22" s="31" t="s">
        <v>75</v>
      </c>
      <c r="B22" s="37">
        <v>9</v>
      </c>
      <c r="C22" s="23">
        <v>450</v>
      </c>
      <c r="D22" s="38">
        <v>13</v>
      </c>
      <c r="E22" s="32" t="b">
        <f t="shared" si="1"/>
        <v>0</v>
      </c>
      <c r="F22" s="25" t="b">
        <f t="shared" si="0"/>
        <v>1</v>
      </c>
      <c r="G22" s="3" t="b">
        <f t="shared" si="2"/>
        <v>0</v>
      </c>
      <c r="H22" s="37">
        <v>9</v>
      </c>
      <c r="I22" s="23">
        <v>450</v>
      </c>
      <c r="J22" s="38">
        <v>13</v>
      </c>
    </row>
    <row r="23" spans="1:10" x14ac:dyDescent="0.25">
      <c r="A23" s="30" t="s">
        <v>76</v>
      </c>
      <c r="B23" s="35">
        <v>1</v>
      </c>
      <c r="C23" s="24">
        <v>50</v>
      </c>
      <c r="D23" s="36">
        <v>5</v>
      </c>
      <c r="E23" s="32" t="b">
        <f t="shared" si="1"/>
        <v>0</v>
      </c>
      <c r="F23" s="25" t="b">
        <f t="shared" si="0"/>
        <v>1</v>
      </c>
      <c r="G23" s="3" t="b">
        <f t="shared" si="2"/>
        <v>0</v>
      </c>
      <c r="H23" s="35">
        <v>1</v>
      </c>
      <c r="I23" s="24">
        <v>50</v>
      </c>
      <c r="J23" s="36">
        <v>5</v>
      </c>
    </row>
    <row r="24" spans="1:10" x14ac:dyDescent="0.25">
      <c r="A24" s="31" t="s">
        <v>77</v>
      </c>
      <c r="B24" s="37">
        <v>0</v>
      </c>
      <c r="C24" s="23">
        <v>0</v>
      </c>
      <c r="D24" s="38">
        <v>4</v>
      </c>
      <c r="E24" s="32" t="b">
        <f t="shared" si="1"/>
        <v>0</v>
      </c>
      <c r="F24" s="25" t="b">
        <f t="shared" si="0"/>
        <v>1</v>
      </c>
      <c r="G24" s="3" t="b">
        <f t="shared" si="2"/>
        <v>0</v>
      </c>
      <c r="H24" s="37">
        <v>0</v>
      </c>
      <c r="I24" s="23">
        <v>0</v>
      </c>
      <c r="J24" s="38">
        <v>4</v>
      </c>
    </row>
    <row r="25" spans="1:10" x14ac:dyDescent="0.25">
      <c r="A25" s="30" t="s">
        <v>78</v>
      </c>
      <c r="B25" s="35">
        <v>0</v>
      </c>
      <c r="C25" s="24">
        <v>0</v>
      </c>
      <c r="D25" s="36">
        <v>4</v>
      </c>
      <c r="E25" s="32" t="b">
        <f t="shared" si="1"/>
        <v>0</v>
      </c>
      <c r="F25" s="25" t="b">
        <f t="shared" si="0"/>
        <v>1</v>
      </c>
      <c r="G25" s="3" t="b">
        <f t="shared" si="2"/>
        <v>0</v>
      </c>
      <c r="H25" s="35">
        <v>0</v>
      </c>
      <c r="I25" s="24">
        <v>0</v>
      </c>
      <c r="J25" s="36">
        <v>4</v>
      </c>
    </row>
    <row r="26" spans="1:10" x14ac:dyDescent="0.25">
      <c r="A26" s="31" t="s">
        <v>79</v>
      </c>
      <c r="B26" s="37">
        <v>0</v>
      </c>
      <c r="C26" s="23">
        <v>0</v>
      </c>
      <c r="D26" s="38">
        <v>7</v>
      </c>
      <c r="E26" s="32" t="b">
        <f t="shared" si="1"/>
        <v>0</v>
      </c>
      <c r="F26" s="25" t="b">
        <f t="shared" si="0"/>
        <v>1</v>
      </c>
      <c r="G26" s="3" t="b">
        <f t="shared" si="2"/>
        <v>0</v>
      </c>
      <c r="H26" s="37">
        <v>0</v>
      </c>
      <c r="I26" s="23">
        <v>0</v>
      </c>
      <c r="J26" s="38">
        <v>7</v>
      </c>
    </row>
    <row r="27" spans="1:10" x14ac:dyDescent="0.25">
      <c r="A27" s="30" t="s">
        <v>80</v>
      </c>
      <c r="B27" s="35">
        <v>0</v>
      </c>
      <c r="C27" s="24">
        <v>0</v>
      </c>
      <c r="D27" s="36">
        <v>8</v>
      </c>
      <c r="E27" s="32" t="b">
        <f t="shared" si="1"/>
        <v>0</v>
      </c>
      <c r="F27" s="25" t="b">
        <f t="shared" si="0"/>
        <v>1</v>
      </c>
      <c r="G27" s="3" t="b">
        <f t="shared" si="2"/>
        <v>0</v>
      </c>
      <c r="H27" s="35">
        <v>0</v>
      </c>
      <c r="I27" s="24">
        <v>0</v>
      </c>
      <c r="J27" s="36">
        <v>8</v>
      </c>
    </row>
    <row r="28" spans="1:10" x14ac:dyDescent="0.25">
      <c r="A28" s="31" t="s">
        <v>81</v>
      </c>
      <c r="B28" s="37">
        <v>0</v>
      </c>
      <c r="C28" s="23">
        <v>0</v>
      </c>
      <c r="D28" s="38">
        <v>3</v>
      </c>
      <c r="E28" s="32" t="b">
        <f t="shared" si="1"/>
        <v>0</v>
      </c>
      <c r="F28" s="25" t="b">
        <f t="shared" si="0"/>
        <v>1</v>
      </c>
      <c r="G28" s="3" t="b">
        <f t="shared" si="2"/>
        <v>0</v>
      </c>
      <c r="H28" s="37">
        <v>0</v>
      </c>
      <c r="I28" s="23">
        <v>0</v>
      </c>
      <c r="J28" s="38">
        <v>3</v>
      </c>
    </row>
    <row r="29" spans="1:10" x14ac:dyDescent="0.25">
      <c r="A29" s="30" t="s">
        <v>82</v>
      </c>
      <c r="B29" s="35">
        <v>1</v>
      </c>
      <c r="C29" s="24">
        <v>12</v>
      </c>
      <c r="D29" s="36">
        <v>19</v>
      </c>
      <c r="E29" s="32" t="b">
        <f t="shared" si="1"/>
        <v>0</v>
      </c>
      <c r="F29" s="25" t="b">
        <f t="shared" si="0"/>
        <v>1</v>
      </c>
      <c r="G29" s="3" t="b">
        <f t="shared" si="2"/>
        <v>0</v>
      </c>
      <c r="H29" s="35">
        <v>1</v>
      </c>
      <c r="I29" s="24">
        <v>12</v>
      </c>
      <c r="J29" s="36">
        <v>27</v>
      </c>
    </row>
    <row r="30" spans="1:10" x14ac:dyDescent="0.25">
      <c r="A30" s="31" t="s">
        <v>83</v>
      </c>
      <c r="B30" s="37">
        <v>9</v>
      </c>
      <c r="C30" s="23">
        <v>21</v>
      </c>
      <c r="D30" s="38">
        <v>5</v>
      </c>
      <c r="E30" s="32" t="b">
        <f t="shared" si="1"/>
        <v>0</v>
      </c>
      <c r="F30" s="25" t="b">
        <f t="shared" si="0"/>
        <v>0</v>
      </c>
      <c r="G30" s="3" t="b">
        <f t="shared" si="2"/>
        <v>1</v>
      </c>
      <c r="H30" s="37">
        <v>8</v>
      </c>
      <c r="I30" s="23">
        <v>20</v>
      </c>
      <c r="J30" s="38">
        <v>5</v>
      </c>
    </row>
    <row r="31" spans="1:10" x14ac:dyDescent="0.25">
      <c r="A31" s="30" t="s">
        <v>84</v>
      </c>
      <c r="B31" s="35">
        <v>0</v>
      </c>
      <c r="C31" s="24">
        <v>0</v>
      </c>
      <c r="D31" s="36">
        <v>15</v>
      </c>
      <c r="E31" s="32" t="b">
        <f t="shared" si="1"/>
        <v>0</v>
      </c>
      <c r="F31" s="25" t="b">
        <f t="shared" si="0"/>
        <v>1</v>
      </c>
      <c r="G31" s="3" t="b">
        <f t="shared" si="2"/>
        <v>0</v>
      </c>
      <c r="H31" s="35">
        <v>0</v>
      </c>
      <c r="I31" s="24">
        <v>0</v>
      </c>
      <c r="J31" s="36">
        <v>15</v>
      </c>
    </row>
    <row r="32" spans="1:10" x14ac:dyDescent="0.25">
      <c r="A32" s="31" t="s">
        <v>85</v>
      </c>
      <c r="B32" s="37">
        <v>0</v>
      </c>
      <c r="C32" s="23">
        <v>0</v>
      </c>
      <c r="D32" s="38">
        <v>4</v>
      </c>
      <c r="E32" s="32" t="b">
        <f t="shared" si="1"/>
        <v>0</v>
      </c>
      <c r="F32" s="25" t="b">
        <f t="shared" si="0"/>
        <v>1</v>
      </c>
      <c r="G32" s="3" t="b">
        <f t="shared" si="2"/>
        <v>0</v>
      </c>
      <c r="H32" s="37">
        <v>0</v>
      </c>
      <c r="I32" s="23">
        <v>0</v>
      </c>
      <c r="J32" s="38">
        <v>4</v>
      </c>
    </row>
    <row r="33" spans="1:10" x14ac:dyDescent="0.25">
      <c r="A33" s="30" t="s">
        <v>89</v>
      </c>
      <c r="B33" s="35">
        <v>0</v>
      </c>
      <c r="C33" s="24">
        <v>0</v>
      </c>
      <c r="D33" s="36">
        <v>29</v>
      </c>
      <c r="E33" s="32" t="b">
        <f t="shared" si="1"/>
        <v>0</v>
      </c>
      <c r="F33" s="25" t="b">
        <f t="shared" si="0"/>
        <v>1</v>
      </c>
      <c r="G33" s="3" t="b">
        <f t="shared" si="2"/>
        <v>0</v>
      </c>
      <c r="H33" s="35">
        <v>0</v>
      </c>
      <c r="I33" s="24">
        <v>0</v>
      </c>
      <c r="J33" s="36">
        <v>22</v>
      </c>
    </row>
    <row r="34" spans="1:10" x14ac:dyDescent="0.25">
      <c r="A34" s="31" t="s">
        <v>90</v>
      </c>
      <c r="B34" s="37">
        <v>0</v>
      </c>
      <c r="C34" s="23">
        <v>0</v>
      </c>
      <c r="D34" s="38">
        <v>3</v>
      </c>
      <c r="E34" s="32" t="b">
        <f t="shared" si="1"/>
        <v>0</v>
      </c>
      <c r="F34" s="25" t="b">
        <f t="shared" si="0"/>
        <v>1</v>
      </c>
      <c r="G34" s="3" t="b">
        <f t="shared" si="2"/>
        <v>0</v>
      </c>
      <c r="H34" s="37">
        <v>0</v>
      </c>
      <c r="I34" s="23">
        <v>0</v>
      </c>
      <c r="J34" s="38">
        <v>3</v>
      </c>
    </row>
    <row r="35" spans="1:10" x14ac:dyDescent="0.25">
      <c r="A35" s="30" t="s">
        <v>86</v>
      </c>
      <c r="B35" s="35">
        <v>0</v>
      </c>
      <c r="C35" s="24">
        <v>0</v>
      </c>
      <c r="D35" s="36">
        <v>5</v>
      </c>
      <c r="E35" s="32" t="b">
        <f t="shared" si="1"/>
        <v>0</v>
      </c>
      <c r="F35" s="25" t="b">
        <f t="shared" si="0"/>
        <v>1</v>
      </c>
      <c r="G35" s="3" t="b">
        <f t="shared" si="2"/>
        <v>0</v>
      </c>
      <c r="H35" s="35">
        <v>0</v>
      </c>
      <c r="I35" s="24">
        <v>0</v>
      </c>
      <c r="J35" s="36">
        <v>5</v>
      </c>
    </row>
    <row r="36" spans="1:10" x14ac:dyDescent="0.25">
      <c r="A36" s="31" t="s">
        <v>87</v>
      </c>
      <c r="B36" s="37">
        <v>0</v>
      </c>
      <c r="C36" s="23">
        <v>0</v>
      </c>
      <c r="D36" s="38">
        <v>10</v>
      </c>
      <c r="E36" s="32" t="b">
        <f t="shared" si="1"/>
        <v>0</v>
      </c>
      <c r="F36" s="25" t="b">
        <f t="shared" ref="F36:F43" si="3">$B36=$H36</f>
        <v>1</v>
      </c>
      <c r="G36" s="3" t="b">
        <f t="shared" si="2"/>
        <v>0</v>
      </c>
      <c r="H36" s="37">
        <v>0</v>
      </c>
      <c r="I36" s="23">
        <v>0</v>
      </c>
      <c r="J36" s="38">
        <v>10</v>
      </c>
    </row>
    <row r="37" spans="1:10" x14ac:dyDescent="0.25">
      <c r="A37" s="30" t="s">
        <v>88</v>
      </c>
      <c r="B37" s="35">
        <v>2</v>
      </c>
      <c r="C37" s="24">
        <v>100</v>
      </c>
      <c r="D37" s="36">
        <v>6</v>
      </c>
      <c r="E37" s="32" t="b">
        <f t="shared" si="1"/>
        <v>0</v>
      </c>
      <c r="F37" s="25" t="b">
        <f t="shared" si="3"/>
        <v>1</v>
      </c>
      <c r="G37" s="3" t="b">
        <f t="shared" si="2"/>
        <v>0</v>
      </c>
      <c r="H37" s="35">
        <v>2</v>
      </c>
      <c r="I37" s="24">
        <v>100</v>
      </c>
      <c r="J37" s="36">
        <v>6</v>
      </c>
    </row>
    <row r="38" spans="1:10" x14ac:dyDescent="0.25">
      <c r="A38" s="31" t="s">
        <v>92</v>
      </c>
      <c r="B38" s="37">
        <v>0</v>
      </c>
      <c r="C38" s="23">
        <v>0</v>
      </c>
      <c r="D38" s="38">
        <v>22</v>
      </c>
      <c r="E38" s="32" t="b">
        <f t="shared" si="1"/>
        <v>0</v>
      </c>
      <c r="F38" s="25" t="b">
        <f t="shared" si="3"/>
        <v>1</v>
      </c>
      <c r="G38" s="3" t="b">
        <f t="shared" si="2"/>
        <v>0</v>
      </c>
      <c r="H38" s="37">
        <v>0</v>
      </c>
      <c r="I38" s="23">
        <v>0</v>
      </c>
      <c r="J38" s="38">
        <v>22</v>
      </c>
    </row>
    <row r="39" spans="1:10" x14ac:dyDescent="0.25">
      <c r="A39" s="30" t="s">
        <v>91</v>
      </c>
      <c r="B39" s="35">
        <v>1</v>
      </c>
      <c r="C39" s="24">
        <v>8</v>
      </c>
      <c r="D39" s="36">
        <v>16</v>
      </c>
      <c r="E39" s="32" t="b">
        <f t="shared" si="1"/>
        <v>0</v>
      </c>
      <c r="F39" s="25" t="b">
        <f t="shared" si="3"/>
        <v>1</v>
      </c>
      <c r="G39" s="3" t="b">
        <f t="shared" si="2"/>
        <v>0</v>
      </c>
      <c r="H39" s="35">
        <v>1</v>
      </c>
      <c r="I39" s="24">
        <v>8</v>
      </c>
      <c r="J39" s="36">
        <v>16</v>
      </c>
    </row>
    <row r="40" spans="1:10" x14ac:dyDescent="0.25">
      <c r="A40" s="31" t="s">
        <v>93</v>
      </c>
      <c r="B40" s="37">
        <v>0</v>
      </c>
      <c r="C40" s="23">
        <v>0</v>
      </c>
      <c r="D40" s="38">
        <v>4</v>
      </c>
      <c r="E40" s="32" t="b">
        <f t="shared" si="1"/>
        <v>0</v>
      </c>
      <c r="F40" s="25" t="b">
        <f t="shared" si="3"/>
        <v>1</v>
      </c>
      <c r="G40" s="3" t="b">
        <f t="shared" si="2"/>
        <v>0</v>
      </c>
      <c r="H40" s="37">
        <v>0</v>
      </c>
      <c r="I40" s="23">
        <v>0</v>
      </c>
      <c r="J40" s="38">
        <v>4</v>
      </c>
    </row>
    <row r="41" spans="1:10" x14ac:dyDescent="0.25">
      <c r="A41" s="30" t="s">
        <v>94</v>
      </c>
      <c r="B41" s="35">
        <v>107</v>
      </c>
      <c r="C41" s="24">
        <v>878</v>
      </c>
      <c r="D41" s="36">
        <v>60</v>
      </c>
      <c r="E41" s="32" t="b">
        <f t="shared" si="1"/>
        <v>1</v>
      </c>
      <c r="F41" s="25" t="b">
        <f t="shared" si="3"/>
        <v>0</v>
      </c>
      <c r="G41" s="3" t="b">
        <f t="shared" si="2"/>
        <v>0</v>
      </c>
      <c r="H41" s="35">
        <v>128</v>
      </c>
      <c r="I41" s="24">
        <v>1053</v>
      </c>
      <c r="J41" s="36">
        <v>56</v>
      </c>
    </row>
    <row r="42" spans="1:10" x14ac:dyDescent="0.25">
      <c r="A42" s="31" t="s">
        <v>95</v>
      </c>
      <c r="B42" s="37">
        <v>68</v>
      </c>
      <c r="C42" s="23">
        <v>131</v>
      </c>
      <c r="D42" s="38">
        <v>16</v>
      </c>
      <c r="E42" s="32" t="b">
        <f t="shared" si="1"/>
        <v>1</v>
      </c>
      <c r="F42" s="25" t="b">
        <f t="shared" si="3"/>
        <v>0</v>
      </c>
      <c r="G42" s="3" t="b">
        <f t="shared" si="2"/>
        <v>0</v>
      </c>
      <c r="H42" s="37">
        <v>72</v>
      </c>
      <c r="I42" s="23">
        <v>137</v>
      </c>
      <c r="J42" s="38">
        <v>16</v>
      </c>
    </row>
    <row r="43" spans="1:10" x14ac:dyDescent="0.25">
      <c r="A43" s="30" t="s">
        <v>96</v>
      </c>
      <c r="B43" s="35">
        <v>52</v>
      </c>
      <c r="C43" s="24">
        <v>396</v>
      </c>
      <c r="D43" s="36">
        <v>27</v>
      </c>
      <c r="E43" s="32" t="b">
        <f t="shared" si="1"/>
        <v>1</v>
      </c>
      <c r="F43" s="25" t="b">
        <f t="shared" si="3"/>
        <v>0</v>
      </c>
      <c r="G43" s="3" t="b">
        <f t="shared" si="2"/>
        <v>0</v>
      </c>
      <c r="H43" s="35">
        <v>62</v>
      </c>
      <c r="I43" s="24">
        <v>491</v>
      </c>
      <c r="J43" s="36">
        <v>32</v>
      </c>
    </row>
    <row r="44" spans="1:10" x14ac:dyDescent="0.25">
      <c r="A44" s="31" t="s">
        <v>97</v>
      </c>
      <c r="B44" s="37">
        <v>0</v>
      </c>
      <c r="C44" s="23">
        <v>0</v>
      </c>
      <c r="D44" s="38">
        <v>29</v>
      </c>
      <c r="E44" s="32" t="b">
        <f t="shared" ref="E44:E63" si="4">$B44&lt;$H44</f>
        <v>0</v>
      </c>
      <c r="F44" s="25" t="b">
        <f t="shared" ref="F44:F63" si="5">$B44=$H44</f>
        <v>1</v>
      </c>
      <c r="G44" s="3" t="b">
        <f t="shared" ref="G44:G63" si="6">$B44&gt;$H44</f>
        <v>0</v>
      </c>
      <c r="H44" s="37">
        <v>0</v>
      </c>
      <c r="I44" s="23">
        <v>0</v>
      </c>
      <c r="J44" s="38">
        <v>22</v>
      </c>
    </row>
    <row r="45" spans="1:10" x14ac:dyDescent="0.25">
      <c r="A45" s="30" t="s">
        <v>98</v>
      </c>
      <c r="B45" s="35">
        <v>0</v>
      </c>
      <c r="C45" s="24">
        <v>0</v>
      </c>
      <c r="D45" s="36">
        <v>105</v>
      </c>
      <c r="E45" s="32" t="b">
        <f t="shared" si="4"/>
        <v>0</v>
      </c>
      <c r="F45" s="25" t="b">
        <f t="shared" si="5"/>
        <v>1</v>
      </c>
      <c r="G45" s="3" t="b">
        <f t="shared" si="6"/>
        <v>0</v>
      </c>
      <c r="H45" s="35">
        <v>0</v>
      </c>
      <c r="I45" s="24">
        <v>0</v>
      </c>
      <c r="J45" s="36">
        <v>112</v>
      </c>
    </row>
    <row r="46" spans="1:10" x14ac:dyDescent="0.25">
      <c r="A46" s="31" t="s">
        <v>99</v>
      </c>
      <c r="B46" s="37">
        <v>97</v>
      </c>
      <c r="C46" s="23">
        <v>4480</v>
      </c>
      <c r="D46" s="38">
        <v>38</v>
      </c>
      <c r="E46" s="32" t="b">
        <f t="shared" si="4"/>
        <v>0</v>
      </c>
      <c r="F46" s="25" t="b">
        <f t="shared" si="5"/>
        <v>1</v>
      </c>
      <c r="G46" s="3" t="b">
        <f t="shared" si="6"/>
        <v>0</v>
      </c>
      <c r="H46" s="37">
        <v>97</v>
      </c>
      <c r="I46" s="23">
        <v>4480</v>
      </c>
      <c r="J46" s="38">
        <v>38</v>
      </c>
    </row>
    <row r="47" spans="1:10" x14ac:dyDescent="0.25">
      <c r="A47" s="30" t="s">
        <v>100</v>
      </c>
      <c r="B47" s="35">
        <v>97</v>
      </c>
      <c r="C47" s="24">
        <v>4480</v>
      </c>
      <c r="D47" s="36">
        <v>38</v>
      </c>
      <c r="E47" s="32" t="b">
        <f t="shared" si="4"/>
        <v>0</v>
      </c>
      <c r="F47" s="25" t="b">
        <f t="shared" si="5"/>
        <v>1</v>
      </c>
      <c r="G47" s="3" t="b">
        <f t="shared" si="6"/>
        <v>0</v>
      </c>
      <c r="H47" s="35">
        <v>97</v>
      </c>
      <c r="I47" s="24">
        <v>4480</v>
      </c>
      <c r="J47" s="36">
        <v>38</v>
      </c>
    </row>
    <row r="48" spans="1:10" x14ac:dyDescent="0.25">
      <c r="A48" s="31" t="s">
        <v>101</v>
      </c>
      <c r="B48" s="37">
        <v>0</v>
      </c>
      <c r="C48" s="23">
        <v>0</v>
      </c>
      <c r="D48" s="38">
        <v>4</v>
      </c>
      <c r="E48" s="32" t="b">
        <f t="shared" si="4"/>
        <v>0</v>
      </c>
      <c r="F48" s="25" t="b">
        <f t="shared" si="5"/>
        <v>1</v>
      </c>
      <c r="G48" s="3" t="b">
        <f t="shared" si="6"/>
        <v>0</v>
      </c>
      <c r="H48" s="37">
        <v>0</v>
      </c>
      <c r="I48" s="23">
        <v>0</v>
      </c>
      <c r="J48" s="38">
        <v>4</v>
      </c>
    </row>
    <row r="49" spans="1:10" x14ac:dyDescent="0.25">
      <c r="A49" s="30" t="s">
        <v>102</v>
      </c>
      <c r="B49" s="35">
        <v>0</v>
      </c>
      <c r="C49" s="24">
        <v>0</v>
      </c>
      <c r="D49" s="36">
        <v>29</v>
      </c>
      <c r="E49" s="32" t="b">
        <f t="shared" si="4"/>
        <v>0</v>
      </c>
      <c r="F49" s="25" t="b">
        <f t="shared" si="5"/>
        <v>1</v>
      </c>
      <c r="G49" s="3" t="b">
        <f t="shared" si="6"/>
        <v>0</v>
      </c>
      <c r="H49" s="35">
        <v>0</v>
      </c>
      <c r="I49" s="24">
        <v>0</v>
      </c>
      <c r="J49" s="36">
        <v>22</v>
      </c>
    </row>
    <row r="50" spans="1:10" x14ac:dyDescent="0.25">
      <c r="A50" s="31" t="s">
        <v>103</v>
      </c>
      <c r="B50" s="37">
        <v>107</v>
      </c>
      <c r="C50" s="23">
        <v>878</v>
      </c>
      <c r="D50" s="38">
        <v>60</v>
      </c>
      <c r="E50" s="32" t="b">
        <f t="shared" si="4"/>
        <v>1</v>
      </c>
      <c r="F50" s="25" t="b">
        <f t="shared" si="5"/>
        <v>0</v>
      </c>
      <c r="G50" s="3" t="b">
        <f t="shared" si="6"/>
        <v>0</v>
      </c>
      <c r="H50" s="37">
        <v>128</v>
      </c>
      <c r="I50" s="23">
        <v>1053</v>
      </c>
      <c r="J50" s="38">
        <v>56</v>
      </c>
    </row>
    <row r="51" spans="1:10" x14ac:dyDescent="0.25">
      <c r="A51" s="30" t="s">
        <v>104</v>
      </c>
      <c r="B51" s="35">
        <v>16</v>
      </c>
      <c r="C51" s="24">
        <v>94</v>
      </c>
      <c r="D51" s="36">
        <v>18</v>
      </c>
      <c r="E51" s="32" t="b">
        <f t="shared" si="4"/>
        <v>1</v>
      </c>
      <c r="F51" s="25" t="b">
        <f t="shared" si="5"/>
        <v>0</v>
      </c>
      <c r="G51" s="3" t="b">
        <f t="shared" si="6"/>
        <v>0</v>
      </c>
      <c r="H51" s="35">
        <v>19</v>
      </c>
      <c r="I51" s="24">
        <v>110</v>
      </c>
      <c r="J51" s="36">
        <v>19</v>
      </c>
    </row>
    <row r="52" spans="1:10" x14ac:dyDescent="0.25">
      <c r="A52" s="31" t="s">
        <v>105</v>
      </c>
      <c r="B52" s="37">
        <v>6</v>
      </c>
      <c r="C52" s="23">
        <v>28</v>
      </c>
      <c r="D52" s="38">
        <v>10</v>
      </c>
      <c r="E52" s="32" t="b">
        <f t="shared" si="4"/>
        <v>0</v>
      </c>
      <c r="F52" s="25" t="b">
        <f t="shared" si="5"/>
        <v>1</v>
      </c>
      <c r="G52" s="3" t="b">
        <f t="shared" si="6"/>
        <v>0</v>
      </c>
      <c r="H52" s="37">
        <v>6</v>
      </c>
      <c r="I52" s="23">
        <v>28</v>
      </c>
      <c r="J52" s="38">
        <v>10</v>
      </c>
    </row>
    <row r="53" spans="1:10" x14ac:dyDescent="0.25">
      <c r="A53" s="30" t="s">
        <v>106</v>
      </c>
      <c r="B53" s="35">
        <v>22</v>
      </c>
      <c r="C53" s="24">
        <v>1320</v>
      </c>
      <c r="D53" s="36">
        <v>26</v>
      </c>
      <c r="E53" s="32" t="b">
        <f t="shared" si="4"/>
        <v>0</v>
      </c>
      <c r="F53" s="25" t="b">
        <f t="shared" si="5"/>
        <v>1</v>
      </c>
      <c r="G53" s="3" t="b">
        <f t="shared" si="6"/>
        <v>0</v>
      </c>
      <c r="H53" s="35">
        <v>22</v>
      </c>
      <c r="I53" s="24">
        <v>1320</v>
      </c>
      <c r="J53" s="36">
        <v>26</v>
      </c>
    </row>
    <row r="54" spans="1:10" x14ac:dyDescent="0.25">
      <c r="A54" s="31" t="s">
        <v>107</v>
      </c>
      <c r="B54" s="37">
        <v>22</v>
      </c>
      <c r="C54" s="23">
        <v>1320</v>
      </c>
      <c r="D54" s="38">
        <v>26</v>
      </c>
      <c r="E54" s="32" t="b">
        <f t="shared" si="4"/>
        <v>0</v>
      </c>
      <c r="F54" s="25" t="b">
        <f t="shared" si="5"/>
        <v>1</v>
      </c>
      <c r="G54" s="3" t="b">
        <f t="shared" si="6"/>
        <v>0</v>
      </c>
      <c r="H54" s="37">
        <v>22</v>
      </c>
      <c r="I54" s="23">
        <v>1320</v>
      </c>
      <c r="J54" s="38">
        <v>26</v>
      </c>
    </row>
    <row r="55" spans="1:10" x14ac:dyDescent="0.25">
      <c r="A55" s="30" t="s">
        <v>108</v>
      </c>
      <c r="B55" s="35">
        <v>4</v>
      </c>
      <c r="C55" s="24">
        <v>200</v>
      </c>
      <c r="D55" s="36">
        <v>8</v>
      </c>
      <c r="E55" s="32" t="b">
        <f t="shared" si="4"/>
        <v>0</v>
      </c>
      <c r="F55" s="25" t="b">
        <f t="shared" si="5"/>
        <v>1</v>
      </c>
      <c r="G55" s="3" t="b">
        <f t="shared" si="6"/>
        <v>0</v>
      </c>
      <c r="H55" s="35">
        <v>4</v>
      </c>
      <c r="I55" s="24">
        <v>200</v>
      </c>
      <c r="J55" s="36">
        <v>8</v>
      </c>
    </row>
    <row r="56" spans="1:10" x14ac:dyDescent="0.25">
      <c r="A56" s="31" t="s">
        <v>109</v>
      </c>
      <c r="B56" s="37">
        <v>0</v>
      </c>
      <c r="C56" s="23">
        <v>0</v>
      </c>
      <c r="D56" s="38">
        <v>4</v>
      </c>
      <c r="E56" s="32" t="b">
        <f t="shared" si="4"/>
        <v>0</v>
      </c>
      <c r="F56" s="25" t="b">
        <f t="shared" si="5"/>
        <v>1</v>
      </c>
      <c r="G56" s="3" t="b">
        <f t="shared" si="6"/>
        <v>0</v>
      </c>
      <c r="H56" s="37">
        <v>0</v>
      </c>
      <c r="I56" s="23">
        <v>0</v>
      </c>
      <c r="J56" s="38">
        <v>4</v>
      </c>
    </row>
    <row r="57" spans="1:10" x14ac:dyDescent="0.25">
      <c r="A57" s="30" t="s">
        <v>110</v>
      </c>
      <c r="B57" s="35">
        <v>263</v>
      </c>
      <c r="C57" s="24">
        <v>752</v>
      </c>
      <c r="D57" s="36">
        <v>29</v>
      </c>
      <c r="E57" s="32" t="b">
        <f t="shared" si="4"/>
        <v>1</v>
      </c>
      <c r="F57" s="25" t="b">
        <f t="shared" si="5"/>
        <v>0</v>
      </c>
      <c r="G57" s="3" t="b">
        <f t="shared" si="6"/>
        <v>0</v>
      </c>
      <c r="H57" s="35">
        <v>381</v>
      </c>
      <c r="I57" s="24">
        <v>1160</v>
      </c>
      <c r="J57" s="36">
        <v>37</v>
      </c>
    </row>
    <row r="58" spans="1:10" x14ac:dyDescent="0.25">
      <c r="A58" s="31" t="s">
        <v>111</v>
      </c>
      <c r="B58" s="37">
        <v>68</v>
      </c>
      <c r="C58" s="23">
        <v>131</v>
      </c>
      <c r="D58" s="38">
        <v>16</v>
      </c>
      <c r="E58" s="32" t="b">
        <f t="shared" si="4"/>
        <v>1</v>
      </c>
      <c r="F58" s="25" t="b">
        <f t="shared" si="5"/>
        <v>0</v>
      </c>
      <c r="G58" s="3" t="b">
        <f t="shared" si="6"/>
        <v>0</v>
      </c>
      <c r="H58" s="37">
        <v>72</v>
      </c>
      <c r="I58" s="23">
        <v>137</v>
      </c>
      <c r="J58" s="38">
        <v>16</v>
      </c>
    </row>
    <row r="59" spans="1:10" x14ac:dyDescent="0.25">
      <c r="A59" s="30" t="s">
        <v>64</v>
      </c>
      <c r="B59" s="35">
        <v>0</v>
      </c>
      <c r="C59" s="24">
        <v>0</v>
      </c>
      <c r="D59" s="36">
        <v>3</v>
      </c>
      <c r="E59" s="32" t="b">
        <f t="shared" si="4"/>
        <v>0</v>
      </c>
      <c r="F59" s="25" t="b">
        <f t="shared" si="5"/>
        <v>1</v>
      </c>
      <c r="G59" s="3" t="b">
        <f t="shared" si="6"/>
        <v>0</v>
      </c>
      <c r="H59" s="35">
        <v>0</v>
      </c>
      <c r="I59" s="24">
        <v>0</v>
      </c>
      <c r="J59" s="36">
        <v>3</v>
      </c>
    </row>
    <row r="60" spans="1:10" x14ac:dyDescent="0.25">
      <c r="A60" s="31" t="s">
        <v>65</v>
      </c>
      <c r="B60" s="37">
        <v>0</v>
      </c>
      <c r="C60" s="23">
        <v>0</v>
      </c>
      <c r="D60" s="38">
        <v>7</v>
      </c>
      <c r="E60" s="32" t="b">
        <f t="shared" si="4"/>
        <v>0</v>
      </c>
      <c r="F60" s="25" t="b">
        <f t="shared" si="5"/>
        <v>1</v>
      </c>
      <c r="G60" s="3" t="b">
        <f t="shared" si="6"/>
        <v>0</v>
      </c>
      <c r="H60" s="37">
        <v>0</v>
      </c>
      <c r="I60" s="23">
        <v>0</v>
      </c>
      <c r="J60" s="38">
        <v>9</v>
      </c>
    </row>
    <row r="61" spans="1:10" x14ac:dyDescent="0.25">
      <c r="A61" s="30" t="s">
        <v>58</v>
      </c>
      <c r="B61" s="35">
        <v>0</v>
      </c>
      <c r="C61" s="24">
        <v>0</v>
      </c>
      <c r="D61" s="36">
        <v>10</v>
      </c>
      <c r="E61" s="32" t="b">
        <f t="shared" si="4"/>
        <v>0</v>
      </c>
      <c r="F61" s="25" t="b">
        <f t="shared" si="5"/>
        <v>1</v>
      </c>
      <c r="G61" s="3" t="b">
        <f t="shared" si="6"/>
        <v>0</v>
      </c>
      <c r="H61" s="35">
        <v>0</v>
      </c>
      <c r="I61" s="24">
        <v>0</v>
      </c>
      <c r="J61" s="36">
        <v>10</v>
      </c>
    </row>
    <row r="62" spans="1:10" x14ac:dyDescent="0.25">
      <c r="A62" s="31" t="s">
        <v>59</v>
      </c>
      <c r="B62" s="37">
        <v>0</v>
      </c>
      <c r="C62" s="23">
        <v>0</v>
      </c>
      <c r="D62" s="38">
        <v>10</v>
      </c>
      <c r="E62" s="32" t="b">
        <f t="shared" si="4"/>
        <v>0</v>
      </c>
      <c r="F62" s="25" t="b">
        <f t="shared" si="5"/>
        <v>1</v>
      </c>
      <c r="G62" s="3" t="b">
        <f t="shared" si="6"/>
        <v>0</v>
      </c>
      <c r="H62" s="37">
        <v>0</v>
      </c>
      <c r="I62" s="23">
        <v>0</v>
      </c>
      <c r="J62" s="38">
        <v>10</v>
      </c>
    </row>
    <row r="63" spans="1:10" x14ac:dyDescent="0.25">
      <c r="A63" s="30" t="s">
        <v>60</v>
      </c>
      <c r="B63" s="35">
        <v>0</v>
      </c>
      <c r="C63" s="24">
        <v>0</v>
      </c>
      <c r="D63" s="36">
        <v>29</v>
      </c>
      <c r="E63" s="32" t="b">
        <f t="shared" si="4"/>
        <v>0</v>
      </c>
      <c r="F63" s="25" t="b">
        <f t="shared" si="5"/>
        <v>1</v>
      </c>
      <c r="G63" s="3" t="b">
        <f t="shared" si="6"/>
        <v>0</v>
      </c>
      <c r="H63" s="35">
        <v>0</v>
      </c>
      <c r="I63" s="24">
        <v>0</v>
      </c>
      <c r="J63" s="36">
        <v>22</v>
      </c>
    </row>
  </sheetData>
  <mergeCells count="2">
    <mergeCell ref="B2:D2"/>
    <mergeCell ref="H2:J2"/>
  </mergeCells>
  <conditionalFormatting sqref="E1:E1048576">
    <cfRule type="cellIs" dxfId="3" priority="2" operator="equal">
      <formula>TRUE</formula>
    </cfRule>
  </conditionalFormatting>
  <conditionalFormatting sqref="G1:G1048576">
    <cfRule type="cellIs" dxfId="2" priority="1" operator="equal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9DB7-49E1-4707-98B7-3BB94ACBEFF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09D4-B4B7-4B8B-88B1-480D66CBBF23}">
  <dimension ref="A1:D2"/>
  <sheetViews>
    <sheetView workbookViewId="0">
      <selection activeCell="B2" sqref="B2"/>
    </sheetView>
  </sheetViews>
  <sheetFormatPr baseColWidth="10" defaultRowHeight="15" x14ac:dyDescent="0.25"/>
  <cols>
    <col min="1" max="1" width="11.42578125" style="1"/>
    <col min="3" max="3" width="15" bestFit="1" customWidth="1"/>
    <col min="4" max="4" width="20.140625" bestFit="1" customWidth="1"/>
  </cols>
  <sheetData>
    <row r="1" spans="1:4" s="1" customFormat="1" x14ac:dyDescent="0.25">
      <c r="B1" s="1" t="s">
        <v>120</v>
      </c>
      <c r="C1" s="1" t="s">
        <v>118</v>
      </c>
      <c r="D1" s="1" t="s">
        <v>119</v>
      </c>
    </row>
    <row r="2" spans="1:4" x14ac:dyDescent="0.25">
      <c r="A2" s="1" t="s">
        <v>121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6 1 f c 0 d - 9 5 0 4 - 4 0 5 5 - 9 1 1 3 - 5 d 5 d 2 f 1 8 d 0 9 0 "   x m l n s = " h t t p : / / s c h e m a s . m i c r o s o f t . c o m / D a t a M a s h u p " > A A A A A F I E A A B Q S w M E F A A C A A g A 4 E u 5 V l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O B L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7 l W k d u K U 0 s B A A A W A g A A E w A c A E Z v c m 1 1 b G F z L 1 N l Y 3 R p b 2 4 x L m 0 g o h g A K K A U A A A A A A A A A A A A A A A A A A A A A A A A A A A A d Z H f S s M w F M b v C 3 2 H U G 8 6 C I U N t w t H L 0 b n 3 B B 0 b h U v r E h t z 9 p A m o y c k + E Y e x u f w R f Y i x l X Y Y o s N 8 n 5 n T / 5 v g S h I K E V W 7 Z 7 d + h 7 v o d 1 b q B k k z m L m Q T y P e b W g w U p w Z E E N 9 F Y F 7 Y B R e F E S I g S r c g F G A b J V f a I Y D B L d Z P d K x g b s Y F j k E 5 v N U i V D V 4 n 8 y z R J W Q L Q C s J o w I 3 Q Y c / j 0 G K R h C Y O O A B Z 4 m W t l E Y 9 z m 7 V o U u h a r i b q / f 4 0 6 I J l j S V k J 8 O k Z 3 W s F L h 7 d a L 4 L p 4 b M G w y p A s i s C N o W 8 B B M 4 + W n + 5 s r n R j e u t 8 U Y t u Y 4 e / 7 h I y m X R S 5 z g z E Z + 3 v w D R w + l O t x Q l m 6 X Z 8 m p i Z X u N K m a Z W 7 H G B 4 V g j f 7 Y K Z W l t y V s m V M o J 3 2 n O 2 C 0 a y 0 k Z Q 3 f z L u B f K t 4 7 O F A 0 u o + 8 L j v g J R F W T + 6 8 z + Y W 2 q s S / f N / x P a H O e R p + A V B L A Q I t A B Q A A g A I A O B L u V Z c w O 0 H p Q A A A P Y A A A A S A A A A A A A A A A A A A A A A A A A A A A B D b 2 5 m a W c v U G F j a 2 F n Z S 5 4 b W x Q S w E C L Q A U A A I A C A D g S 7 l W D 8 r p q 6 Q A A A D p A A A A E w A A A A A A A A A A A A A A A A D x A A A A W 0 N v b n R l b n R f V H l w Z X N d L n h t b F B L A Q I t A B Q A A g A I A O B L u V a R 2 4 p T S w E A A B Y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L A A A A A A A A 7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Q I i A v P j x F b n R y e S B U e X B l P S J G a W x s Z W R D b 2 1 w b G V 0 Z V J l c 3 V s d F R v V 2 9 y a 3 N o Z W V 0 I i B W Y W x 1 Z T 0 i b D E i I C 8 + P E V u d H J 5 I F R 5 c G U 9 I l F 1 Z X J 5 S U Q i I F Z h b H V l P S J z Y j E y Y z Q 5 N m U t Z T B m M S 0 0 N W J k L W J k Z j M t N G F k N j U 3 N z N k Z D c x I i A v P j x F b n R y e S B U e X B l P S J C d W Z m Z X J O Z X h 0 U m V m c m V z a C I g V m F s d W U 9 I m w x I i A v P j x F b n R y e S B U e X B l P S J G a W x s T G F z d F V w Z G F 0 Z W Q i I F Z h b H V l P S J k M j A y M y 0 w N S 0 y N V Q w N z o z M T o w M C 4 3 M D Q z M j k 1 W i I g L z 4 8 R W 5 0 c n k g V H l w Z T 0 i R m l s b E N v b H V t b l R 5 c G V z I i B W Y W x 1 Z T 0 i c 0 J n W U R B d 0 0 9 I i A v P j x F b n R y e S B U e X B l P S J G a W x s Q 2 9 s d W 1 u T m F t Z X M i I F Z h b H V l P S J z W y Z x d W 9 0 O 0 l u c H V 0 J n F 1 b 3 Q 7 L C Z x d W 9 0 O 0 F s Z 2 9 y a X R o b S Z x d W 9 0 O y w m c X V v d D t E Z W x h e S Z x d W 9 0 O y w m c X V v d D t X Z W l n a H R l Z C B E Z W x h e S Z x d W 9 0 O y w m c X V v d D t S b 3 V u Z H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M z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L 0 F 1 d G 9 S Z W 1 v d m V k Q 2 9 s d W 1 u c z E u e 0 l u c H V 0 L D B 9 J n F 1 b 3 Q 7 L C Z x d W 9 0 O 1 N l Y 3 R p b 2 4 x L 0 Z Q L 0 F 1 d G 9 S Z W 1 v d m V k Q 2 9 s d W 1 u c z E u e 0 F s Z 2 9 y a X R o b S w x f S Z x d W 9 0 O y w m c X V v d D t T Z W N 0 a W 9 u M S 9 G U C 9 B d X R v U m V t b 3 Z l Z E N v b H V t b n M x L n t E Z W x h e S w y f S Z x d W 9 0 O y w m c X V v d D t T Z W N 0 a W 9 u M S 9 G U C 9 B d X R v U m V t b 3 Z l Z E N v b H V t b n M x L n t X Z W l n a H R l Z C B E Z W x h e S w z f S Z x d W 9 0 O y w m c X V v d D t T Z W N 0 a W 9 u M S 9 G U C 9 B d X R v U m V t b 3 Z l Z E N v b H V t b n M x L n t S b 3 V u Z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l A v Q X V 0 b 1 J l b W 9 2 Z W R D b 2 x 1 b W 5 z M S 5 7 S W 5 w d X Q s M H 0 m c X V v d D s s J n F 1 b 3 Q 7 U 2 V j d G l v b j E v R l A v Q X V 0 b 1 J l b W 9 2 Z W R D b 2 x 1 b W 5 z M S 5 7 Q W x n b 3 J p d G h t L D F 9 J n F 1 b 3 Q 7 L C Z x d W 9 0 O 1 N l Y 3 R p b 2 4 x L 0 Z Q L 0 F 1 d G 9 S Z W 1 v d m V k Q 2 9 s d W 1 u c z E u e 0 R l b G F 5 L D J 9 J n F 1 b 3 Q 7 L C Z x d W 9 0 O 1 N l Y 3 R p b 2 4 x L 0 Z Q L 0 F 1 d G 9 S Z W 1 v d m V k Q 2 9 s d W 1 u c z E u e 1 d l a W d o d G V k I E R l b G F 5 L D N 9 J n F 1 b 3 Q 7 L C Z x d W 9 0 O 1 N l Y 3 R p b 2 4 x L 0 Z Q L 0 F 1 d G 9 S Z W 1 v d m V k Q 2 9 s d W 1 u c z E u e 1 J v d W 5 k c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q + C Y 4 H K Z 0 6 n j J e O q C t N y A A A A A A C A A A A A A A Q Z g A A A A E A A C A A A A C 7 h N P n L 5 y K 7 g i 0 k 4 h c D B d a h P s k C 6 e E + + z u d K y I s + Z U 5 w A A A A A O g A A A A A I A A C A A A A B z L 6 A E l t f k F n A i N 7 W M 8 M u t Y L P 6 4 D a B d t 5 F h 3 7 d U c I N Q l A A A A D J J z j Z C r Y 5 y R P B a U D r U E 4 0 e L j i q 8 0 X e e 3 I 9 A T L E P D 3 8 K q p 2 5 u W w p d 6 z I U B 3 b E i Z M m x p t g 9 P 4 p R h n h S D W d b W 6 k s U 2 7 R 3 Q 5 U u f a P k l d W z x V Q B 0 A A A A B 2 h F a r g l m L f U 3 f 7 j A A w s 5 b m q i z b G W 3 8 Z U w y x / M L i 5 Q v u j d u T s B 2 2 T s q 0 w L e v L L V b k O F h K d r 0 I D t e c c L P k M S q G J < / D a t a M a s h u p > 
</file>

<file path=customXml/itemProps1.xml><?xml version="1.0" encoding="utf-8"?>
<ds:datastoreItem xmlns:ds="http://schemas.openxmlformats.org/officeDocument/2006/customXml" ds:itemID="{FF025263-70C4-48C5-AC20-8A7967594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AMS</vt:lpstr>
      <vt:lpstr>FP</vt:lpstr>
      <vt:lpstr>Versionsvergleich</vt:lpstr>
      <vt:lpstr>Grafische Auswertung</vt:lpstr>
      <vt:lpstr>Numerische 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Wenk</cp:lastModifiedBy>
  <dcterms:created xsi:type="dcterms:W3CDTF">2022-01-03T21:22:11Z</dcterms:created>
  <dcterms:modified xsi:type="dcterms:W3CDTF">2023-05-25T07:31:02Z</dcterms:modified>
</cp:coreProperties>
</file>