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AB5FF0D8-E693-374B-A69D-C7FCC767514D}" xr6:coauthVersionLast="47" xr6:coauthVersionMax="47" xr10:uidLastSave="{00000000-0000-0000-0000-000000000000}"/>
  <bookViews>
    <workbookView xWindow="0" yWindow="0" windowWidth="28800" windowHeight="18000" activeTab="1" xr2:uid="{932AC085-5DF1-7346-88C0-42B7380C67FF}"/>
  </bookViews>
  <sheets>
    <sheet name="Sheet1" sheetId="1" r:id="rId1"/>
    <sheet name="small1" sheetId="5" r:id="rId2"/>
    <sheet name="small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<sst xmlns="http://schemas.openxmlformats.org/spreadsheetml/2006/main" count="234" uniqueCount="77">
  <si>
    <t>Author</t>
  </si>
  <si>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</si>
  <si>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</si>
  <si>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</si>
  <si>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</si>
  <si>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</si>
  <si>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</si>
  <si>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</si>
  <si>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</si>
  <si>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</si>
  <si>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</si>
  <si>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</si>
  <si>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</si>
  <si>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</si>
  <si>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</si>
  <si>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</si>
  <si>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</si>
  <si>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</si>
  <si>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</si>
  <si>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</si>
  <si>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</si>
  <si>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</si>
  <si>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</si>
  <si>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</si>
  <si>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</si>
  <si>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</si>
  <si>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</si>
  <si>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</si>
  <si>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Used for evolution, ignored during detection</t>
  </si>
  <si>
    <t>Metallicity Dependent Distributions</t>
  </si>
  <si>
    <t>Metallicity</t>
  </si>
  <si>
    <t>Constant</t>
  </si>
  <si>
    <t>Case BB always unstable, Single SN, alpha=0.1</t>
  </si>
  <si>
    <t>4.2, 6.5</t>
  </si>
  <si>
    <t>DCO Predictions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</si>
  <si>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</si>
  <si>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</si>
  <si>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</si>
  <si>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</si>
  <si>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</si>
  <si>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</si>
  <si>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</si>
  <si>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 xml:space="preserve">50 bins between [1e-4, 3e-2] </t>
  </si>
  <si>
    <t>Liu</t>
  </si>
  <si>
    <t>Belcyznski</t>
  </si>
  <si>
    <t>2.3, 0</t>
  </si>
  <si>
    <t>0.2, 0</t>
  </si>
  <si>
    <t>4, 1.7</t>
  </si>
  <si>
    <t>Disc, bulge, halo</t>
  </si>
  <si>
    <t>0.02 (disc, bulge), 0.001 (halo)</t>
  </si>
  <si>
    <t>Optimistic CE, Pessimistic CE</t>
  </si>
  <si>
    <t>11.3, 19.3</t>
  </si>
  <si>
    <t>26.7, 44.5</t>
  </si>
  <si>
    <t>25.9, 42.0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</si>
  <si>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</si>
  <si>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</si>
  <si>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</si>
  <si>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</si>
  <si>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</si>
  <si>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</si>
  <si>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</si>
  <si>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</si>
  <si>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</si>
  <si>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Exponential radial, sech vertical (Benacquista+2007)</t>
  </si>
  <si>
    <t>Exponential sphere (bulge),
exponential radial and vertical (disc),
spherical shell (halo)</t>
  </si>
  <si>
    <t>Thin disc, thick disc, bulge</t>
  </si>
  <si>
    <t>Exponential radial and vertical
Different scale length and height for each component, thin disc has inside-out growth</t>
  </si>
  <si>
    <t>Exponential over 10 Gyr</t>
  </si>
  <si>
    <t>Exponential radial, sech^2 vertical</t>
  </si>
  <si>
    <t>Exponential 8-0 Gyr ago (thin disc), Exponential 12-8 Gyr ago (thick disc), Skewed gaussian 0-6 Gyr (bulge)</t>
  </si>
  <si>
    <t>Miyamoto &amp; Nagai potential (disc)
Wilkinson &amp; Evans potential (halo)</t>
  </si>
  <si>
    <t>Single disc</t>
  </si>
  <si>
    <t>Single disc or halo</t>
  </si>
  <si>
    <t>LISA Mission Time</t>
  </si>
  <si>
    <t>Exponential radial and vertical, scale length/height for each component, thin disc has inside-out growth</t>
  </si>
  <si>
    <t>Miyamoto &amp; Nagai potential (disc), Wilkinson &amp; Evans potential (halo)</t>
  </si>
  <si>
    <t>Exponential radial,
sech^2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</si>
</sst>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6D0605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8C81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/>
      <right/>
      <top style="medium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thin">
        <color theme="0"/>
      </right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thick">
        <color theme="0"/>
      </top>
      <bottom style="thin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</cellXfs>
  <cellStyles count="1">
    <cellStyle name="Normal" xfId="0" builtinId="0"/>
  </cellStyles>
  <dxfs count="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rgb="FFFFFFFF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6D0605"/>
        <name val="Calibri"/>
        <family val="2"/>
        <scheme val="minor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</dxf>
    <dxf>
      <font>
        <color theme="9" tint="-0.499984740745262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6D0605"/>
      </font>
      <fill>
        <patternFill patternType="solid">
          <fgColor indexed="64"/>
          <bgColor rgb="FFFF8C8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/>
        </left>
        <right style="thin">
          <color theme="0"/>
        </right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/>
        <right style="thick">
          <color theme="0"/>
        </right>
        <vertic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medium">
          <color theme="0"/>
        </left>
        <right/>
        <vertical/>
      </border>
    </dxf>
    <dxf>
      <alignment horizontal="center" vertical="center" textRotation="0" wrapText="1" indent="0" justifyLastLine="0" shrinkToFit="0" readingOrder="0"/>
    </dxf>
    <dxf>
      <border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6D0605"/>
      <color rgb="FFB60000"/>
      <color rgb="FFFF8C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C5A5B4-5491-F84E-B0A3-0F84177ABE79}" name="Table4" displayName="Table4" ref="A2:P10" headerRowDxfId="90" dataDxfId="88" headerRowBorderDxfId="89">
  <autoFilter ref="A2:P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D5BF35A2-FB1D-6A49-9F0A-76B8FA65EB81}" name="Author" totalsRowLabel="Total" dataDxfId="87" totalsRowDxfId="86"/>
    <tableColumn id="2" xr3:uid="{E98E891B-5677-E14F-B7FD-6BEBF3F21A9A}" name="Year" dataDxfId="85" totalsRowDxfId="84"/>
    <tableColumn id="6" xr3:uid="{06DDA78C-9D73-FF41-B9DB-B2F336F906AA}" name="BHBH" dataDxfId="83" totalsRowDxfId="82"/>
    <tableColumn id="5" xr3:uid="{DFC45EC4-2F0C-814E-8982-051696B2F68B}" name="BHNS" dataDxfId="81"/>
    <tableColumn id="4" xr3:uid="{A240A617-F19A-B942-B652-48F4979F2291}" name="NSNS" dataDxfId="80"/>
    <tableColumn id="11" xr3:uid="{BB993792-72A2-1041-90ED-AE9230A7B456}" name="Code" dataDxfId="62" totalsRowDxfId="66"/>
    <tableColumn id="12" xr3:uid="{9FB7A67B-118D-C348-BD48-F8CFDC9CA6F9}" name="Open Source Code" dataDxfId="61" totalsRowDxfId="65"/>
    <tableColumn id="13" xr3:uid="{266FE277-4F6F-9D44-9DDE-8ADC17509FF7}" name="Metallicity" dataDxfId="60" totalsRowDxfId="64"/>
    <tableColumn id="3" xr3:uid="{869FF47B-D99B-CB45-97D7-FDD50768598B}" name="Binary Physics Variations" dataDxfId="59" totalsRowDxfId="63"/>
    <tableColumn id="7" xr3:uid="{A3381924-6772-7342-A5C9-D114C1823241}" name="Star formation history" dataDxfId="79" totalsRowDxfId="78"/>
    <tableColumn id="8" xr3:uid="{C371F868-4A48-5840-B808-68E0684BE195}" name="Spatial distribution" dataDxfId="68" totalsRowDxfId="77"/>
    <tableColumn id="9" xr3:uid="{DAEE09C4-384B-3E4D-9A96-E2000A449252}" name="Galactic Components" dataDxfId="76" totalsRowDxfId="75"/>
    <tableColumn id="10" xr3:uid="{B6889DA3-EC68-6D4C-A262-97DE6D094611}" name="Metallicity Dependent Distributions" dataDxfId="67" totalsRowDxfId="74"/>
    <tableColumn id="14" xr3:uid="{0FE92553-561E-F149-9869-34BFC04DA351}" name="SNR Limit" dataDxfId="73" totalsRowDxfId="72"/>
    <tableColumn id="15" xr3:uid="{D44A37E3-F2B2-5A44-8211-F5DA7CEA4BAD}" name="LISA Mission Time (yr)" dataDxfId="58" totalsRowDxfId="71"/>
    <tableColumn id="16" xr3:uid="{8C0480D7-1E75-A44F-B432-A0DF655A21AE}" name="Eccentricity Treatment" dataDxfId="70" totalsRowDxfId="69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44637-D768-6F4F-AD9B-78AE98191DB5}" name="Table42" displayName="Table42" ref="A2:I10" headerRowDxfId="57" dataDxfId="56" headerRowBorderDxfId="55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4BDF58C-D579-1240-8E39-C70254FC8FD5}" name="Author" totalsRowLabel="Total" dataDxfId="53" totalsRowDxfId="54"/>
    <tableColumn id="2" xr3:uid="{BB0F4036-7566-224F-83E6-E99475C68172}" name="Year" dataDxfId="51" totalsRowDxfId="52"/>
    <tableColumn id="6" xr3:uid="{0B5424FA-9670-BE4A-8FBE-933CAF9BDEC7}" name="BHBH" dataDxfId="49" totalsRowDxfId="50"/>
    <tableColumn id="5" xr3:uid="{99449272-02BF-8C40-B571-0FE9CB6AABE2}" name="BHNS" dataDxfId="48"/>
    <tableColumn id="4" xr3:uid="{10E711C6-591C-0A4E-9A91-BB52D008A09A}" name="NSNS" dataDxfId="47"/>
    <tableColumn id="11" xr3:uid="{123E8E5E-4F6E-934F-B285-7B85EFE6D228}" name="Code" dataDxfId="45" totalsRowDxfId="46"/>
    <tableColumn id="12" xr3:uid="{FDCA272B-6B76-9F48-81F1-722F6E83ADAC}" name="Open Source Code" dataDxfId="43" totalsRowDxfId="44"/>
    <tableColumn id="13" xr3:uid="{374386BD-013A-3747-A3A9-B61786C5680A}" name="Metallicity" dataDxfId="41" totalsRowDxfId="42"/>
    <tableColumn id="3" xr3:uid="{FC99DA5E-D174-D140-B921-4B5ECCBC1832}" name="Binary Physics Variations" dataDxfId="0" totalsRowDxfId="40"/>
  </tableColumns>
  <tableStyleInfo name="TableStyleMedium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1D837-27BE-BF40-B1B8-DA80E55E2DA0}" name="Table43" displayName="Table43" ref="A2:I10" headerRowDxfId="39" dataDxfId="38" headerRowBorderDxfId="37">
  <autoFilter ref="A2:I10" xr:uid="{D1F23B23-2B7B-B14A-B22D-BE517C88CF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59F038C-9360-6A40-836A-1F712AB9CDD8}" name="Author" totalsRowLabel="Total" dataDxfId="35" totalsRowDxfId="36"/>
    <tableColumn id="2" xr3:uid="{31074774-FA7B-3847-A5DF-05A38C3AD9E4}" name="Year" dataDxfId="33" totalsRowDxfId="34"/>
    <tableColumn id="7" xr3:uid="{651801BA-D8D0-2D47-A1E5-CC2E0B2B5408}" name="Star formation history" dataDxfId="31" totalsRowDxfId="32"/>
    <tableColumn id="8" xr3:uid="{77A1DBA9-110E-D444-A279-2C730A46719A}" name="Spatial distribution" dataDxfId="29" totalsRowDxfId="30"/>
    <tableColumn id="9" xr3:uid="{72C3BA5C-69B1-8F46-A599-EE28E3A3F6B0}" name="Galactic Components" dataDxfId="27" totalsRowDxfId="28"/>
    <tableColumn id="10" xr3:uid="{98AFBC29-35E5-C847-BEAF-728294FC965A}" name="Metallicity Dependent Distributions" dataDxfId="25" totalsRowDxfId="26"/>
    <tableColumn id="14" xr3:uid="{264FAE28-5817-E14F-BE99-CA3E693777BB}" name="SNR Limit" dataDxfId="23" totalsRowDxfId="24"/>
    <tableColumn id="15" xr3:uid="{7317F1AC-9096-5648-9404-B10BA000E023}" name="LISA Mission Time" dataDxfId="21" totalsRowDxfId="22"/>
    <tableColumn id="16" xr3:uid="{F659EE55-08CC-4945-91BA-BF9725B6ACAD}" name="Eccentricity Treatment" dataDxfId="1" totalsRowDxfId="20"/>
  </tableColumns>
  <tableStyleInfo name="TableStyleMedium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2B5E-7704-CF4C-915A-9DB9BFA3D958}">
  <dimension ref="A1:Q13"/>
  <sheetViews>
    <sheetView zoomScale="107" zoomScaleNormal="107" workbookViewId="0">
      <selection sqref="A1:I10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8" style="2" customWidth="1"/>
    <col min="8" max="8" width="29" style="2" customWidth="1"/>
    <col min="9" max="9" width="15.5" style="2" customWidth="1"/>
    <col min="10" max="10" width="32.6640625" style="2" bestFit="1" customWidth="1"/>
    <col min="11" max="11" width="31.1640625" style="2" customWidth="1"/>
    <col min="12" max="12" width="12" style="2" customWidth="1"/>
    <col min="13" max="13" width="12" style="2" bestFit="1" customWidth="1"/>
    <col min="14" max="14" width="7" customWidth="1"/>
    <col min="15" max="15" width="8.6640625" customWidth="1"/>
    <col min="16" max="16" width="10.83203125" customWidth="1"/>
    <col min="18" max="18" width="10.83203125" style="2" customWidth="1"/>
    <col min="19" max="19" width="10" style="2" customWidth="1"/>
    <col min="20" max="20" width="18.6640625" style="2" customWidth="1"/>
    <col min="21" max="16384" width="10.83203125" style="2"/>
  </cols>
  <sheetData>
    <row r="1" spans="1:17" s="4" customFormat="1" ht="17" thickBot="1" x14ac:dyDescent="0.25">
      <c r="A1" s="47"/>
      <c r="B1" s="46"/>
      <c r="C1" s="55" t="s">
        <v>34</v>
      </c>
      <c r="D1" s="56"/>
      <c r="E1" s="57"/>
      <c r="F1" s="52" t="s">
        <v>19</v>
      </c>
      <c r="G1" s="53"/>
      <c r="H1" s="53"/>
      <c r="I1" s="58"/>
      <c r="J1" s="52" t="s">
        <v>35</v>
      </c>
      <c r="K1" s="53"/>
      <c r="L1" s="53"/>
      <c r="M1" s="58"/>
      <c r="N1" s="52" t="s">
        <v>20</v>
      </c>
      <c r="O1" s="53"/>
      <c r="P1" s="54"/>
      <c r="Q1" s="5"/>
    </row>
    <row r="2" spans="1:17" s="3" customFormat="1" ht="70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60</v>
      </c>
      <c r="H2" s="13" t="s">
        <v>30</v>
      </c>
      <c r="I2" s="14" t="s">
        <v>39</v>
      </c>
      <c r="J2" s="12" t="s">
        <v>5</v>
      </c>
      <c r="K2" s="13" t="s">
        <v>6</v>
      </c>
      <c r="L2" s="13" t="s">
        <v>17</v>
      </c>
      <c r="M2" s="14" t="s">
        <v>29</v>
      </c>
      <c r="N2" s="12" t="s">
        <v>15</v>
      </c>
      <c r="O2" s="13" t="s">
        <v>18</v>
      </c>
      <c r="P2" s="14" t="s">
        <v>26</v>
      </c>
      <c r="Q2" s="1"/>
    </row>
    <row r="3" spans="1:17" s="3" customFormat="1" ht="69" thickTop="1" x14ac:dyDescent="0.2">
      <c r="A3" s="48" t="s">
        <v>10</v>
      </c>
      <c r="B3" s="21">
        <v>2021</v>
      </c>
      <c r="C3" s="41" t="s">
        <v>53</v>
      </c>
      <c r="D3" s="45" t="s">
        <v>52</v>
      </c>
      <c r="E3" s="31" t="s">
        <v>51</v>
      </c>
      <c r="F3" s="30" t="s">
        <v>13</v>
      </c>
      <c r="G3" s="60" t="s">
        <v>36</v>
      </c>
      <c r="H3" s="33" t="s">
        <v>42</v>
      </c>
      <c r="I3" s="65">
        <v>15</v>
      </c>
      <c r="J3" s="59" t="s">
        <v>69</v>
      </c>
      <c r="K3" s="31" t="s">
        <v>66</v>
      </c>
      <c r="L3" s="59" t="s">
        <v>65</v>
      </c>
      <c r="M3" s="32" t="s">
        <v>36</v>
      </c>
      <c r="N3" s="66">
        <v>7</v>
      </c>
      <c r="O3" s="60" t="s">
        <v>54</v>
      </c>
      <c r="P3" s="32" t="s">
        <v>27</v>
      </c>
    </row>
    <row r="4" spans="1:17" s="3" customFormat="1" ht="85" x14ac:dyDescent="0.2">
      <c r="A4" s="49" t="s">
        <v>9</v>
      </c>
      <c r="B4" s="35">
        <v>2020</v>
      </c>
      <c r="C4" s="42" t="s">
        <v>33</v>
      </c>
      <c r="D4" s="34" t="s">
        <v>37</v>
      </c>
      <c r="E4" s="34" t="s">
        <v>37</v>
      </c>
      <c r="F4" s="36" t="s">
        <v>24</v>
      </c>
      <c r="G4" s="61" t="s">
        <v>36</v>
      </c>
      <c r="H4" s="15" t="s">
        <v>58</v>
      </c>
      <c r="I4" s="39" t="s">
        <v>25</v>
      </c>
      <c r="J4" s="37" t="s">
        <v>22</v>
      </c>
      <c r="K4" s="34" t="s">
        <v>22</v>
      </c>
      <c r="L4" s="37" t="s">
        <v>23</v>
      </c>
      <c r="M4" s="38" t="s">
        <v>36</v>
      </c>
      <c r="N4" s="62">
        <v>7</v>
      </c>
      <c r="O4" s="62" t="s">
        <v>54</v>
      </c>
      <c r="P4" s="40" t="s">
        <v>28</v>
      </c>
    </row>
    <row r="5" spans="1:17" s="3" customFormat="1" ht="51" x14ac:dyDescent="0.2">
      <c r="A5" s="50" t="s">
        <v>8</v>
      </c>
      <c r="B5" s="7">
        <v>2020</v>
      </c>
      <c r="C5" s="43">
        <v>93</v>
      </c>
      <c r="D5" s="3">
        <v>33</v>
      </c>
      <c r="E5" s="3">
        <v>8</v>
      </c>
      <c r="F5" s="8" t="s">
        <v>16</v>
      </c>
      <c r="G5" s="61" t="s">
        <v>36</v>
      </c>
      <c r="H5" s="19" t="s">
        <v>41</v>
      </c>
      <c r="I5" s="17" t="s">
        <v>25</v>
      </c>
      <c r="J5" s="19" t="s">
        <v>61</v>
      </c>
      <c r="K5" s="3" t="s">
        <v>59</v>
      </c>
      <c r="L5" s="15" t="s">
        <v>65</v>
      </c>
      <c r="M5" s="17" t="s">
        <v>37</v>
      </c>
      <c r="N5" s="62">
        <v>7</v>
      </c>
      <c r="O5" s="62">
        <v>4</v>
      </c>
      <c r="P5" s="16" t="s">
        <v>27</v>
      </c>
    </row>
    <row r="6" spans="1:17" s="3" customFormat="1" ht="51" x14ac:dyDescent="0.2">
      <c r="A6" s="50" t="s">
        <v>7</v>
      </c>
      <c r="B6" s="7">
        <v>2020</v>
      </c>
      <c r="C6" s="43" t="s">
        <v>37</v>
      </c>
      <c r="D6" s="3" t="s">
        <v>37</v>
      </c>
      <c r="E6" s="3">
        <v>35</v>
      </c>
      <c r="F6" s="8" t="s">
        <v>13</v>
      </c>
      <c r="G6" s="62" t="s">
        <v>36</v>
      </c>
      <c r="H6" s="18">
        <v>1.4200000000000001E-2</v>
      </c>
      <c r="I6" s="20" t="s">
        <v>32</v>
      </c>
      <c r="J6" s="18" t="s">
        <v>31</v>
      </c>
      <c r="K6" s="3" t="s">
        <v>70</v>
      </c>
      <c r="L6" s="19" t="s">
        <v>72</v>
      </c>
      <c r="M6" s="17" t="s">
        <v>37</v>
      </c>
      <c r="N6" s="62">
        <v>8</v>
      </c>
      <c r="O6" s="62">
        <v>4</v>
      </c>
      <c r="P6" s="16" t="s">
        <v>27</v>
      </c>
    </row>
    <row r="7" spans="1:17" s="3" customFormat="1" ht="85" x14ac:dyDescent="0.2">
      <c r="A7" s="50" t="s">
        <v>12</v>
      </c>
      <c r="B7" s="7">
        <v>2018</v>
      </c>
      <c r="C7" s="43">
        <v>25</v>
      </c>
      <c r="D7" s="3" t="s">
        <v>37</v>
      </c>
      <c r="E7" s="3" t="s">
        <v>37</v>
      </c>
      <c r="F7" s="9" t="s">
        <v>24</v>
      </c>
      <c r="G7" s="62" t="s">
        <v>36</v>
      </c>
      <c r="H7" s="15" t="s">
        <v>58</v>
      </c>
      <c r="I7" s="17" t="s">
        <v>25</v>
      </c>
      <c r="J7" s="37" t="s">
        <v>22</v>
      </c>
      <c r="K7" s="3" t="s">
        <v>22</v>
      </c>
      <c r="L7" s="15" t="s">
        <v>23</v>
      </c>
      <c r="M7" s="16" t="s">
        <v>36</v>
      </c>
      <c r="N7" s="62">
        <v>5</v>
      </c>
      <c r="O7" s="62">
        <v>4</v>
      </c>
      <c r="P7" s="20" t="s">
        <v>28</v>
      </c>
    </row>
    <row r="8" spans="1:17" s="3" customFormat="1" ht="48" customHeight="1" x14ac:dyDescent="0.2">
      <c r="A8" s="50" t="s">
        <v>43</v>
      </c>
      <c r="B8" s="7">
        <v>2014</v>
      </c>
      <c r="C8" s="43">
        <v>6</v>
      </c>
      <c r="D8" s="3">
        <v>3</v>
      </c>
      <c r="E8" s="3">
        <v>16</v>
      </c>
      <c r="F8" s="8" t="s">
        <v>24</v>
      </c>
      <c r="G8" s="62" t="s">
        <v>36</v>
      </c>
      <c r="H8" s="18">
        <v>0.02</v>
      </c>
      <c r="I8" s="17" t="s">
        <v>25</v>
      </c>
      <c r="J8" s="18" t="s">
        <v>57</v>
      </c>
      <c r="K8" s="3" t="s">
        <v>63</v>
      </c>
      <c r="L8" s="18" t="s">
        <v>71</v>
      </c>
      <c r="M8" s="17" t="s">
        <v>37</v>
      </c>
      <c r="N8" s="62">
        <v>7</v>
      </c>
      <c r="O8" s="63">
        <v>2</v>
      </c>
      <c r="P8" s="17" t="s">
        <v>56</v>
      </c>
    </row>
    <row r="9" spans="1:17" s="3" customFormat="1" ht="68" x14ac:dyDescent="0.2">
      <c r="A9" s="50" t="s">
        <v>44</v>
      </c>
      <c r="B9" s="7">
        <v>2010</v>
      </c>
      <c r="C9" s="43" t="s">
        <v>45</v>
      </c>
      <c r="D9" s="3" t="s">
        <v>46</v>
      </c>
      <c r="E9" s="3" t="s">
        <v>47</v>
      </c>
      <c r="F9" s="8" t="s">
        <v>38</v>
      </c>
      <c r="G9" s="63" t="s">
        <v>37</v>
      </c>
      <c r="H9" s="19" t="s">
        <v>49</v>
      </c>
      <c r="I9" s="20" t="s">
        <v>50</v>
      </c>
      <c r="J9" s="19" t="s">
        <v>62</v>
      </c>
      <c r="K9" s="3" t="s">
        <v>64</v>
      </c>
      <c r="L9" s="15" t="s">
        <v>48</v>
      </c>
      <c r="M9" s="17" t="s">
        <v>37</v>
      </c>
      <c r="N9" s="62">
        <v>10</v>
      </c>
      <c r="O9" s="63">
        <v>1</v>
      </c>
      <c r="P9" s="38" t="s">
        <v>27</v>
      </c>
    </row>
    <row r="10" spans="1:17" s="1" customFormat="1" ht="46" customHeight="1" thickBot="1" x14ac:dyDescent="0.25">
      <c r="A10" s="51" t="s">
        <v>11</v>
      </c>
      <c r="B10" s="24">
        <v>2001</v>
      </c>
      <c r="C10" s="44">
        <v>0</v>
      </c>
      <c r="D10" s="25">
        <v>3</v>
      </c>
      <c r="E10" s="25">
        <v>39</v>
      </c>
      <c r="F10" s="26" t="s">
        <v>14</v>
      </c>
      <c r="G10" s="64" t="s">
        <v>37</v>
      </c>
      <c r="H10" s="27">
        <v>0.02</v>
      </c>
      <c r="I10" s="28" t="s">
        <v>25</v>
      </c>
      <c r="J10" s="19" t="s">
        <v>67</v>
      </c>
      <c r="K10" s="25" t="s">
        <v>68</v>
      </c>
      <c r="L10" s="18" t="s">
        <v>71</v>
      </c>
      <c r="M10" s="28" t="s">
        <v>37</v>
      </c>
      <c r="N10" s="19" t="s">
        <v>40</v>
      </c>
      <c r="O10" s="63">
        <v>1</v>
      </c>
      <c r="P10" s="29" t="s">
        <v>27</v>
      </c>
    </row>
    <row r="12" spans="1:17" x14ac:dyDescent="0.2">
      <c r="C12" s="6"/>
      <c r="D12" s="6"/>
      <c r="E12" s="6"/>
      <c r="J12" s="6"/>
      <c r="L12" s="6"/>
      <c r="M12" s="6"/>
    </row>
    <row r="13" spans="1:17" x14ac:dyDescent="0.2">
      <c r="C13" s="6"/>
      <c r="D13" s="6"/>
      <c r="E13" s="6"/>
      <c r="H13"/>
      <c r="I13"/>
      <c r="J13" s="6"/>
    </row>
  </sheetData>
  <sortState xmlns:xlrd2="http://schemas.microsoft.com/office/spreadsheetml/2017/richdata2" ref="A3:P6">
    <sortCondition ref="B3:B6"/>
  </sortState>
  <mergeCells count="4">
    <mergeCell ref="N1:P1"/>
    <mergeCell ref="C1:E1"/>
    <mergeCell ref="J1:M1"/>
    <mergeCell ref="F1:I1"/>
  </mergeCells>
  <conditionalFormatting sqref="C13 C7 C2:I5 D6:I10 N2">
    <cfRule type="cellIs" dxfId="19" priority="27" operator="equal">
      <formula>"No"</formula>
    </cfRule>
    <cfRule type="cellIs" dxfId="18" priority="28" operator="equal">
      <formula>"Yes"</formula>
    </cfRule>
  </conditionalFormatting>
  <conditionalFormatting sqref="J2">
    <cfRule type="cellIs" dxfId="17" priority="3" operator="equal">
      <formula>"No"</formula>
    </cfRule>
    <cfRule type="cellIs" dxfId="16" priority="4" operator="equal">
      <formula>"Yes"</formula>
    </cfRule>
  </conditionalFormatting>
  <conditionalFormatting sqref="F2:G2 F3:F10">
    <cfRule type="cellIs" dxfId="15" priority="1" operator="equal">
      <formula>"No"</formula>
    </cfRule>
    <cfRule type="cellIs" dxfId="1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DD4-7DEA-874C-8A03-CA824D816CFA}">
  <dimension ref="A1:L13"/>
  <sheetViews>
    <sheetView tabSelected="1" zoomScale="107" zoomScaleNormal="107" workbookViewId="0">
      <selection activeCell="I5" sqref="I5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9.83203125" style="2" customWidth="1"/>
    <col min="4" max="4" width="9.6640625" style="2" customWidth="1"/>
    <col min="5" max="5" width="9.5" style="2" customWidth="1"/>
    <col min="6" max="6" width="12.83203125" style="2" customWidth="1"/>
    <col min="7" max="7" width="12.5" style="2" customWidth="1"/>
    <col min="8" max="8" width="29" style="2" customWidth="1"/>
    <col min="9" max="9" width="25.5" style="2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2" s="4" customFormat="1" ht="27" customHeight="1" thickBot="1" x14ac:dyDescent="0.25">
      <c r="A1" s="76"/>
      <c r="B1" s="46"/>
      <c r="C1" s="55" t="s">
        <v>34</v>
      </c>
      <c r="D1" s="56"/>
      <c r="E1" s="57"/>
      <c r="F1" s="52" t="s">
        <v>19</v>
      </c>
      <c r="G1" s="53"/>
      <c r="H1" s="53"/>
      <c r="I1" s="54"/>
      <c r="J1" s="5"/>
    </row>
    <row r="2" spans="1:12" s="3" customFormat="1" ht="53" thickTop="1" thickBot="1" x14ac:dyDescent="0.25">
      <c r="A2" s="10" t="s">
        <v>0</v>
      </c>
      <c r="B2" s="11" t="s">
        <v>1</v>
      </c>
      <c r="C2" s="23" t="s">
        <v>4</v>
      </c>
      <c r="D2" s="22" t="s">
        <v>3</v>
      </c>
      <c r="E2" s="22" t="s">
        <v>2</v>
      </c>
      <c r="F2" s="12" t="s">
        <v>21</v>
      </c>
      <c r="G2" s="13" t="s">
        <v>60</v>
      </c>
      <c r="H2" s="13" t="s">
        <v>30</v>
      </c>
      <c r="I2" s="70" t="s">
        <v>39</v>
      </c>
      <c r="J2" s="1"/>
    </row>
    <row r="3" spans="1:12" s="3" customFormat="1" ht="35" customHeight="1" thickTop="1" x14ac:dyDescent="0.2">
      <c r="A3" s="48" t="s">
        <v>10</v>
      </c>
      <c r="B3" s="21">
        <v>2021</v>
      </c>
      <c r="C3" s="41" t="s">
        <v>53</v>
      </c>
      <c r="D3" s="45" t="s">
        <v>52</v>
      </c>
      <c r="E3" s="31" t="s">
        <v>51</v>
      </c>
      <c r="F3" s="30" t="s">
        <v>13</v>
      </c>
      <c r="G3" s="60" t="s">
        <v>36</v>
      </c>
      <c r="H3" s="33" t="s">
        <v>42</v>
      </c>
      <c r="I3" s="74">
        <v>15</v>
      </c>
    </row>
    <row r="4" spans="1:12" s="3" customFormat="1" ht="35" customHeight="1" x14ac:dyDescent="0.2">
      <c r="A4" s="49" t="s">
        <v>9</v>
      </c>
      <c r="B4" s="35">
        <v>2020</v>
      </c>
      <c r="C4" s="42" t="s">
        <v>33</v>
      </c>
      <c r="D4" s="34" t="s">
        <v>37</v>
      </c>
      <c r="E4" s="34" t="s">
        <v>37</v>
      </c>
      <c r="F4" s="36" t="s">
        <v>24</v>
      </c>
      <c r="G4" s="61" t="s">
        <v>36</v>
      </c>
      <c r="H4" s="15" t="s">
        <v>58</v>
      </c>
      <c r="I4" s="68" t="s">
        <v>25</v>
      </c>
      <c r="L4"/>
    </row>
    <row r="5" spans="1:12" s="3" customFormat="1" ht="35" customHeight="1" x14ac:dyDescent="0.2">
      <c r="A5" s="50" t="s">
        <v>8</v>
      </c>
      <c r="B5" s="7">
        <v>2020</v>
      </c>
      <c r="C5" s="43">
        <v>93</v>
      </c>
      <c r="D5" s="3">
        <v>33</v>
      </c>
      <c r="E5" s="3">
        <v>8</v>
      </c>
      <c r="F5" s="8" t="s">
        <v>16</v>
      </c>
      <c r="G5" s="61" t="s">
        <v>36</v>
      </c>
      <c r="H5" s="19" t="s">
        <v>41</v>
      </c>
      <c r="I5" s="63" t="s">
        <v>25</v>
      </c>
    </row>
    <row r="6" spans="1:12" s="3" customFormat="1" ht="35" customHeight="1" x14ac:dyDescent="0.2">
      <c r="A6" s="50" t="s">
        <v>7</v>
      </c>
      <c r="B6" s="7">
        <v>2020</v>
      </c>
      <c r="C6" s="43" t="s">
        <v>37</v>
      </c>
      <c r="D6" s="3" t="s">
        <v>37</v>
      </c>
      <c r="E6" s="3">
        <v>35</v>
      </c>
      <c r="F6" s="8" t="s">
        <v>13</v>
      </c>
      <c r="G6" s="62" t="s">
        <v>36</v>
      </c>
      <c r="H6" s="18">
        <v>1.4200000000000001E-2</v>
      </c>
      <c r="I6" s="73" t="s">
        <v>32</v>
      </c>
    </row>
    <row r="7" spans="1:12" s="3" customFormat="1" ht="35" customHeight="1" x14ac:dyDescent="0.2">
      <c r="A7" s="50" t="s">
        <v>12</v>
      </c>
      <c r="B7" s="7">
        <v>2018</v>
      </c>
      <c r="C7" s="43">
        <v>25</v>
      </c>
      <c r="D7" s="3" t="s">
        <v>37</v>
      </c>
      <c r="E7" s="3" t="s">
        <v>37</v>
      </c>
      <c r="F7" s="9" t="s">
        <v>24</v>
      </c>
      <c r="G7" s="62" t="s">
        <v>36</v>
      </c>
      <c r="H7" s="15" t="s">
        <v>58</v>
      </c>
      <c r="I7" s="63" t="s">
        <v>25</v>
      </c>
    </row>
    <row r="8" spans="1:12" s="3" customFormat="1" ht="35" customHeight="1" x14ac:dyDescent="0.2">
      <c r="A8" s="50" t="s">
        <v>43</v>
      </c>
      <c r="B8" s="7">
        <v>2014</v>
      </c>
      <c r="C8" s="43">
        <v>6</v>
      </c>
      <c r="D8" s="3">
        <v>3</v>
      </c>
      <c r="E8" s="3">
        <v>16</v>
      </c>
      <c r="F8" s="8" t="s">
        <v>24</v>
      </c>
      <c r="G8" s="62" t="s">
        <v>36</v>
      </c>
      <c r="H8" s="18">
        <v>0.02</v>
      </c>
      <c r="I8" s="63" t="s">
        <v>25</v>
      </c>
    </row>
    <row r="9" spans="1:12" s="3" customFormat="1" ht="35" customHeight="1" x14ac:dyDescent="0.2">
      <c r="A9" s="50" t="s">
        <v>44</v>
      </c>
      <c r="B9" s="7">
        <v>2010</v>
      </c>
      <c r="C9" s="43" t="s">
        <v>45</v>
      </c>
      <c r="D9" s="3" t="s">
        <v>46</v>
      </c>
      <c r="E9" s="3" t="s">
        <v>47</v>
      </c>
      <c r="F9" s="8" t="s">
        <v>38</v>
      </c>
      <c r="G9" s="63" t="s">
        <v>37</v>
      </c>
      <c r="H9" s="19" t="s">
        <v>49</v>
      </c>
      <c r="I9" s="73" t="s">
        <v>50</v>
      </c>
    </row>
    <row r="10" spans="1:12" s="1" customFormat="1" ht="35" customHeight="1" thickBot="1" x14ac:dyDescent="0.25">
      <c r="A10" s="51" t="s">
        <v>11</v>
      </c>
      <c r="B10" s="24">
        <v>2001</v>
      </c>
      <c r="C10" s="44">
        <v>0</v>
      </c>
      <c r="D10" s="25">
        <v>3</v>
      </c>
      <c r="E10" s="25">
        <v>39</v>
      </c>
      <c r="F10" s="26" t="s">
        <v>14</v>
      </c>
      <c r="G10" s="64" t="s">
        <v>37</v>
      </c>
      <c r="H10" s="27">
        <v>0.02</v>
      </c>
      <c r="I10" s="64" t="s">
        <v>25</v>
      </c>
    </row>
    <row r="12" spans="1:12" x14ac:dyDescent="0.2">
      <c r="C12" s="6"/>
      <c r="D12" s="6"/>
      <c r="E12" s="6"/>
    </row>
    <row r="13" spans="1:12" x14ac:dyDescent="0.2">
      <c r="C13" s="6"/>
      <c r="D13" s="6"/>
      <c r="E13" s="6"/>
      <c r="H13"/>
      <c r="I13"/>
    </row>
  </sheetData>
  <mergeCells count="2">
    <mergeCell ref="C1:E1"/>
    <mergeCell ref="F1:I1"/>
  </mergeCells>
  <conditionalFormatting sqref="C13 C7 C2:I5 D6:I10">
    <cfRule type="cellIs" dxfId="13" priority="5" operator="equal">
      <formula>"No"</formula>
    </cfRule>
    <cfRule type="cellIs" dxfId="12" priority="6" operator="equal">
      <formula>"Yes"</formula>
    </cfRule>
  </conditionalFormatting>
  <conditionalFormatting sqref="F2:G2 F3:F10">
    <cfRule type="cellIs" dxfId="9" priority="1" operator="equal">
      <formula>"No"</formula>
    </cfRule>
    <cfRule type="cellIs" dxfId="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87B9-ECF3-544E-9164-F556514993CA}">
  <dimension ref="A1:J13"/>
  <sheetViews>
    <sheetView zoomScale="107" zoomScaleNormal="107" workbookViewId="0">
      <selection activeCell="N18" sqref="N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25.83203125" style="2" customWidth="1"/>
    <col min="5" max="5" width="12" style="2" customWidth="1"/>
    <col min="6" max="6" width="12" style="2" bestFit="1" customWidth="1"/>
    <col min="7" max="7" width="7.1640625" customWidth="1"/>
    <col min="8" max="8" width="8.33203125" customWidth="1"/>
    <col min="9" max="9" width="10.83203125" customWidth="1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0" s="4" customFormat="1" ht="17" thickBot="1" x14ac:dyDescent="0.25">
      <c r="A1" s="47"/>
      <c r="B1" s="75"/>
      <c r="C1" s="52" t="s">
        <v>35</v>
      </c>
      <c r="D1" s="53"/>
      <c r="E1" s="53"/>
      <c r="F1" s="58"/>
      <c r="G1" s="52" t="s">
        <v>20</v>
      </c>
      <c r="H1" s="53"/>
      <c r="I1" s="54"/>
      <c r="J1" s="5"/>
    </row>
    <row r="2" spans="1:10" s="3" customFormat="1" ht="53" thickTop="1" thickBot="1" x14ac:dyDescent="0.25">
      <c r="A2" s="10" t="s">
        <v>0</v>
      </c>
      <c r="B2" s="11" t="s">
        <v>1</v>
      </c>
      <c r="C2" s="12" t="s">
        <v>5</v>
      </c>
      <c r="D2" s="13" t="s">
        <v>6</v>
      </c>
      <c r="E2" s="13" t="s">
        <v>17</v>
      </c>
      <c r="F2" s="14" t="s">
        <v>29</v>
      </c>
      <c r="G2" s="12" t="s">
        <v>15</v>
      </c>
      <c r="H2" s="13" t="s">
        <v>73</v>
      </c>
      <c r="I2" s="70" t="s">
        <v>26</v>
      </c>
      <c r="J2" s="1"/>
    </row>
    <row r="3" spans="1:10" s="3" customFormat="1" ht="69" thickTop="1" x14ac:dyDescent="0.2">
      <c r="A3" s="48" t="s">
        <v>10</v>
      </c>
      <c r="B3" s="21">
        <v>2021</v>
      </c>
      <c r="C3" s="59" t="s">
        <v>69</v>
      </c>
      <c r="D3" s="31" t="s">
        <v>74</v>
      </c>
      <c r="E3" s="59" t="s">
        <v>65</v>
      </c>
      <c r="F3" s="32" t="s">
        <v>36</v>
      </c>
      <c r="G3" s="66">
        <v>7</v>
      </c>
      <c r="H3" s="60" t="s">
        <v>54</v>
      </c>
      <c r="I3" s="60" t="s">
        <v>27</v>
      </c>
    </row>
    <row r="4" spans="1:10" s="3" customFormat="1" ht="85" x14ac:dyDescent="0.2">
      <c r="A4" s="49" t="s">
        <v>9</v>
      </c>
      <c r="B4" s="35">
        <v>2020</v>
      </c>
      <c r="C4" s="37" t="s">
        <v>22</v>
      </c>
      <c r="D4" s="34" t="s">
        <v>22</v>
      </c>
      <c r="E4" s="37" t="s">
        <v>23</v>
      </c>
      <c r="F4" s="38" t="s">
        <v>36</v>
      </c>
      <c r="G4" s="62">
        <v>7</v>
      </c>
      <c r="H4" s="62" t="s">
        <v>54</v>
      </c>
      <c r="I4" s="71" t="s">
        <v>28</v>
      </c>
    </row>
    <row r="5" spans="1:10" s="3" customFormat="1" ht="51" x14ac:dyDescent="0.2">
      <c r="A5" s="50" t="s">
        <v>8</v>
      </c>
      <c r="B5" s="7">
        <v>2020</v>
      </c>
      <c r="C5" s="19" t="s">
        <v>61</v>
      </c>
      <c r="D5" s="3" t="s">
        <v>59</v>
      </c>
      <c r="E5" s="15" t="s">
        <v>65</v>
      </c>
      <c r="F5" s="17" t="s">
        <v>37</v>
      </c>
      <c r="G5" s="62">
        <v>7</v>
      </c>
      <c r="H5" s="62">
        <v>4</v>
      </c>
      <c r="I5" s="72" t="s">
        <v>27</v>
      </c>
    </row>
    <row r="6" spans="1:10" s="3" customFormat="1" ht="51" x14ac:dyDescent="0.2">
      <c r="A6" s="50" t="s">
        <v>7</v>
      </c>
      <c r="B6" s="7">
        <v>2020</v>
      </c>
      <c r="C6" s="18" t="s">
        <v>31</v>
      </c>
      <c r="D6" s="3" t="s">
        <v>75</v>
      </c>
      <c r="E6" s="19" t="s">
        <v>72</v>
      </c>
      <c r="F6" s="17" t="s">
        <v>37</v>
      </c>
      <c r="G6" s="62">
        <v>8</v>
      </c>
      <c r="H6" s="62">
        <v>4</v>
      </c>
      <c r="I6" s="72" t="s">
        <v>27</v>
      </c>
    </row>
    <row r="7" spans="1:10" s="3" customFormat="1" ht="85" x14ac:dyDescent="0.2">
      <c r="A7" s="50" t="s">
        <v>12</v>
      </c>
      <c r="B7" s="7">
        <v>2018</v>
      </c>
      <c r="C7" s="37" t="s">
        <v>22</v>
      </c>
      <c r="D7" s="3" t="s">
        <v>22</v>
      </c>
      <c r="E7" s="15" t="s">
        <v>23</v>
      </c>
      <c r="F7" s="16" t="s">
        <v>36</v>
      </c>
      <c r="G7" s="62">
        <v>5</v>
      </c>
      <c r="H7" s="62">
        <v>4</v>
      </c>
      <c r="I7" s="73" t="s">
        <v>28</v>
      </c>
    </row>
    <row r="8" spans="1:10" s="3" customFormat="1" ht="34" x14ac:dyDescent="0.2">
      <c r="A8" s="50" t="s">
        <v>43</v>
      </c>
      <c r="B8" s="7">
        <v>2014</v>
      </c>
      <c r="C8" s="18" t="s">
        <v>57</v>
      </c>
      <c r="D8" s="3" t="s">
        <v>63</v>
      </c>
      <c r="E8" s="18" t="s">
        <v>71</v>
      </c>
      <c r="F8" s="17" t="s">
        <v>37</v>
      </c>
      <c r="G8" s="62">
        <v>7</v>
      </c>
      <c r="H8" s="63">
        <v>2</v>
      </c>
      <c r="I8" s="63" t="s">
        <v>56</v>
      </c>
    </row>
    <row r="9" spans="1:10" s="3" customFormat="1" ht="68" x14ac:dyDescent="0.2">
      <c r="A9" s="50" t="s">
        <v>44</v>
      </c>
      <c r="B9" s="7">
        <v>2010</v>
      </c>
      <c r="C9" s="19" t="s">
        <v>62</v>
      </c>
      <c r="D9" s="3" t="s">
        <v>55</v>
      </c>
      <c r="E9" s="15" t="s">
        <v>48</v>
      </c>
      <c r="F9" s="17" t="s">
        <v>37</v>
      </c>
      <c r="G9" s="62">
        <v>10</v>
      </c>
      <c r="H9" s="63">
        <v>1</v>
      </c>
      <c r="I9" s="62" t="s">
        <v>27</v>
      </c>
    </row>
    <row r="10" spans="1:10" s="1" customFormat="1" ht="35" thickBot="1" x14ac:dyDescent="0.25">
      <c r="A10" s="51" t="s">
        <v>11</v>
      </c>
      <c r="B10" s="24">
        <v>2001</v>
      </c>
      <c r="C10" s="19" t="s">
        <v>67</v>
      </c>
      <c r="D10" s="25" t="s">
        <v>76</v>
      </c>
      <c r="E10" s="18" t="s">
        <v>71</v>
      </c>
      <c r="F10" s="39" t="s">
        <v>37</v>
      </c>
      <c r="G10" s="67" t="s">
        <v>40</v>
      </c>
      <c r="H10" s="68">
        <v>1</v>
      </c>
      <c r="I10" s="62" t="s">
        <v>27</v>
      </c>
      <c r="J10" s="69"/>
    </row>
    <row r="12" spans="1:10" x14ac:dyDescent="0.2">
      <c r="C12" s="6"/>
      <c r="E12" s="6"/>
      <c r="F12" s="6"/>
    </row>
    <row r="13" spans="1:10" x14ac:dyDescent="0.2">
      <c r="C13" s="6"/>
    </row>
  </sheetData>
  <mergeCells count="2">
    <mergeCell ref="C1:F1"/>
    <mergeCell ref="G1:I1"/>
  </mergeCells>
  <conditionalFormatting sqref="G2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C2">
    <cfRule type="cellIs" dxfId="5" priority="3" operator="equal">
      <formula>"No"</formula>
    </cfRule>
    <cfRule type="cellIs" dxfId="4" priority="4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small1</vt:lpstr>
      <vt:lpstr>small2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2021-05-13T16:48:15Z</dcterms:modified>
</cp:coreProperties>
</file>