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6988C807-4E6A-3143-9EAE-41199141D54D}" xr6:coauthVersionLast="46" xr6:coauthVersionMax="46" xr10:uidLastSave="{00000000-0000-0000-0000-000000000000}"/>
  <bookViews>
    <workbookView xWindow="0" yWindow="0" windowWidth="28800" windowHeight="18000" activeTab="2" xr2:uid="{932AC085-5DF1-7346-88C0-42B7380C67FF}"/>
  </bookViews>
  <sheets>
    <sheet name="Sheet1" sheetId="1" r:id="rId1"/>
    <sheet name="small1" sheetId="3" r:id="rId2"/>
    <sheet name="small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<sst xmlns="http://schemas.openxmlformats.org/spreadsheetml/2006/main" count="225" uniqueCount="74">
  <si>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</si>
  <si>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</si>
  <si>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</si>
  <si>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</si>
  <si>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</si>
  <si>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</si>
  <si>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</si>
  <si>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</si>
  <si>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</si>
  <si>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</si>
  <si>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</si>
  <si>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</si>
  <si>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</si>
  <si>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</si>
  <si>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</si>
  <si>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</si>
  <si>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</si>
  <si>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</si>
  <si>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Thin disc</t>
  </si>
  <si>
    <t>LISA Mission Time (yr)</t>
  </si>
  <si>
    <t>Population Synthesis</t>
  </si>
  <si>
    <t>Detection</t>
  </si>
  <si>
    <t>Code</t>
  </si>
  <si>
    <t>Disc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</si>
  <si>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</si>
  <si>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</si>
  <si>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</si>
  <si>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</si>
  <si>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</si>
  <si>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</si>
  <si>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</si>
  <si>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</si>
  <si>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</si>
  <si>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</si>
  <si>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Disc or halo</t>
  </si>
  <si>
    <t>Case BB always unstable, Single SN, alpha=0.1</t>
  </si>
  <si>
    <t>Exponential, radially dependent</t>
  </si>
  <si>
    <t>4.2, 6.5</t>
  </si>
  <si>
    <t>DCO Predictions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</si>
  <si>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</si>
  <si>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</si>
  <si>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</si>
  <si>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</si>
  <si>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</si>
  <si>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</si>
  <si>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</si>
  <si>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</si>
  <si>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Disc (thin + thick), bulge</t>
  </si>
  <si>
    <t>Liu</t>
  </si>
  <si>
    <t>Belcyznski</t>
  </si>
  <si>
    <t>2.3, 0</t>
  </si>
  <si>
    <t>0.2, 0</t>
  </si>
  <si>
    <t>4, 1.7</t>
  </si>
  <si>
    <t>Disc, bulge, halo</t>
  </si>
  <si>
    <t>0.02 (disc, bulge), 0.001 (halo)</t>
  </si>
  <si>
    <t>Optimistic CE, Pessimistic CE</t>
  </si>
  <si>
    <t>11.3, 19.3</t>
  </si>
  <si>
    <t>26.7, 44.5</t>
  </si>
  <si>
    <t>25.9, 42.0</t>
  </si>
  <si>
    <t>4, 10</t>
  </si>
  <si>
    <t>Exponential (Eq. 4)</t>
  </si>
  <si>
    <t>Exponential radial, sech vertical (Eq. 5)</t>
  </si>
  <si>
    <t>Constant over 10 Gyr (disc), 1 Gyr burst 10 Gyr ago (bulge), burst at 13 Gyr (halo)</t>
  </si>
  <si>
    <t>Exponential sphere (bulge), exponential radial and vertical (disc), spherical shell (halo)</t>
  </si>
  <si>
    <t>Assumed circular</t>
  </si>
  <si>
    <t>Constant over 13.7 Gyr</t>
  </si>
  <si>
    <t>Exponential radial, sech vertical (Eq.13 based on Benacquista+2007)</t>
  </si>
  <si>
    <t xml:space="preserve">13 bins between [1e-4, 3e-2] </t>
  </si>
  <si>
    <t>Miyamoto+Nagai potential (disc); Wilkinson &amp; Evans potential (halo)</t>
  </si>
  <si>
    <t>Constant over 10 Gyr (thin disc), 1 Gyr burst 10 Gyr ago (bulge), 1 Gyr burst 11 Gyr (thick disc)</t>
  </si>
  <si>
    <t>Frankel+2018 radial, McMillan 2011 vertical (disc)</t>
  </si>
  <si>
    <t>McMillan 2011</t>
  </si>
  <si>
    <t>LISA Mission Time (years)</t>
  </si>
  <si>
    <t>Open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</si>
</sst>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6D0605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C8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thin">
        <color theme="0"/>
      </right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7"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6D0605"/>
      <color rgb="FFB60000"/>
      <color rgb="FFFF8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5A5B4-5491-F84E-B0A3-0F84177ABE79}" name="Table4" displayName="Table4" ref="A2:O10" headerRowDxfId="76" dataDxfId="74" headerRowBorderDxfId="75">
  <autoFilter ref="A2:O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5BF35A2-FB1D-6A49-9F0A-76B8FA65EB81}" name="Author" totalsRowLabel="Total" dataDxfId="73" totalsRowDxfId="72"/>
    <tableColumn id="2" xr3:uid="{E98E891B-5677-E14F-B7FD-6BEBF3F21A9A}" name="Year" dataDxfId="71" totalsRowDxfId="70"/>
    <tableColumn id="6" xr3:uid="{06DDA78C-9D73-FF41-B9DB-B2F336F906AA}" name="BHBH" dataDxfId="69" totalsRowDxfId="68"/>
    <tableColumn id="5" xr3:uid="{DFC45EC4-2F0C-814E-8982-051696B2F68B}" name="BHNS" dataDxfId="67"/>
    <tableColumn id="4" xr3:uid="{A240A617-F19A-B942-B652-48F4979F2291}" name="NSNS" dataDxfId="66"/>
    <tableColumn id="7" xr3:uid="{A3381924-6772-7342-A5C9-D114C1823241}" name="Star formation history" dataDxfId="65" totalsRowDxfId="64"/>
    <tableColumn id="8" xr3:uid="{C371F868-4A48-5840-B808-68E0684BE195}" name="Spatial distribution" dataDxfId="63" totalsRowDxfId="62"/>
    <tableColumn id="9" xr3:uid="{DAEE09C4-384B-3E4D-9A96-E2000A449252}" name="Galactic Components" dataDxfId="61" totalsRowDxfId="60"/>
    <tableColumn id="10" xr3:uid="{B6889DA3-EC68-6D4C-A262-97DE6D094611}" name="Metallicity Dependent Distributions" dataDxfId="59" totalsRowDxfId="58"/>
    <tableColumn id="11" xr3:uid="{BB993792-72A2-1041-90ED-AE9230A7B456}" name="Code" dataDxfId="57" totalsRowDxfId="56"/>
    <tableColumn id="12" xr3:uid="{9FB7A67B-118D-C348-BD48-F8CFDC9CA6F9}" name="Metallicity" dataDxfId="55" totalsRowDxfId="54"/>
    <tableColumn id="13" xr3:uid="{266FE277-4F6F-9D44-9DDE-8ADC17509FF7}" name="Binary Physics Variations" dataDxfId="53" totalsRowDxfId="52"/>
    <tableColumn id="14" xr3:uid="{0FE92553-561E-F149-9869-34BFC04DA351}" name="SNR Limit" dataDxfId="51" totalsRowDxfId="50"/>
    <tableColumn id="15" xr3:uid="{D44A37E3-F2B2-5A44-8211-F5DA7CEA4BAD}" name="LISA Mission Time (yr)" dataDxfId="49" totalsRowDxfId="48"/>
    <tableColumn id="16" xr3:uid="{8C0480D7-1E75-A44F-B432-A0DF655A21AE}" name="Eccentricity Treatment" dataDxfId="47" totalsRowDxfId="46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35517-E93D-4140-BC61-628F9EAAA7F0}" name="Table42" displayName="Table42" ref="A2:I10" headerRowDxfId="45" dataDxfId="43" headerRowBorderDxfId="44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16E36B3-7909-9140-95A0-C7B734EEB1E5}" name="Author" totalsRowLabel="Total" dataDxfId="42" totalsRowDxfId="41"/>
    <tableColumn id="2" xr3:uid="{094CE8C4-D180-AB47-921C-07A582F1F0B8}" name="Year" dataDxfId="40" totalsRowDxfId="39"/>
    <tableColumn id="6" xr3:uid="{3B2DD959-7BCC-0A4B-8AE8-55885204793A}" name="BHBH" dataDxfId="38" totalsRowDxfId="37"/>
    <tableColumn id="5" xr3:uid="{2A2A6F2A-3208-A649-A62B-05AF0AB58E76}" name="BHNS" dataDxfId="36"/>
    <tableColumn id="4" xr3:uid="{67EC5ECB-8656-B349-BE6A-19FD3EE5C26D}" name="NSNS" dataDxfId="35"/>
    <tableColumn id="7" xr3:uid="{92055AF3-8A92-FD47-8CB9-A7C5D983966F}" name="Star formation history" dataDxfId="34" totalsRowDxfId="33"/>
    <tableColumn id="8" xr3:uid="{8E7176E2-A165-B948-8409-E8383BBCA366}" name="Spatial distribution" dataDxfId="32" totalsRowDxfId="31"/>
    <tableColumn id="9" xr3:uid="{A17150A4-D6C6-E74A-83A4-7B388387BF8F}" name="Galactic Components" dataDxfId="30" totalsRowDxfId="29"/>
    <tableColumn id="10" xr3:uid="{EA2EF397-729D-834B-BB64-42995E6E87BC}" name="Metallicity Dependent Distributions" dataDxfId="28" totalsRowDxfId="27"/>
  </tableColumns>
  <tableStyleInfo name="TableStyleMedium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8CDD45-1369-874B-A0E2-47D889B0A69A}" name="Table423" displayName="Table423" ref="A2:I10" headerRowDxfId="26" dataDxfId="24" headerRowBorderDxfId="25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5516696-4302-864F-87CA-3BC4051AAAA0}" name="Author" totalsRowLabel="Total" dataDxfId="23" totalsRowDxfId="22"/>
    <tableColumn id="2" xr3:uid="{6F6E8470-AE29-B649-BC45-A036B2A6DCC7}" name="Year" dataDxfId="21" totalsRowDxfId="20"/>
    <tableColumn id="11" xr3:uid="{937A5F1E-664C-6640-A400-C01732D20791}" name="Code" dataDxfId="19" totalsRowDxfId="18"/>
    <tableColumn id="3" xr3:uid="{4429DC09-7A2F-314D-A660-05919ACC0790}" name="Open Source Code" dataDxfId="0" totalsRowDxfId="1"/>
    <tableColumn id="12" xr3:uid="{7BA3491D-92F6-D74E-A8C1-47600BE73E82}" name="Metallicity" dataDxfId="17" totalsRowDxfId="16"/>
    <tableColumn id="13" xr3:uid="{6260072A-38BE-A747-91D4-1ECC109A52AA}" name="Binary Physics Variations" dataDxfId="15" totalsRowDxfId="14"/>
    <tableColumn id="14" xr3:uid="{A452EB60-994F-DC44-83A1-A73289962BD8}" name="SNR Limit" dataDxfId="13" totalsRowDxfId="12"/>
    <tableColumn id="15" xr3:uid="{60137873-8FC8-844F-9DAE-60662D0068B5}" name="LISA Mission Time (years)" dataDxfId="11" totalsRowDxfId="10"/>
    <tableColumn id="16" xr3:uid="{FE63B066-19D3-9141-8B01-CD93E9DA232D}" name="Eccentricity Treatment" dataDxfId="9" totalsRowDxfId="8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2B5E-7704-CF4C-915A-9DB9BFA3D958}">
  <dimension ref="A1:P13"/>
  <sheetViews>
    <sheetView zoomScale="107" zoomScaleNormal="107" workbookViewId="0">
      <selection sqref="A1:I10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27.6640625" style="2" customWidth="1"/>
    <col min="7" max="7" width="27.5" style="2" customWidth="1"/>
    <col min="8" max="8" width="14.6640625" style="2" customWidth="1"/>
    <col min="9" max="9" width="13" style="2" customWidth="1"/>
    <col min="10" max="10" width="12.83203125" style="2" customWidth="1"/>
    <col min="11" max="11" width="20.33203125" style="2" customWidth="1"/>
    <col min="12" max="12" width="15.5" style="2" customWidth="1"/>
    <col min="13" max="13" width="10.83203125" style="2" customWidth="1"/>
    <col min="14" max="14" width="10" style="2" customWidth="1"/>
    <col min="15" max="15" width="18.6640625" style="2" customWidth="1"/>
    <col min="16" max="16384" width="10.83203125" style="2"/>
  </cols>
  <sheetData>
    <row r="1" spans="1:16" s="4" customFormat="1" ht="25" customHeight="1" thickBot="1" x14ac:dyDescent="0.25">
      <c r="A1" s="48"/>
      <c r="B1" s="47"/>
      <c r="C1" s="57" t="s">
        <v>38</v>
      </c>
      <c r="D1" s="58"/>
      <c r="E1" s="59"/>
      <c r="F1" s="54" t="s">
        <v>39</v>
      </c>
      <c r="G1" s="55"/>
      <c r="H1" s="55"/>
      <c r="I1" s="60"/>
      <c r="J1" s="54" t="s">
        <v>20</v>
      </c>
      <c r="K1" s="55"/>
      <c r="L1" s="60"/>
      <c r="M1" s="54" t="s">
        <v>21</v>
      </c>
      <c r="N1" s="55"/>
      <c r="O1" s="56"/>
      <c r="P1" s="5"/>
    </row>
    <row r="2" spans="1:16" s="3" customFormat="1" ht="53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5</v>
      </c>
      <c r="G2" s="13" t="s">
        <v>6</v>
      </c>
      <c r="H2" s="13" t="s">
        <v>17</v>
      </c>
      <c r="I2" s="14" t="s">
        <v>31</v>
      </c>
      <c r="J2" s="12" t="s">
        <v>22</v>
      </c>
      <c r="K2" s="13" t="s">
        <v>32</v>
      </c>
      <c r="L2" s="14" t="s">
        <v>43</v>
      </c>
      <c r="M2" s="12" t="s">
        <v>15</v>
      </c>
      <c r="N2" s="13" t="s">
        <v>19</v>
      </c>
      <c r="O2" s="14" t="s">
        <v>28</v>
      </c>
      <c r="P2" s="1"/>
    </row>
    <row r="3" spans="1:16" s="3" customFormat="1" ht="35" thickTop="1" x14ac:dyDescent="0.2">
      <c r="A3" s="49" t="s">
        <v>10</v>
      </c>
      <c r="B3" s="21">
        <v>2021</v>
      </c>
      <c r="C3" s="42" t="s">
        <v>58</v>
      </c>
      <c r="D3" s="46" t="s">
        <v>57</v>
      </c>
      <c r="E3" s="31" t="s">
        <v>56</v>
      </c>
      <c r="F3" s="30" t="s">
        <v>36</v>
      </c>
      <c r="G3" s="31" t="s">
        <v>70</v>
      </c>
      <c r="H3" s="32" t="s">
        <v>18</v>
      </c>
      <c r="I3" s="33" t="s">
        <v>40</v>
      </c>
      <c r="J3" s="30" t="s">
        <v>13</v>
      </c>
      <c r="K3" s="34" t="s">
        <v>46</v>
      </c>
      <c r="L3" s="33">
        <v>15</v>
      </c>
      <c r="M3" s="30">
        <v>7</v>
      </c>
      <c r="N3" s="31" t="s">
        <v>59</v>
      </c>
      <c r="O3" s="33" t="s">
        <v>29</v>
      </c>
    </row>
    <row r="4" spans="1:16" s="3" customFormat="1" ht="51" x14ac:dyDescent="0.2">
      <c r="A4" s="50" t="s">
        <v>9</v>
      </c>
      <c r="B4" s="36">
        <v>2020</v>
      </c>
      <c r="C4" s="43" t="s">
        <v>37</v>
      </c>
      <c r="D4" s="35" t="s">
        <v>41</v>
      </c>
      <c r="E4" s="35" t="s">
        <v>41</v>
      </c>
      <c r="F4" s="37" t="s">
        <v>24</v>
      </c>
      <c r="G4" s="35" t="s">
        <v>24</v>
      </c>
      <c r="H4" s="38" t="s">
        <v>25</v>
      </c>
      <c r="I4" s="39" t="s">
        <v>40</v>
      </c>
      <c r="J4" s="37" t="s">
        <v>26</v>
      </c>
      <c r="K4" s="15" t="s">
        <v>67</v>
      </c>
      <c r="L4" s="40" t="s">
        <v>27</v>
      </c>
      <c r="M4" s="37">
        <v>7</v>
      </c>
      <c r="N4" s="35" t="s">
        <v>59</v>
      </c>
      <c r="O4" s="41" t="s">
        <v>30</v>
      </c>
    </row>
    <row r="5" spans="1:16" s="3" customFormat="1" ht="49" customHeight="1" x14ac:dyDescent="0.2">
      <c r="A5" s="51" t="s">
        <v>8</v>
      </c>
      <c r="B5" s="7">
        <v>2020</v>
      </c>
      <c r="C5" s="44">
        <v>93</v>
      </c>
      <c r="D5" s="3">
        <v>33</v>
      </c>
      <c r="E5" s="3">
        <v>8</v>
      </c>
      <c r="F5" s="8" t="s">
        <v>69</v>
      </c>
      <c r="G5" s="3" t="s">
        <v>71</v>
      </c>
      <c r="H5" s="15" t="s">
        <v>47</v>
      </c>
      <c r="I5" s="17" t="s">
        <v>41</v>
      </c>
      <c r="J5" s="8" t="s">
        <v>16</v>
      </c>
      <c r="K5" s="19" t="s">
        <v>45</v>
      </c>
      <c r="L5" s="17" t="s">
        <v>27</v>
      </c>
      <c r="M5" s="8">
        <v>7</v>
      </c>
      <c r="N5" s="3">
        <v>4</v>
      </c>
      <c r="O5" s="16" t="s">
        <v>29</v>
      </c>
    </row>
    <row r="6" spans="1:16" s="3" customFormat="1" ht="51" x14ac:dyDescent="0.2">
      <c r="A6" s="51" t="s">
        <v>7</v>
      </c>
      <c r="B6" s="7">
        <v>2020</v>
      </c>
      <c r="C6" s="44" t="s">
        <v>41</v>
      </c>
      <c r="D6" s="3" t="s">
        <v>41</v>
      </c>
      <c r="E6" s="3">
        <v>35</v>
      </c>
      <c r="F6" s="8" t="s">
        <v>33</v>
      </c>
      <c r="G6" s="3" t="s">
        <v>68</v>
      </c>
      <c r="H6" s="15" t="s">
        <v>34</v>
      </c>
      <c r="I6" s="17" t="s">
        <v>41</v>
      </c>
      <c r="J6" s="8" t="s">
        <v>13</v>
      </c>
      <c r="K6" s="18">
        <v>1.4200000000000001E-2</v>
      </c>
      <c r="L6" s="20" t="s">
        <v>35</v>
      </c>
      <c r="M6" s="8">
        <v>8</v>
      </c>
      <c r="N6" s="3">
        <v>4</v>
      </c>
      <c r="O6" s="16" t="s">
        <v>29</v>
      </c>
    </row>
    <row r="7" spans="1:16" s="3" customFormat="1" ht="51" x14ac:dyDescent="0.2">
      <c r="A7" s="51" t="s">
        <v>12</v>
      </c>
      <c r="B7" s="7">
        <v>2018</v>
      </c>
      <c r="C7" s="44">
        <v>25</v>
      </c>
      <c r="D7" s="3" t="s">
        <v>41</v>
      </c>
      <c r="E7" s="3" t="s">
        <v>41</v>
      </c>
      <c r="F7" s="9" t="s">
        <v>24</v>
      </c>
      <c r="G7" s="3" t="s">
        <v>24</v>
      </c>
      <c r="H7" s="15" t="s">
        <v>25</v>
      </c>
      <c r="I7" s="16" t="s">
        <v>40</v>
      </c>
      <c r="J7" s="9" t="s">
        <v>26</v>
      </c>
      <c r="K7" s="15" t="s">
        <v>67</v>
      </c>
      <c r="L7" s="17" t="s">
        <v>27</v>
      </c>
      <c r="M7" s="9">
        <v>5</v>
      </c>
      <c r="N7" s="3">
        <v>4</v>
      </c>
      <c r="O7" s="20" t="s">
        <v>30</v>
      </c>
    </row>
    <row r="8" spans="1:16" s="3" customFormat="1" ht="51" x14ac:dyDescent="0.2">
      <c r="A8" s="51" t="s">
        <v>48</v>
      </c>
      <c r="B8" s="7">
        <v>2014</v>
      </c>
      <c r="C8" s="44">
        <v>6</v>
      </c>
      <c r="D8" s="3">
        <v>3</v>
      </c>
      <c r="E8" s="3">
        <v>16</v>
      </c>
      <c r="F8" s="8" t="s">
        <v>65</v>
      </c>
      <c r="G8" s="3" t="s">
        <v>66</v>
      </c>
      <c r="H8" s="18" t="s">
        <v>23</v>
      </c>
      <c r="I8" s="17" t="s">
        <v>41</v>
      </c>
      <c r="J8" s="8" t="s">
        <v>26</v>
      </c>
      <c r="K8" s="18">
        <v>0.02</v>
      </c>
      <c r="L8" s="17" t="s">
        <v>27</v>
      </c>
      <c r="M8" s="8">
        <v>7</v>
      </c>
      <c r="N8" s="3">
        <v>2</v>
      </c>
      <c r="O8" s="17" t="s">
        <v>64</v>
      </c>
    </row>
    <row r="9" spans="1:16" s="3" customFormat="1" ht="51" x14ac:dyDescent="0.2">
      <c r="A9" s="51" t="s">
        <v>49</v>
      </c>
      <c r="B9" s="7">
        <v>2010</v>
      </c>
      <c r="C9" s="44" t="s">
        <v>50</v>
      </c>
      <c r="D9" s="3" t="s">
        <v>51</v>
      </c>
      <c r="E9" s="3" t="s">
        <v>52</v>
      </c>
      <c r="F9" s="8" t="s">
        <v>62</v>
      </c>
      <c r="G9" s="3" t="s">
        <v>63</v>
      </c>
      <c r="H9" s="15" t="s">
        <v>53</v>
      </c>
      <c r="I9" s="17" t="s">
        <v>41</v>
      </c>
      <c r="J9" s="8" t="s">
        <v>42</v>
      </c>
      <c r="K9" s="19" t="s">
        <v>54</v>
      </c>
      <c r="L9" s="20" t="s">
        <v>55</v>
      </c>
      <c r="M9" s="8">
        <v>10</v>
      </c>
      <c r="N9" s="3">
        <v>1</v>
      </c>
      <c r="O9" s="39" t="s">
        <v>29</v>
      </c>
    </row>
    <row r="10" spans="1:16" s="1" customFormat="1" ht="44" customHeight="1" thickBot="1" x14ac:dyDescent="0.25">
      <c r="A10" s="52" t="s">
        <v>11</v>
      </c>
      <c r="B10" s="24">
        <v>2001</v>
      </c>
      <c r="C10" s="45">
        <v>0</v>
      </c>
      <c r="D10" s="25">
        <v>3</v>
      </c>
      <c r="E10" s="25">
        <v>39</v>
      </c>
      <c r="F10" s="26" t="s">
        <v>60</v>
      </c>
      <c r="G10" s="25" t="s">
        <v>61</v>
      </c>
      <c r="H10" s="27" t="s">
        <v>23</v>
      </c>
      <c r="I10" s="28" t="s">
        <v>41</v>
      </c>
      <c r="J10" s="26" t="s">
        <v>14</v>
      </c>
      <c r="K10" s="27">
        <v>0.02</v>
      </c>
      <c r="L10" s="28" t="s">
        <v>27</v>
      </c>
      <c r="M10" s="26" t="s">
        <v>44</v>
      </c>
      <c r="N10" s="25">
        <v>1</v>
      </c>
      <c r="O10" s="29" t="s">
        <v>29</v>
      </c>
    </row>
    <row r="12" spans="1:16" x14ac:dyDescent="0.2">
      <c r="C12" s="6"/>
      <c r="D12" s="6"/>
      <c r="E12" s="6"/>
      <c r="F12" s="6"/>
      <c r="H12" s="6"/>
      <c r="I12" s="6"/>
    </row>
    <row r="13" spans="1:16" x14ac:dyDescent="0.2">
      <c r="C13" s="6"/>
      <c r="D13" s="6"/>
      <c r="E13" s="6"/>
      <c r="F13" s="6"/>
      <c r="L13"/>
    </row>
  </sheetData>
  <sortState xmlns:xlrd2="http://schemas.microsoft.com/office/spreadsheetml/2017/richdata2" ref="A3:O6">
    <sortCondition ref="B3:B6"/>
  </sortState>
  <mergeCells count="4">
    <mergeCell ref="M1:O1"/>
    <mergeCell ref="C1:E1"/>
    <mergeCell ref="F1:I1"/>
    <mergeCell ref="J1:L1"/>
  </mergeCells>
  <conditionalFormatting sqref="C13 C7 C2:F5 D6:F10 J2:J10 M2:M10">
    <cfRule type="cellIs" dxfId="7" priority="23" operator="equal">
      <formula>"No"</formula>
    </cfRule>
    <cfRule type="cellIs" dxfId="6" priority="2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300E-14B0-6A4B-9487-64F8B43EC56E}">
  <dimension ref="A1:J13"/>
  <sheetViews>
    <sheetView zoomScale="107" zoomScaleNormal="107" workbookViewId="0">
      <selection activeCell="C5" sqref="C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27.6640625" style="2" customWidth="1"/>
    <col min="7" max="7" width="27.5" style="2" customWidth="1"/>
    <col min="8" max="8" width="14.6640625" style="2" customWidth="1"/>
    <col min="9" max="9" width="13" style="2" customWidth="1"/>
    <col min="10" max="16384" width="10.83203125" style="2"/>
  </cols>
  <sheetData>
    <row r="1" spans="1:10" s="4" customFormat="1" ht="17" thickBot="1" x14ac:dyDescent="0.25">
      <c r="A1" s="48"/>
      <c r="B1" s="53"/>
      <c r="C1" s="57" t="s">
        <v>38</v>
      </c>
      <c r="D1" s="58"/>
      <c r="E1" s="59"/>
      <c r="F1" s="54" t="s">
        <v>39</v>
      </c>
      <c r="G1" s="55"/>
      <c r="H1" s="55"/>
      <c r="I1" s="60"/>
      <c r="J1" s="5"/>
    </row>
    <row r="2" spans="1:10" s="3" customFormat="1" ht="53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5</v>
      </c>
      <c r="G2" s="13" t="s">
        <v>6</v>
      </c>
      <c r="H2" s="13" t="s">
        <v>17</v>
      </c>
      <c r="I2" s="14" t="s">
        <v>31</v>
      </c>
      <c r="J2" s="1"/>
    </row>
    <row r="3" spans="1:10" s="3" customFormat="1" ht="35" thickTop="1" x14ac:dyDescent="0.2">
      <c r="A3" s="49" t="s">
        <v>10</v>
      </c>
      <c r="B3" s="21">
        <v>2021</v>
      </c>
      <c r="C3" s="42" t="s">
        <v>58</v>
      </c>
      <c r="D3" s="46" t="s">
        <v>57</v>
      </c>
      <c r="E3" s="31" t="s">
        <v>56</v>
      </c>
      <c r="F3" s="30" t="s">
        <v>36</v>
      </c>
      <c r="G3" s="31" t="s">
        <v>70</v>
      </c>
      <c r="H3" s="32" t="s">
        <v>18</v>
      </c>
      <c r="I3" s="33" t="s">
        <v>40</v>
      </c>
    </row>
    <row r="4" spans="1:10" s="3" customFormat="1" ht="34" x14ac:dyDescent="0.2">
      <c r="A4" s="50" t="s">
        <v>9</v>
      </c>
      <c r="B4" s="36">
        <v>2020</v>
      </c>
      <c r="C4" s="43" t="s">
        <v>37</v>
      </c>
      <c r="D4" s="35" t="s">
        <v>41</v>
      </c>
      <c r="E4" s="35" t="s">
        <v>41</v>
      </c>
      <c r="F4" s="37" t="s">
        <v>24</v>
      </c>
      <c r="G4" s="35" t="s">
        <v>24</v>
      </c>
      <c r="H4" s="38" t="s">
        <v>25</v>
      </c>
      <c r="I4" s="39" t="s">
        <v>40</v>
      </c>
    </row>
    <row r="5" spans="1:10" s="3" customFormat="1" ht="68" x14ac:dyDescent="0.2">
      <c r="A5" s="51" t="s">
        <v>8</v>
      </c>
      <c r="B5" s="7">
        <v>2020</v>
      </c>
      <c r="C5" s="44">
        <v>93</v>
      </c>
      <c r="D5" s="3">
        <v>33</v>
      </c>
      <c r="E5" s="3">
        <v>8</v>
      </c>
      <c r="F5" s="8" t="s">
        <v>69</v>
      </c>
      <c r="G5" s="3" t="s">
        <v>71</v>
      </c>
      <c r="H5" s="15" t="s">
        <v>47</v>
      </c>
      <c r="I5" s="17" t="s">
        <v>41</v>
      </c>
    </row>
    <row r="6" spans="1:10" s="3" customFormat="1" ht="51" x14ac:dyDescent="0.2">
      <c r="A6" s="51" t="s">
        <v>7</v>
      </c>
      <c r="B6" s="7">
        <v>2020</v>
      </c>
      <c r="C6" s="44" t="s">
        <v>41</v>
      </c>
      <c r="D6" s="3" t="s">
        <v>41</v>
      </c>
      <c r="E6" s="3">
        <v>35</v>
      </c>
      <c r="F6" s="8" t="s">
        <v>33</v>
      </c>
      <c r="G6" s="3" t="s">
        <v>68</v>
      </c>
      <c r="H6" s="15" t="s">
        <v>34</v>
      </c>
      <c r="I6" s="17" t="s">
        <v>41</v>
      </c>
    </row>
    <row r="7" spans="1:10" s="3" customFormat="1" ht="34" x14ac:dyDescent="0.2">
      <c r="A7" s="51" t="s">
        <v>12</v>
      </c>
      <c r="B7" s="7">
        <v>2018</v>
      </c>
      <c r="C7" s="44">
        <v>25</v>
      </c>
      <c r="D7" s="3" t="s">
        <v>41</v>
      </c>
      <c r="E7" s="3" t="s">
        <v>41</v>
      </c>
      <c r="F7" s="9" t="s">
        <v>24</v>
      </c>
      <c r="G7" s="3" t="s">
        <v>24</v>
      </c>
      <c r="H7" s="15" t="s">
        <v>25</v>
      </c>
      <c r="I7" s="16" t="s">
        <v>40</v>
      </c>
    </row>
    <row r="8" spans="1:10" s="3" customFormat="1" ht="51" x14ac:dyDescent="0.2">
      <c r="A8" s="51" t="s">
        <v>48</v>
      </c>
      <c r="B8" s="7">
        <v>2014</v>
      </c>
      <c r="C8" s="44">
        <v>6</v>
      </c>
      <c r="D8" s="3">
        <v>3</v>
      </c>
      <c r="E8" s="3">
        <v>16</v>
      </c>
      <c r="F8" s="8" t="s">
        <v>65</v>
      </c>
      <c r="G8" s="3" t="s">
        <v>66</v>
      </c>
      <c r="H8" s="18" t="s">
        <v>23</v>
      </c>
      <c r="I8" s="17" t="s">
        <v>41</v>
      </c>
    </row>
    <row r="9" spans="1:10" s="3" customFormat="1" ht="51" x14ac:dyDescent="0.2">
      <c r="A9" s="51" t="s">
        <v>49</v>
      </c>
      <c r="B9" s="7">
        <v>2010</v>
      </c>
      <c r="C9" s="44" t="s">
        <v>50</v>
      </c>
      <c r="D9" s="3" t="s">
        <v>51</v>
      </c>
      <c r="E9" s="3" t="s">
        <v>52</v>
      </c>
      <c r="F9" s="8" t="s">
        <v>62</v>
      </c>
      <c r="G9" s="3" t="s">
        <v>63</v>
      </c>
      <c r="H9" s="15" t="s">
        <v>53</v>
      </c>
      <c r="I9" s="17" t="s">
        <v>41</v>
      </c>
    </row>
    <row r="10" spans="1:10" s="1" customFormat="1" ht="35" thickBot="1" x14ac:dyDescent="0.25">
      <c r="A10" s="52" t="s">
        <v>11</v>
      </c>
      <c r="B10" s="24">
        <v>2001</v>
      </c>
      <c r="C10" s="45">
        <v>0</v>
      </c>
      <c r="D10" s="25">
        <v>3</v>
      </c>
      <c r="E10" s="25">
        <v>39</v>
      </c>
      <c r="F10" s="26" t="s">
        <v>60</v>
      </c>
      <c r="G10" s="25" t="s">
        <v>61</v>
      </c>
      <c r="H10" s="27" t="s">
        <v>23</v>
      </c>
      <c r="I10" s="28" t="s">
        <v>41</v>
      </c>
    </row>
    <row r="12" spans="1:10" x14ac:dyDescent="0.2">
      <c r="C12" s="6"/>
      <c r="D12" s="6"/>
      <c r="E12" s="6"/>
      <c r="F12" s="6"/>
      <c r="H12" s="6"/>
      <c r="I12" s="6"/>
    </row>
    <row r="13" spans="1:10" x14ac:dyDescent="0.2">
      <c r="C13" s="6"/>
      <c r="D13" s="6"/>
      <c r="E13" s="6"/>
      <c r="F13" s="6"/>
    </row>
  </sheetData>
  <mergeCells count="2">
    <mergeCell ref="C1:E1"/>
    <mergeCell ref="F1:I1"/>
  </mergeCells>
  <conditionalFormatting sqref="C13 C7 C2:F5 D6:F1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DF9F-E23B-2B4B-B19B-4C99EB93E90F}">
  <dimension ref="A1:J13"/>
  <sheetViews>
    <sheetView tabSelected="1" zoomScale="107" zoomScaleNormal="107" workbookViewId="0">
      <selection activeCell="L22" sqref="L22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4" width="12.83203125" style="2" customWidth="1"/>
    <col min="5" max="5" width="27.5" style="2" customWidth="1"/>
    <col min="6" max="6" width="18.1640625" style="2" customWidth="1"/>
    <col min="7" max="7" width="10.83203125" style="2" customWidth="1"/>
    <col min="8" max="8" width="12.6640625" style="2" customWidth="1"/>
    <col min="9" max="9" width="16.5" style="2" customWidth="1"/>
    <col min="10" max="16384" width="10.83203125" style="2"/>
  </cols>
  <sheetData>
    <row r="1" spans="1:10" s="4" customFormat="1" ht="17" thickBot="1" x14ac:dyDescent="0.25">
      <c r="A1" s="48"/>
      <c r="B1" s="53"/>
      <c r="C1" s="54" t="s">
        <v>20</v>
      </c>
      <c r="D1" s="55"/>
      <c r="E1" s="55"/>
      <c r="F1" s="60"/>
      <c r="G1" s="54" t="s">
        <v>21</v>
      </c>
      <c r="H1" s="55"/>
      <c r="I1" s="56"/>
      <c r="J1" s="5"/>
    </row>
    <row r="2" spans="1:10" s="3" customFormat="1" ht="36" thickTop="1" thickBot="1" x14ac:dyDescent="0.25">
      <c r="A2" s="10" t="s">
        <v>0</v>
      </c>
      <c r="B2" s="11" t="s">
        <v>1</v>
      </c>
      <c r="C2" s="12" t="s">
        <v>22</v>
      </c>
      <c r="D2" s="13" t="s">
        <v>73</v>
      </c>
      <c r="E2" s="13" t="s">
        <v>32</v>
      </c>
      <c r="F2" s="14" t="s">
        <v>43</v>
      </c>
      <c r="G2" s="12" t="s">
        <v>15</v>
      </c>
      <c r="H2" s="13" t="s">
        <v>72</v>
      </c>
      <c r="I2" s="14" t="s">
        <v>28</v>
      </c>
      <c r="J2" s="1"/>
    </row>
    <row r="3" spans="1:10" s="3" customFormat="1" ht="40" customHeight="1" thickTop="1" x14ac:dyDescent="0.2">
      <c r="A3" s="49" t="s">
        <v>10</v>
      </c>
      <c r="B3" s="21">
        <v>2021</v>
      </c>
      <c r="C3" s="30" t="s">
        <v>13</v>
      </c>
      <c r="D3" s="33" t="s">
        <v>40</v>
      </c>
      <c r="E3" s="34" t="s">
        <v>46</v>
      </c>
      <c r="F3" s="33">
        <v>15</v>
      </c>
      <c r="G3" s="30">
        <v>7</v>
      </c>
      <c r="H3" s="31" t="s">
        <v>59</v>
      </c>
      <c r="I3" s="33" t="s">
        <v>29</v>
      </c>
    </row>
    <row r="4" spans="1:10" s="3" customFormat="1" ht="51" x14ac:dyDescent="0.2">
      <c r="A4" s="50" t="s">
        <v>9</v>
      </c>
      <c r="B4" s="36">
        <v>2020</v>
      </c>
      <c r="C4" s="37" t="s">
        <v>26</v>
      </c>
      <c r="D4" s="39" t="s">
        <v>40</v>
      </c>
      <c r="E4" s="15" t="s">
        <v>67</v>
      </c>
      <c r="F4" s="40" t="s">
        <v>27</v>
      </c>
      <c r="G4" s="37">
        <v>7</v>
      </c>
      <c r="H4" s="35" t="s">
        <v>59</v>
      </c>
      <c r="I4" s="41" t="s">
        <v>30</v>
      </c>
    </row>
    <row r="5" spans="1:10" s="3" customFormat="1" ht="27" customHeight="1" x14ac:dyDescent="0.2">
      <c r="A5" s="51" t="s">
        <v>8</v>
      </c>
      <c r="B5" s="7">
        <v>2020</v>
      </c>
      <c r="C5" s="8" t="s">
        <v>16</v>
      </c>
      <c r="D5" s="39" t="s">
        <v>40</v>
      </c>
      <c r="E5" s="19" t="s">
        <v>45</v>
      </c>
      <c r="F5" s="17" t="s">
        <v>27</v>
      </c>
      <c r="G5" s="8">
        <v>7</v>
      </c>
      <c r="H5" s="3">
        <v>4</v>
      </c>
      <c r="I5" s="16" t="s">
        <v>29</v>
      </c>
    </row>
    <row r="6" spans="1:10" s="3" customFormat="1" ht="51" x14ac:dyDescent="0.2">
      <c r="A6" s="51" t="s">
        <v>7</v>
      </c>
      <c r="B6" s="7">
        <v>2020</v>
      </c>
      <c r="C6" s="8" t="s">
        <v>13</v>
      </c>
      <c r="D6" s="39" t="s">
        <v>40</v>
      </c>
      <c r="E6" s="18">
        <v>1.4200000000000001E-2</v>
      </c>
      <c r="F6" s="20" t="s">
        <v>35</v>
      </c>
      <c r="G6" s="8">
        <v>8</v>
      </c>
      <c r="H6" s="3">
        <v>4</v>
      </c>
      <c r="I6" s="16" t="s">
        <v>29</v>
      </c>
    </row>
    <row r="7" spans="1:10" s="3" customFormat="1" ht="51" x14ac:dyDescent="0.2">
      <c r="A7" s="51" t="s">
        <v>12</v>
      </c>
      <c r="B7" s="7">
        <v>2018</v>
      </c>
      <c r="C7" s="9" t="s">
        <v>26</v>
      </c>
      <c r="D7" s="39" t="s">
        <v>40</v>
      </c>
      <c r="E7" s="15" t="s">
        <v>67</v>
      </c>
      <c r="F7" s="17" t="s">
        <v>27</v>
      </c>
      <c r="G7" s="9">
        <v>5</v>
      </c>
      <c r="H7" s="3">
        <v>4</v>
      </c>
      <c r="I7" s="20" t="s">
        <v>30</v>
      </c>
    </row>
    <row r="8" spans="1:10" s="3" customFormat="1" ht="26" customHeight="1" x14ac:dyDescent="0.2">
      <c r="A8" s="51" t="s">
        <v>48</v>
      </c>
      <c r="B8" s="7">
        <v>2014</v>
      </c>
      <c r="C8" s="8" t="s">
        <v>26</v>
      </c>
      <c r="D8" s="39" t="s">
        <v>40</v>
      </c>
      <c r="E8" s="18">
        <v>0.02</v>
      </c>
      <c r="F8" s="17" t="s">
        <v>27</v>
      </c>
      <c r="G8" s="8">
        <v>7</v>
      </c>
      <c r="H8" s="3">
        <v>2</v>
      </c>
      <c r="I8" s="17" t="s">
        <v>64</v>
      </c>
    </row>
    <row r="9" spans="1:10" s="3" customFormat="1" ht="34" x14ac:dyDescent="0.2">
      <c r="A9" s="51" t="s">
        <v>49</v>
      </c>
      <c r="B9" s="7">
        <v>2010</v>
      </c>
      <c r="C9" s="8" t="s">
        <v>42</v>
      </c>
      <c r="D9" s="17" t="s">
        <v>41</v>
      </c>
      <c r="E9" s="19" t="s">
        <v>54</v>
      </c>
      <c r="F9" s="20" t="s">
        <v>55</v>
      </c>
      <c r="G9" s="8">
        <v>10</v>
      </c>
      <c r="H9" s="3">
        <v>1</v>
      </c>
      <c r="I9" s="39" t="s">
        <v>29</v>
      </c>
    </row>
    <row r="10" spans="1:10" s="1" customFormat="1" ht="34" customHeight="1" thickBot="1" x14ac:dyDescent="0.25">
      <c r="A10" s="52" t="s">
        <v>11</v>
      </c>
      <c r="B10" s="24">
        <v>2001</v>
      </c>
      <c r="C10" s="26" t="s">
        <v>14</v>
      </c>
      <c r="D10" s="28" t="s">
        <v>41</v>
      </c>
      <c r="E10" s="27">
        <v>0.02</v>
      </c>
      <c r="F10" s="28" t="s">
        <v>27</v>
      </c>
      <c r="G10" s="26" t="s">
        <v>44</v>
      </c>
      <c r="H10" s="25">
        <v>1</v>
      </c>
      <c r="I10" s="29" t="s">
        <v>29</v>
      </c>
    </row>
    <row r="13" spans="1:10" x14ac:dyDescent="0.2">
      <c r="F13"/>
    </row>
  </sheetData>
  <mergeCells count="2">
    <mergeCell ref="C1:F1"/>
    <mergeCell ref="G1:I1"/>
  </mergeCells>
  <conditionalFormatting sqref="C2:D2 G2:G10 C3:C10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small1</vt:lpstr>
      <vt:lpstr>small2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2021-04-23T19:10:44Z</dcterms:modified>
</cp:coreProperties>
</file>