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rading\pythonFinance\IntegrationTests\"/>
    </mc:Choice>
  </mc:AlternateContent>
  <xr:revisionPtr revIDLastSave="0" documentId="13_ncr:1_{4BDC129C-19C3-44CE-9CDA-E5CE8693F898}" xr6:coauthVersionLast="34" xr6:coauthVersionMax="34" xr10:uidLastSave="{00000000-0000-0000-0000-000000000000}"/>
  <bookViews>
    <workbookView xWindow="0" yWindow="0" windowWidth="28800" windowHeight="12810" xr2:uid="{2737F177-3AF0-431A-BCEF-ACD3844DE12D}"/>
  </bookViews>
  <sheets>
    <sheet name="Tabelle1" sheetId="1" r:id="rId1"/>
    <sheet name="Tabelle3" sheetId="3" r:id="rId2"/>
    <sheet name="Tabelle2" sheetId="2" r:id="rId3"/>
  </sheets>
  <definedNames>
    <definedName name="ExterneDaten_1" localSheetId="2" hidden="1">Tabelle2!$A$1:$F$14</definedName>
    <definedName name="ExterneDaten_1" localSheetId="1" hidden="1">Tabelle3!$A$1:$F$14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H7" i="1"/>
  <c r="I7" i="1" s="1"/>
  <c r="K6" i="1"/>
  <c r="N7" i="1" l="1"/>
  <c r="M7" i="1"/>
  <c r="H10" i="1"/>
  <c r="H6" i="1"/>
  <c r="I6" i="1" s="1"/>
  <c r="M6" i="1" s="1"/>
  <c r="N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7F511-10F3-4381-A408-68E307A510A7}" keepAlive="1" name="Abfrage - 52WHiBacktesting_8_9_2018" description="Verbindung mit der Abfrage '52WHiBacktesting_8_9_2018' in der Arbeitsmappe." type="5" refreshedVersion="6" background="1" saveData="1">
    <dbPr connection="Provider=Microsoft.Mashup.OleDb.1;Data Source=$Workbook$;Location=52WHiBacktesting_8_9_2018;Extended Properties=&quot;&quot;" command="SELECT * FROM [52WHiBacktesting_8_9_2018]"/>
  </connection>
  <connection id="2" xr16:uid="{7D077C11-335A-4E99-8C24-0CE69B3F63F6}" keepAlive="1" name="Abfrage - 52WHiBacktesting_8_9_2018 (2)" description="Verbindung mit der Abfrage '52WHiBacktesting_8_9_2018 (2)' in der Arbeitsmappe." type="5" refreshedVersion="6" background="1" saveData="1">
    <dbPr connection="Provider=Microsoft.Mashup.OleDb.1;Data Source=$Workbook$;Location=&quot;52WHiBacktesting_8_9_2018 (2)&quot;;Extended Properties=&quot;&quot;" command="SELECT * FROM [52WHiBacktesting_8_9_2018 (2)]"/>
  </connection>
</connections>
</file>

<file path=xl/sharedStrings.xml><?xml version="1.0" encoding="utf-8"?>
<sst xmlns="http://schemas.openxmlformats.org/spreadsheetml/2006/main" count="154" uniqueCount="34">
  <si>
    <t>Run</t>
  </si>
  <si>
    <t xml:space="preserve">Backtesting:
      </t>
  </si>
  <si>
    <t>Testfall</t>
  </si>
  <si>
    <t>Expected</t>
  </si>
  <si>
    <t>Result</t>
  </si>
  <si>
    <t xml:space="preserve"> Ergebniseinträge, alle Spalten befüllt</t>
  </si>
  <si>
    <t>Kategorie</t>
  </si>
  <si>
    <t>Config -W52HighTechnicalStrategy, reload True</t>
  </si>
  <si>
    <t>Config -W52HighTechnicalStrategy, reload False</t>
  </si>
  <si>
    <t>Config - SimplePatternNewsStrategy - HistDataReader: reload True</t>
  </si>
  <si>
    <t>ja</t>
  </si>
  <si>
    <t>Abbildung / Berechnung</t>
  </si>
  <si>
    <t>Close</t>
  </si>
  <si>
    <t>Pos Size</t>
  </si>
  <si>
    <t>Pos Val</t>
  </si>
  <si>
    <t>Close End</t>
  </si>
  <si>
    <t>Pos End</t>
  </si>
  <si>
    <t>cost</t>
  </si>
  <si>
    <r>
      <t xml:space="preserve"> Ergebniseinträge, alle Spalten befüllt, Einträge mit historischen Daten haben SL und SB, --&gt; Abbildung
</t>
    </r>
    <r>
      <rPr>
        <b/>
        <sz val="11"/>
        <color rgb="FFFF0000"/>
        <rFont val="Calibri"/>
        <family val="2"/>
        <scheme val="minor"/>
      </rPr>
      <t>im LOGGING KEINE FEHLER</t>
    </r>
  </si>
  <si>
    <t>Cost</t>
  </si>
  <si>
    <t>PositionsValue:
2017-05-30: [0.0]
2017-05-31: [0.0]
2017-06-01: [2750.0]
Final Portfolio Value: $30225.0
Profit/Loss (rounded 2 places): $225.0</t>
  </si>
  <si>
    <t>Ergebnis mit Kosten</t>
  </si>
  <si>
    <t>Ergebnis ohne Kosten</t>
  </si>
  <si>
    <t>Price</t>
  </si>
  <si>
    <t xml:space="preserve">Date      </t>
  </si>
  <si>
    <t xml:space="preserve">Open </t>
  </si>
  <si>
    <t xml:space="preserve">High </t>
  </si>
  <si>
    <t xml:space="preserve">Low  </t>
  </si>
  <si>
    <t>Volume</t>
  </si>
  <si>
    <t>TODO: echter backtesting mit echten wertern</t>
  </si>
  <si>
    <t>- Config- W52HighTechnicalStrategy, 
-Load file: "parameterfile_BackTesting_am_8_9_2018.pickle"</t>
  </si>
  <si>
    <t xml:space="preserve">- Config- SimplePatternNewsStrategy, 
-Load file: "parameterfile_BackTesting_am_8_9_2018.pickle"  </t>
  </si>
  <si>
    <t>PositionsValue:
2016-09-30: [0.0]
2016-10-03: [0.0]
2016-10-04: [0.0]
2016-10-05: [0.0]
2016-10-06: [0.0]
2016-10-07: [0.0]
2016-10-10: [2500.0]
2016-10-11: [2500.0]
2016-10-12: [2500.0]
2016-10-13: [2500.0]
2016-10-14: [2500.0]
2016-10-15: [2500.0]
2016-10-16: [2500.0]
Final Portfolio Value: $29975.0
Profit/Loss (rounded 2 places): $-25.0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</si>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</sst>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0" xfId="0" applyNumberFormat="1" applyFill="1" applyAlignment="1">
      <alignment wrapText="1"/>
    </xf>
  </cellXfs>
  <cellStyles count="1">
    <cellStyle name="Standard" xfId="0" builtinId="0"/>
  </cellStyles>
  <dxfs count="6">
    <dxf>
      <numFmt numFmtId="165" formatCode="yyyy\-mm\-dd;@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1</xdr:row>
      <xdr:rowOff>19050</xdr:rowOff>
    </xdr:from>
    <xdr:to>
      <xdr:col>23</xdr:col>
      <xdr:colOff>207521</xdr:colOff>
      <xdr:row>1</xdr:row>
      <xdr:rowOff>733336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B1B823D-DD96-48C2-882C-3F0F82E89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209550"/>
          <a:ext cx="16228571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38100</xdr:rowOff>
    </xdr:from>
    <xdr:to>
      <xdr:col>22</xdr:col>
      <xdr:colOff>226656</xdr:colOff>
      <xdr:row>2</xdr:row>
      <xdr:rowOff>571433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A1F12D1-012F-4F0A-8AF0-F4646508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1104900"/>
          <a:ext cx="15552381" cy="5333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169C6C7-9129-4BCC-BF88-39AF29A8A5BB}" autoFormatId="16" applyNumberFormats="0" applyBorderFormats="0" applyFontFormats="0" applyPatternFormats="0" applyAlignmentFormats="0" applyWidthHeightFormats="0">
  <queryTableRefresh nextId="7">
    <queryTableFields count="6">
      <queryTableField id="1" name="Date      " tableColumnId="1"/>
      <queryTableField id="2" name="Open " tableColumnId="2"/>
      <queryTableField id="3" name="High " tableColumnId="3"/>
      <queryTableField id="4" name="Low  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D7E7948-F013-4339-A30B-FF05A2F0CD78}" autoFormatId="16" applyNumberFormats="0" applyBorderFormats="0" applyFontFormats="0" applyPatternFormats="0" applyAlignmentFormats="0" applyWidthHeightFormats="0">
  <queryTableRefresh nextId="7">
    <queryTableFields count="6">
      <queryTableField id="1" name="Date      " tableColumnId="1"/>
      <queryTableField id="2" name="Open " tableColumnId="2"/>
      <queryTableField id="3" name="High " tableColumnId="3"/>
      <queryTableField id="4" name="Low  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0B9A9-4EEA-4BFC-8A36-CCB164DAEE0C}" name="_52WHiBacktesting_8_9_2018" displayName="_52WHiBacktesting_8_9_2018" ref="A1:F14" tableType="queryTable" totalsRowShown="0">
  <autoFilter ref="A1:F14" xr:uid="{7CE66305-C044-4C66-926C-15EFCDB6225B}"/>
  <tableColumns count="6">
    <tableColumn id="1" xr3:uid="{F36E1BA3-C02F-4DF8-8F19-3C952A9DAC1B}" uniqueName="1" name="Date      " queryTableFieldId="1" dataDxfId="0"/>
    <tableColumn id="2" xr3:uid="{2AB02804-8FCF-4408-8F37-5BE020E82114}" uniqueName="2" name="Open " queryTableFieldId="2"/>
    <tableColumn id="3" xr3:uid="{5B21EB37-A0B6-4015-A235-2B4E76475E27}" uniqueName="3" name="High " queryTableFieldId="3"/>
    <tableColumn id="4" xr3:uid="{E9FBF9D8-717B-48B4-9D6C-03B53917AB81}" uniqueName="4" name="Low  " queryTableFieldId="4"/>
    <tableColumn id="5" xr3:uid="{6E68265C-F6BE-4D31-9C6C-C09CA9D9BFB6}" uniqueName="5" name="Close" queryTableFieldId="5"/>
    <tableColumn id="6" xr3:uid="{D800EB0D-156F-4F1F-BB26-EF7B7BB91179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33A40D-B61C-4353-8224-75852281BE8C}" name="_52WHiBacktesting_8_9_20183" displayName="_52WHiBacktesting_8_9_20183" ref="A1:F14" tableType="queryTable" totalsRowShown="0">
  <autoFilter ref="A1:F14" xr:uid="{37656106-5684-4147-8CD4-8E9F80DF0ADE}"/>
  <tableColumns count="6">
    <tableColumn id="1" xr3:uid="{5CED509B-4441-4BEA-AE07-4FA9BA9B9901}" uniqueName="1" name="Date      " queryTableFieldId="1" dataDxfId="1"/>
    <tableColumn id="2" xr3:uid="{A2BFEFED-1D8C-43AB-ADD3-8AC1705E83F1}" uniqueName="2" name="Open " queryTableFieldId="2"/>
    <tableColumn id="3" xr3:uid="{DBCBBD45-A3D0-472A-9C14-780C6C65A8FB}" uniqueName="3" name="High " queryTableFieldId="3"/>
    <tableColumn id="4" xr3:uid="{659FE4DA-9405-436C-916D-2098B6DD2D13}" uniqueName="4" name="Low  " queryTableFieldId="4"/>
    <tableColumn id="5" xr3:uid="{65844A48-D8EF-43BE-944D-75E23DB5BBA5}" uniqueName="5" name="Close" queryTableFieldId="5"/>
    <tableColumn id="6" xr3:uid="{C5A3C3B4-C75F-4627-9962-966FBB800EC0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CD85-9B3F-4B15-837D-1B0FFD893B44}">
  <dimension ref="A1:N10"/>
  <sheetViews>
    <sheetView tabSelected="1" workbookViewId="0">
      <pane ySplit="1" topLeftCell="A5" activePane="bottomLeft" state="frozen"/>
      <selection pane="bottomLeft" activeCell="D8" sqref="D8"/>
    </sheetView>
  </sheetViews>
  <sheetFormatPr baseColWidth="10" defaultRowHeight="15" x14ac:dyDescent="0.25"/>
  <cols>
    <col min="1" max="1" width="11.42578125" style="1"/>
    <col min="2" max="2" width="57.85546875" style="7" customWidth="1"/>
    <col min="3" max="3" width="68" style="7" customWidth="1"/>
    <col min="4" max="4" width="11.42578125" style="1"/>
    <col min="5" max="5" width="26.5703125" customWidth="1"/>
    <col min="6" max="6" width="7" customWidth="1"/>
    <col min="7" max="7" width="9" customWidth="1"/>
    <col min="13" max="13" width="18.42578125" customWidth="1"/>
    <col min="14" max="14" width="20.85546875" customWidth="1"/>
  </cols>
  <sheetData>
    <row r="1" spans="1:14" s="3" customFormat="1" x14ac:dyDescent="0.25">
      <c r="A1" s="2" t="s">
        <v>6</v>
      </c>
      <c r="B1" s="6" t="s">
        <v>2</v>
      </c>
      <c r="C1" s="6" t="s">
        <v>3</v>
      </c>
      <c r="D1" s="2" t="s">
        <v>4</v>
      </c>
      <c r="E1" s="3" t="s">
        <v>11</v>
      </c>
    </row>
    <row r="2" spans="1:14" ht="69" customHeight="1" x14ac:dyDescent="0.25">
      <c r="A2" s="1" t="s">
        <v>0</v>
      </c>
      <c r="B2" s="7" t="s">
        <v>9</v>
      </c>
      <c r="C2" s="7" t="s">
        <v>18</v>
      </c>
      <c r="D2" s="1" t="s">
        <v>10</v>
      </c>
    </row>
    <row r="3" spans="1:14" ht="54" customHeight="1" x14ac:dyDescent="0.25">
      <c r="A3" s="1" t="s">
        <v>0</v>
      </c>
      <c r="B3" s="7" t="s">
        <v>7</v>
      </c>
      <c r="C3" s="7" t="s">
        <v>5</v>
      </c>
      <c r="D3" s="1" t="s">
        <v>10</v>
      </c>
    </row>
    <row r="4" spans="1:14" x14ac:dyDescent="0.25">
      <c r="A4" s="1" t="s">
        <v>0</v>
      </c>
      <c r="B4" s="7" t="s">
        <v>8</v>
      </c>
      <c r="C4" s="7" t="s">
        <v>5</v>
      </c>
      <c r="D4" s="1" t="s">
        <v>10</v>
      </c>
    </row>
    <row r="5" spans="1:14" x14ac:dyDescent="0.25">
      <c r="E5" t="s">
        <v>17</v>
      </c>
      <c r="F5" t="s">
        <v>23</v>
      </c>
      <c r="G5" t="s">
        <v>13</v>
      </c>
      <c r="H5" t="s">
        <v>14</v>
      </c>
      <c r="I5" t="s">
        <v>19</v>
      </c>
      <c r="J5" t="s">
        <v>15</v>
      </c>
      <c r="K5" t="s">
        <v>16</v>
      </c>
      <c r="M5" t="s">
        <v>21</v>
      </c>
      <c r="N5" t="s">
        <v>22</v>
      </c>
    </row>
    <row r="6" spans="1:14" ht="105" x14ac:dyDescent="0.25">
      <c r="A6" s="1" t="s">
        <v>1</v>
      </c>
      <c r="B6" s="7" t="s">
        <v>31</v>
      </c>
      <c r="C6" s="9" t="s">
        <v>20</v>
      </c>
      <c r="D6" s="1" t="s">
        <v>10</v>
      </c>
      <c r="E6" s="1">
        <v>0.01</v>
      </c>
      <c r="F6" s="5">
        <v>100</v>
      </c>
      <c r="G6" s="5">
        <v>25</v>
      </c>
      <c r="H6">
        <f>F6*G6</f>
        <v>2500</v>
      </c>
      <c r="I6">
        <f>H6*E6</f>
        <v>25</v>
      </c>
      <c r="J6">
        <v>110</v>
      </c>
      <c r="K6">
        <f>J6*G6</f>
        <v>2750</v>
      </c>
      <c r="M6">
        <f>K6-H6-I6</f>
        <v>225</v>
      </c>
      <c r="N6">
        <f>K6-H6</f>
        <v>250</v>
      </c>
    </row>
    <row r="7" spans="1:14" ht="255" x14ac:dyDescent="0.25">
      <c r="A7" s="1" t="s">
        <v>1</v>
      </c>
      <c r="B7" s="7" t="s">
        <v>30</v>
      </c>
      <c r="C7" s="13" t="s">
        <v>32</v>
      </c>
      <c r="D7" s="1" t="s">
        <v>10</v>
      </c>
      <c r="E7" s="1">
        <v>0.01</v>
      </c>
      <c r="F7" s="5">
        <v>100</v>
      </c>
      <c r="G7" s="5">
        <v>25</v>
      </c>
      <c r="H7">
        <f>F7*G7</f>
        <v>2500</v>
      </c>
      <c r="I7">
        <f>H7*E7</f>
        <v>25</v>
      </c>
      <c r="J7">
        <v>100</v>
      </c>
      <c r="K7">
        <f>J7*G7</f>
        <v>2500</v>
      </c>
      <c r="M7">
        <f>K7-H7-I7</f>
        <v>-25</v>
      </c>
      <c r="N7">
        <f>K7-H7</f>
        <v>0</v>
      </c>
    </row>
    <row r="8" spans="1:14" s="12" customFormat="1" ht="45" x14ac:dyDescent="0.25">
      <c r="A8" s="4" t="s">
        <v>1</v>
      </c>
      <c r="B8" s="8" t="s">
        <v>29</v>
      </c>
      <c r="C8" s="8"/>
      <c r="D8" s="4" t="s">
        <v>33</v>
      </c>
    </row>
    <row r="10" spans="1:14" x14ac:dyDescent="0.25">
      <c r="H10">
        <f>H7-31</f>
        <v>2469</v>
      </c>
    </row>
  </sheetData>
  <conditionalFormatting sqref="D1:D1048576 E6">
    <cfRule type="containsText" dxfId="5" priority="3" operator="containsText" text="ja">
      <formula>NOT(ISERROR(SEARCH("ja",D1)))</formula>
    </cfRule>
    <cfRule type="containsText" dxfId="4" priority="4" operator="containsText" text="nein">
      <formula>NOT(ISERROR(SEARCH("nein",D1)))</formula>
    </cfRule>
  </conditionalFormatting>
  <conditionalFormatting sqref="E7">
    <cfRule type="containsText" dxfId="3" priority="1" operator="containsText" text="ja">
      <formula>NOT(ISERROR(SEARCH("ja",E7)))</formula>
    </cfRule>
    <cfRule type="containsText" dxfId="2" priority="2" operator="containsText" text="nein">
      <formula>NOT(ISERROR(SEARCH("nein",E7)))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8BE0-1DD2-4167-BF45-5454D91D43B2}">
  <dimension ref="A1:F14"/>
  <sheetViews>
    <sheetView topLeftCell="A4" workbookViewId="0">
      <selection activeCell="A2" sqref="A2:F14"/>
    </sheetView>
  </sheetViews>
  <sheetFormatPr baseColWidth="10" defaultRowHeight="15" x14ac:dyDescent="0.25"/>
  <cols>
    <col min="1" max="1" width="10.42578125" style="11" bestFit="1" customWidth="1"/>
    <col min="2" max="2" width="8.5703125" bestFit="1" customWidth="1"/>
    <col min="3" max="4" width="7.7109375" bestFit="1" customWidth="1"/>
    <col min="5" max="5" width="8.140625" bestFit="1" customWidth="1"/>
    <col min="6" max="6" width="10.28515625" bestFit="1" customWidth="1"/>
  </cols>
  <sheetData>
    <row r="1" spans="1:6" x14ac:dyDescent="0.25">
      <c r="A1" s="11" t="s">
        <v>24</v>
      </c>
      <c r="B1" t="s">
        <v>25</v>
      </c>
      <c r="C1" t="s">
        <v>26</v>
      </c>
      <c r="D1" t="s">
        <v>27</v>
      </c>
      <c r="E1" t="s">
        <v>12</v>
      </c>
      <c r="F1" t="s">
        <v>28</v>
      </c>
    </row>
    <row r="2" spans="1:6" x14ac:dyDescent="0.25">
      <c r="A2" s="11">
        <v>42643</v>
      </c>
      <c r="B2">
        <v>100</v>
      </c>
      <c r="C2">
        <v>110</v>
      </c>
      <c r="D2">
        <v>95</v>
      </c>
      <c r="E2">
        <v>100</v>
      </c>
      <c r="F2">
        <v>31800</v>
      </c>
    </row>
    <row r="3" spans="1:6" x14ac:dyDescent="0.25">
      <c r="A3" s="11">
        <v>42646</v>
      </c>
      <c r="B3">
        <v>100</v>
      </c>
      <c r="C3">
        <v>110</v>
      </c>
      <c r="D3">
        <v>95</v>
      </c>
      <c r="E3">
        <v>100</v>
      </c>
      <c r="F3">
        <v>31600</v>
      </c>
    </row>
    <row r="4" spans="1:6" x14ac:dyDescent="0.25">
      <c r="A4" s="11">
        <v>42647</v>
      </c>
      <c r="B4">
        <v>100</v>
      </c>
      <c r="C4">
        <v>110</v>
      </c>
      <c r="D4">
        <v>95</v>
      </c>
      <c r="E4">
        <v>100</v>
      </c>
      <c r="F4">
        <v>31700</v>
      </c>
    </row>
    <row r="5" spans="1:6" x14ac:dyDescent="0.25">
      <c r="A5" s="11">
        <v>42648</v>
      </c>
      <c r="B5">
        <v>100</v>
      </c>
      <c r="C5">
        <v>110</v>
      </c>
      <c r="D5">
        <v>95</v>
      </c>
      <c r="E5">
        <v>100</v>
      </c>
      <c r="F5">
        <v>31500</v>
      </c>
    </row>
    <row r="6" spans="1:6" x14ac:dyDescent="0.25">
      <c r="A6" s="11">
        <v>42649</v>
      </c>
      <c r="B6">
        <v>100</v>
      </c>
      <c r="C6">
        <v>110</v>
      </c>
      <c r="D6">
        <v>95</v>
      </c>
      <c r="E6">
        <v>100</v>
      </c>
      <c r="F6">
        <v>42000</v>
      </c>
    </row>
    <row r="7" spans="1:6" x14ac:dyDescent="0.25">
      <c r="A7" s="11">
        <v>42650</v>
      </c>
      <c r="B7">
        <v>100</v>
      </c>
      <c r="C7">
        <v>110</v>
      </c>
      <c r="D7">
        <v>95</v>
      </c>
      <c r="E7">
        <v>100</v>
      </c>
      <c r="F7">
        <v>43000</v>
      </c>
    </row>
    <row r="8" spans="1:6" x14ac:dyDescent="0.25">
      <c r="A8" s="11">
        <v>42653</v>
      </c>
      <c r="B8">
        <v>100</v>
      </c>
      <c r="C8">
        <v>110</v>
      </c>
      <c r="D8">
        <v>95</v>
      </c>
      <c r="E8">
        <v>100</v>
      </c>
      <c r="F8">
        <v>44000</v>
      </c>
    </row>
    <row r="9" spans="1:6" x14ac:dyDescent="0.25">
      <c r="A9" s="11">
        <v>42654</v>
      </c>
      <c r="B9">
        <v>100</v>
      </c>
      <c r="C9">
        <v>110</v>
      </c>
      <c r="D9">
        <v>95</v>
      </c>
      <c r="E9">
        <v>100</v>
      </c>
      <c r="F9">
        <v>45000</v>
      </c>
    </row>
    <row r="10" spans="1:6" x14ac:dyDescent="0.25">
      <c r="A10" s="11">
        <v>42655</v>
      </c>
      <c r="B10">
        <v>100</v>
      </c>
      <c r="C10">
        <v>110</v>
      </c>
      <c r="D10">
        <v>95</v>
      </c>
      <c r="E10">
        <v>100</v>
      </c>
      <c r="F10">
        <v>46000</v>
      </c>
    </row>
    <row r="11" spans="1:6" x14ac:dyDescent="0.25">
      <c r="A11" s="11">
        <v>42656</v>
      </c>
      <c r="B11">
        <v>100</v>
      </c>
      <c r="C11">
        <v>110</v>
      </c>
      <c r="D11">
        <v>95</v>
      </c>
      <c r="E11">
        <v>100</v>
      </c>
      <c r="F11">
        <v>32000</v>
      </c>
    </row>
    <row r="12" spans="1:6" x14ac:dyDescent="0.25">
      <c r="A12" s="11">
        <v>42657</v>
      </c>
      <c r="B12">
        <v>100</v>
      </c>
      <c r="C12">
        <v>110</v>
      </c>
      <c r="D12">
        <v>95</v>
      </c>
      <c r="E12">
        <v>100</v>
      </c>
      <c r="F12">
        <v>33000</v>
      </c>
    </row>
    <row r="13" spans="1:6" x14ac:dyDescent="0.25">
      <c r="A13" s="11">
        <v>42658</v>
      </c>
      <c r="B13">
        <v>100</v>
      </c>
      <c r="C13">
        <v>110</v>
      </c>
      <c r="D13">
        <v>95</v>
      </c>
      <c r="E13">
        <v>100</v>
      </c>
      <c r="F13">
        <v>33000</v>
      </c>
    </row>
    <row r="14" spans="1:6" x14ac:dyDescent="0.25">
      <c r="A14" s="11">
        <v>42659</v>
      </c>
      <c r="B14">
        <v>100</v>
      </c>
      <c r="C14">
        <v>110</v>
      </c>
      <c r="D14">
        <v>95</v>
      </c>
      <c r="E14">
        <v>100</v>
      </c>
      <c r="F14">
        <v>33000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FCC-8AA3-4194-9915-101700E8111D}">
  <dimension ref="A1:F14"/>
  <sheetViews>
    <sheetView workbookViewId="0">
      <selection activeCell="C16" sqref="C16"/>
    </sheetView>
  </sheetViews>
  <sheetFormatPr baseColWidth="10" defaultRowHeight="15" x14ac:dyDescent="0.25"/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12</v>
      </c>
      <c r="F1" t="s">
        <v>28</v>
      </c>
    </row>
    <row r="2" spans="1:6" x14ac:dyDescent="0.25">
      <c r="A2" s="10">
        <v>42643</v>
      </c>
      <c r="B2">
        <v>100</v>
      </c>
      <c r="C2">
        <v>110</v>
      </c>
      <c r="D2">
        <v>95</v>
      </c>
      <c r="E2">
        <v>100</v>
      </c>
      <c r="F2">
        <v>31800</v>
      </c>
    </row>
    <row r="3" spans="1:6" x14ac:dyDescent="0.25">
      <c r="A3" s="10">
        <v>42646</v>
      </c>
      <c r="B3">
        <v>100</v>
      </c>
      <c r="C3">
        <v>110</v>
      </c>
      <c r="D3">
        <v>95</v>
      </c>
      <c r="E3">
        <v>100</v>
      </c>
      <c r="F3">
        <v>31600</v>
      </c>
    </row>
    <row r="4" spans="1:6" x14ac:dyDescent="0.25">
      <c r="A4" s="10">
        <v>42647</v>
      </c>
      <c r="B4">
        <v>100</v>
      </c>
      <c r="C4">
        <v>110</v>
      </c>
      <c r="D4">
        <v>95</v>
      </c>
      <c r="E4">
        <v>100</v>
      </c>
      <c r="F4">
        <v>31700</v>
      </c>
    </row>
    <row r="5" spans="1:6" x14ac:dyDescent="0.25">
      <c r="A5" s="10">
        <v>42648</v>
      </c>
      <c r="B5">
        <v>100</v>
      </c>
      <c r="C5">
        <v>110</v>
      </c>
      <c r="D5">
        <v>95</v>
      </c>
      <c r="E5">
        <v>100</v>
      </c>
      <c r="F5">
        <v>31500</v>
      </c>
    </row>
    <row r="6" spans="1:6" x14ac:dyDescent="0.25">
      <c r="A6" s="10">
        <v>42649</v>
      </c>
      <c r="B6">
        <v>100</v>
      </c>
      <c r="C6">
        <v>110</v>
      </c>
      <c r="D6">
        <v>95</v>
      </c>
      <c r="E6">
        <v>100</v>
      </c>
      <c r="F6">
        <v>42000</v>
      </c>
    </row>
    <row r="7" spans="1:6" x14ac:dyDescent="0.25">
      <c r="A7" s="10">
        <v>42650</v>
      </c>
      <c r="B7">
        <v>100</v>
      </c>
      <c r="C7">
        <v>110</v>
      </c>
      <c r="D7">
        <v>95</v>
      </c>
      <c r="E7">
        <v>100</v>
      </c>
      <c r="F7">
        <v>43000</v>
      </c>
    </row>
    <row r="8" spans="1:6" x14ac:dyDescent="0.25">
      <c r="A8" s="10">
        <v>42653</v>
      </c>
      <c r="B8">
        <v>100</v>
      </c>
      <c r="C8">
        <v>110</v>
      </c>
      <c r="D8">
        <v>95</v>
      </c>
      <c r="E8">
        <v>100</v>
      </c>
      <c r="F8">
        <v>44000</v>
      </c>
    </row>
    <row r="9" spans="1:6" x14ac:dyDescent="0.25">
      <c r="A9" s="10">
        <v>42654</v>
      </c>
      <c r="B9">
        <v>100</v>
      </c>
      <c r="C9">
        <v>110</v>
      </c>
      <c r="D9">
        <v>95</v>
      </c>
      <c r="E9">
        <v>100</v>
      </c>
      <c r="F9">
        <v>45000</v>
      </c>
    </row>
    <row r="10" spans="1:6" x14ac:dyDescent="0.25">
      <c r="A10" s="10">
        <v>42655</v>
      </c>
      <c r="B10">
        <v>100</v>
      </c>
      <c r="C10">
        <v>110</v>
      </c>
      <c r="D10">
        <v>95</v>
      </c>
      <c r="E10">
        <v>100</v>
      </c>
      <c r="F10">
        <v>46000</v>
      </c>
    </row>
    <row r="11" spans="1:6" x14ac:dyDescent="0.25">
      <c r="A11" s="10">
        <v>42656</v>
      </c>
      <c r="B11">
        <v>100</v>
      </c>
      <c r="C11">
        <v>110</v>
      </c>
      <c r="D11">
        <v>95</v>
      </c>
      <c r="E11">
        <v>100</v>
      </c>
      <c r="F11">
        <v>32000</v>
      </c>
    </row>
    <row r="12" spans="1:6" x14ac:dyDescent="0.25">
      <c r="A12" s="10">
        <v>42657</v>
      </c>
      <c r="B12">
        <v>100</v>
      </c>
      <c r="C12">
        <v>110</v>
      </c>
      <c r="D12">
        <v>95</v>
      </c>
      <c r="E12">
        <v>100</v>
      </c>
      <c r="F12">
        <v>33000</v>
      </c>
    </row>
    <row r="13" spans="1:6" x14ac:dyDescent="0.25">
      <c r="A13" s="10">
        <v>42658</v>
      </c>
      <c r="B13">
        <v>100</v>
      </c>
      <c r="C13">
        <v>110</v>
      </c>
      <c r="D13">
        <v>95</v>
      </c>
      <c r="E13">
        <v>100</v>
      </c>
      <c r="F13">
        <v>33000</v>
      </c>
    </row>
    <row r="14" spans="1:6" x14ac:dyDescent="0.25">
      <c r="A14" s="10">
        <v>42659</v>
      </c>
      <c r="B14">
        <v>100</v>
      </c>
      <c r="C14">
        <v>110</v>
      </c>
      <c r="D14">
        <v>95</v>
      </c>
      <c r="E14">
        <v>100</v>
      </c>
      <c r="F14">
        <v>33000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E X 4 o T T m 6 o P C n A A A A + Q A A A B I A H A B D b 2 5 m a W c v U G F j a 2 F n Z S 5 4 b W w g o h g A K K A U A A A A A A A A A A A A A A A A A A A A A A A A A A A A h Y / R C o I w G I V f R X b v / q k k F b + T 6 D Y h K K L b o U t H O s P N 5 r t 1 0 S P 1 C g l l d d f l O X w f n P O 4 3 T E d m t q 7 y s 6 o V i c k o I x 4 U u d t o X S Z k N 6 e / D l J O W 5 F f h a l 9 E Z Y m + V g V E I q a y 9 L A O c c d R F t u x J C x g I 4 Z p t d X s l G + E o b K 3 Q u y c c q / l u E 4 + E 1 h o c 0 Z n Q W x A s a j Q j C 1 G O m 9 J c J x 8 m U I f y U u O 5 r 2 3 e S F 9 J f 7 R G m i P C + w Z 9 Q S w M E F A A C A A g A E X 4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+ K E 3 j O Z 9 0 a w E A A J c E A A A T A B w A R m 9 y b X V s Y X M v U 2 V j d G l v b j E u b S C i G A A o o B Q A A A A A A A A A A A A A A A A A A A A A A A A A A A D t k t 1 q w j A U x + 8 L v k O I N x V C m W U O t 9 G L r c 4 5 G P t A 2 S 7 s k F i P G p Y m k p w 6 R H y b P c N e w B d b a s f c h Y U 9 g O c m y e 9 8 / U 8 4 F l I U W p F + e T Y v a 1 7 N s 3 N u Y E L q t B W + 9 s Q 1 T 9 8 R L A o 1 G 7 V H 5 6 P w p N m m J C I S s O Y R Z 8 8 5 S A m O x H Y Z d H S a Z 6 D Q 7 w o J Q a w V u o f 1 a X y R I G S L B A 2 f u E r J Y o V z r b p C c Z V C 0 u H I i w S b V L Y M U r u k D T b s g B S Z Q D A R Z Z S R W M s 8 U z Y 6 Y + R G p b q o H T X D V s i c L I 3 Q x 5 W E a H 8 N H r S C t w Y r l d d p b / s 1 B 0 N m r l k + R S A 9 4 B M w x X g D P n b h T 0 Z n L r f E 1 i 9 H Z W T 4 w 6 + k 7 K d c c m M j N P n f w r e w / V Q u x w k l g 9 V i X 3 F g u L J T b b J S u f O B 9 S u F s P W a u s 8 B s j M 3 L 7 p 4 M n F k w 8 i a P i 5 A / V K V Z 2 M w O 9 4 T s / k h f q 8 / y C E e S 2 3 h A H 8 p N B a O O 4 V n p 0 E h d r N p 1 D y h q u b 8 5 w I R P 2 w c l + i 4 R B V L 9 A 1 Q S w E C L Q A U A A I A C A A R f i h N O b q g 8 K c A A A D 5 A A A A E g A A A A A A A A A A A A A A A A A A A A A A Q 2 9 u Z m l n L 1 B h Y 2 t h Z 2 U u e G 1 s U E s B A i 0 A F A A C A A g A E X 4 o T Q / K 6 a u k A A A A 6 Q A A A B M A A A A A A A A A A A A A A A A A 8 w A A A F t D b 2 5 0 Z W 5 0 X 1 R 5 c G V z X S 5 4 b W x Q S w E C L Q A U A A I A C A A R f i h N 4 z m f d G s B A A C X B A A A E w A A A A A A A A A A A A A A A A D k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g A A A A A A A M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J X S G l C Y W N r d G V z d G l u Z 1 8 4 X z l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l d I a U J h Y 2 t 0 Z X N 0 a W 5 n X z h f O V 8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4 V D E z O j Q 3 O j M x L j Q 5 M j Y y M j J a I i A v P j x F b n R y e S B U e X B l P S J G a W x s Q 2 9 s d W 1 u V H l w Z X M i I F Z h b H V l P S J z Q 1 F V R k J R V U Q i I C 8 + P E V u d H J 5 I F R 5 c G U 9 I k Z p b G x D b 2 x 1 b W 5 O Y W 1 l c y I g V m F s d W U 9 I n N b J n F 1 b 3 Q 7 R G F 0 Z S A g I C A g I C Z x d W 9 0 O y w m c X V v d D t P c G V u I C Z x d W 9 0 O y w m c X V v d D t I a W d o I C Z x d W 9 0 O y w m c X V v d D t M b 3 c g I C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l d I a U J h Y 2 t 0 Z X N 0 a W 5 n X z h f O V 8 y M D E 4 L 0 d l w 6 R u Z G V y d G V y I F R 5 c C 5 7 R G F 0 Z S A g I C A g I C w w f S Z x d W 9 0 O y w m c X V v d D t T Z W N 0 a W 9 u M S 8 1 M l d I a U J h Y 2 t 0 Z X N 0 a W 5 n X z h f O V 8 y M D E 4 L 0 d l w 6 R u Z G V y d G V y I F R 5 c C 5 7 T 3 B l b i A s M X 0 m c X V v d D s s J n F 1 b 3 Q 7 U 2 V j d G l v b j E v N T J X S G l C Y W N r d G V z d G l u Z 1 8 4 X z l f M j A x O C 9 H Z c O k b m R l c n R l c i B U e X A u e 0 h p Z 2 g g L D J 9 J n F 1 b 3 Q 7 L C Z x d W 9 0 O 1 N l Y 3 R p b 2 4 x L z U y V 0 h p Q m F j a 3 R l c 3 R p b m d f O F 8 5 X z I w M T g v R 2 X D p G 5 k Z X J 0 Z X I g V H l w L n t M b 3 c g I C w z f S Z x d W 9 0 O y w m c X V v d D t T Z W N 0 a W 9 u M S 8 1 M l d I a U J h Y 2 t 0 Z X N 0 a W 5 n X z h f O V 8 y M D E 4 L 0 d l w 6 R u Z G V y d G V y I F R 5 c C 5 7 Q 2 x v c 2 U s N H 0 m c X V v d D s s J n F 1 b 3 Q 7 U 2 V j d G l v b j E v N T J X S G l C Y W N r d G V z d G l u Z 1 8 4 X z l f M j A x O C 9 H Z c O k b m R l c n R l c i B U e X A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1 M l d I a U J h Y 2 t 0 Z X N 0 a W 5 n X z h f O V 8 y M D E 4 L 0 d l w 6 R u Z G V y d G V y I F R 5 c C 5 7 R G F 0 Z S A g I C A g I C w w f S Z x d W 9 0 O y w m c X V v d D t T Z W N 0 a W 9 u M S 8 1 M l d I a U J h Y 2 t 0 Z X N 0 a W 5 n X z h f O V 8 y M D E 4 L 0 d l w 6 R u Z G V y d G V y I F R 5 c C 5 7 T 3 B l b i A s M X 0 m c X V v d D s s J n F 1 b 3 Q 7 U 2 V j d G l v b j E v N T J X S G l C Y W N r d G V z d G l u Z 1 8 4 X z l f M j A x O C 9 H Z c O k b m R l c n R l c i B U e X A u e 0 h p Z 2 g g L D J 9 J n F 1 b 3 Q 7 L C Z x d W 9 0 O 1 N l Y 3 R p b 2 4 x L z U y V 0 h p Q m F j a 3 R l c 3 R p b m d f O F 8 5 X z I w M T g v R 2 X D p G 5 k Z X J 0 Z X I g V H l w L n t M b 3 c g I C w z f S Z x d W 9 0 O y w m c X V v d D t T Z W N 0 a W 9 u M S 8 1 M l d I a U J h Y 2 t 0 Z X N 0 a W 5 n X z h f O V 8 y M D E 4 L 0 d l w 6 R u Z G V y d G V y I F R 5 c C 5 7 Q 2 x v c 2 U s N H 0 m c X V v d D s s J n F 1 b 3 Q 7 U 2 V j d G l v b j E v N T J X S G l C Y W N r d G V z d G l u Z 1 8 4 X z l f M j A x O C 9 H Z c O k b m R l c n R l c i B U e X A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J X S G l C Y W N r d G V z d G l u Z 1 8 4 X z l f M j A x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l d I a U J h Y 2 t 0 Z X N 0 a W 5 n X z h f O V 8 y M D E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V 0 h p Q m F j a 3 R l c 3 R p b m d f O F 8 5 X z I w M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J X S G l C Y W N r d G V z d G l u Z 1 8 4 X z l f M j A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1 M l d I a U J h Y 2 t 0 Z X N 0 a W 5 n X z h f O V 8 y M D E 4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h U M T M 6 N D c 6 M z E u N D k y N j I y M l o i I C 8 + P E V u d H J 5 I F R 5 c G U 9 I k Z p b G x D b 2 x 1 b W 5 U e X B l c y I g V m F s d W U 9 I n N D U V V G Q l F V R C I g L z 4 8 R W 5 0 c n k g V H l w Z T 0 i R m l s b E N v b H V t b k 5 h b W V z I i B W Y W x 1 Z T 0 i c 1 s m c X V v d D t E Y X R l I C A g I C A g J n F 1 b 3 Q 7 L C Z x d W 9 0 O 0 9 w Z W 4 g J n F 1 b 3 Q 7 L C Z x d W 9 0 O 0 h p Z 2 g g J n F 1 b 3 Q 7 L C Z x d W 9 0 O 0 x v d y A g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J X S G l C Y W N r d G V z d G l u Z 1 8 4 X z l f M j A x O C 9 H Z c O k b m R l c n R l c i B U e X A u e 0 R h d G U g I C A g I C A s M H 0 m c X V v d D s s J n F 1 b 3 Q 7 U 2 V j d G l v b j E v N T J X S G l C Y W N r d G V z d G l u Z 1 8 4 X z l f M j A x O C 9 H Z c O k b m R l c n R l c i B U e X A u e 0 9 w Z W 4 g L D F 9 J n F 1 b 3 Q 7 L C Z x d W 9 0 O 1 N l Y 3 R p b 2 4 x L z U y V 0 h p Q m F j a 3 R l c 3 R p b m d f O F 8 5 X z I w M T g v R 2 X D p G 5 k Z X J 0 Z X I g V H l w L n t I a W d o I C w y f S Z x d W 9 0 O y w m c X V v d D t T Z W N 0 a W 9 u M S 8 1 M l d I a U J h Y 2 t 0 Z X N 0 a W 5 n X z h f O V 8 y M D E 4 L 0 d l w 6 R u Z G V y d G V y I F R 5 c C 5 7 T G 9 3 I C A s M 3 0 m c X V v d D s s J n F 1 b 3 Q 7 U 2 V j d G l v b j E v N T J X S G l C Y W N r d G V z d G l u Z 1 8 4 X z l f M j A x O C 9 H Z c O k b m R l c n R l c i B U e X A u e 0 N s b 3 N l L D R 9 J n F 1 b 3 Q 7 L C Z x d W 9 0 O 1 N l Y 3 R p b 2 4 x L z U y V 0 h p Q m F j a 3 R l c 3 R p b m d f O F 8 5 X z I w M T g v R 2 X D p G 5 k Z X J 0 Z X I g V H l w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T J X S G l C Y W N r d G V z d G l u Z 1 8 4 X z l f M j A x O C 9 H Z c O k b m R l c n R l c i B U e X A u e 0 R h d G U g I C A g I C A s M H 0 m c X V v d D s s J n F 1 b 3 Q 7 U 2 V j d G l v b j E v N T J X S G l C Y W N r d G V z d G l u Z 1 8 4 X z l f M j A x O C 9 H Z c O k b m R l c n R l c i B U e X A u e 0 9 w Z W 4 g L D F 9 J n F 1 b 3 Q 7 L C Z x d W 9 0 O 1 N l Y 3 R p b 2 4 x L z U y V 0 h p Q m F j a 3 R l c 3 R p b m d f O F 8 5 X z I w M T g v R 2 X D p G 5 k Z X J 0 Z X I g V H l w L n t I a W d o I C w y f S Z x d W 9 0 O y w m c X V v d D t T Z W N 0 a W 9 u M S 8 1 M l d I a U J h Y 2 t 0 Z X N 0 a W 5 n X z h f O V 8 y M D E 4 L 0 d l w 6 R u Z G V y d G V y I F R 5 c C 5 7 T G 9 3 I C A s M 3 0 m c X V v d D s s J n F 1 b 3 Q 7 U 2 V j d G l v b j E v N T J X S G l C Y W N r d G V z d G l u Z 1 8 4 X z l f M j A x O C 9 H Z c O k b m R l c n R l c i B U e X A u e 0 N s b 3 N l L D R 9 J n F 1 b 3 Q 7 L C Z x d W 9 0 O 1 N l Y 3 R p b 2 4 x L z U y V 0 h p Q m F j a 3 R l c 3 R p b m d f O F 8 5 X z I w M T g v R 2 X D p G 5 k Z X J 0 Z X I g V H l w L n t W b 2 x 1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M l d I a U J h Y 2 t 0 Z X N 0 a W 5 n X z h f O V 8 y M D E 4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V 0 h p Q m F j a 3 R l c 3 R p b m d f O F 8 5 X z I w M T g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J X S G l C Y W N r d G V z d G l u Z 1 8 4 X z l f M j A x O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F G k N C q X 0 K s 9 J 5 C f K W T C Q A A A A A C A A A A A A A Q Z g A A A A E A A C A A A A C h P Z / F N X T h 6 8 a U a J j 2 C j V Z t B E N G A J i w U G W G F F n 6 A l C E g A A A A A O g A A A A A I A A C A A A A D L J s n 4 j Q M N m U H / T N U T O A d P m + E X P v 1 Q y p h 2 L 1 o + 7 Q + / k F A A A A A 4 X Y c V y X v w / h f C k K H / 4 c L p r i O z K 3 G N l V w y k U L w C W w m R g 1 S 6 B X 2 u p M 0 D P Z V M M W X / d b + i s N m 4 i r 7 S N x q 0 H / X 9 v 4 2 f E 5 v L 4 H X V 0 C k G m H W K G g o Y U A A A A C t 1 B O k i 2 w E v q k Q 7 L m l 3 u h S g Q F c k T P 2 o y d N h g n D V 7 L f w 8 U 9 A t s H s T 0 0 U N I 1 h K f c 3 J 2 X A 8 0 9 0 D / B r 0 Z M O s / u p t b G < / D a t a M a s h u p > 
</file>

<file path=customXml/itemProps1.xml><?xml version="1.0" encoding="utf-8"?>
<ds:datastoreItem xmlns:ds="http://schemas.openxmlformats.org/officeDocument/2006/customXml" ds:itemID="{AE276460-410B-46B5-90D3-1795232DDA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Weberndorfer</dc:creator>
  <cp:lastModifiedBy>Thomas Weberndorfer</cp:lastModifiedBy>
  <dcterms:created xsi:type="dcterms:W3CDTF">2018-09-05T16:52:17Z</dcterms:created>
  <dcterms:modified xsi:type="dcterms:W3CDTF">2018-09-08T14:36:59Z</dcterms:modified>
</cp:coreProperties>
</file>