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d\-mmm"/>
    <numFmt numFmtId="165" formatCode="_-* #,##0.00_-;\-* #,##0.00_-;_-* &quot;-&quot;??_-;_-@_-"/>
    <numFmt numFmtId="166" formatCode="_-* #,##0.0000_-;\-* #,##0.0000_-;_-* &quot;-&quot;??_-;_-@_-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2" fillId="0" borderId="0"/>
    <xf numFmtId="9" fontId="2" fillId="0" borderId="0"/>
    <xf numFmtId="43" fontId="2" fillId="0" borderId="0"/>
  </cellStyleXfs>
  <cellXfs count="13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1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165" fontId="0" fillId="0" borderId="1" applyAlignment="1" pivotButton="0" quotePrefix="0" xfId="2">
      <alignment horizontal="center"/>
    </xf>
    <xf numFmtId="10" fontId="0" fillId="0" borderId="1" applyAlignment="1" pivotButton="0" quotePrefix="0" xfId="1">
      <alignment horizontal="center"/>
    </xf>
    <xf numFmtId="166" fontId="0" fillId="0" borderId="0" pivotButton="0" quotePrefix="0" xfId="0"/>
    <xf numFmtId="0" fontId="0" fillId="0" borderId="0" pivotButton="0" quotePrefix="0" xfId="0"/>
    <xf numFmtId="165" fontId="0" fillId="0" borderId="1" applyAlignment="1" pivotButton="0" quotePrefix="0" xfId="2">
      <alignment horizontal="center"/>
    </xf>
    <xf numFmtId="166" fontId="0" fillId="0" borderId="0" pivotButton="0" quotePrefix="0" xfId="0"/>
  </cellXfs>
  <cellStyles count="3">
    <cellStyle name="Normal" xfId="0" builtinId="0"/>
    <cellStyle name="Porcentaje" xfId="1" builtinId="5"/>
    <cellStyle name="Millares" xfId="2" builtinId="3"/>
  </cellStyles>
  <dxfs count="1">
    <dxf>
      <fill>
        <patternFill>
          <bgColor rgb="FFFF717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:G14"/>
    </sheetView>
  </sheetViews>
  <sheetFormatPr baseColWidth="10" defaultColWidth="9.140625" defaultRowHeight="15"/>
  <cols>
    <col width="12.7109375" customWidth="1" style="1" min="1" max="1"/>
    <col width="17.140625" bestFit="1" customWidth="1" style="10" min="2" max="2"/>
    <col width="12.7109375" customWidth="1" style="10" min="3" max="6"/>
    <col width="12.7109375" customWidth="1" style="2" min="7" max="7"/>
  </cols>
  <sheetData>
    <row r="1">
      <c r="A1" s="3" t="inlineStr">
        <is>
          <t>Fecha Alerta</t>
        </is>
      </c>
      <c r="B1" s="4" t="inlineStr">
        <is>
          <t>Ticker</t>
        </is>
      </c>
      <c r="C1" s="4" t="inlineStr">
        <is>
          <t>Precio Alerta</t>
        </is>
      </c>
      <c r="D1" s="4" t="inlineStr">
        <is>
          <t>Stop Loss</t>
        </is>
      </c>
      <c r="E1" s="4" t="inlineStr">
        <is>
          <t>Minimo</t>
        </is>
      </c>
      <c r="F1" s="4" t="inlineStr">
        <is>
          <t>Precio Actual</t>
        </is>
      </c>
      <c r="G1" s="4" t="inlineStr">
        <is>
          <t>Analisis</t>
        </is>
      </c>
    </row>
    <row r="2" s="10">
      <c r="A2" s="5" t="n">
        <v>45810</v>
      </c>
      <c r="B2" s="6" t="inlineStr">
        <is>
          <t>ADBE</t>
        </is>
      </c>
      <c r="C2" s="11" t="n">
        <v>401</v>
      </c>
      <c r="D2" s="11" t="n">
        <v>360.9</v>
      </c>
      <c r="E2" s="11" t="n">
        <v>383.75</v>
      </c>
      <c r="F2" s="11" t="n">
        <v>391.2186889648438</v>
      </c>
      <c r="G2" s="8" t="n">
        <v>-0.0244</v>
      </c>
      <c r="H2" s="12" t="n"/>
    </row>
    <row r="3" s="10">
      <c r="A3" s="5" t="n">
        <v>45810</v>
      </c>
      <c r="B3" s="6" t="inlineStr">
        <is>
          <t>LMT</t>
        </is>
      </c>
      <c r="C3" s="11" t="n">
        <v>475</v>
      </c>
      <c r="D3" s="11" t="n">
        <v>437</v>
      </c>
      <c r="E3" s="11" t="n">
        <v>443.4100036621094</v>
      </c>
      <c r="F3" s="11" t="n">
        <v>484.010009765625</v>
      </c>
      <c r="G3" s="8" t="n">
        <v>0.019</v>
      </c>
      <c r="H3" s="12" t="n"/>
    </row>
    <row r="4" s="10">
      <c r="A4" s="5" t="n">
        <v>45811</v>
      </c>
      <c r="B4" s="6" t="inlineStr">
        <is>
          <t>MSTR</t>
        </is>
      </c>
      <c r="C4" s="11" t="n">
        <v>382</v>
      </c>
      <c r="D4" s="11">
        <f>+C4*0.88</f>
        <v/>
      </c>
      <c r="E4" s="11" t="n">
        <v>364.2999877929688</v>
      </c>
      <c r="F4" s="11" t="n">
        <v>376.6600036621094</v>
      </c>
      <c r="G4" s="8" t="n">
        <v>-0.014</v>
      </c>
      <c r="H4" s="12" t="n"/>
    </row>
    <row r="5" s="10">
      <c r="A5" s="5" t="n">
        <v>45811</v>
      </c>
      <c r="B5" s="6" t="inlineStr">
        <is>
          <t>GBAN.BA</t>
        </is>
      </c>
      <c r="C5" s="11" t="n">
        <v>2055</v>
      </c>
      <c r="D5" s="11" t="n">
        <v>1849.5</v>
      </c>
      <c r="E5" s="11" t="n">
        <v>1850</v>
      </c>
      <c r="F5" s="11" t="n">
        <v>2000</v>
      </c>
      <c r="G5" s="8" t="n">
        <v>-0.0268</v>
      </c>
      <c r="H5" s="12" t="n"/>
    </row>
    <row r="6" s="10">
      <c r="A6" s="5" t="n">
        <v>45811</v>
      </c>
      <c r="B6" s="6" t="inlineStr">
        <is>
          <t>METR.BA</t>
        </is>
      </c>
      <c r="C6" s="11" t="n">
        <v>2165</v>
      </c>
      <c r="D6" s="11" t="n">
        <v>1905.2</v>
      </c>
      <c r="E6" s="11" t="n">
        <v>2020</v>
      </c>
      <c r="F6" s="11" t="n">
        <v>2085</v>
      </c>
      <c r="G6" s="8" t="n">
        <v>-0.037</v>
      </c>
      <c r="H6" s="12" t="n"/>
    </row>
    <row r="7" s="10">
      <c r="A7" s="5" t="n">
        <v>45813</v>
      </c>
      <c r="B7" s="6" t="inlineStr">
        <is>
          <t>COME.BA</t>
        </is>
      </c>
      <c r="C7" s="11" t="n">
        <v>149</v>
      </c>
      <c r="D7" s="11">
        <f>+C7*0.92</f>
        <v/>
      </c>
      <c r="E7" s="11" t="n">
        <v>139.75</v>
      </c>
      <c r="F7" s="11" t="n">
        <v>143.5</v>
      </c>
      <c r="G7" s="8" t="n">
        <v>-0.0369</v>
      </c>
      <c r="H7" s="12" t="n"/>
    </row>
    <row r="8" s="10">
      <c r="A8" s="5" t="inlineStr">
        <is>
          <t>2025-06-10</t>
        </is>
      </c>
      <c r="B8" s="6" t="inlineStr">
        <is>
          <t>PFE</t>
        </is>
      </c>
      <c r="C8" s="11" t="n">
        <v>24.115</v>
      </c>
      <c r="D8" s="11" t="n">
        <v>21</v>
      </c>
      <c r="E8" s="11" t="n">
        <v>23.95999908447266</v>
      </c>
      <c r="F8" s="11" t="n">
        <v>24.76499938964844</v>
      </c>
      <c r="G8" s="8" t="n">
        <v>0.027</v>
      </c>
      <c r="H8" s="12" t="n"/>
    </row>
    <row r="9" s="10">
      <c r="A9" s="5" t="inlineStr">
        <is>
          <t>2025-06-10</t>
        </is>
      </c>
      <c r="B9" s="6" t="inlineStr">
        <is>
          <t>MIRG.BA</t>
        </is>
      </c>
      <c r="C9" s="11" t="n">
        <v>20625</v>
      </c>
      <c r="D9" s="11" t="n">
        <v>19208</v>
      </c>
      <c r="E9" s="11" t="n">
        <v>19500</v>
      </c>
      <c r="F9" s="11" t="n">
        <v>20650</v>
      </c>
      <c r="G9" s="8" t="n">
        <v>0.0012</v>
      </c>
      <c r="H9" s="12" t="n"/>
    </row>
    <row r="10" s="10">
      <c r="A10" s="5" t="inlineStr">
        <is>
          <t>2025-06-11</t>
        </is>
      </c>
      <c r="B10" s="6" t="inlineStr">
        <is>
          <t>BYMA.BA</t>
        </is>
      </c>
      <c r="C10" s="11" t="n">
        <v>208.75</v>
      </c>
      <c r="D10" s="11" t="n">
        <v>192</v>
      </c>
      <c r="E10" s="11" t="n">
        <v>201</v>
      </c>
      <c r="F10" s="11" t="n">
        <v>206.75</v>
      </c>
      <c r="G10" s="8" t="n">
        <v>-0.009599999999999999</v>
      </c>
      <c r="H10" s="12" t="n"/>
    </row>
    <row r="11" s="10">
      <c r="A11" s="5" t="inlineStr">
        <is>
          <t>2025-06-13</t>
        </is>
      </c>
      <c r="B11" s="6" t="inlineStr">
        <is>
          <t>MDT</t>
        </is>
      </c>
      <c r="C11" s="11" t="n">
        <v>88.06</v>
      </c>
      <c r="D11" s="11" t="n">
        <v>75</v>
      </c>
      <c r="E11" s="11" t="n">
        <v>87.76000213623047</v>
      </c>
      <c r="F11" s="11" t="n">
        <v>88.45999908447266</v>
      </c>
      <c r="G11" s="8" t="n">
        <v>0.0045</v>
      </c>
      <c r="H11" s="12" t="n"/>
    </row>
    <row r="12" s="10">
      <c r="A12" s="5" t="inlineStr">
        <is>
          <t>2025-06-13</t>
        </is>
      </c>
      <c r="B12" s="6" t="inlineStr">
        <is>
          <t>TLT</t>
        </is>
      </c>
      <c r="C12" s="11" t="n">
        <v>86.79000000000001</v>
      </c>
      <c r="D12" s="11" t="n">
        <v>79</v>
      </c>
      <c r="E12" s="11" t="n">
        <v>86.15000152587891</v>
      </c>
      <c r="F12" s="11" t="n">
        <v>86.19000244140625</v>
      </c>
      <c r="G12" s="8" t="n">
        <v>-0.0069</v>
      </c>
      <c r="H12" s="12" t="n"/>
    </row>
    <row r="13" s="10">
      <c r="A13" s="5" t="inlineStr">
        <is>
          <t>2025-06-13</t>
        </is>
      </c>
      <c r="B13" s="6" t="inlineStr">
        <is>
          <t>SAMI.BA</t>
        </is>
      </c>
      <c r="C13" s="11" t="n">
        <v>622</v>
      </c>
      <c r="D13" s="11" t="n">
        <v>569</v>
      </c>
      <c r="E13" s="11" t="n">
        <v>610</v>
      </c>
      <c r="F13" s="11" t="n">
        <v>623</v>
      </c>
      <c r="G13" s="8" t="n">
        <v>0.0016</v>
      </c>
      <c r="H13" s="12" t="n"/>
    </row>
    <row r="14" s="10">
      <c r="A14" s="5" t="inlineStr">
        <is>
          <t>2025-06-13</t>
        </is>
      </c>
      <c r="B14" s="6" t="inlineStr">
        <is>
          <t>HARG.BA</t>
        </is>
      </c>
      <c r="C14" s="11" t="n">
        <v>1630</v>
      </c>
      <c r="D14" s="11" t="n">
        <v>1501</v>
      </c>
      <c r="E14" s="11" t="n">
        <v>1550</v>
      </c>
      <c r="F14" s="11" t="n">
        <v>1600</v>
      </c>
      <c r="G14" s="8" t="n">
        <v>-0.0184</v>
      </c>
      <c r="H14" s="12" t="n"/>
    </row>
  </sheetData>
  <conditionalFormatting sqref="G1:G1048576">
    <cfRule type="cellIs" priority="1" operator="equal" dxfId="0">
      <formula>"Saltó el SL"</formula>
    </cfRule>
    <cfRule type="colorScale" priority="2">
      <colorScale>
        <cfvo type="num" val="-0.2"/>
        <cfvo type="num" val="0"/>
        <cfvo type="num" val="0.2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2025-06-06T02:55:31Z</dcterms:created>
  <dcterms:modified xsi:type="dcterms:W3CDTF">2025-06-13T15:38:05Z</dcterms:modified>
  <cp:lastModifiedBy>Tomas Arriola</cp:lastModifiedBy>
</cp:coreProperties>
</file>