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7218\Desktop\"/>
    </mc:Choice>
  </mc:AlternateContent>
  <bookViews>
    <workbookView xWindow="0" yWindow="0" windowWidth="24000" windowHeight="9600"/>
  </bookViews>
  <sheets>
    <sheet name="ENUNCIADO" sheetId="1" r:id="rId1"/>
    <sheet name="SUA RESPOSTA" sheetId="2" r:id="rId2"/>
    <sheet name="GABARIT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E2" i="3"/>
  <c r="F2" i="3" s="1"/>
  <c r="D2" i="3"/>
  <c r="C2" i="3"/>
  <c r="C3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D2" i="2"/>
  <c r="C2" i="2"/>
  <c r="B2" i="2"/>
  <c r="E3" i="3" l="1"/>
  <c r="F3" i="3" s="1"/>
  <c r="C4" i="3"/>
  <c r="E4" i="3" l="1"/>
  <c r="F4" i="3" s="1"/>
  <c r="C5" i="3"/>
  <c r="C6" i="3" l="1"/>
  <c r="E5" i="3"/>
  <c r="F5" i="3" s="1"/>
  <c r="E6" i="3" l="1"/>
  <c r="F6" i="3" s="1"/>
  <c r="C7" i="3"/>
  <c r="E7" i="3" l="1"/>
  <c r="F7" i="3" s="1"/>
  <c r="C8" i="3"/>
  <c r="E8" i="3" l="1"/>
  <c r="F8" i="3" s="1"/>
  <c r="C9" i="3"/>
  <c r="C10" i="3" l="1"/>
  <c r="E9" i="3"/>
  <c r="F9" i="3" s="1"/>
  <c r="E10" i="3" l="1"/>
  <c r="F10" i="3" s="1"/>
  <c r="C11" i="3"/>
  <c r="E11" i="3" l="1"/>
  <c r="F11" i="3" s="1"/>
  <c r="C12" i="3"/>
  <c r="E12" i="3" l="1"/>
  <c r="F12" i="3" s="1"/>
  <c r="C13" i="3"/>
  <c r="C14" i="3" l="1"/>
  <c r="E13" i="3"/>
  <c r="F13" i="3" s="1"/>
  <c r="E14" i="3" l="1"/>
  <c r="F14" i="3" s="1"/>
  <c r="C15" i="3"/>
  <c r="E15" i="3" l="1"/>
  <c r="F15" i="3" s="1"/>
  <c r="C16" i="3"/>
  <c r="E16" i="3" l="1"/>
  <c r="F16" i="3" s="1"/>
  <c r="C17" i="3"/>
  <c r="E17" i="3" l="1"/>
  <c r="F17" i="3" s="1"/>
  <c r="C18" i="3"/>
  <c r="C19" i="3" l="1"/>
  <c r="E18" i="3"/>
  <c r="F18" i="3" s="1"/>
  <c r="E19" i="3" l="1"/>
  <c r="F19" i="3" s="1"/>
  <c r="C20" i="3"/>
  <c r="C21" i="3" l="1"/>
  <c r="E20" i="3"/>
  <c r="F20" i="3" s="1"/>
  <c r="E21" i="3" l="1"/>
  <c r="F21" i="3" s="1"/>
  <c r="C22" i="3"/>
  <c r="E22" i="3" l="1"/>
  <c r="F22" i="3" s="1"/>
  <c r="C23" i="3"/>
  <c r="E23" i="3" l="1"/>
  <c r="F23" i="3" s="1"/>
  <c r="C24" i="3"/>
  <c r="C25" i="3" l="1"/>
  <c r="E24" i="3"/>
  <c r="F24" i="3" s="1"/>
  <c r="E25" i="3" l="1"/>
  <c r="F25" i="3" s="1"/>
  <c r="C26" i="3"/>
  <c r="E26" i="3" l="1"/>
  <c r="F26" i="3" s="1"/>
  <c r="C27" i="3"/>
  <c r="E27" i="3" l="1"/>
  <c r="F27" i="3" s="1"/>
  <c r="C28" i="3"/>
  <c r="C29" i="3" l="1"/>
  <c r="E28" i="3"/>
  <c r="F28" i="3" s="1"/>
  <c r="E29" i="3" l="1"/>
  <c r="F29" i="3" s="1"/>
  <c r="C30" i="3"/>
  <c r="E30" i="3" l="1"/>
  <c r="F30" i="3" s="1"/>
  <c r="C31" i="3"/>
  <c r="E31" i="3" l="1"/>
  <c r="F31" i="3" s="1"/>
  <c r="C32" i="3"/>
  <c r="C33" i="3" l="1"/>
  <c r="E32" i="3"/>
  <c r="F32" i="3" s="1"/>
  <c r="E33" i="3" l="1"/>
  <c r="F33" i="3" s="1"/>
  <c r="C34" i="3"/>
  <c r="E34" i="3" l="1"/>
  <c r="F34" i="3" s="1"/>
  <c r="C35" i="3"/>
  <c r="E35" i="3" l="1"/>
  <c r="F35" i="3" s="1"/>
  <c r="C36" i="3"/>
  <c r="C37" i="3" l="1"/>
  <c r="E36" i="3"/>
  <c r="F36" i="3" s="1"/>
  <c r="E37" i="3" l="1"/>
  <c r="F37" i="3" s="1"/>
  <c r="C38" i="3"/>
  <c r="E38" i="3" l="1"/>
  <c r="F38" i="3" s="1"/>
  <c r="C39" i="3"/>
  <c r="E39" i="3" l="1"/>
  <c r="F39" i="3" s="1"/>
  <c r="C40" i="3"/>
  <c r="C41" i="3" l="1"/>
  <c r="E40" i="3"/>
  <c r="F40" i="3" s="1"/>
  <c r="E41" i="3" l="1"/>
  <c r="F41" i="3" s="1"/>
  <c r="C42" i="3"/>
  <c r="E42" i="3" l="1"/>
  <c r="F42" i="3" s="1"/>
  <c r="C43" i="3"/>
  <c r="E43" i="3" l="1"/>
  <c r="F43" i="3" s="1"/>
  <c r="C44" i="3"/>
  <c r="C45" i="3" l="1"/>
  <c r="E44" i="3"/>
  <c r="F44" i="3" s="1"/>
  <c r="E45" i="3" l="1"/>
  <c r="F45" i="3" s="1"/>
  <c r="C46" i="3"/>
  <c r="E46" i="3" l="1"/>
  <c r="F46" i="3" s="1"/>
  <c r="C47" i="3"/>
  <c r="E47" i="3" l="1"/>
  <c r="F47" i="3" s="1"/>
  <c r="C48" i="3"/>
  <c r="C49" i="3" l="1"/>
  <c r="E48" i="3"/>
  <c r="F48" i="3" s="1"/>
  <c r="E49" i="3" l="1"/>
  <c r="F49" i="3" s="1"/>
  <c r="C50" i="3"/>
  <c r="E50" i="3" l="1"/>
  <c r="F50" i="3" s="1"/>
  <c r="C51" i="3"/>
  <c r="E51" i="3" l="1"/>
  <c r="F51" i="3" s="1"/>
  <c r="C52" i="3"/>
  <c r="C53" i="3" l="1"/>
  <c r="E52" i="3"/>
  <c r="F52" i="3" s="1"/>
  <c r="E53" i="3" l="1"/>
  <c r="F53" i="3" s="1"/>
  <c r="C54" i="3"/>
  <c r="E54" i="3" l="1"/>
  <c r="F54" i="3" s="1"/>
  <c r="C55" i="3"/>
  <c r="E55" i="3" l="1"/>
  <c r="F55" i="3" s="1"/>
  <c r="C56" i="3"/>
  <c r="C57" i="3" l="1"/>
  <c r="E56" i="3"/>
  <c r="F56" i="3" s="1"/>
  <c r="E57" i="3" l="1"/>
  <c r="F57" i="3" s="1"/>
  <c r="C58" i="3"/>
  <c r="E58" i="3" l="1"/>
  <c r="F58" i="3" s="1"/>
  <c r="C59" i="3"/>
  <c r="E59" i="3" l="1"/>
  <c r="F59" i="3" s="1"/>
  <c r="C60" i="3"/>
  <c r="C61" i="3" l="1"/>
  <c r="E60" i="3"/>
  <c r="F60" i="3" s="1"/>
  <c r="E61" i="3" l="1"/>
  <c r="F61" i="3" s="1"/>
  <c r="C62" i="3"/>
  <c r="E62" i="3" l="1"/>
  <c r="F62" i="3" s="1"/>
  <c r="C63" i="3"/>
  <c r="E63" i="3" l="1"/>
  <c r="F63" i="3" s="1"/>
  <c r="C64" i="3"/>
  <c r="C65" i="3" l="1"/>
  <c r="E64" i="3"/>
  <c r="F64" i="3" s="1"/>
  <c r="E65" i="3" l="1"/>
  <c r="F65" i="3" s="1"/>
  <c r="C66" i="3"/>
  <c r="E66" i="3" l="1"/>
  <c r="F66" i="3" s="1"/>
  <c r="C67" i="3"/>
  <c r="E67" i="3" l="1"/>
  <c r="F67" i="3" s="1"/>
  <c r="C68" i="3"/>
  <c r="C69" i="3" l="1"/>
  <c r="E68" i="3"/>
  <c r="F68" i="3" s="1"/>
  <c r="E69" i="3" l="1"/>
  <c r="F69" i="3" s="1"/>
  <c r="C70" i="3"/>
  <c r="E70" i="3" l="1"/>
  <c r="F70" i="3" s="1"/>
  <c r="C71" i="3"/>
  <c r="E71" i="3" l="1"/>
  <c r="F71" i="3" s="1"/>
  <c r="C72" i="3"/>
  <c r="C73" i="3" l="1"/>
  <c r="E72" i="3"/>
  <c r="F72" i="3" s="1"/>
  <c r="E73" i="3" l="1"/>
  <c r="F73" i="3" s="1"/>
  <c r="C74" i="3"/>
  <c r="E74" i="3" l="1"/>
  <c r="F74" i="3" s="1"/>
  <c r="C75" i="3"/>
  <c r="E75" i="3" l="1"/>
  <c r="F75" i="3" s="1"/>
  <c r="C76" i="3"/>
  <c r="C77" i="3" l="1"/>
  <c r="E76" i="3"/>
  <c r="F76" i="3" s="1"/>
  <c r="E77" i="3" l="1"/>
  <c r="F77" i="3" s="1"/>
  <c r="C78" i="3"/>
  <c r="E78" i="3" l="1"/>
  <c r="F78" i="3" s="1"/>
  <c r="C79" i="3"/>
  <c r="E79" i="3" l="1"/>
  <c r="F79" i="3" s="1"/>
  <c r="C80" i="3"/>
  <c r="C81" i="3" l="1"/>
  <c r="E80" i="3"/>
  <c r="F80" i="3" s="1"/>
  <c r="E81" i="3" l="1"/>
  <c r="F81" i="3" s="1"/>
  <c r="C82" i="3"/>
  <c r="E82" i="3" l="1"/>
  <c r="F82" i="3" s="1"/>
  <c r="C83" i="3"/>
  <c r="E83" i="3" l="1"/>
  <c r="F83" i="3" s="1"/>
  <c r="C84" i="3"/>
  <c r="C85" i="3" l="1"/>
  <c r="E84" i="3"/>
  <c r="F84" i="3" s="1"/>
  <c r="E85" i="3" l="1"/>
  <c r="F85" i="3" s="1"/>
  <c r="C86" i="3"/>
  <c r="E86" i="3" s="1"/>
  <c r="F86" i="3" s="1"/>
</calcChain>
</file>

<file path=xl/sharedStrings.xml><?xml version="1.0" encoding="utf-8"?>
<sst xmlns="http://schemas.openxmlformats.org/spreadsheetml/2006/main" count="35" uniqueCount="22">
  <si>
    <t>Um casal que acabou de ter trigêmeos está em dúvida sobre como manipular o dinheiro para o futuro dos filhos. Após uma discussão, eles chegaram à seguinte conclusão:</t>
  </si>
  <si>
    <t>1° -&gt; Para o primeiro filho, eles querem iniciar com um depósito de 10000 e realizar depósitos mensais de 200 reais, sendo que a taxa de rendimento desta poupança é de 2%.</t>
  </si>
  <si>
    <t>a) Quanto deve ser retirado por mês da conta do terceiro filho para que os valores das três poupanças se igualem em algum momento?</t>
  </si>
  <si>
    <t>b) Em que momento isto acontece?</t>
  </si>
  <si>
    <t>Filho1</t>
  </si>
  <si>
    <t>Filho2</t>
  </si>
  <si>
    <t>Filho3</t>
  </si>
  <si>
    <t>DepIni</t>
  </si>
  <si>
    <t>DepMen</t>
  </si>
  <si>
    <t>Rend</t>
  </si>
  <si>
    <t>3° -&gt; Para o terceiro filho, eles querem iniciar com um depósito de 100000, mas não sabem quanto retirar por mês, sendo que a taxa de rendimento desta poupança é de 0.1%.</t>
  </si>
  <si>
    <t>Meses</t>
  </si>
  <si>
    <t>Cond</t>
  </si>
  <si>
    <t>Filho1-Filho2</t>
  </si>
  <si>
    <t>2° -&gt; Para o segundo filho, eles querem iniciar com um depósito de 20000 reais e realizar depósitos mensais de 90 reais, sendo que a taxa de rendimento desta poupança é de 1.5%.</t>
  </si>
  <si>
    <t>Por razões plausíveis, considere a diferença menor que 20, ou seja o valor das poupanças não precisa ser necessariamente igual.</t>
  </si>
  <si>
    <t>????????????</t>
  </si>
  <si>
    <t>b) ago/04</t>
  </si>
  <si>
    <t>#Primeiramente, crie as fórmulas para as poupanças do Filho1 e Filho2, depois ache o momento em que elas se igualam.</t>
  </si>
  <si>
    <t>#Nisso, utilize a ferramenta Atingir meta para igualar o valor desse momento do Filho3 com os outros dois filhos</t>
  </si>
  <si>
    <t>#Lembre-se de que as poupanças Filho1 e Filho2 nunca se igualam, utilize uma margem de erro de 20.</t>
  </si>
  <si>
    <t>c) Plote o gráfico contendo a poupança dos três filhos.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</si>
</sst>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17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10" fontId="0" fillId="3" borderId="6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164" fontId="0" fillId="0" borderId="10" xfId="0" applyNumberFormat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7" fontId="0" fillId="5" borderId="9" xfId="0" applyNumberFormat="1" applyFill="1" applyBorder="1" applyAlignment="1">
      <alignment horizontal="center"/>
    </xf>
    <xf numFmtId="164" fontId="0" fillId="5" borderId="10" xfId="0" applyNumberFormat="1" applyFill="1" applyBorder="1"/>
    <xf numFmtId="0" fontId="1" fillId="4" borderId="11" xfId="0" applyFont="1" applyFill="1" applyBorder="1" applyAlignment="1">
      <alignment horizontal="center"/>
    </xf>
    <xf numFmtId="164" fontId="1" fillId="4" borderId="12" xfId="0" applyNumberFormat="1" applyFont="1" applyFill="1" applyBorder="1"/>
    <xf numFmtId="17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Poupanças dos três</a:t>
            </a:r>
            <a:r>
              <a:rPr lang="pt-BR" baseline="0"/>
              <a:t> filhos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Filho1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GABARITO!$A$2:$A$308</c:f>
              <c:numCache>
                <c:formatCode>mmm\-yy</c:formatCode>
                <c:ptCount val="307"/>
                <c:pt idx="0">
                  <c:v>36220</c:v>
                </c:pt>
                <c:pt idx="1">
                  <c:v>36251</c:v>
                </c:pt>
                <c:pt idx="2">
                  <c:v>36281</c:v>
                </c:pt>
                <c:pt idx="3">
                  <c:v>36312</c:v>
                </c:pt>
                <c:pt idx="4">
                  <c:v>36342</c:v>
                </c:pt>
                <c:pt idx="5">
                  <c:v>36373</c:v>
                </c:pt>
                <c:pt idx="6">
                  <c:v>36404</c:v>
                </c:pt>
                <c:pt idx="7">
                  <c:v>36434</c:v>
                </c:pt>
                <c:pt idx="8">
                  <c:v>36465</c:v>
                </c:pt>
                <c:pt idx="9">
                  <c:v>36495</c:v>
                </c:pt>
                <c:pt idx="10">
                  <c:v>36526</c:v>
                </c:pt>
                <c:pt idx="11">
                  <c:v>36557</c:v>
                </c:pt>
                <c:pt idx="12">
                  <c:v>36586</c:v>
                </c:pt>
                <c:pt idx="13">
                  <c:v>36617</c:v>
                </c:pt>
                <c:pt idx="14">
                  <c:v>36647</c:v>
                </c:pt>
                <c:pt idx="15">
                  <c:v>36678</c:v>
                </c:pt>
                <c:pt idx="16">
                  <c:v>36708</c:v>
                </c:pt>
                <c:pt idx="17">
                  <c:v>36739</c:v>
                </c:pt>
                <c:pt idx="18">
                  <c:v>36770</c:v>
                </c:pt>
                <c:pt idx="19">
                  <c:v>36800</c:v>
                </c:pt>
                <c:pt idx="20">
                  <c:v>36831</c:v>
                </c:pt>
                <c:pt idx="21">
                  <c:v>36861</c:v>
                </c:pt>
                <c:pt idx="22">
                  <c:v>36892</c:v>
                </c:pt>
                <c:pt idx="23">
                  <c:v>36923</c:v>
                </c:pt>
                <c:pt idx="24">
                  <c:v>36951</c:v>
                </c:pt>
                <c:pt idx="25">
                  <c:v>36982</c:v>
                </c:pt>
                <c:pt idx="26">
                  <c:v>37012</c:v>
                </c:pt>
                <c:pt idx="27">
                  <c:v>37043</c:v>
                </c:pt>
                <c:pt idx="28">
                  <c:v>37073</c:v>
                </c:pt>
                <c:pt idx="29">
                  <c:v>37104</c:v>
                </c:pt>
                <c:pt idx="30">
                  <c:v>37135</c:v>
                </c:pt>
                <c:pt idx="31">
                  <c:v>37165</c:v>
                </c:pt>
                <c:pt idx="32">
                  <c:v>37196</c:v>
                </c:pt>
                <c:pt idx="33">
                  <c:v>37226</c:v>
                </c:pt>
                <c:pt idx="34">
                  <c:v>37257</c:v>
                </c:pt>
                <c:pt idx="35">
                  <c:v>37288</c:v>
                </c:pt>
                <c:pt idx="36">
                  <c:v>37316</c:v>
                </c:pt>
                <c:pt idx="37">
                  <c:v>37347</c:v>
                </c:pt>
                <c:pt idx="38">
                  <c:v>37377</c:v>
                </c:pt>
                <c:pt idx="39">
                  <c:v>37408</c:v>
                </c:pt>
                <c:pt idx="40">
                  <c:v>37438</c:v>
                </c:pt>
                <c:pt idx="41">
                  <c:v>37469</c:v>
                </c:pt>
                <c:pt idx="42">
                  <c:v>37500</c:v>
                </c:pt>
                <c:pt idx="43">
                  <c:v>37530</c:v>
                </c:pt>
                <c:pt idx="44">
                  <c:v>37561</c:v>
                </c:pt>
                <c:pt idx="45">
                  <c:v>37591</c:v>
                </c:pt>
                <c:pt idx="46">
                  <c:v>37622</c:v>
                </c:pt>
                <c:pt idx="47">
                  <c:v>37653</c:v>
                </c:pt>
                <c:pt idx="48">
                  <c:v>37681</c:v>
                </c:pt>
                <c:pt idx="49">
                  <c:v>37712</c:v>
                </c:pt>
                <c:pt idx="50">
                  <c:v>37742</c:v>
                </c:pt>
                <c:pt idx="51">
                  <c:v>37773</c:v>
                </c:pt>
                <c:pt idx="52">
                  <c:v>37803</c:v>
                </c:pt>
                <c:pt idx="53">
                  <c:v>37834</c:v>
                </c:pt>
                <c:pt idx="54">
                  <c:v>37865</c:v>
                </c:pt>
                <c:pt idx="55">
                  <c:v>37895</c:v>
                </c:pt>
                <c:pt idx="56">
                  <c:v>37926</c:v>
                </c:pt>
                <c:pt idx="57">
                  <c:v>37956</c:v>
                </c:pt>
                <c:pt idx="58">
                  <c:v>37987</c:v>
                </c:pt>
                <c:pt idx="59">
                  <c:v>38018</c:v>
                </c:pt>
                <c:pt idx="60">
                  <c:v>38047</c:v>
                </c:pt>
                <c:pt idx="61">
                  <c:v>38078</c:v>
                </c:pt>
                <c:pt idx="62">
                  <c:v>38108</c:v>
                </c:pt>
                <c:pt idx="63">
                  <c:v>38139</c:v>
                </c:pt>
                <c:pt idx="64">
                  <c:v>38169</c:v>
                </c:pt>
                <c:pt idx="65">
                  <c:v>38200</c:v>
                </c:pt>
                <c:pt idx="66">
                  <c:v>38231</c:v>
                </c:pt>
                <c:pt idx="67">
                  <c:v>38261</c:v>
                </c:pt>
                <c:pt idx="68">
                  <c:v>38292</c:v>
                </c:pt>
                <c:pt idx="69">
                  <c:v>38322</c:v>
                </c:pt>
                <c:pt idx="70">
                  <c:v>38353</c:v>
                </c:pt>
                <c:pt idx="71">
                  <c:v>38384</c:v>
                </c:pt>
                <c:pt idx="72">
                  <c:v>38412</c:v>
                </c:pt>
                <c:pt idx="73">
                  <c:v>38443</c:v>
                </c:pt>
                <c:pt idx="74">
                  <c:v>38473</c:v>
                </c:pt>
                <c:pt idx="75">
                  <c:v>38504</c:v>
                </c:pt>
                <c:pt idx="76">
                  <c:v>38534</c:v>
                </c:pt>
                <c:pt idx="77">
                  <c:v>38565</c:v>
                </c:pt>
                <c:pt idx="78">
                  <c:v>38596</c:v>
                </c:pt>
                <c:pt idx="79">
                  <c:v>38626</c:v>
                </c:pt>
                <c:pt idx="80">
                  <c:v>38657</c:v>
                </c:pt>
                <c:pt idx="81">
                  <c:v>38687</c:v>
                </c:pt>
                <c:pt idx="82">
                  <c:v>38718</c:v>
                </c:pt>
                <c:pt idx="83">
                  <c:v>38749</c:v>
                </c:pt>
                <c:pt idx="84">
                  <c:v>38777</c:v>
                </c:pt>
              </c:numCache>
            </c:numRef>
          </c:cat>
          <c:val>
            <c:numRef>
              <c:f>GABARITO!$B$2:$B$308</c:f>
              <c:numCache>
                <c:formatCode>"R$"\ #,##0.00</c:formatCode>
                <c:ptCount val="307"/>
                <c:pt idx="0">
                  <c:v>10000</c:v>
                </c:pt>
                <c:pt idx="1">
                  <c:v>10400</c:v>
                </c:pt>
                <c:pt idx="2">
                  <c:v>10808</c:v>
                </c:pt>
                <c:pt idx="3">
                  <c:v>11224.16</c:v>
                </c:pt>
                <c:pt idx="4">
                  <c:v>11648.6432</c:v>
                </c:pt>
                <c:pt idx="5">
                  <c:v>12081.616064</c:v>
                </c:pt>
                <c:pt idx="6">
                  <c:v>12523.24838528</c:v>
                </c:pt>
                <c:pt idx="7">
                  <c:v>12973.7133529856</c:v>
                </c:pt>
                <c:pt idx="8">
                  <c:v>13433.187620045312</c:v>
                </c:pt>
                <c:pt idx="9">
                  <c:v>13901.851372446217</c:v>
                </c:pt>
                <c:pt idx="10">
                  <c:v>14379.888399895142</c:v>
                </c:pt>
                <c:pt idx="11">
                  <c:v>14867.486167893045</c:v>
                </c:pt>
                <c:pt idx="12">
                  <c:v>15364.835891250907</c:v>
                </c:pt>
                <c:pt idx="13">
                  <c:v>15872.132609075925</c:v>
                </c:pt>
                <c:pt idx="14">
                  <c:v>16389.575261257443</c:v>
                </c:pt>
                <c:pt idx="15">
                  <c:v>16917.366766482592</c:v>
                </c:pt>
                <c:pt idx="16">
                  <c:v>17455.714101812242</c:v>
                </c:pt>
                <c:pt idx="17">
                  <c:v>18004.828383848486</c:v>
                </c:pt>
                <c:pt idx="18">
                  <c:v>18564.924951525456</c:v>
                </c:pt>
                <c:pt idx="19">
                  <c:v>19136.223450555965</c:v>
                </c:pt>
                <c:pt idx="20">
                  <c:v>19718.947919567083</c:v>
                </c:pt>
                <c:pt idx="21">
                  <c:v>20313.326877958425</c:v>
                </c:pt>
                <c:pt idx="22">
                  <c:v>20919.593415517593</c:v>
                </c:pt>
                <c:pt idx="23">
                  <c:v>21537.985283827944</c:v>
                </c:pt>
                <c:pt idx="24">
                  <c:v>22168.744989504503</c:v>
                </c:pt>
                <c:pt idx="25">
                  <c:v>22812.119889294594</c:v>
                </c:pt>
                <c:pt idx="26">
                  <c:v>23468.362287080487</c:v>
                </c:pt>
                <c:pt idx="27">
                  <c:v>24137.729532822097</c:v>
                </c:pt>
                <c:pt idx="28">
                  <c:v>24820.484123478538</c:v>
                </c:pt>
                <c:pt idx="29">
                  <c:v>25516.893805948108</c:v>
                </c:pt>
                <c:pt idx="30">
                  <c:v>26227.231682067071</c:v>
                </c:pt>
                <c:pt idx="31">
                  <c:v>26951.776315708412</c:v>
                </c:pt>
                <c:pt idx="32">
                  <c:v>27690.81184202258</c:v>
                </c:pt>
                <c:pt idx="33">
                  <c:v>28444.628078863032</c:v>
                </c:pt>
                <c:pt idx="34">
                  <c:v>29213.520640440292</c:v>
                </c:pt>
                <c:pt idx="35">
                  <c:v>29997.791053249101</c:v>
                </c:pt>
                <c:pt idx="36">
                  <c:v>30797.746874314082</c:v>
                </c:pt>
                <c:pt idx="37">
                  <c:v>31613.701811800365</c:v>
                </c:pt>
                <c:pt idx="38">
                  <c:v>32445.975848036374</c:v>
                </c:pt>
                <c:pt idx="39">
                  <c:v>33294.895364997101</c:v>
                </c:pt>
                <c:pt idx="40">
                  <c:v>34160.793272297044</c:v>
                </c:pt>
                <c:pt idx="41">
                  <c:v>35044.009137742985</c:v>
                </c:pt>
                <c:pt idx="42">
                  <c:v>35944.889320497845</c:v>
                </c:pt>
                <c:pt idx="43">
                  <c:v>36863.787106907803</c:v>
                </c:pt>
                <c:pt idx="44">
                  <c:v>37801.062849045957</c:v>
                </c:pt>
                <c:pt idx="45">
                  <c:v>38757.084106026879</c:v>
                </c:pt>
                <c:pt idx="46">
                  <c:v>39732.225788147414</c:v>
                </c:pt>
                <c:pt idx="47">
                  <c:v>40726.870303910364</c:v>
                </c:pt>
                <c:pt idx="48">
                  <c:v>41741.407709988569</c:v>
                </c:pt>
                <c:pt idx="49">
                  <c:v>42776.23586418834</c:v>
                </c:pt>
                <c:pt idx="50">
                  <c:v>43831.76058147211</c:v>
                </c:pt>
                <c:pt idx="51">
                  <c:v>44908.395793101554</c:v>
                </c:pt>
                <c:pt idx="52">
                  <c:v>46006.563708963586</c:v>
                </c:pt>
                <c:pt idx="53">
                  <c:v>47126.694983142857</c:v>
                </c:pt>
                <c:pt idx="54">
                  <c:v>48269.228882805714</c:v>
                </c:pt>
                <c:pt idx="55">
                  <c:v>49434.613460461827</c:v>
                </c:pt>
                <c:pt idx="56">
                  <c:v>50623.305729671061</c:v>
                </c:pt>
                <c:pt idx="57">
                  <c:v>51835.771844264484</c:v>
                </c:pt>
                <c:pt idx="58">
                  <c:v>53072.487281149777</c:v>
                </c:pt>
                <c:pt idx="59">
                  <c:v>54333.937026772772</c:v>
                </c:pt>
                <c:pt idx="60">
                  <c:v>55620.615767308227</c:v>
                </c:pt>
                <c:pt idx="61">
                  <c:v>56933.028082654389</c:v>
                </c:pt>
                <c:pt idx="62">
                  <c:v>58271.688644307476</c:v>
                </c:pt>
                <c:pt idx="63">
                  <c:v>59637.122417193626</c:v>
                </c:pt>
                <c:pt idx="64">
                  <c:v>61029.8648655375</c:v>
                </c:pt>
                <c:pt idx="65">
                  <c:v>62450.462162848249</c:v>
                </c:pt>
                <c:pt idx="66">
                  <c:v>63899.471406105215</c:v>
                </c:pt>
                <c:pt idx="67">
                  <c:v>65377.46083422732</c:v>
                </c:pt>
                <c:pt idx="68">
                  <c:v>66885.010050911864</c:v>
                </c:pt>
                <c:pt idx="69">
                  <c:v>68422.710251930097</c:v>
                </c:pt>
                <c:pt idx="70">
                  <c:v>69991.164456968705</c:v>
                </c:pt>
                <c:pt idx="71">
                  <c:v>71590.987746108076</c:v>
                </c:pt>
                <c:pt idx="72">
                  <c:v>73222.807501030242</c:v>
                </c:pt>
                <c:pt idx="73">
                  <c:v>74887.263651050846</c:v>
                </c:pt>
                <c:pt idx="74">
                  <c:v>76585.008924071866</c:v>
                </c:pt>
                <c:pt idx="75">
                  <c:v>78316.709102553301</c:v>
                </c:pt>
                <c:pt idx="76">
                  <c:v>80083.04328460437</c:v>
                </c:pt>
                <c:pt idx="77">
                  <c:v>81884.704150296457</c:v>
                </c:pt>
                <c:pt idx="78">
                  <c:v>83722.398233302389</c:v>
                </c:pt>
                <c:pt idx="79">
                  <c:v>85596.846197968436</c:v>
                </c:pt>
                <c:pt idx="80">
                  <c:v>87508.783121927801</c:v>
                </c:pt>
                <c:pt idx="81">
                  <c:v>89458.958784366361</c:v>
                </c:pt>
                <c:pt idx="82">
                  <c:v>91448.137960053689</c:v>
                </c:pt>
                <c:pt idx="83">
                  <c:v>93477.10071925477</c:v>
                </c:pt>
                <c:pt idx="84">
                  <c:v>95546.642733639863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A-4899-BA58-08FB0DE570E9}"/>
            </c:ext>
          </c:extLst>
        </c:ser>
        <c:ser>
          <c:idx val="1"/>
          <c:order val="1"/>
          <c:tx>
            <c:strRef>
              <c:f>GABARITO!$C$1</c:f>
              <c:strCache>
                <c:ptCount val="1"/>
                <c:pt idx="0">
                  <c:v>Filho2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GABARITO!$A$2:$A$308</c:f>
              <c:numCache>
                <c:formatCode>mmm\-yy</c:formatCode>
                <c:ptCount val="307"/>
                <c:pt idx="0">
                  <c:v>36220</c:v>
                </c:pt>
                <c:pt idx="1">
                  <c:v>36251</c:v>
                </c:pt>
                <c:pt idx="2">
                  <c:v>36281</c:v>
                </c:pt>
                <c:pt idx="3">
                  <c:v>36312</c:v>
                </c:pt>
                <c:pt idx="4">
                  <c:v>36342</c:v>
                </c:pt>
                <c:pt idx="5">
                  <c:v>36373</c:v>
                </c:pt>
                <c:pt idx="6">
                  <c:v>36404</c:v>
                </c:pt>
                <c:pt idx="7">
                  <c:v>36434</c:v>
                </c:pt>
                <c:pt idx="8">
                  <c:v>36465</c:v>
                </c:pt>
                <c:pt idx="9">
                  <c:v>36495</c:v>
                </c:pt>
                <c:pt idx="10">
                  <c:v>36526</c:v>
                </c:pt>
                <c:pt idx="11">
                  <c:v>36557</c:v>
                </c:pt>
                <c:pt idx="12">
                  <c:v>36586</c:v>
                </c:pt>
                <c:pt idx="13">
                  <c:v>36617</c:v>
                </c:pt>
                <c:pt idx="14">
                  <c:v>36647</c:v>
                </c:pt>
                <c:pt idx="15">
                  <c:v>36678</c:v>
                </c:pt>
                <c:pt idx="16">
                  <c:v>36708</c:v>
                </c:pt>
                <c:pt idx="17">
                  <c:v>36739</c:v>
                </c:pt>
                <c:pt idx="18">
                  <c:v>36770</c:v>
                </c:pt>
                <c:pt idx="19">
                  <c:v>36800</c:v>
                </c:pt>
                <c:pt idx="20">
                  <c:v>36831</c:v>
                </c:pt>
                <c:pt idx="21">
                  <c:v>36861</c:v>
                </c:pt>
                <c:pt idx="22">
                  <c:v>36892</c:v>
                </c:pt>
                <c:pt idx="23">
                  <c:v>36923</c:v>
                </c:pt>
                <c:pt idx="24">
                  <c:v>36951</c:v>
                </c:pt>
                <c:pt idx="25">
                  <c:v>36982</c:v>
                </c:pt>
                <c:pt idx="26">
                  <c:v>37012</c:v>
                </c:pt>
                <c:pt idx="27">
                  <c:v>37043</c:v>
                </c:pt>
                <c:pt idx="28">
                  <c:v>37073</c:v>
                </c:pt>
                <c:pt idx="29">
                  <c:v>37104</c:v>
                </c:pt>
                <c:pt idx="30">
                  <c:v>37135</c:v>
                </c:pt>
                <c:pt idx="31">
                  <c:v>37165</c:v>
                </c:pt>
                <c:pt idx="32">
                  <c:v>37196</c:v>
                </c:pt>
                <c:pt idx="33">
                  <c:v>37226</c:v>
                </c:pt>
                <c:pt idx="34">
                  <c:v>37257</c:v>
                </c:pt>
                <c:pt idx="35">
                  <c:v>37288</c:v>
                </c:pt>
                <c:pt idx="36">
                  <c:v>37316</c:v>
                </c:pt>
                <c:pt idx="37">
                  <c:v>37347</c:v>
                </c:pt>
                <c:pt idx="38">
                  <c:v>37377</c:v>
                </c:pt>
                <c:pt idx="39">
                  <c:v>37408</c:v>
                </c:pt>
                <c:pt idx="40">
                  <c:v>37438</c:v>
                </c:pt>
                <c:pt idx="41">
                  <c:v>37469</c:v>
                </c:pt>
                <c:pt idx="42">
                  <c:v>37500</c:v>
                </c:pt>
                <c:pt idx="43">
                  <c:v>37530</c:v>
                </c:pt>
                <c:pt idx="44">
                  <c:v>37561</c:v>
                </c:pt>
                <c:pt idx="45">
                  <c:v>37591</c:v>
                </c:pt>
                <c:pt idx="46">
                  <c:v>37622</c:v>
                </c:pt>
                <c:pt idx="47">
                  <c:v>37653</c:v>
                </c:pt>
                <c:pt idx="48">
                  <c:v>37681</c:v>
                </c:pt>
                <c:pt idx="49">
                  <c:v>37712</c:v>
                </c:pt>
                <c:pt idx="50">
                  <c:v>37742</c:v>
                </c:pt>
                <c:pt idx="51">
                  <c:v>37773</c:v>
                </c:pt>
                <c:pt idx="52">
                  <c:v>37803</c:v>
                </c:pt>
                <c:pt idx="53">
                  <c:v>37834</c:v>
                </c:pt>
                <c:pt idx="54">
                  <c:v>37865</c:v>
                </c:pt>
                <c:pt idx="55">
                  <c:v>37895</c:v>
                </c:pt>
                <c:pt idx="56">
                  <c:v>37926</c:v>
                </c:pt>
                <c:pt idx="57">
                  <c:v>37956</c:v>
                </c:pt>
                <c:pt idx="58">
                  <c:v>37987</c:v>
                </c:pt>
                <c:pt idx="59">
                  <c:v>38018</c:v>
                </c:pt>
                <c:pt idx="60">
                  <c:v>38047</c:v>
                </c:pt>
                <c:pt idx="61">
                  <c:v>38078</c:v>
                </c:pt>
                <c:pt idx="62">
                  <c:v>38108</c:v>
                </c:pt>
                <c:pt idx="63">
                  <c:v>38139</c:v>
                </c:pt>
                <c:pt idx="64">
                  <c:v>38169</c:v>
                </c:pt>
                <c:pt idx="65">
                  <c:v>38200</c:v>
                </c:pt>
                <c:pt idx="66">
                  <c:v>38231</c:v>
                </c:pt>
                <c:pt idx="67">
                  <c:v>38261</c:v>
                </c:pt>
                <c:pt idx="68">
                  <c:v>38292</c:v>
                </c:pt>
                <c:pt idx="69">
                  <c:v>38322</c:v>
                </c:pt>
                <c:pt idx="70">
                  <c:v>38353</c:v>
                </c:pt>
                <c:pt idx="71">
                  <c:v>38384</c:v>
                </c:pt>
                <c:pt idx="72">
                  <c:v>38412</c:v>
                </c:pt>
                <c:pt idx="73">
                  <c:v>38443</c:v>
                </c:pt>
                <c:pt idx="74">
                  <c:v>38473</c:v>
                </c:pt>
                <c:pt idx="75">
                  <c:v>38504</c:v>
                </c:pt>
                <c:pt idx="76">
                  <c:v>38534</c:v>
                </c:pt>
                <c:pt idx="77">
                  <c:v>38565</c:v>
                </c:pt>
                <c:pt idx="78">
                  <c:v>38596</c:v>
                </c:pt>
                <c:pt idx="79">
                  <c:v>38626</c:v>
                </c:pt>
                <c:pt idx="80">
                  <c:v>38657</c:v>
                </c:pt>
                <c:pt idx="81">
                  <c:v>38687</c:v>
                </c:pt>
                <c:pt idx="82">
                  <c:v>38718</c:v>
                </c:pt>
                <c:pt idx="83">
                  <c:v>38749</c:v>
                </c:pt>
                <c:pt idx="84">
                  <c:v>38777</c:v>
                </c:pt>
              </c:numCache>
            </c:numRef>
          </c:cat>
          <c:val>
            <c:numRef>
              <c:f>GABARITO!$C$2:$C$308</c:f>
              <c:numCache>
                <c:formatCode>"R$"\ #,##0.00</c:formatCode>
                <c:ptCount val="307"/>
                <c:pt idx="0">
                  <c:v>20000</c:v>
                </c:pt>
                <c:pt idx="1">
                  <c:v>20389.999999999996</c:v>
                </c:pt>
                <c:pt idx="2">
                  <c:v>20785.849999999995</c:v>
                </c:pt>
                <c:pt idx="3">
                  <c:v>21187.637749999994</c:v>
                </c:pt>
                <c:pt idx="4">
                  <c:v>21595.452316249994</c:v>
                </c:pt>
                <c:pt idx="5">
                  <c:v>22009.384100993742</c:v>
                </c:pt>
                <c:pt idx="6">
                  <c:v>22429.524862508646</c:v>
                </c:pt>
                <c:pt idx="7">
                  <c:v>22855.967735446273</c:v>
                </c:pt>
                <c:pt idx="8">
                  <c:v>23288.807251477963</c:v>
                </c:pt>
                <c:pt idx="9">
                  <c:v>23728.13936025013</c:v>
                </c:pt>
                <c:pt idx="10">
                  <c:v>24174.06145065388</c:v>
                </c:pt>
                <c:pt idx="11">
                  <c:v>24626.672372413686</c:v>
                </c:pt>
                <c:pt idx="12">
                  <c:v>25086.07245799989</c:v>
                </c:pt>
                <c:pt idx="13">
                  <c:v>25552.363544869884</c:v>
                </c:pt>
                <c:pt idx="14">
                  <c:v>26025.648998042929</c:v>
                </c:pt>
                <c:pt idx="15">
                  <c:v>26506.03373301357</c:v>
                </c:pt>
                <c:pt idx="16">
                  <c:v>26993.624239008772</c:v>
                </c:pt>
                <c:pt idx="17">
                  <c:v>27488.528602593902</c:v>
                </c:pt>
                <c:pt idx="18">
                  <c:v>27990.856531632809</c:v>
                </c:pt>
                <c:pt idx="19">
                  <c:v>28500.719379607301</c:v>
                </c:pt>
                <c:pt idx="20">
                  <c:v>29018.230170301409</c:v>
                </c:pt>
                <c:pt idx="21">
                  <c:v>29543.503622855926</c:v>
                </c:pt>
                <c:pt idx="22">
                  <c:v>30076.656177198762</c:v>
                </c:pt>
                <c:pt idx="23">
                  <c:v>30617.80601985674</c:v>
                </c:pt>
                <c:pt idx="24">
                  <c:v>31167.07311015459</c:v>
                </c:pt>
                <c:pt idx="25">
                  <c:v>31724.579206806906</c:v>
                </c:pt>
                <c:pt idx="26">
                  <c:v>32290.447894909008</c:v>
                </c:pt>
                <c:pt idx="27">
                  <c:v>32864.804613332642</c:v>
                </c:pt>
                <c:pt idx="28">
                  <c:v>33447.776682532625</c:v>
                </c:pt>
                <c:pt idx="29">
                  <c:v>34039.493332770609</c:v>
                </c:pt>
                <c:pt idx="30">
                  <c:v>34640.085732762163</c:v>
                </c:pt>
                <c:pt idx="31">
                  <c:v>35249.68701875359</c:v>
                </c:pt>
                <c:pt idx="32">
                  <c:v>35868.432324034889</c:v>
                </c:pt>
                <c:pt idx="33">
                  <c:v>36496.458808895411</c:v>
                </c:pt>
                <c:pt idx="34">
                  <c:v>37133.905691028842</c:v>
                </c:pt>
                <c:pt idx="35">
                  <c:v>37780.914276394273</c:v>
                </c:pt>
                <c:pt idx="36">
                  <c:v>38437.627990540183</c:v>
                </c:pt>
                <c:pt idx="37">
                  <c:v>39104.192410398282</c:v>
                </c:pt>
                <c:pt idx="38">
                  <c:v>39780.755296554249</c:v>
                </c:pt>
                <c:pt idx="39">
                  <c:v>40467.466626002562</c:v>
                </c:pt>
                <c:pt idx="40">
                  <c:v>41164.478625392599</c:v>
                </c:pt>
                <c:pt idx="41">
                  <c:v>41871.945804773488</c:v>
                </c:pt>
                <c:pt idx="42">
                  <c:v>42590.024991845086</c:v>
                </c:pt>
                <c:pt idx="43">
                  <c:v>43318.875366722757</c:v>
                </c:pt>
                <c:pt idx="44">
                  <c:v>44058.658497223594</c:v>
                </c:pt>
                <c:pt idx="45">
                  <c:v>44809.538374681943</c:v>
                </c:pt>
                <c:pt idx="46">
                  <c:v>45571.681450302167</c:v>
                </c:pt>
                <c:pt idx="47">
                  <c:v>46345.256672056697</c:v>
                </c:pt>
                <c:pt idx="48">
                  <c:v>47130.435522137544</c:v>
                </c:pt>
                <c:pt idx="49">
                  <c:v>47927.392054969605</c:v>
                </c:pt>
                <c:pt idx="50">
                  <c:v>48736.302935794141</c:v>
                </c:pt>
                <c:pt idx="51">
                  <c:v>49557.347479831049</c:v>
                </c:pt>
                <c:pt idx="52">
                  <c:v>50390.707692028511</c:v>
                </c:pt>
                <c:pt idx="53">
                  <c:v>51236.568307408932</c:v>
                </c:pt>
                <c:pt idx="54">
                  <c:v>52095.11683202006</c:v>
                </c:pt>
                <c:pt idx="55">
                  <c:v>52966.543584500352</c:v>
                </c:pt>
                <c:pt idx="56">
                  <c:v>53851.04173826785</c:v>
                </c:pt>
                <c:pt idx="57">
                  <c:v>54748.807364341861</c:v>
                </c:pt>
                <c:pt idx="58">
                  <c:v>55660.039474806981</c:v>
                </c:pt>
                <c:pt idx="59">
                  <c:v>56584.940066929077</c:v>
                </c:pt>
                <c:pt idx="60">
                  <c:v>57523.714167933009</c:v>
                </c:pt>
                <c:pt idx="61">
                  <c:v>58476.569880452</c:v>
                </c:pt>
                <c:pt idx="62">
                  <c:v>59443.718428658773</c:v>
                </c:pt>
                <c:pt idx="63">
                  <c:v>60425.37420508865</c:v>
                </c:pt>
                <c:pt idx="64">
                  <c:v>61421.754818164976</c:v>
                </c:pt>
                <c:pt idx="65">
                  <c:v>62433.081140437447</c:v>
                </c:pt>
                <c:pt idx="66">
                  <c:v>63459.577357544003</c:v>
                </c:pt>
                <c:pt idx="67">
                  <c:v>64501.471017907155</c:v>
                </c:pt>
                <c:pt idx="68">
                  <c:v>65558.993083175767</c:v>
                </c:pt>
                <c:pt idx="69">
                  <c:v>66632.3779794234</c:v>
                </c:pt>
                <c:pt idx="70">
                  <c:v>67721.863649114748</c:v>
                </c:pt>
                <c:pt idx="71">
                  <c:v>68827.691603851461</c:v>
                </c:pt>
                <c:pt idx="72">
                  <c:v>69950.106977909221</c:v>
                </c:pt>
                <c:pt idx="73">
                  <c:v>71089.358582577857</c:v>
                </c:pt>
                <c:pt idx="74">
                  <c:v>72245.698961316521</c:v>
                </c:pt>
                <c:pt idx="75">
                  <c:v>73419.384445736257</c:v>
                </c:pt>
                <c:pt idx="76">
                  <c:v>74610.675212422299</c:v>
                </c:pt>
                <c:pt idx="77">
                  <c:v>75819.835340608624</c:v>
                </c:pt>
                <c:pt idx="78">
                  <c:v>77047.132870717745</c:v>
                </c:pt>
                <c:pt idx="79">
                  <c:v>78292.839863778499</c:v>
                </c:pt>
                <c:pt idx="80">
                  <c:v>79557.23246173517</c:v>
                </c:pt>
                <c:pt idx="81">
                  <c:v>80840.590948661193</c:v>
                </c:pt>
                <c:pt idx="82">
                  <c:v>82143.199812891107</c:v>
                </c:pt>
                <c:pt idx="83">
                  <c:v>83465.347810084466</c:v>
                </c:pt>
                <c:pt idx="84">
                  <c:v>84807.328027235722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A-4899-BA58-08FB0DE570E9}"/>
            </c:ext>
          </c:extLst>
        </c:ser>
        <c:ser>
          <c:idx val="2"/>
          <c:order val="2"/>
          <c:tx>
            <c:strRef>
              <c:f>GABARITO!$D$1</c:f>
              <c:strCache>
                <c:ptCount val="1"/>
                <c:pt idx="0">
                  <c:v>Filho3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GABARITO!$A$2:$A$308</c:f>
              <c:numCache>
                <c:formatCode>mmm\-yy</c:formatCode>
                <c:ptCount val="307"/>
                <c:pt idx="0">
                  <c:v>36220</c:v>
                </c:pt>
                <c:pt idx="1">
                  <c:v>36251</c:v>
                </c:pt>
                <c:pt idx="2">
                  <c:v>36281</c:v>
                </c:pt>
                <c:pt idx="3">
                  <c:v>36312</c:v>
                </c:pt>
                <c:pt idx="4">
                  <c:v>36342</c:v>
                </c:pt>
                <c:pt idx="5">
                  <c:v>36373</c:v>
                </c:pt>
                <c:pt idx="6">
                  <c:v>36404</c:v>
                </c:pt>
                <c:pt idx="7">
                  <c:v>36434</c:v>
                </c:pt>
                <c:pt idx="8">
                  <c:v>36465</c:v>
                </c:pt>
                <c:pt idx="9">
                  <c:v>36495</c:v>
                </c:pt>
                <c:pt idx="10">
                  <c:v>36526</c:v>
                </c:pt>
                <c:pt idx="11">
                  <c:v>36557</c:v>
                </c:pt>
                <c:pt idx="12">
                  <c:v>36586</c:v>
                </c:pt>
                <c:pt idx="13">
                  <c:v>36617</c:v>
                </c:pt>
                <c:pt idx="14">
                  <c:v>36647</c:v>
                </c:pt>
                <c:pt idx="15">
                  <c:v>36678</c:v>
                </c:pt>
                <c:pt idx="16">
                  <c:v>36708</c:v>
                </c:pt>
                <c:pt idx="17">
                  <c:v>36739</c:v>
                </c:pt>
                <c:pt idx="18">
                  <c:v>36770</c:v>
                </c:pt>
                <c:pt idx="19">
                  <c:v>36800</c:v>
                </c:pt>
                <c:pt idx="20">
                  <c:v>36831</c:v>
                </c:pt>
                <c:pt idx="21">
                  <c:v>36861</c:v>
                </c:pt>
                <c:pt idx="22">
                  <c:v>36892</c:v>
                </c:pt>
                <c:pt idx="23">
                  <c:v>36923</c:v>
                </c:pt>
                <c:pt idx="24">
                  <c:v>36951</c:v>
                </c:pt>
                <c:pt idx="25">
                  <c:v>36982</c:v>
                </c:pt>
                <c:pt idx="26">
                  <c:v>37012</c:v>
                </c:pt>
                <c:pt idx="27">
                  <c:v>37043</c:v>
                </c:pt>
                <c:pt idx="28">
                  <c:v>37073</c:v>
                </c:pt>
                <c:pt idx="29">
                  <c:v>37104</c:v>
                </c:pt>
                <c:pt idx="30">
                  <c:v>37135</c:v>
                </c:pt>
                <c:pt idx="31">
                  <c:v>37165</c:v>
                </c:pt>
                <c:pt idx="32">
                  <c:v>37196</c:v>
                </c:pt>
                <c:pt idx="33">
                  <c:v>37226</c:v>
                </c:pt>
                <c:pt idx="34">
                  <c:v>37257</c:v>
                </c:pt>
                <c:pt idx="35">
                  <c:v>37288</c:v>
                </c:pt>
                <c:pt idx="36">
                  <c:v>37316</c:v>
                </c:pt>
                <c:pt idx="37">
                  <c:v>37347</c:v>
                </c:pt>
                <c:pt idx="38">
                  <c:v>37377</c:v>
                </c:pt>
                <c:pt idx="39">
                  <c:v>37408</c:v>
                </c:pt>
                <c:pt idx="40">
                  <c:v>37438</c:v>
                </c:pt>
                <c:pt idx="41">
                  <c:v>37469</c:v>
                </c:pt>
                <c:pt idx="42">
                  <c:v>37500</c:v>
                </c:pt>
                <c:pt idx="43">
                  <c:v>37530</c:v>
                </c:pt>
                <c:pt idx="44">
                  <c:v>37561</c:v>
                </c:pt>
                <c:pt idx="45">
                  <c:v>37591</c:v>
                </c:pt>
                <c:pt idx="46">
                  <c:v>37622</c:v>
                </c:pt>
                <c:pt idx="47">
                  <c:v>37653</c:v>
                </c:pt>
                <c:pt idx="48">
                  <c:v>37681</c:v>
                </c:pt>
                <c:pt idx="49">
                  <c:v>37712</c:v>
                </c:pt>
                <c:pt idx="50">
                  <c:v>37742</c:v>
                </c:pt>
                <c:pt idx="51">
                  <c:v>37773</c:v>
                </c:pt>
                <c:pt idx="52">
                  <c:v>37803</c:v>
                </c:pt>
                <c:pt idx="53">
                  <c:v>37834</c:v>
                </c:pt>
                <c:pt idx="54">
                  <c:v>37865</c:v>
                </c:pt>
                <c:pt idx="55">
                  <c:v>37895</c:v>
                </c:pt>
                <c:pt idx="56">
                  <c:v>37926</c:v>
                </c:pt>
                <c:pt idx="57">
                  <c:v>37956</c:v>
                </c:pt>
                <c:pt idx="58">
                  <c:v>37987</c:v>
                </c:pt>
                <c:pt idx="59">
                  <c:v>38018</c:v>
                </c:pt>
                <c:pt idx="60">
                  <c:v>38047</c:v>
                </c:pt>
                <c:pt idx="61">
                  <c:v>38078</c:v>
                </c:pt>
                <c:pt idx="62">
                  <c:v>38108</c:v>
                </c:pt>
                <c:pt idx="63">
                  <c:v>38139</c:v>
                </c:pt>
                <c:pt idx="64">
                  <c:v>38169</c:v>
                </c:pt>
                <c:pt idx="65">
                  <c:v>38200</c:v>
                </c:pt>
                <c:pt idx="66">
                  <c:v>38231</c:v>
                </c:pt>
                <c:pt idx="67">
                  <c:v>38261</c:v>
                </c:pt>
                <c:pt idx="68">
                  <c:v>38292</c:v>
                </c:pt>
                <c:pt idx="69">
                  <c:v>38322</c:v>
                </c:pt>
                <c:pt idx="70">
                  <c:v>38353</c:v>
                </c:pt>
                <c:pt idx="71">
                  <c:v>38384</c:v>
                </c:pt>
                <c:pt idx="72">
                  <c:v>38412</c:v>
                </c:pt>
                <c:pt idx="73">
                  <c:v>38443</c:v>
                </c:pt>
                <c:pt idx="74">
                  <c:v>38473</c:v>
                </c:pt>
                <c:pt idx="75">
                  <c:v>38504</c:v>
                </c:pt>
                <c:pt idx="76">
                  <c:v>38534</c:v>
                </c:pt>
                <c:pt idx="77">
                  <c:v>38565</c:v>
                </c:pt>
                <c:pt idx="78">
                  <c:v>38596</c:v>
                </c:pt>
                <c:pt idx="79">
                  <c:v>38626</c:v>
                </c:pt>
                <c:pt idx="80">
                  <c:v>38657</c:v>
                </c:pt>
                <c:pt idx="81">
                  <c:v>38687</c:v>
                </c:pt>
                <c:pt idx="82">
                  <c:v>38718</c:v>
                </c:pt>
                <c:pt idx="83">
                  <c:v>38749</c:v>
                </c:pt>
                <c:pt idx="84">
                  <c:v>38777</c:v>
                </c:pt>
              </c:numCache>
            </c:numRef>
          </c:cat>
          <c:val>
            <c:numRef>
              <c:f>GABARITO!$D$2:$D$308</c:f>
              <c:numCache>
                <c:formatCode>"R$"\ #,##0.00</c:formatCode>
                <c:ptCount val="307"/>
                <c:pt idx="0">
                  <c:v>100000</c:v>
                </c:pt>
                <c:pt idx="1">
                  <c:v>99454.564449392434</c:v>
                </c:pt>
                <c:pt idx="2">
                  <c:v>98909.074355229808</c:v>
                </c:pt>
                <c:pt idx="3">
                  <c:v>98363.52971205776</c:v>
                </c:pt>
                <c:pt idx="4">
                  <c:v>97817.930514421401</c:v>
                </c:pt>
                <c:pt idx="5">
                  <c:v>97272.276756865278</c:v>
                </c:pt>
                <c:pt idx="6">
                  <c:v>96726.568433933397</c:v>
                </c:pt>
                <c:pt idx="7">
                  <c:v>96180.805540169225</c:v>
                </c:pt>
                <c:pt idx="8">
                  <c:v>95634.98807011568</c:v>
                </c:pt>
                <c:pt idx="9">
                  <c:v>95089.116018315122</c:v>
                </c:pt>
                <c:pt idx="10">
                  <c:v>94543.189379309391</c:v>
                </c:pt>
                <c:pt idx="11">
                  <c:v>93997.208147639758</c:v>
                </c:pt>
                <c:pt idx="12">
                  <c:v>93451.172317846955</c:v>
                </c:pt>
                <c:pt idx="13">
                  <c:v>92905.081884471176</c:v>
                </c:pt>
                <c:pt idx="14">
                  <c:v>92358.936842052062</c:v>
                </c:pt>
                <c:pt idx="15">
                  <c:v>91812.737185128703</c:v>
                </c:pt>
                <c:pt idx="16">
                  <c:v>91266.482908239646</c:v>
                </c:pt>
                <c:pt idx="17">
                  <c:v>90720.174005922905</c:v>
                </c:pt>
                <c:pt idx="18">
                  <c:v>90173.810472715937</c:v>
                </c:pt>
                <c:pt idx="19">
                  <c:v>89627.392303155648</c:v>
                </c:pt>
                <c:pt idx="20">
                  <c:v>89080.91949177839</c:v>
                </c:pt>
                <c:pt idx="21">
                  <c:v>88534.392033120006</c:v>
                </c:pt>
                <c:pt idx="22">
                  <c:v>87987.809921715758</c:v>
                </c:pt>
                <c:pt idx="23">
                  <c:v>87441.173152100368</c:v>
                </c:pt>
                <c:pt idx="24">
                  <c:v>86894.481718808005</c:v>
                </c:pt>
                <c:pt idx="25">
                  <c:v>86347.735616372316</c:v>
                </c:pt>
                <c:pt idx="26">
                  <c:v>85800.934839326379</c:v>
                </c:pt>
                <c:pt idx="27">
                  <c:v>85254.079382202748</c:v>
                </c:pt>
                <c:pt idx="28">
                  <c:v>84707.169239533396</c:v>
                </c:pt>
                <c:pt idx="29">
                  <c:v>84160.204405849785</c:v>
                </c:pt>
                <c:pt idx="30">
                  <c:v>83613.184875682797</c:v>
                </c:pt>
                <c:pt idx="31">
                  <c:v>83066.110643562803</c:v>
                </c:pt>
                <c:pt idx="32">
                  <c:v>82518.981704019592</c:v>
                </c:pt>
                <c:pt idx="33">
                  <c:v>81971.798051582431</c:v>
                </c:pt>
                <c:pt idx="34">
                  <c:v>81424.559680780018</c:v>
                </c:pt>
                <c:pt idx="35">
                  <c:v>80877.266586140526</c:v>
                </c:pt>
                <c:pt idx="36">
                  <c:v>80329.918762191577</c:v>
                </c:pt>
                <c:pt idx="37">
                  <c:v>79782.516203460225</c:v>
                </c:pt>
                <c:pt idx="38">
                  <c:v>79235.058904473</c:v>
                </c:pt>
                <c:pt idx="39">
                  <c:v>78687.546859755879</c:v>
                </c:pt>
                <c:pt idx="40">
                  <c:v>78139.980063834286</c:v>
                </c:pt>
                <c:pt idx="41">
                  <c:v>77592.358511233106</c:v>
                </c:pt>
                <c:pt idx="42">
                  <c:v>77044.682196476657</c:v>
                </c:pt>
                <c:pt idx="43">
                  <c:v>76496.951114088733</c:v>
                </c:pt>
                <c:pt idx="44">
                  <c:v>75949.165258592577</c:v>
                </c:pt>
                <c:pt idx="45">
                  <c:v>75401.324624510875</c:v>
                </c:pt>
                <c:pt idx="46">
                  <c:v>74853.429206365763</c:v>
                </c:pt>
                <c:pt idx="47">
                  <c:v>74305.478998678838</c:v>
                </c:pt>
                <c:pt idx="48">
                  <c:v>73757.473995971144</c:v>
                </c:pt>
                <c:pt idx="49">
                  <c:v>73209.414192763172</c:v>
                </c:pt>
                <c:pt idx="50">
                  <c:v>72661.299583574888</c:v>
                </c:pt>
                <c:pt idx="51">
                  <c:v>72113.130162925678</c:v>
                </c:pt>
                <c:pt idx="52">
                  <c:v>71564.905925334402</c:v>
                </c:pt>
                <c:pt idx="53">
                  <c:v>71016.626865319369</c:v>
                </c:pt>
                <c:pt idx="54">
                  <c:v>70468.292977398334</c:v>
                </c:pt>
                <c:pt idx="55">
                  <c:v>69919.904256088514</c:v>
                </c:pt>
                <c:pt idx="56">
                  <c:v>69371.460695906557</c:v>
                </c:pt>
                <c:pt idx="57">
                  <c:v>68822.962291368574</c:v>
                </c:pt>
                <c:pt idx="58">
                  <c:v>68274.409036990139</c:v>
                </c:pt>
                <c:pt idx="59">
                  <c:v>67725.800927286269</c:v>
                </c:pt>
                <c:pt idx="60">
                  <c:v>67177.137956771432</c:v>
                </c:pt>
                <c:pt idx="61">
                  <c:v>66628.420119959541</c:v>
                </c:pt>
                <c:pt idx="62">
                  <c:v>66079.647411363971</c:v>
                </c:pt>
                <c:pt idx="63">
                  <c:v>65530.819825497536</c:v>
                </c:pt>
                <c:pt idx="64">
                  <c:v>64981.937356872506</c:v>
                </c:pt>
                <c:pt idx="65">
                  <c:v>64433.000000000618</c:v>
                </c:pt>
                <c:pt idx="66">
                  <c:v>63884.007749393044</c:v>
                </c:pt>
                <c:pt idx="67">
                  <c:v>63334.960599560407</c:v>
                </c:pt>
                <c:pt idx="68">
                  <c:v>62785.858545012787</c:v>
                </c:pt>
                <c:pt idx="69">
                  <c:v>62236.701580259716</c:v>
                </c:pt>
                <c:pt idx="70">
                  <c:v>61687.489699810169</c:v>
                </c:pt>
                <c:pt idx="71">
                  <c:v>61138.222898172578</c:v>
                </c:pt>
                <c:pt idx="72">
                  <c:v>60588.90116985482</c:v>
                </c:pt>
                <c:pt idx="73">
                  <c:v>60039.52450936423</c:v>
                </c:pt>
                <c:pt idx="74">
                  <c:v>59490.09291120759</c:v>
                </c:pt>
                <c:pt idx="75">
                  <c:v>58940.606369891138</c:v>
                </c:pt>
                <c:pt idx="76">
                  <c:v>58391.064879920552</c:v>
                </c:pt>
                <c:pt idx="77">
                  <c:v>57841.468435800969</c:v>
                </c:pt>
                <c:pt idx="78">
                  <c:v>57291.817032036975</c:v>
                </c:pt>
                <c:pt idx="79">
                  <c:v>56742.110663132604</c:v>
                </c:pt>
                <c:pt idx="80">
                  <c:v>56192.349323591341</c:v>
                </c:pt>
                <c:pt idx="81">
                  <c:v>55642.533007916129</c:v>
                </c:pt>
                <c:pt idx="82">
                  <c:v>55092.661710609347</c:v>
                </c:pt>
                <c:pt idx="83">
                  <c:v>54542.735426172832</c:v>
                </c:pt>
                <c:pt idx="84">
                  <c:v>53992.754149107874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A-4899-BA58-08FB0DE5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12480"/>
        <c:axId val="660913728"/>
      </c:lineChart>
      <c:dateAx>
        <c:axId val="660912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13728"/>
        <c:crosses val="autoZero"/>
        <c:auto val="1"/>
        <c:lblOffset val="100"/>
        <c:baseTimeUnit val="months"/>
      </c:dateAx>
      <c:valAx>
        <c:axId val="660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9525</xdr:rowOff>
    </xdr:from>
    <xdr:to>
      <xdr:col>14</xdr:col>
      <xdr:colOff>762000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H16" sqref="H16"/>
    </sheetView>
  </sheetViews>
  <sheetFormatPr defaultRowHeight="15" x14ac:dyDescent="0.25"/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spans="1:19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</row>
    <row r="5" spans="1:1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3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</row>
    <row r="7" spans="1:19" x14ac:dyDescent="0.25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2"/>
    </row>
    <row r="8" spans="1:19" x14ac:dyDescent="0.25">
      <c r="A8" s="3" t="s">
        <v>21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2"/>
    </row>
    <row r="9" spans="1:19" x14ac:dyDescent="0.25">
      <c r="A9" s="1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</row>
    <row r="10" spans="1:1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</sheetData>
  <mergeCells count="8">
    <mergeCell ref="A8:Q8"/>
    <mergeCell ref="A9:Q9"/>
    <mergeCell ref="A1:R1"/>
    <mergeCell ref="A2:R2"/>
    <mergeCell ref="A4:R4"/>
    <mergeCell ref="A6:Q6"/>
    <mergeCell ref="A7:Q7"/>
    <mergeCell ref="A3:S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workbookViewId="0">
      <selection activeCell="H24" sqref="H24"/>
    </sheetView>
  </sheetViews>
  <sheetFormatPr defaultRowHeight="15" x14ac:dyDescent="0.25"/>
  <cols>
    <col min="1" max="1" width="9.140625" style="11"/>
    <col min="2" max="3" width="14.42578125" style="16" bestFit="1" customWidth="1"/>
    <col min="4" max="4" width="12.7109375" style="16" bestFit="1" customWidth="1"/>
    <col min="12" max="13" width="11.7109375" bestFit="1" customWidth="1"/>
    <col min="14" max="14" width="12.7109375" bestFit="1" customWidth="1"/>
  </cols>
  <sheetData>
    <row r="1" spans="1:14" ht="15.75" thickBot="1" x14ac:dyDescent="0.3">
      <c r="A1" s="25" t="s">
        <v>11</v>
      </c>
      <c r="B1" s="26" t="s">
        <v>4</v>
      </c>
      <c r="C1" s="26" t="s">
        <v>5</v>
      </c>
      <c r="D1" s="26" t="s">
        <v>6</v>
      </c>
    </row>
    <row r="2" spans="1:14" ht="15.75" thickBot="1" x14ac:dyDescent="0.3">
      <c r="A2" s="10">
        <v>36220</v>
      </c>
      <c r="B2" s="16">
        <f>$L$3</f>
        <v>10000</v>
      </c>
      <c r="C2" s="16">
        <f>$M$3</f>
        <v>20000</v>
      </c>
      <c r="D2" s="16">
        <f>$N$3</f>
        <v>100000</v>
      </c>
      <c r="K2" s="4"/>
      <c r="L2" s="5" t="s">
        <v>4</v>
      </c>
      <c r="M2" s="8" t="s">
        <v>5</v>
      </c>
      <c r="N2" s="9" t="s">
        <v>6</v>
      </c>
    </row>
    <row r="3" spans="1:14" x14ac:dyDescent="0.25">
      <c r="A3" s="10">
        <v>36251</v>
      </c>
      <c r="K3" s="5" t="s">
        <v>7</v>
      </c>
      <c r="L3" s="17">
        <v>10000</v>
      </c>
      <c r="M3" s="18">
        <v>20000</v>
      </c>
      <c r="N3" s="19">
        <v>100000</v>
      </c>
    </row>
    <row r="4" spans="1:14" x14ac:dyDescent="0.25">
      <c r="A4" s="10">
        <v>36281</v>
      </c>
      <c r="K4" s="6" t="s">
        <v>8</v>
      </c>
      <c r="L4" s="20">
        <v>200</v>
      </c>
      <c r="M4" s="21">
        <v>90</v>
      </c>
      <c r="N4" s="22" t="s">
        <v>16</v>
      </c>
    </row>
    <row r="5" spans="1:14" ht="15.75" thickBot="1" x14ac:dyDescent="0.3">
      <c r="A5" s="10">
        <v>36312</v>
      </c>
      <c r="K5" s="7" t="s">
        <v>9</v>
      </c>
      <c r="L5" s="13">
        <v>0.02</v>
      </c>
      <c r="M5" s="14">
        <v>1.4999999999999999E-2</v>
      </c>
      <c r="N5" s="15">
        <v>1E-4</v>
      </c>
    </row>
    <row r="6" spans="1:14" x14ac:dyDescent="0.25">
      <c r="A6" s="10">
        <v>36342</v>
      </c>
    </row>
    <row r="7" spans="1:14" x14ac:dyDescent="0.25">
      <c r="A7" s="10">
        <v>36373</v>
      </c>
    </row>
    <row r="8" spans="1:14" x14ac:dyDescent="0.25">
      <c r="A8" s="10">
        <v>36404</v>
      </c>
    </row>
    <row r="9" spans="1:14" x14ac:dyDescent="0.25">
      <c r="A9" s="10">
        <v>36434</v>
      </c>
    </row>
    <row r="10" spans="1:14" x14ac:dyDescent="0.25">
      <c r="A10" s="10">
        <v>36465</v>
      </c>
    </row>
    <row r="11" spans="1:14" x14ac:dyDescent="0.25">
      <c r="A11" s="10">
        <v>36495</v>
      </c>
    </row>
    <row r="12" spans="1:14" x14ac:dyDescent="0.25">
      <c r="A12" s="10">
        <v>36526</v>
      </c>
    </row>
    <row r="13" spans="1:14" x14ac:dyDescent="0.25">
      <c r="A13" s="10">
        <v>36557</v>
      </c>
    </row>
    <row r="14" spans="1:14" x14ac:dyDescent="0.25">
      <c r="A14" s="10">
        <v>36586</v>
      </c>
    </row>
    <row r="15" spans="1:14" x14ac:dyDescent="0.25">
      <c r="A15" s="10">
        <v>36617</v>
      </c>
    </row>
    <row r="16" spans="1:14" x14ac:dyDescent="0.25">
      <c r="A16" s="10">
        <v>36647</v>
      </c>
    </row>
    <row r="17" spans="1:1" x14ac:dyDescent="0.25">
      <c r="A17" s="10">
        <v>36678</v>
      </c>
    </row>
    <row r="18" spans="1:1" x14ac:dyDescent="0.25">
      <c r="A18" s="10">
        <v>36708</v>
      </c>
    </row>
    <row r="19" spans="1:1" x14ac:dyDescent="0.25">
      <c r="A19" s="10">
        <v>36739</v>
      </c>
    </row>
    <row r="20" spans="1:1" x14ac:dyDescent="0.25">
      <c r="A20" s="10">
        <v>36770</v>
      </c>
    </row>
    <row r="21" spans="1:1" x14ac:dyDescent="0.25">
      <c r="A21" s="10">
        <v>36800</v>
      </c>
    </row>
    <row r="22" spans="1:1" x14ac:dyDescent="0.25">
      <c r="A22" s="10">
        <v>36831</v>
      </c>
    </row>
    <row r="23" spans="1:1" x14ac:dyDescent="0.25">
      <c r="A23" s="10">
        <v>36861</v>
      </c>
    </row>
    <row r="24" spans="1:1" x14ac:dyDescent="0.25">
      <c r="A24" s="10">
        <v>36892</v>
      </c>
    </row>
    <row r="25" spans="1:1" x14ac:dyDescent="0.25">
      <c r="A25" s="10">
        <v>36923</v>
      </c>
    </row>
    <row r="26" spans="1:1" x14ac:dyDescent="0.25">
      <c r="A26" s="10">
        <v>36951</v>
      </c>
    </row>
    <row r="27" spans="1:1" x14ac:dyDescent="0.25">
      <c r="A27" s="10">
        <v>36982</v>
      </c>
    </row>
    <row r="28" spans="1:1" x14ac:dyDescent="0.25">
      <c r="A28" s="10">
        <v>37012</v>
      </c>
    </row>
    <row r="29" spans="1:1" x14ac:dyDescent="0.25">
      <c r="A29" s="10">
        <v>37043</v>
      </c>
    </row>
    <row r="30" spans="1:1" x14ac:dyDescent="0.25">
      <c r="A30" s="10">
        <v>37073</v>
      </c>
    </row>
    <row r="31" spans="1:1" x14ac:dyDescent="0.25">
      <c r="A31" s="10">
        <v>37104</v>
      </c>
    </row>
    <row r="32" spans="1:1" x14ac:dyDescent="0.25">
      <c r="A32" s="10">
        <v>37135</v>
      </c>
    </row>
    <row r="33" spans="1:1" x14ac:dyDescent="0.25">
      <c r="A33" s="10">
        <v>37165</v>
      </c>
    </row>
    <row r="34" spans="1:1" x14ac:dyDescent="0.25">
      <c r="A34" s="10">
        <v>37196</v>
      </c>
    </row>
    <row r="35" spans="1:1" x14ac:dyDescent="0.25">
      <c r="A35" s="10">
        <v>37226</v>
      </c>
    </row>
    <row r="36" spans="1:1" x14ac:dyDescent="0.25">
      <c r="A36" s="10">
        <v>37257</v>
      </c>
    </row>
    <row r="37" spans="1:1" x14ac:dyDescent="0.25">
      <c r="A37" s="10">
        <v>37288</v>
      </c>
    </row>
    <row r="38" spans="1:1" x14ac:dyDescent="0.25">
      <c r="A38" s="10">
        <v>37316</v>
      </c>
    </row>
    <row r="39" spans="1:1" x14ac:dyDescent="0.25">
      <c r="A39" s="10">
        <v>37347</v>
      </c>
    </row>
    <row r="40" spans="1:1" x14ac:dyDescent="0.25">
      <c r="A40" s="10">
        <v>37377</v>
      </c>
    </row>
    <row r="41" spans="1:1" x14ac:dyDescent="0.25">
      <c r="A41" s="10">
        <v>37408</v>
      </c>
    </row>
    <row r="42" spans="1:1" x14ac:dyDescent="0.25">
      <c r="A42" s="10">
        <v>37438</v>
      </c>
    </row>
    <row r="43" spans="1:1" x14ac:dyDescent="0.25">
      <c r="A43" s="10">
        <v>37469</v>
      </c>
    </row>
    <row r="44" spans="1:1" x14ac:dyDescent="0.25">
      <c r="A44" s="10">
        <v>37500</v>
      </c>
    </row>
    <row r="45" spans="1:1" x14ac:dyDescent="0.25">
      <c r="A45" s="10">
        <v>37530</v>
      </c>
    </row>
    <row r="46" spans="1:1" x14ac:dyDescent="0.25">
      <c r="A46" s="10">
        <v>37561</v>
      </c>
    </row>
    <row r="47" spans="1:1" x14ac:dyDescent="0.25">
      <c r="A47" s="10">
        <v>37591</v>
      </c>
    </row>
    <row r="48" spans="1:1" x14ac:dyDescent="0.25">
      <c r="A48" s="10">
        <v>37622</v>
      </c>
    </row>
    <row r="49" spans="1:1" x14ac:dyDescent="0.25">
      <c r="A49" s="10">
        <v>37653</v>
      </c>
    </row>
    <row r="50" spans="1:1" x14ac:dyDescent="0.25">
      <c r="A50" s="10">
        <v>37681</v>
      </c>
    </row>
    <row r="51" spans="1:1" x14ac:dyDescent="0.25">
      <c r="A51" s="10">
        <v>37712</v>
      </c>
    </row>
    <row r="52" spans="1:1" x14ac:dyDescent="0.25">
      <c r="A52" s="10">
        <v>37742</v>
      </c>
    </row>
    <row r="53" spans="1:1" x14ac:dyDescent="0.25">
      <c r="A53" s="10">
        <v>37773</v>
      </c>
    </row>
    <row r="54" spans="1:1" x14ac:dyDescent="0.25">
      <c r="A54" s="10">
        <v>37803</v>
      </c>
    </row>
    <row r="55" spans="1:1" x14ac:dyDescent="0.25">
      <c r="A55" s="10">
        <v>37834</v>
      </c>
    </row>
    <row r="56" spans="1:1" x14ac:dyDescent="0.25">
      <c r="A56" s="10">
        <v>37865</v>
      </c>
    </row>
    <row r="57" spans="1:1" x14ac:dyDescent="0.25">
      <c r="A57" s="10">
        <v>37895</v>
      </c>
    </row>
    <row r="58" spans="1:1" x14ac:dyDescent="0.25">
      <c r="A58" s="10">
        <v>37926</v>
      </c>
    </row>
    <row r="59" spans="1:1" x14ac:dyDescent="0.25">
      <c r="A59" s="10">
        <v>37956</v>
      </c>
    </row>
    <row r="60" spans="1:1" x14ac:dyDescent="0.25">
      <c r="A60" s="10">
        <v>37987</v>
      </c>
    </row>
    <row r="61" spans="1:1" x14ac:dyDescent="0.25">
      <c r="A61" s="10">
        <v>38018</v>
      </c>
    </row>
    <row r="62" spans="1:1" x14ac:dyDescent="0.25">
      <c r="A62" s="10">
        <v>38047</v>
      </c>
    </row>
    <row r="63" spans="1:1" x14ac:dyDescent="0.25">
      <c r="A63" s="10">
        <v>38078</v>
      </c>
    </row>
    <row r="64" spans="1:1" x14ac:dyDescent="0.25">
      <c r="A64" s="10">
        <v>38108</v>
      </c>
    </row>
    <row r="65" spans="1:4" x14ac:dyDescent="0.25">
      <c r="A65" s="10">
        <v>38139</v>
      </c>
    </row>
    <row r="66" spans="1:4" x14ac:dyDescent="0.25">
      <c r="A66" s="10">
        <v>38169</v>
      </c>
    </row>
    <row r="67" spans="1:4" x14ac:dyDescent="0.25">
      <c r="A67" s="27">
        <v>38200</v>
      </c>
      <c r="B67" s="28"/>
      <c r="C67" s="28"/>
      <c r="D67" s="28"/>
    </row>
    <row r="68" spans="1:4" x14ac:dyDescent="0.25">
      <c r="A68" s="10">
        <v>38231</v>
      </c>
    </row>
    <row r="69" spans="1:4" x14ac:dyDescent="0.25">
      <c r="A69" s="10">
        <v>38261</v>
      </c>
    </row>
    <row r="70" spans="1:4" x14ac:dyDescent="0.25">
      <c r="A70" s="10">
        <v>38292</v>
      </c>
    </row>
    <row r="71" spans="1:4" x14ac:dyDescent="0.25">
      <c r="A71" s="10">
        <v>38322</v>
      </c>
    </row>
    <row r="72" spans="1:4" x14ac:dyDescent="0.25">
      <c r="A72" s="10">
        <v>38353</v>
      </c>
    </row>
    <row r="73" spans="1:4" x14ac:dyDescent="0.25">
      <c r="A73" s="10">
        <v>38384</v>
      </c>
    </row>
    <row r="74" spans="1:4" x14ac:dyDescent="0.25">
      <c r="A74" s="10">
        <v>38412</v>
      </c>
    </row>
    <row r="75" spans="1:4" x14ac:dyDescent="0.25">
      <c r="A75" s="10">
        <v>38443</v>
      </c>
    </row>
    <row r="76" spans="1:4" x14ac:dyDescent="0.25">
      <c r="A76" s="10">
        <v>38473</v>
      </c>
    </row>
    <row r="77" spans="1:4" x14ac:dyDescent="0.25">
      <c r="A77" s="10">
        <v>38504</v>
      </c>
    </row>
    <row r="78" spans="1:4" x14ac:dyDescent="0.25">
      <c r="A78" s="10">
        <v>38534</v>
      </c>
    </row>
    <row r="79" spans="1:4" x14ac:dyDescent="0.25">
      <c r="A79" s="10">
        <v>38565</v>
      </c>
    </row>
    <row r="80" spans="1:4" x14ac:dyDescent="0.25">
      <c r="A80" s="10">
        <v>38596</v>
      </c>
    </row>
    <row r="81" spans="1:1" x14ac:dyDescent="0.25">
      <c r="A81" s="10">
        <v>38626</v>
      </c>
    </row>
    <row r="82" spans="1:1" x14ac:dyDescent="0.25">
      <c r="A82" s="10">
        <v>38657</v>
      </c>
    </row>
    <row r="83" spans="1:1" x14ac:dyDescent="0.25">
      <c r="A83" s="10">
        <v>38687</v>
      </c>
    </row>
    <row r="84" spans="1:1" x14ac:dyDescent="0.25">
      <c r="A84" s="10">
        <v>38718</v>
      </c>
    </row>
    <row r="85" spans="1:1" x14ac:dyDescent="0.25">
      <c r="A85" s="10">
        <v>38749</v>
      </c>
    </row>
    <row r="86" spans="1:1" x14ac:dyDescent="0.25">
      <c r="A86" s="10">
        <v>38777</v>
      </c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workbookViewId="0">
      <selection activeCell="G18" sqref="G18"/>
    </sheetView>
  </sheetViews>
  <sheetFormatPr defaultRowHeight="15" x14ac:dyDescent="0.25"/>
  <cols>
    <col min="1" max="1" width="9.140625" style="11"/>
    <col min="2" max="3" width="14.42578125" style="16" bestFit="1" customWidth="1"/>
    <col min="4" max="4" width="12.7109375" style="16" bestFit="1" customWidth="1"/>
    <col min="5" max="5" width="15.42578125" style="12" bestFit="1" customWidth="1"/>
    <col min="6" max="6" width="12.42578125" style="12" bestFit="1" customWidth="1"/>
    <col min="14" max="15" width="11.7109375" bestFit="1" customWidth="1"/>
    <col min="16" max="16" width="12.7109375" bestFit="1" customWidth="1"/>
  </cols>
  <sheetData>
    <row r="1" spans="1:16" ht="15.75" thickBot="1" x14ac:dyDescent="0.3">
      <c r="A1" s="25" t="s">
        <v>11</v>
      </c>
      <c r="B1" s="26" t="s">
        <v>4</v>
      </c>
      <c r="C1" s="26" t="s">
        <v>5</v>
      </c>
      <c r="D1" s="26" t="s">
        <v>6</v>
      </c>
      <c r="E1" s="26" t="s">
        <v>13</v>
      </c>
      <c r="F1" s="26" t="s">
        <v>12</v>
      </c>
    </row>
    <row r="2" spans="1:16" ht="15.75" thickBot="1" x14ac:dyDescent="0.3">
      <c r="A2" s="10">
        <v>36220</v>
      </c>
      <c r="B2" s="16">
        <f>$N$3</f>
        <v>10000</v>
      </c>
      <c r="C2" s="16">
        <f>$O$3</f>
        <v>20000</v>
      </c>
      <c r="D2" s="16">
        <f>$P$3</f>
        <v>100000</v>
      </c>
      <c r="E2" s="16">
        <f>ABS(C2-B2)</f>
        <v>10000</v>
      </c>
      <c r="F2" s="12" t="b">
        <f>IF(E2&lt;20,TRUE,FALSE)</f>
        <v>0</v>
      </c>
      <c r="M2" s="4"/>
      <c r="N2" s="5" t="s">
        <v>4</v>
      </c>
      <c r="O2" s="8" t="s">
        <v>5</v>
      </c>
      <c r="P2" s="9" t="s">
        <v>6</v>
      </c>
    </row>
    <row r="3" spans="1:16" x14ac:dyDescent="0.25">
      <c r="A3" s="10">
        <v>36251</v>
      </c>
      <c r="B3" s="16">
        <f>B2*(1+N$5)+N$4</f>
        <v>10400</v>
      </c>
      <c r="C3" s="16">
        <f>C2*(1+O$5)+O$4</f>
        <v>20389.999999999996</v>
      </c>
      <c r="D3" s="16">
        <f>D2*(1+P$5)+P$4</f>
        <v>99454.564449392434</v>
      </c>
      <c r="E3" s="16">
        <f t="shared" ref="E3:E66" si="0">ABS(C3-B3)</f>
        <v>9989.9999999999964</v>
      </c>
      <c r="F3" s="12" t="b">
        <f t="shared" ref="F3:F66" si="1">IF(E3&lt;20,TRUE,FALSE)</f>
        <v>0</v>
      </c>
      <c r="M3" s="5" t="s">
        <v>7</v>
      </c>
      <c r="N3" s="17">
        <v>10000</v>
      </c>
      <c r="O3" s="18">
        <v>20000</v>
      </c>
      <c r="P3" s="19">
        <v>100000</v>
      </c>
    </row>
    <row r="4" spans="1:16" x14ac:dyDescent="0.25">
      <c r="A4" s="10">
        <v>36281</v>
      </c>
      <c r="B4" s="16">
        <f>B3*(1+N$5)+N$4</f>
        <v>10808</v>
      </c>
      <c r="C4" s="16">
        <f>C3*(1+O$5)+O$4</f>
        <v>20785.849999999995</v>
      </c>
      <c r="D4" s="16">
        <f>D3*(1+P$5)+P$4</f>
        <v>98909.074355229808</v>
      </c>
      <c r="E4" s="16">
        <f t="shared" si="0"/>
        <v>9977.8499999999949</v>
      </c>
      <c r="F4" s="12" t="b">
        <f t="shared" si="1"/>
        <v>0</v>
      </c>
      <c r="M4" s="6" t="s">
        <v>8</v>
      </c>
      <c r="N4" s="20">
        <v>200</v>
      </c>
      <c r="O4" s="21">
        <v>90</v>
      </c>
      <c r="P4" s="22">
        <v>-555.43555060757217</v>
      </c>
    </row>
    <row r="5" spans="1:16" ht="15.75" thickBot="1" x14ac:dyDescent="0.3">
      <c r="A5" s="10">
        <v>36312</v>
      </c>
      <c r="B5" s="16">
        <f>B4*(1+N$5)+N$4</f>
        <v>11224.16</v>
      </c>
      <c r="C5" s="16">
        <f>C4*(1+O$5)+O$4</f>
        <v>21187.637749999994</v>
      </c>
      <c r="D5" s="16">
        <f>D4*(1+P$5)+P$4</f>
        <v>98363.52971205776</v>
      </c>
      <c r="E5" s="16">
        <f t="shared" si="0"/>
        <v>9963.4777499999946</v>
      </c>
      <c r="F5" s="12" t="b">
        <f t="shared" si="1"/>
        <v>0</v>
      </c>
      <c r="M5" s="7" t="s">
        <v>9</v>
      </c>
      <c r="N5" s="13">
        <v>0.02</v>
      </c>
      <c r="O5" s="14">
        <v>1.4999999999999999E-2</v>
      </c>
      <c r="P5" s="15">
        <v>1E-4</v>
      </c>
    </row>
    <row r="6" spans="1:16" x14ac:dyDescent="0.25">
      <c r="A6" s="10">
        <v>36342</v>
      </c>
      <c r="B6" s="16">
        <f>B5*(1+N$5)+N$4</f>
        <v>11648.6432</v>
      </c>
      <c r="C6" s="16">
        <f>C5*(1+O$5)+O$4</f>
        <v>21595.452316249994</v>
      </c>
      <c r="D6" s="16">
        <f>D5*(1+P$5)+P$4</f>
        <v>97817.930514421401</v>
      </c>
      <c r="E6" s="16">
        <f t="shared" si="0"/>
        <v>9946.8091162499932</v>
      </c>
      <c r="F6" s="12" t="b">
        <f t="shared" si="1"/>
        <v>0</v>
      </c>
    </row>
    <row r="7" spans="1:16" x14ac:dyDescent="0.25">
      <c r="A7" s="10">
        <v>36373</v>
      </c>
      <c r="B7" s="16">
        <f>B6*(1+N$5)+N$4</f>
        <v>12081.616064</v>
      </c>
      <c r="C7" s="16">
        <f>C6*(1+O$5)+O$4</f>
        <v>22009.384100993742</v>
      </c>
      <c r="D7" s="16">
        <f>D6*(1+P$5)+P$4</f>
        <v>97272.276756865278</v>
      </c>
      <c r="E7" s="16">
        <f t="shared" si="0"/>
        <v>9927.7680369937425</v>
      </c>
      <c r="F7" s="12" t="b">
        <f t="shared" si="1"/>
        <v>0</v>
      </c>
      <c r="M7" s="3" t="str">
        <f>"a) "&amp;P4</f>
        <v>a) -555,435550607572</v>
      </c>
      <c r="N7" s="3"/>
      <c r="O7" s="3"/>
      <c r="P7" s="3"/>
    </row>
    <row r="8" spans="1:16" x14ac:dyDescent="0.25">
      <c r="A8" s="10">
        <v>36404</v>
      </c>
      <c r="B8" s="16">
        <f>B7*(1+N$5)+N$4</f>
        <v>12523.24838528</v>
      </c>
      <c r="C8" s="16">
        <f>C7*(1+O$5)+O$4</f>
        <v>22429.524862508646</v>
      </c>
      <c r="D8" s="16">
        <f>D7*(1+P$5)+P$4</f>
        <v>96726.568433933397</v>
      </c>
      <c r="E8" s="16">
        <f t="shared" si="0"/>
        <v>9906.2764772286464</v>
      </c>
      <c r="F8" s="12" t="b">
        <f t="shared" si="1"/>
        <v>0</v>
      </c>
      <c r="M8" s="29" t="s">
        <v>17</v>
      </c>
    </row>
    <row r="9" spans="1:16" x14ac:dyDescent="0.25">
      <c r="A9" s="10">
        <v>36434</v>
      </c>
      <c r="B9" s="16">
        <f>B8*(1+N$5)+N$4</f>
        <v>12973.7133529856</v>
      </c>
      <c r="C9" s="16">
        <f>C8*(1+O$5)+O$4</f>
        <v>22855.967735446273</v>
      </c>
      <c r="D9" s="16">
        <f>D8*(1+P$5)+P$4</f>
        <v>96180.805540169225</v>
      </c>
      <c r="E9" s="16">
        <f t="shared" si="0"/>
        <v>9882.2543824606728</v>
      </c>
      <c r="F9" s="12" t="b">
        <f t="shared" si="1"/>
        <v>0</v>
      </c>
    </row>
    <row r="10" spans="1:16" x14ac:dyDescent="0.25">
      <c r="A10" s="10">
        <v>36465</v>
      </c>
      <c r="B10" s="16">
        <f>B9*(1+N$5)+N$4</f>
        <v>13433.187620045312</v>
      </c>
      <c r="C10" s="16">
        <f>C9*(1+O$5)+O$4</f>
        <v>23288.807251477963</v>
      </c>
      <c r="D10" s="16">
        <f>D9*(1+P$5)+P$4</f>
        <v>95634.98807011568</v>
      </c>
      <c r="E10" s="16">
        <f t="shared" si="0"/>
        <v>9855.6196314326517</v>
      </c>
      <c r="F10" s="12" t="b">
        <f t="shared" si="1"/>
        <v>0</v>
      </c>
      <c r="I10" t="s">
        <v>18</v>
      </c>
    </row>
    <row r="11" spans="1:16" x14ac:dyDescent="0.25">
      <c r="A11" s="10">
        <v>36495</v>
      </c>
      <c r="B11" s="16">
        <f>B10*(1+N$5)+N$4</f>
        <v>13901.851372446217</v>
      </c>
      <c r="C11" s="16">
        <f>C10*(1+O$5)+O$4</f>
        <v>23728.13936025013</v>
      </c>
      <c r="D11" s="16">
        <f>D10*(1+P$5)+P$4</f>
        <v>95089.116018315122</v>
      </c>
      <c r="E11" s="16">
        <f t="shared" si="0"/>
        <v>9826.287987803913</v>
      </c>
      <c r="F11" s="12" t="b">
        <f t="shared" si="1"/>
        <v>0</v>
      </c>
      <c r="I11" t="s">
        <v>19</v>
      </c>
    </row>
    <row r="12" spans="1:16" x14ac:dyDescent="0.25">
      <c r="A12" s="10">
        <v>36526</v>
      </c>
      <c r="B12" s="16">
        <f>B11*(1+N$5)+N$4</f>
        <v>14379.888399895142</v>
      </c>
      <c r="C12" s="16">
        <f>C11*(1+O$5)+O$4</f>
        <v>24174.06145065388</v>
      </c>
      <c r="D12" s="16">
        <f>D11*(1+P$5)+P$4</f>
        <v>94543.189379309391</v>
      </c>
      <c r="E12" s="16">
        <f t="shared" si="0"/>
        <v>9794.1730507587381</v>
      </c>
      <c r="F12" s="12" t="b">
        <f t="shared" si="1"/>
        <v>0</v>
      </c>
      <c r="I12" t="s">
        <v>20</v>
      </c>
    </row>
    <row r="13" spans="1:16" x14ac:dyDescent="0.25">
      <c r="A13" s="10">
        <v>36557</v>
      </c>
      <c r="B13" s="16">
        <f>B12*(1+N$5)+N$4</f>
        <v>14867.486167893045</v>
      </c>
      <c r="C13" s="16">
        <f>C12*(1+O$5)+O$4</f>
        <v>24626.672372413686</v>
      </c>
      <c r="D13" s="16">
        <f>D12*(1+P$5)+P$4</f>
        <v>93997.208147639758</v>
      </c>
      <c r="E13" s="16">
        <f t="shared" si="0"/>
        <v>9759.1862045206417</v>
      </c>
      <c r="F13" s="12" t="b">
        <f t="shared" si="1"/>
        <v>0</v>
      </c>
    </row>
    <row r="14" spans="1:16" x14ac:dyDescent="0.25">
      <c r="A14" s="10">
        <v>36586</v>
      </c>
      <c r="B14" s="16">
        <f>B13*(1+N$5)+N$4</f>
        <v>15364.835891250907</v>
      </c>
      <c r="C14" s="16">
        <f>C13*(1+O$5)+O$4</f>
        <v>25086.07245799989</v>
      </c>
      <c r="D14" s="16">
        <f>D13*(1+P$5)+P$4</f>
        <v>93451.172317846955</v>
      </c>
      <c r="E14" s="16">
        <f t="shared" si="0"/>
        <v>9721.236566748983</v>
      </c>
      <c r="F14" s="12" t="b">
        <f t="shared" si="1"/>
        <v>0</v>
      </c>
    </row>
    <row r="15" spans="1:16" x14ac:dyDescent="0.25">
      <c r="A15" s="10">
        <v>36617</v>
      </c>
      <c r="B15" s="16">
        <f>B14*(1+N$5)+N$4</f>
        <v>15872.132609075925</v>
      </c>
      <c r="C15" s="16">
        <f>C14*(1+O$5)+O$4</f>
        <v>25552.363544869884</v>
      </c>
      <c r="D15" s="16">
        <f>D14*(1+P$5)+P$4</f>
        <v>92905.081884471176</v>
      </c>
      <c r="E15" s="16">
        <f t="shared" si="0"/>
        <v>9680.2309357939594</v>
      </c>
      <c r="F15" s="12" t="b">
        <f t="shared" si="1"/>
        <v>0</v>
      </c>
    </row>
    <row r="16" spans="1:16" x14ac:dyDescent="0.25">
      <c r="A16" s="10">
        <v>36647</v>
      </c>
      <c r="B16" s="16">
        <f>B15*(1+N$5)+N$4</f>
        <v>16389.575261257443</v>
      </c>
      <c r="C16" s="16">
        <f>C15*(1+O$5)+O$4</f>
        <v>26025.648998042929</v>
      </c>
      <c r="D16" s="16">
        <f>D15*(1+P$5)+P$4</f>
        <v>92358.936842052062</v>
      </c>
      <c r="E16" s="16">
        <f t="shared" si="0"/>
        <v>9636.0737367854854</v>
      </c>
      <c r="F16" s="12" t="b">
        <f t="shared" si="1"/>
        <v>0</v>
      </c>
    </row>
    <row r="17" spans="1:6" x14ac:dyDescent="0.25">
      <c r="A17" s="10">
        <v>36678</v>
      </c>
      <c r="B17" s="16">
        <f>B16*(1+N$5)+N$4</f>
        <v>16917.366766482592</v>
      </c>
      <c r="C17" s="16">
        <f>C16*(1+O$5)+O$4</f>
        <v>26506.03373301357</v>
      </c>
      <c r="D17" s="16">
        <f>D16*(1+P$5)+P$4</f>
        <v>91812.737185128703</v>
      </c>
      <c r="E17" s="16">
        <f t="shared" si="0"/>
        <v>9588.6669665309782</v>
      </c>
      <c r="F17" s="12" t="b">
        <f t="shared" si="1"/>
        <v>0</v>
      </c>
    </row>
    <row r="18" spans="1:6" x14ac:dyDescent="0.25">
      <c r="A18" s="10">
        <v>36708</v>
      </c>
      <c r="B18" s="16">
        <f>B17*(1+N$5)+N$4</f>
        <v>17455.714101812242</v>
      </c>
      <c r="C18" s="16">
        <f>C17*(1+O$5)+O$4</f>
        <v>26993.624239008772</v>
      </c>
      <c r="D18" s="16">
        <f>D17*(1+P$5)+P$4</f>
        <v>91266.482908239646</v>
      </c>
      <c r="E18" s="16">
        <f t="shared" si="0"/>
        <v>9537.9101371965298</v>
      </c>
      <c r="F18" s="12" t="b">
        <f t="shared" si="1"/>
        <v>0</v>
      </c>
    </row>
    <row r="19" spans="1:6" x14ac:dyDescent="0.25">
      <c r="A19" s="10">
        <v>36739</v>
      </c>
      <c r="B19" s="16">
        <f>B18*(1+N$5)+N$4</f>
        <v>18004.828383848486</v>
      </c>
      <c r="C19" s="16">
        <f>C18*(1+O$5)+O$4</f>
        <v>27488.528602593902</v>
      </c>
      <c r="D19" s="16">
        <f>D18*(1+P$5)+P$4</f>
        <v>90720.174005922905</v>
      </c>
      <c r="E19" s="16">
        <f t="shared" si="0"/>
        <v>9483.7002187454164</v>
      </c>
      <c r="F19" s="12" t="b">
        <f t="shared" si="1"/>
        <v>0</v>
      </c>
    </row>
    <row r="20" spans="1:6" x14ac:dyDescent="0.25">
      <c r="A20" s="10">
        <v>36770</v>
      </c>
      <c r="B20" s="16">
        <f>B19*(1+N$5)+N$4</f>
        <v>18564.924951525456</v>
      </c>
      <c r="C20" s="16">
        <f>C19*(1+O$5)+O$4</f>
        <v>27990.856531632809</v>
      </c>
      <c r="D20" s="16">
        <f>D19*(1+P$5)+P$4</f>
        <v>90173.810472715937</v>
      </c>
      <c r="E20" s="16">
        <f t="shared" si="0"/>
        <v>9425.9315801073535</v>
      </c>
      <c r="F20" s="12" t="b">
        <f t="shared" si="1"/>
        <v>0</v>
      </c>
    </row>
    <row r="21" spans="1:6" x14ac:dyDescent="0.25">
      <c r="A21" s="10">
        <v>36800</v>
      </c>
      <c r="B21" s="16">
        <f>B20*(1+N$5)+N$4</f>
        <v>19136.223450555965</v>
      </c>
      <c r="C21" s="16">
        <f>C20*(1+O$5)+O$4</f>
        <v>28500.719379607301</v>
      </c>
      <c r="D21" s="16">
        <f>D20*(1+P$5)+P$4</f>
        <v>89627.392303155648</v>
      </c>
      <c r="E21" s="16">
        <f t="shared" si="0"/>
        <v>9364.4959290513361</v>
      </c>
      <c r="F21" s="12" t="b">
        <f t="shared" si="1"/>
        <v>0</v>
      </c>
    </row>
    <row r="22" spans="1:6" x14ac:dyDescent="0.25">
      <c r="A22" s="10">
        <v>36831</v>
      </c>
      <c r="B22" s="16">
        <f>B21*(1+N$5)+N$4</f>
        <v>19718.947919567083</v>
      </c>
      <c r="C22" s="16">
        <f>C21*(1+O$5)+O$4</f>
        <v>29018.230170301409</v>
      </c>
      <c r="D22" s="16">
        <f>D21*(1+P$5)+P$4</f>
        <v>89080.91949177839</v>
      </c>
      <c r="E22" s="16">
        <f t="shared" si="0"/>
        <v>9299.2822507343262</v>
      </c>
      <c r="F22" s="12" t="b">
        <f t="shared" si="1"/>
        <v>0</v>
      </c>
    </row>
    <row r="23" spans="1:6" x14ac:dyDescent="0.25">
      <c r="A23" s="10">
        <v>36861</v>
      </c>
      <c r="B23" s="16">
        <f>B22*(1+N$5)+N$4</f>
        <v>20313.326877958425</v>
      </c>
      <c r="C23" s="16">
        <f>C22*(1+O$5)+O$4</f>
        <v>29543.503622855926</v>
      </c>
      <c r="D23" s="16">
        <f>D22*(1+P$5)+P$4</f>
        <v>88534.392033120006</v>
      </c>
      <c r="E23" s="16">
        <f t="shared" si="0"/>
        <v>9230.1767448975006</v>
      </c>
      <c r="F23" s="12" t="b">
        <f t="shared" si="1"/>
        <v>0</v>
      </c>
    </row>
    <row r="24" spans="1:6" x14ac:dyDescent="0.25">
      <c r="A24" s="10">
        <v>36892</v>
      </c>
      <c r="B24" s="16">
        <f>B23*(1+N$5)+N$4</f>
        <v>20919.593415517593</v>
      </c>
      <c r="C24" s="16">
        <f>C23*(1+O$5)+O$4</f>
        <v>30076.656177198762</v>
      </c>
      <c r="D24" s="16">
        <f>D23*(1+P$5)+P$4</f>
        <v>87987.809921715758</v>
      </c>
      <c r="E24" s="16">
        <f t="shared" si="0"/>
        <v>9157.0627616811689</v>
      </c>
      <c r="F24" s="12" t="b">
        <f t="shared" si="1"/>
        <v>0</v>
      </c>
    </row>
    <row r="25" spans="1:6" x14ac:dyDescent="0.25">
      <c r="A25" s="10">
        <v>36923</v>
      </c>
      <c r="B25" s="16">
        <f>B24*(1+N$5)+N$4</f>
        <v>21537.985283827944</v>
      </c>
      <c r="C25" s="16">
        <f>C24*(1+O$5)+O$4</f>
        <v>30617.80601985674</v>
      </c>
      <c r="D25" s="16">
        <f>D24*(1+P$5)+P$4</f>
        <v>87441.173152100368</v>
      </c>
      <c r="E25" s="16">
        <f t="shared" si="0"/>
        <v>9079.8207360287961</v>
      </c>
      <c r="F25" s="12" t="b">
        <f t="shared" si="1"/>
        <v>0</v>
      </c>
    </row>
    <row r="26" spans="1:6" x14ac:dyDescent="0.25">
      <c r="A26" s="10">
        <v>36951</v>
      </c>
      <c r="B26" s="16">
        <f>B25*(1+N$5)+N$4</f>
        <v>22168.744989504503</v>
      </c>
      <c r="C26" s="16">
        <f>C25*(1+O$5)+O$4</f>
        <v>31167.07311015459</v>
      </c>
      <c r="D26" s="16">
        <f>D25*(1+P$5)+P$4</f>
        <v>86894.481718808005</v>
      </c>
      <c r="E26" s="16">
        <f t="shared" si="0"/>
        <v>8998.3281206500869</v>
      </c>
      <c r="F26" s="12" t="b">
        <f t="shared" si="1"/>
        <v>0</v>
      </c>
    </row>
    <row r="27" spans="1:6" x14ac:dyDescent="0.25">
      <c r="A27" s="10">
        <v>36982</v>
      </c>
      <c r="B27" s="16">
        <f>B26*(1+N$5)+N$4</f>
        <v>22812.119889294594</v>
      </c>
      <c r="C27" s="16">
        <f>C26*(1+O$5)+O$4</f>
        <v>31724.579206806906</v>
      </c>
      <c r="D27" s="16">
        <f>D26*(1+P$5)+P$4</f>
        <v>86347.735616372316</v>
      </c>
      <c r="E27" s="16">
        <f t="shared" si="0"/>
        <v>8912.4593175123118</v>
      </c>
      <c r="F27" s="12" t="b">
        <f t="shared" si="1"/>
        <v>0</v>
      </c>
    </row>
    <row r="28" spans="1:6" x14ac:dyDescent="0.25">
      <c r="A28" s="10">
        <v>37012</v>
      </c>
      <c r="B28" s="16">
        <f>B27*(1+N$5)+N$4</f>
        <v>23468.362287080487</v>
      </c>
      <c r="C28" s="16">
        <f>C27*(1+O$5)+O$4</f>
        <v>32290.447894909008</v>
      </c>
      <c r="D28" s="16">
        <f>D27*(1+P$5)+P$4</f>
        <v>85800.934839326379</v>
      </c>
      <c r="E28" s="16">
        <f t="shared" si="0"/>
        <v>8822.0856078285215</v>
      </c>
      <c r="F28" s="12" t="b">
        <f t="shared" si="1"/>
        <v>0</v>
      </c>
    </row>
    <row r="29" spans="1:6" x14ac:dyDescent="0.25">
      <c r="A29" s="10">
        <v>37043</v>
      </c>
      <c r="B29" s="16">
        <f>B28*(1+N$5)+N$4</f>
        <v>24137.729532822097</v>
      </c>
      <c r="C29" s="16">
        <f>C28*(1+O$5)+O$4</f>
        <v>32864.804613332642</v>
      </c>
      <c r="D29" s="16">
        <f>D28*(1+P$5)+P$4</f>
        <v>85254.079382202748</v>
      </c>
      <c r="E29" s="16">
        <f t="shared" si="0"/>
        <v>8727.0750805105454</v>
      </c>
      <c r="F29" s="12" t="b">
        <f t="shared" si="1"/>
        <v>0</v>
      </c>
    </row>
    <row r="30" spans="1:6" x14ac:dyDescent="0.25">
      <c r="A30" s="10">
        <v>37073</v>
      </c>
      <c r="B30" s="16">
        <f>B29*(1+N$5)+N$4</f>
        <v>24820.484123478538</v>
      </c>
      <c r="C30" s="16">
        <f>C29*(1+O$5)+O$4</f>
        <v>33447.776682532625</v>
      </c>
      <c r="D30" s="16">
        <f>D29*(1+P$5)+P$4</f>
        <v>84707.169239533396</v>
      </c>
      <c r="E30" s="16">
        <f t="shared" si="0"/>
        <v>8627.2925590540872</v>
      </c>
      <c r="F30" s="12" t="b">
        <f t="shared" si="1"/>
        <v>0</v>
      </c>
    </row>
    <row r="31" spans="1:6" x14ac:dyDescent="0.25">
      <c r="A31" s="10">
        <v>37104</v>
      </c>
      <c r="B31" s="16">
        <f>B30*(1+N$5)+N$4</f>
        <v>25516.893805948108</v>
      </c>
      <c r="C31" s="16">
        <f>C30*(1+O$5)+O$4</f>
        <v>34039.493332770609</v>
      </c>
      <c r="D31" s="16">
        <f>D30*(1+P$5)+P$4</f>
        <v>84160.204405849785</v>
      </c>
      <c r="E31" s="16">
        <f t="shared" si="0"/>
        <v>8522.5995268225015</v>
      </c>
      <c r="F31" s="12" t="b">
        <f t="shared" si="1"/>
        <v>0</v>
      </c>
    </row>
    <row r="32" spans="1:6" x14ac:dyDescent="0.25">
      <c r="A32" s="10">
        <v>37135</v>
      </c>
      <c r="B32" s="16">
        <f>B31*(1+N$5)+N$4</f>
        <v>26227.231682067071</v>
      </c>
      <c r="C32" s="16">
        <f>C31*(1+O$5)+O$4</f>
        <v>34640.085732762163</v>
      </c>
      <c r="D32" s="16">
        <f>D31*(1+P$5)+P$4</f>
        <v>83613.184875682797</v>
      </c>
      <c r="E32" s="16">
        <f t="shared" si="0"/>
        <v>8412.8540506950922</v>
      </c>
      <c r="F32" s="12" t="b">
        <f t="shared" si="1"/>
        <v>0</v>
      </c>
    </row>
    <row r="33" spans="1:6" x14ac:dyDescent="0.25">
      <c r="A33" s="10">
        <v>37165</v>
      </c>
      <c r="B33" s="16">
        <f>B32*(1+N$5)+N$4</f>
        <v>26951.776315708412</v>
      </c>
      <c r="C33" s="16">
        <f>C32*(1+O$5)+O$4</f>
        <v>35249.68701875359</v>
      </c>
      <c r="D33" s="16">
        <f>D32*(1+P$5)+P$4</f>
        <v>83066.110643562803</v>
      </c>
      <c r="E33" s="16">
        <f t="shared" si="0"/>
        <v>8297.9107030451778</v>
      </c>
      <c r="F33" s="12" t="b">
        <f t="shared" si="1"/>
        <v>0</v>
      </c>
    </row>
    <row r="34" spans="1:6" x14ac:dyDescent="0.25">
      <c r="A34" s="10">
        <v>37196</v>
      </c>
      <c r="B34" s="16">
        <f>B33*(1+N$5)+N$4</f>
        <v>27690.81184202258</v>
      </c>
      <c r="C34" s="16">
        <f>C33*(1+O$5)+O$4</f>
        <v>35868.432324034889</v>
      </c>
      <c r="D34" s="16">
        <f>D33*(1+P$5)+P$4</f>
        <v>82518.981704019592</v>
      </c>
      <c r="E34" s="16">
        <f t="shared" si="0"/>
        <v>8177.6204820123094</v>
      </c>
      <c r="F34" s="12" t="b">
        <f t="shared" si="1"/>
        <v>0</v>
      </c>
    </row>
    <row r="35" spans="1:6" x14ac:dyDescent="0.25">
      <c r="A35" s="10">
        <v>37226</v>
      </c>
      <c r="B35" s="16">
        <f>B34*(1+N$5)+N$4</f>
        <v>28444.628078863032</v>
      </c>
      <c r="C35" s="16">
        <f>C34*(1+O$5)+O$4</f>
        <v>36496.458808895411</v>
      </c>
      <c r="D35" s="16">
        <f>D34*(1+P$5)+P$4</f>
        <v>81971.798051582431</v>
      </c>
      <c r="E35" s="16">
        <f t="shared" si="0"/>
        <v>8051.8307300323795</v>
      </c>
      <c r="F35" s="12" t="b">
        <f t="shared" si="1"/>
        <v>0</v>
      </c>
    </row>
    <row r="36" spans="1:6" x14ac:dyDescent="0.25">
      <c r="A36" s="10">
        <v>37257</v>
      </c>
      <c r="B36" s="16">
        <f>B35*(1+N$5)+N$4</f>
        <v>29213.520640440292</v>
      </c>
      <c r="C36" s="16">
        <f>C35*(1+O$5)+O$4</f>
        <v>37133.905691028842</v>
      </c>
      <c r="D36" s="16">
        <f>D35*(1+P$5)+P$4</f>
        <v>81424.559680780018</v>
      </c>
      <c r="E36" s="16">
        <f t="shared" si="0"/>
        <v>7920.3850505885493</v>
      </c>
      <c r="F36" s="12" t="b">
        <f t="shared" si="1"/>
        <v>0</v>
      </c>
    </row>
    <row r="37" spans="1:6" x14ac:dyDescent="0.25">
      <c r="A37" s="10">
        <v>37288</v>
      </c>
      <c r="B37" s="16">
        <f>B36*(1+N$5)+N$4</f>
        <v>29997.791053249101</v>
      </c>
      <c r="C37" s="16">
        <f>C36*(1+O$5)+O$4</f>
        <v>37780.914276394273</v>
      </c>
      <c r="D37" s="16">
        <f>D36*(1+P$5)+P$4</f>
        <v>80877.266586140526</v>
      </c>
      <c r="E37" s="16">
        <f t="shared" si="0"/>
        <v>7783.1232231451722</v>
      </c>
      <c r="F37" s="12" t="b">
        <f t="shared" si="1"/>
        <v>0</v>
      </c>
    </row>
    <row r="38" spans="1:6" x14ac:dyDescent="0.25">
      <c r="A38" s="10">
        <v>37316</v>
      </c>
      <c r="B38" s="16">
        <f>B37*(1+N$5)+N$4</f>
        <v>30797.746874314082</v>
      </c>
      <c r="C38" s="16">
        <f>C37*(1+O$5)+O$4</f>
        <v>38437.627990540183</v>
      </c>
      <c r="D38" s="16">
        <f>D37*(1+P$5)+P$4</f>
        <v>80329.918762191577</v>
      </c>
      <c r="E38" s="16">
        <f t="shared" si="0"/>
        <v>7639.8811162261009</v>
      </c>
      <c r="F38" s="12" t="b">
        <f t="shared" si="1"/>
        <v>0</v>
      </c>
    </row>
    <row r="39" spans="1:6" x14ac:dyDescent="0.25">
      <c r="A39" s="10">
        <v>37347</v>
      </c>
      <c r="B39" s="16">
        <f>B38*(1+N$5)+N$4</f>
        <v>31613.701811800365</v>
      </c>
      <c r="C39" s="16">
        <f>C38*(1+O$5)+O$4</f>
        <v>39104.192410398282</v>
      </c>
      <c r="D39" s="16">
        <f>D38*(1+P$5)+P$4</f>
        <v>79782.516203460225</v>
      </c>
      <c r="E39" s="16">
        <f t="shared" si="0"/>
        <v>7490.4905985979167</v>
      </c>
      <c r="F39" s="12" t="b">
        <f t="shared" si="1"/>
        <v>0</v>
      </c>
    </row>
    <row r="40" spans="1:6" x14ac:dyDescent="0.25">
      <c r="A40" s="10">
        <v>37377</v>
      </c>
      <c r="B40" s="16">
        <f>B39*(1+N$5)+N$4</f>
        <v>32445.975848036374</v>
      </c>
      <c r="C40" s="16">
        <f>C39*(1+O$5)+O$4</f>
        <v>39780.755296554249</v>
      </c>
      <c r="D40" s="16">
        <f>D39*(1+P$5)+P$4</f>
        <v>79235.058904473</v>
      </c>
      <c r="E40" s="16">
        <f t="shared" si="0"/>
        <v>7334.7794485178747</v>
      </c>
      <c r="F40" s="12" t="b">
        <f t="shared" si="1"/>
        <v>0</v>
      </c>
    </row>
    <row r="41" spans="1:6" x14ac:dyDescent="0.25">
      <c r="A41" s="10">
        <v>37408</v>
      </c>
      <c r="B41" s="16">
        <f>B40*(1+N$5)+N$4</f>
        <v>33294.895364997101</v>
      </c>
      <c r="C41" s="16">
        <f>C40*(1+O$5)+O$4</f>
        <v>40467.466626002562</v>
      </c>
      <c r="D41" s="16">
        <f>D40*(1+P$5)+P$4</f>
        <v>78687.546859755879</v>
      </c>
      <c r="E41" s="16">
        <f t="shared" si="0"/>
        <v>7172.5712610054616</v>
      </c>
      <c r="F41" s="12" t="b">
        <f t="shared" si="1"/>
        <v>0</v>
      </c>
    </row>
    <row r="42" spans="1:6" x14ac:dyDescent="0.25">
      <c r="A42" s="10">
        <v>37438</v>
      </c>
      <c r="B42" s="16">
        <f>B41*(1+N$5)+N$4</f>
        <v>34160.793272297044</v>
      </c>
      <c r="C42" s="16">
        <f>C41*(1+O$5)+O$4</f>
        <v>41164.478625392599</v>
      </c>
      <c r="D42" s="16">
        <f>D41*(1+P$5)+P$4</f>
        <v>78139.980063834286</v>
      </c>
      <c r="E42" s="16">
        <f t="shared" si="0"/>
        <v>7003.6853530955559</v>
      </c>
      <c r="F42" s="12" t="b">
        <f t="shared" si="1"/>
        <v>0</v>
      </c>
    </row>
    <row r="43" spans="1:6" x14ac:dyDescent="0.25">
      <c r="A43" s="10">
        <v>37469</v>
      </c>
      <c r="B43" s="16">
        <f>B42*(1+N$5)+N$4</f>
        <v>35044.009137742985</v>
      </c>
      <c r="C43" s="16">
        <f>C42*(1+O$5)+O$4</f>
        <v>41871.945804773488</v>
      </c>
      <c r="D43" s="16">
        <f>D42*(1+P$5)+P$4</f>
        <v>77592.358511233106</v>
      </c>
      <c r="E43" s="16">
        <f t="shared" si="0"/>
        <v>6827.9366670305026</v>
      </c>
      <c r="F43" s="12" t="b">
        <f t="shared" si="1"/>
        <v>0</v>
      </c>
    </row>
    <row r="44" spans="1:6" x14ac:dyDescent="0.25">
      <c r="A44" s="10">
        <v>37500</v>
      </c>
      <c r="B44" s="16">
        <f>B43*(1+N$5)+N$4</f>
        <v>35944.889320497845</v>
      </c>
      <c r="C44" s="16">
        <f>C43*(1+O$5)+O$4</f>
        <v>42590.024991845086</v>
      </c>
      <c r="D44" s="16">
        <f>D43*(1+P$5)+P$4</f>
        <v>77044.682196476657</v>
      </c>
      <c r="E44" s="16">
        <f t="shared" si="0"/>
        <v>6645.1356713472414</v>
      </c>
      <c r="F44" s="12" t="b">
        <f t="shared" si="1"/>
        <v>0</v>
      </c>
    </row>
    <row r="45" spans="1:6" x14ac:dyDescent="0.25">
      <c r="A45" s="10">
        <v>37530</v>
      </c>
      <c r="B45" s="16">
        <f>B44*(1+N$5)+N$4</f>
        <v>36863.787106907803</v>
      </c>
      <c r="C45" s="16">
        <f>C44*(1+O$5)+O$4</f>
        <v>43318.875366722757</v>
      </c>
      <c r="D45" s="16">
        <f>D44*(1+P$5)+P$4</f>
        <v>76496.951114088733</v>
      </c>
      <c r="E45" s="16">
        <f t="shared" si="0"/>
        <v>6455.0882598149547</v>
      </c>
      <c r="F45" s="12" t="b">
        <f t="shared" si="1"/>
        <v>0</v>
      </c>
    </row>
    <row r="46" spans="1:6" x14ac:dyDescent="0.25">
      <c r="A46" s="10">
        <v>37561</v>
      </c>
      <c r="B46" s="16">
        <f>B45*(1+N$5)+N$4</f>
        <v>37801.062849045957</v>
      </c>
      <c r="C46" s="16">
        <f>C45*(1+O$5)+O$4</f>
        <v>44058.658497223594</v>
      </c>
      <c r="D46" s="16">
        <f>D45*(1+P$5)+P$4</f>
        <v>75949.165258592577</v>
      </c>
      <c r="E46" s="16">
        <f t="shared" si="0"/>
        <v>6257.5956481776375</v>
      </c>
      <c r="F46" s="12" t="b">
        <f t="shared" si="1"/>
        <v>0</v>
      </c>
    </row>
    <row r="47" spans="1:6" x14ac:dyDescent="0.25">
      <c r="A47" s="10">
        <v>37591</v>
      </c>
      <c r="B47" s="16">
        <f>B46*(1+N$5)+N$4</f>
        <v>38757.084106026879</v>
      </c>
      <c r="C47" s="16">
        <f>C46*(1+O$5)+O$4</f>
        <v>44809.538374681943</v>
      </c>
      <c r="D47" s="16">
        <f>D46*(1+P$5)+P$4</f>
        <v>75401.324624510875</v>
      </c>
      <c r="E47" s="16">
        <f t="shared" si="0"/>
        <v>6052.4542686550631</v>
      </c>
      <c r="F47" s="12" t="b">
        <f t="shared" si="1"/>
        <v>0</v>
      </c>
    </row>
    <row r="48" spans="1:6" x14ac:dyDescent="0.25">
      <c r="A48" s="10">
        <v>37622</v>
      </c>
      <c r="B48" s="16">
        <f>B47*(1+N$5)+N$4</f>
        <v>39732.225788147414</v>
      </c>
      <c r="C48" s="16">
        <f>C47*(1+O$5)+O$4</f>
        <v>45571.681450302167</v>
      </c>
      <c r="D48" s="16">
        <f>D47*(1+P$5)+P$4</f>
        <v>74853.429206365763</v>
      </c>
      <c r="E48" s="16">
        <f t="shared" si="0"/>
        <v>5839.4556621547526</v>
      </c>
      <c r="F48" s="12" t="b">
        <f t="shared" si="1"/>
        <v>0</v>
      </c>
    </row>
    <row r="49" spans="1:6" x14ac:dyDescent="0.25">
      <c r="A49" s="10">
        <v>37653</v>
      </c>
      <c r="B49" s="16">
        <f>B48*(1+N$5)+N$4</f>
        <v>40726.870303910364</v>
      </c>
      <c r="C49" s="16">
        <f>C48*(1+O$5)+O$4</f>
        <v>46345.256672056697</v>
      </c>
      <c r="D49" s="16">
        <f>D48*(1+P$5)+P$4</f>
        <v>74305.478998678838</v>
      </c>
      <c r="E49" s="16">
        <f t="shared" si="0"/>
        <v>5618.3863681463336</v>
      </c>
      <c r="F49" s="12" t="b">
        <f t="shared" si="1"/>
        <v>0</v>
      </c>
    </row>
    <row r="50" spans="1:6" x14ac:dyDescent="0.25">
      <c r="A50" s="10">
        <v>37681</v>
      </c>
      <c r="B50" s="16">
        <f>B49*(1+N$5)+N$4</f>
        <v>41741.407709988569</v>
      </c>
      <c r="C50" s="16">
        <f>C49*(1+O$5)+O$4</f>
        <v>47130.435522137544</v>
      </c>
      <c r="D50" s="16">
        <f>D49*(1+P$5)+P$4</f>
        <v>73757.473995971144</v>
      </c>
      <c r="E50" s="16">
        <f t="shared" si="0"/>
        <v>5389.0278121489755</v>
      </c>
      <c r="F50" s="12" t="b">
        <f t="shared" si="1"/>
        <v>0</v>
      </c>
    </row>
    <row r="51" spans="1:6" x14ac:dyDescent="0.25">
      <c r="A51" s="10">
        <v>37712</v>
      </c>
      <c r="B51" s="16">
        <f>B50*(1+N$5)+N$4</f>
        <v>42776.23586418834</v>
      </c>
      <c r="C51" s="16">
        <f>C50*(1+O$5)+O$4</f>
        <v>47927.392054969605</v>
      </c>
      <c r="D51" s="16">
        <f>D50*(1+P$5)+P$4</f>
        <v>73209.414192763172</v>
      </c>
      <c r="E51" s="16">
        <f t="shared" si="0"/>
        <v>5151.1561907812647</v>
      </c>
      <c r="F51" s="12" t="b">
        <f t="shared" si="1"/>
        <v>0</v>
      </c>
    </row>
    <row r="52" spans="1:6" x14ac:dyDescent="0.25">
      <c r="A52" s="10">
        <v>37742</v>
      </c>
      <c r="B52" s="16">
        <f>B51*(1+N$5)+N$4</f>
        <v>43831.76058147211</v>
      </c>
      <c r="C52" s="16">
        <f>C51*(1+O$5)+O$4</f>
        <v>48736.302935794141</v>
      </c>
      <c r="D52" s="16">
        <f>D51*(1+P$5)+P$4</f>
        <v>72661.299583574888</v>
      </c>
      <c r="E52" s="16">
        <f t="shared" si="0"/>
        <v>4904.5423543220313</v>
      </c>
      <c r="F52" s="12" t="b">
        <f t="shared" si="1"/>
        <v>0</v>
      </c>
    </row>
    <row r="53" spans="1:6" x14ac:dyDescent="0.25">
      <c r="A53" s="10">
        <v>37773</v>
      </c>
      <c r="B53" s="16">
        <f>B52*(1+N$5)+N$4</f>
        <v>44908.395793101554</v>
      </c>
      <c r="C53" s="16">
        <f>C52*(1+O$5)+O$4</f>
        <v>49557.347479831049</v>
      </c>
      <c r="D53" s="16">
        <f>D52*(1+P$5)+P$4</f>
        <v>72113.130162925678</v>
      </c>
      <c r="E53" s="16">
        <f t="shared" si="0"/>
        <v>4648.9516867294951</v>
      </c>
      <c r="F53" s="12" t="b">
        <f t="shared" si="1"/>
        <v>0</v>
      </c>
    </row>
    <row r="54" spans="1:6" x14ac:dyDescent="0.25">
      <c r="A54" s="10">
        <v>37803</v>
      </c>
      <c r="B54" s="16">
        <f>B53*(1+N$5)+N$4</f>
        <v>46006.563708963586</v>
      </c>
      <c r="C54" s="16">
        <f>C53*(1+O$5)+O$4</f>
        <v>50390.707692028511</v>
      </c>
      <c r="D54" s="16">
        <f>D53*(1+P$5)+P$4</f>
        <v>71564.905925334402</v>
      </c>
      <c r="E54" s="16">
        <f t="shared" si="0"/>
        <v>4384.1439830649251</v>
      </c>
      <c r="F54" s="12" t="b">
        <f t="shared" si="1"/>
        <v>0</v>
      </c>
    </row>
    <row r="55" spans="1:6" x14ac:dyDescent="0.25">
      <c r="A55" s="10">
        <v>37834</v>
      </c>
      <c r="B55" s="16">
        <f>B54*(1+N$5)+N$4</f>
        <v>47126.694983142857</v>
      </c>
      <c r="C55" s="16">
        <f>C54*(1+O$5)+O$4</f>
        <v>51236.568307408932</v>
      </c>
      <c r="D55" s="16">
        <f>D54*(1+P$5)+P$4</f>
        <v>71016.626865319369</v>
      </c>
      <c r="E55" s="16">
        <f t="shared" si="0"/>
        <v>4109.8733242660746</v>
      </c>
      <c r="F55" s="12" t="b">
        <f t="shared" si="1"/>
        <v>0</v>
      </c>
    </row>
    <row r="56" spans="1:6" x14ac:dyDescent="0.25">
      <c r="A56" s="10">
        <v>37865</v>
      </c>
      <c r="B56" s="16">
        <f>B55*(1+N$5)+N$4</f>
        <v>48269.228882805714</v>
      </c>
      <c r="C56" s="16">
        <f>C55*(1+O$5)+O$4</f>
        <v>52095.11683202006</v>
      </c>
      <c r="D56" s="16">
        <f>D55*(1+P$5)+P$4</f>
        <v>70468.292977398334</v>
      </c>
      <c r="E56" s="16">
        <f t="shared" si="0"/>
        <v>3825.887949214346</v>
      </c>
      <c r="F56" s="12" t="b">
        <f t="shared" si="1"/>
        <v>0</v>
      </c>
    </row>
    <row r="57" spans="1:6" x14ac:dyDescent="0.25">
      <c r="A57" s="10">
        <v>37895</v>
      </c>
      <c r="B57" s="16">
        <f>B56*(1+N$5)+N$4</f>
        <v>49434.613460461827</v>
      </c>
      <c r="C57" s="16">
        <f>C56*(1+O$5)+O$4</f>
        <v>52966.543584500352</v>
      </c>
      <c r="D57" s="16">
        <f>D56*(1+P$5)+P$4</f>
        <v>69919.904256088514</v>
      </c>
      <c r="E57" s="16">
        <f t="shared" si="0"/>
        <v>3531.9301240385248</v>
      </c>
      <c r="F57" s="12" t="b">
        <f t="shared" si="1"/>
        <v>0</v>
      </c>
    </row>
    <row r="58" spans="1:6" x14ac:dyDescent="0.25">
      <c r="A58" s="10">
        <v>37926</v>
      </c>
      <c r="B58" s="16">
        <f>B57*(1+N$5)+N$4</f>
        <v>50623.305729671061</v>
      </c>
      <c r="C58" s="16">
        <f>C57*(1+O$5)+O$4</f>
        <v>53851.04173826785</v>
      </c>
      <c r="D58" s="16">
        <f>D57*(1+P$5)+P$4</f>
        <v>69371.460695906557</v>
      </c>
      <c r="E58" s="16">
        <f t="shared" si="0"/>
        <v>3227.7360085967885</v>
      </c>
      <c r="F58" s="12" t="b">
        <f t="shared" si="1"/>
        <v>0</v>
      </c>
    </row>
    <row r="59" spans="1:6" x14ac:dyDescent="0.25">
      <c r="A59" s="10">
        <v>37956</v>
      </c>
      <c r="B59" s="16">
        <f>B58*(1+N$5)+N$4</f>
        <v>51835.771844264484</v>
      </c>
      <c r="C59" s="16">
        <f>C58*(1+O$5)+O$4</f>
        <v>54748.807364341861</v>
      </c>
      <c r="D59" s="16">
        <f>D58*(1+P$5)+P$4</f>
        <v>68822.962291368574</v>
      </c>
      <c r="E59" s="16">
        <f t="shared" si="0"/>
        <v>2913.0355200773774</v>
      </c>
      <c r="F59" s="12" t="b">
        <f t="shared" si="1"/>
        <v>0</v>
      </c>
    </row>
    <row r="60" spans="1:6" x14ac:dyDescent="0.25">
      <c r="A60" s="10">
        <v>37987</v>
      </c>
      <c r="B60" s="16">
        <f>B59*(1+N$5)+N$4</f>
        <v>53072.487281149777</v>
      </c>
      <c r="C60" s="16">
        <f>C59*(1+O$5)+O$4</f>
        <v>55660.039474806981</v>
      </c>
      <c r="D60" s="16">
        <f>D59*(1+P$5)+P$4</f>
        <v>68274.409036990139</v>
      </c>
      <c r="E60" s="16">
        <f t="shared" si="0"/>
        <v>2587.552193657204</v>
      </c>
      <c r="F60" s="12" t="b">
        <f t="shared" si="1"/>
        <v>0</v>
      </c>
    </row>
    <row r="61" spans="1:6" x14ac:dyDescent="0.25">
      <c r="A61" s="10">
        <v>38018</v>
      </c>
      <c r="B61" s="16">
        <f>B60*(1+N$5)+N$4</f>
        <v>54333.937026772772</v>
      </c>
      <c r="C61" s="16">
        <f>C60*(1+O$5)+O$4</f>
        <v>56584.940066929077</v>
      </c>
      <c r="D61" s="16">
        <f>D60*(1+P$5)+P$4</f>
        <v>67725.800927286269</v>
      </c>
      <c r="E61" s="16">
        <f t="shared" si="0"/>
        <v>2251.0030401563054</v>
      </c>
      <c r="F61" s="12" t="b">
        <f t="shared" si="1"/>
        <v>0</v>
      </c>
    </row>
    <row r="62" spans="1:6" x14ac:dyDescent="0.25">
      <c r="A62" s="10">
        <v>38047</v>
      </c>
      <c r="B62" s="16">
        <f>B61*(1+N$5)+N$4</f>
        <v>55620.615767308227</v>
      </c>
      <c r="C62" s="16">
        <f>C61*(1+O$5)+O$4</f>
        <v>57523.714167933009</v>
      </c>
      <c r="D62" s="16">
        <f>D61*(1+P$5)+P$4</f>
        <v>67177.137956771432</v>
      </c>
      <c r="E62" s="16">
        <f t="shared" si="0"/>
        <v>1903.0984006247818</v>
      </c>
      <c r="F62" s="12" t="b">
        <f t="shared" si="1"/>
        <v>0</v>
      </c>
    </row>
    <row r="63" spans="1:6" x14ac:dyDescent="0.25">
      <c r="A63" s="10">
        <v>38078</v>
      </c>
      <c r="B63" s="16">
        <f>B62*(1+N$5)+N$4</f>
        <v>56933.028082654389</v>
      </c>
      <c r="C63" s="16">
        <f>C62*(1+O$5)+O$4</f>
        <v>58476.569880452</v>
      </c>
      <c r="D63" s="16">
        <f>D62*(1+P$5)+P$4</f>
        <v>66628.420119959541</v>
      </c>
      <c r="E63" s="16">
        <f t="shared" si="0"/>
        <v>1543.5417977976103</v>
      </c>
      <c r="F63" s="12" t="b">
        <f t="shared" si="1"/>
        <v>0</v>
      </c>
    </row>
    <row r="64" spans="1:6" x14ac:dyDescent="0.25">
      <c r="A64" s="10">
        <v>38108</v>
      </c>
      <c r="B64" s="16">
        <f>B63*(1+N$5)+N$4</f>
        <v>58271.688644307476</v>
      </c>
      <c r="C64" s="16">
        <f>C63*(1+O$5)+O$4</f>
        <v>59443.718428658773</v>
      </c>
      <c r="D64" s="16">
        <f>D63*(1+P$5)+P$4</f>
        <v>66079.647411363971</v>
      </c>
      <c r="E64" s="16">
        <f t="shared" si="0"/>
        <v>1172.0297843512963</v>
      </c>
      <c r="F64" s="12" t="b">
        <f t="shared" si="1"/>
        <v>0</v>
      </c>
    </row>
    <row r="65" spans="1:6" x14ac:dyDescent="0.25">
      <c r="A65" s="10">
        <v>38139</v>
      </c>
      <c r="B65" s="16">
        <f>B64*(1+N$5)+N$4</f>
        <v>59637.122417193626</v>
      </c>
      <c r="C65" s="16">
        <f>C64*(1+O$5)+O$4</f>
        <v>60425.37420508865</v>
      </c>
      <c r="D65" s="16">
        <f>D64*(1+P$5)+P$4</f>
        <v>65530.819825497536</v>
      </c>
      <c r="E65" s="16">
        <f t="shared" si="0"/>
        <v>788.25178789502388</v>
      </c>
      <c r="F65" s="12" t="b">
        <f t="shared" si="1"/>
        <v>0</v>
      </c>
    </row>
    <row r="66" spans="1:6" x14ac:dyDescent="0.25">
      <c r="A66" s="10">
        <v>38169</v>
      </c>
      <c r="B66" s="16">
        <f>B65*(1+N$5)+N$4</f>
        <v>61029.8648655375</v>
      </c>
      <c r="C66" s="16">
        <f>C65*(1+O$5)+O$4</f>
        <v>61421.754818164976</v>
      </c>
      <c r="D66" s="16">
        <f>D65*(1+P$5)+P$4</f>
        <v>64981.937356872506</v>
      </c>
      <c r="E66" s="16">
        <f t="shared" si="0"/>
        <v>391.8899526274763</v>
      </c>
      <c r="F66" s="12" t="b">
        <f t="shared" si="1"/>
        <v>0</v>
      </c>
    </row>
    <row r="67" spans="1:6" x14ac:dyDescent="0.25">
      <c r="A67" s="23">
        <v>38200</v>
      </c>
      <c r="B67" s="24">
        <f>B66*(1+N$5)+N$4</f>
        <v>62450.462162848249</v>
      </c>
      <c r="C67" s="24">
        <f>C66*(1+O$5)+O$4</f>
        <v>62433.081140437447</v>
      </c>
      <c r="D67" s="24">
        <f>D66*(1+P$5)+P$4</f>
        <v>64433.000000000618</v>
      </c>
      <c r="E67" s="16">
        <f t="shared" ref="E67:E86" si="2">ABS(C67-B67)</f>
        <v>17.381022410801961</v>
      </c>
      <c r="F67" s="12" t="b">
        <f t="shared" ref="F67:F86" si="3">IF(E67&lt;20,TRUE,FALSE)</f>
        <v>1</v>
      </c>
    </row>
    <row r="68" spans="1:6" x14ac:dyDescent="0.25">
      <c r="A68" s="10">
        <v>38231</v>
      </c>
      <c r="B68" s="16">
        <f>B67*(1+N$5)+N$4</f>
        <v>63899.471406105215</v>
      </c>
      <c r="C68" s="16">
        <f>C67*(1+O$5)+O$4</f>
        <v>63459.577357544003</v>
      </c>
      <c r="D68" s="16">
        <f>D67*(1+P$5)+P$4</f>
        <v>63884.007749393044</v>
      </c>
      <c r="E68" s="16">
        <f t="shared" si="2"/>
        <v>439.89404856121109</v>
      </c>
      <c r="F68" s="12" t="b">
        <f t="shared" si="3"/>
        <v>0</v>
      </c>
    </row>
    <row r="69" spans="1:6" x14ac:dyDescent="0.25">
      <c r="A69" s="10">
        <v>38261</v>
      </c>
      <c r="B69" s="16">
        <f>B68*(1+N$5)+N$4</f>
        <v>65377.46083422732</v>
      </c>
      <c r="C69" s="16">
        <f>C68*(1+O$5)+O$4</f>
        <v>64501.471017907155</v>
      </c>
      <c r="D69" s="16">
        <f>D68*(1+P$5)+P$4</f>
        <v>63334.960599560407</v>
      </c>
      <c r="E69" s="16">
        <f t="shared" si="2"/>
        <v>875.98981632016512</v>
      </c>
      <c r="F69" s="12" t="b">
        <f t="shared" si="3"/>
        <v>0</v>
      </c>
    </row>
    <row r="70" spans="1:6" x14ac:dyDescent="0.25">
      <c r="A70" s="10">
        <v>38292</v>
      </c>
      <c r="B70" s="16">
        <f>B69*(1+N$5)+N$4</f>
        <v>66885.010050911864</v>
      </c>
      <c r="C70" s="16">
        <f>C69*(1+O$5)+O$4</f>
        <v>65558.993083175767</v>
      </c>
      <c r="D70" s="16">
        <f>D69*(1+P$5)+P$4</f>
        <v>62785.858545012787</v>
      </c>
      <c r="E70" s="16">
        <f t="shared" si="2"/>
        <v>1326.0169677360973</v>
      </c>
      <c r="F70" s="12" t="b">
        <f t="shared" si="3"/>
        <v>0</v>
      </c>
    </row>
    <row r="71" spans="1:6" x14ac:dyDescent="0.25">
      <c r="A71" s="10">
        <v>38322</v>
      </c>
      <c r="B71" s="16">
        <f>B70*(1+N$5)+N$4</f>
        <v>68422.710251930097</v>
      </c>
      <c r="C71" s="16">
        <f>C70*(1+O$5)+O$4</f>
        <v>66632.3779794234</v>
      </c>
      <c r="D71" s="16">
        <f>D70*(1+P$5)+P$4</f>
        <v>62236.701580259716</v>
      </c>
      <c r="E71" s="16">
        <f t="shared" si="2"/>
        <v>1790.3322725066973</v>
      </c>
      <c r="F71" s="12" t="b">
        <f t="shared" si="3"/>
        <v>0</v>
      </c>
    </row>
    <row r="72" spans="1:6" x14ac:dyDescent="0.25">
      <c r="A72" s="10">
        <v>38353</v>
      </c>
      <c r="B72" s="16">
        <f>B71*(1+N$5)+N$4</f>
        <v>69991.164456968705</v>
      </c>
      <c r="C72" s="16">
        <f>C71*(1+O$5)+O$4</f>
        <v>67721.863649114748</v>
      </c>
      <c r="D72" s="16">
        <f>D71*(1+P$5)+P$4</f>
        <v>61687.489699810169</v>
      </c>
      <c r="E72" s="16">
        <f t="shared" si="2"/>
        <v>2269.3008078539569</v>
      </c>
      <c r="F72" s="12" t="b">
        <f t="shared" si="3"/>
        <v>0</v>
      </c>
    </row>
    <row r="73" spans="1:6" x14ac:dyDescent="0.25">
      <c r="A73" s="10">
        <v>38384</v>
      </c>
      <c r="B73" s="16">
        <f>B72*(1+N$5)+N$4</f>
        <v>71590.987746108076</v>
      </c>
      <c r="C73" s="16">
        <f>C72*(1+O$5)+O$4</f>
        <v>68827.691603851461</v>
      </c>
      <c r="D73" s="16">
        <f>D72*(1+P$5)+P$4</f>
        <v>61138.222898172578</v>
      </c>
      <c r="E73" s="16">
        <f t="shared" si="2"/>
        <v>2763.296142256615</v>
      </c>
      <c r="F73" s="12" t="b">
        <f t="shared" si="3"/>
        <v>0</v>
      </c>
    </row>
    <row r="74" spans="1:6" x14ac:dyDescent="0.25">
      <c r="A74" s="10">
        <v>38412</v>
      </c>
      <c r="B74" s="16">
        <f>B73*(1+N$5)+N$4</f>
        <v>73222.807501030242</v>
      </c>
      <c r="C74" s="16">
        <f>C73*(1+O$5)+O$4</f>
        <v>69950.106977909221</v>
      </c>
      <c r="D74" s="16">
        <f>D73*(1+P$5)+P$4</f>
        <v>60588.90116985482</v>
      </c>
      <c r="E74" s="16">
        <f t="shared" si="2"/>
        <v>3272.7005231210205</v>
      </c>
      <c r="F74" s="12" t="b">
        <f t="shared" si="3"/>
        <v>0</v>
      </c>
    </row>
    <row r="75" spans="1:6" x14ac:dyDescent="0.25">
      <c r="A75" s="10">
        <v>38443</v>
      </c>
      <c r="B75" s="16">
        <f>B74*(1+N$5)+N$4</f>
        <v>74887.263651050846</v>
      </c>
      <c r="C75" s="16">
        <f>C74*(1+O$5)+O$4</f>
        <v>71089.358582577857</v>
      </c>
      <c r="D75" s="16">
        <f>D74*(1+P$5)+P$4</f>
        <v>60039.52450936423</v>
      </c>
      <c r="E75" s="16">
        <f t="shared" si="2"/>
        <v>3797.9050684729882</v>
      </c>
      <c r="F75" s="12" t="b">
        <f t="shared" si="3"/>
        <v>0</v>
      </c>
    </row>
    <row r="76" spans="1:6" x14ac:dyDescent="0.25">
      <c r="A76" s="10">
        <v>38473</v>
      </c>
      <c r="B76" s="16">
        <f>B75*(1+N$5)+N$4</f>
        <v>76585.008924071866</v>
      </c>
      <c r="C76" s="16">
        <f>C75*(1+O$5)+O$4</f>
        <v>72245.698961316521</v>
      </c>
      <c r="D76" s="16">
        <f>D75*(1+P$5)+P$4</f>
        <v>59490.09291120759</v>
      </c>
      <c r="E76" s="16">
        <f t="shared" si="2"/>
        <v>4339.3099627553456</v>
      </c>
      <c r="F76" s="12" t="b">
        <f t="shared" si="3"/>
        <v>0</v>
      </c>
    </row>
    <row r="77" spans="1:6" x14ac:dyDescent="0.25">
      <c r="A77" s="10">
        <v>38504</v>
      </c>
      <c r="B77" s="16">
        <f>B76*(1+N$5)+N$4</f>
        <v>78316.709102553301</v>
      </c>
      <c r="C77" s="16">
        <f>C76*(1+O$5)+O$4</f>
        <v>73419.384445736257</v>
      </c>
      <c r="D77" s="16">
        <f>D76*(1+P$5)+P$4</f>
        <v>58940.606369891138</v>
      </c>
      <c r="E77" s="16">
        <f t="shared" si="2"/>
        <v>4897.3246568170434</v>
      </c>
      <c r="F77" s="12" t="b">
        <f t="shared" si="3"/>
        <v>0</v>
      </c>
    </row>
    <row r="78" spans="1:6" x14ac:dyDescent="0.25">
      <c r="A78" s="10">
        <v>38534</v>
      </c>
      <c r="B78" s="16">
        <f>B77*(1+N$5)+N$4</f>
        <v>80083.04328460437</v>
      </c>
      <c r="C78" s="16">
        <f>C77*(1+O$5)+O$4</f>
        <v>74610.675212422299</v>
      </c>
      <c r="D78" s="16">
        <f>D77*(1+P$5)+P$4</f>
        <v>58391.064879920552</v>
      </c>
      <c r="E78" s="16">
        <f t="shared" si="2"/>
        <v>5472.368072182071</v>
      </c>
      <c r="F78" s="12" t="b">
        <f t="shared" si="3"/>
        <v>0</v>
      </c>
    </row>
    <row r="79" spans="1:6" x14ac:dyDescent="0.25">
      <c r="A79" s="10">
        <v>38565</v>
      </c>
      <c r="B79" s="16">
        <f>B78*(1+N$5)+N$4</f>
        <v>81884.704150296457</v>
      </c>
      <c r="C79" s="16">
        <f>C78*(1+O$5)+O$4</f>
        <v>75819.835340608624</v>
      </c>
      <c r="D79" s="16">
        <f>D78*(1+P$5)+P$4</f>
        <v>57841.468435800969</v>
      </c>
      <c r="E79" s="16">
        <f t="shared" si="2"/>
        <v>6064.8688096878323</v>
      </c>
      <c r="F79" s="12" t="b">
        <f t="shared" si="3"/>
        <v>0</v>
      </c>
    </row>
    <row r="80" spans="1:6" x14ac:dyDescent="0.25">
      <c r="A80" s="10">
        <v>38596</v>
      </c>
      <c r="B80" s="16">
        <f>B79*(1+N$5)+N$4</f>
        <v>83722.398233302389</v>
      </c>
      <c r="C80" s="16">
        <f>C79*(1+O$5)+O$4</f>
        <v>77047.132870717745</v>
      </c>
      <c r="D80" s="16">
        <f>D79*(1+P$5)+P$4</f>
        <v>57291.817032036975</v>
      </c>
      <c r="E80" s="16">
        <f t="shared" si="2"/>
        <v>6675.2653625846433</v>
      </c>
      <c r="F80" s="12" t="b">
        <f t="shared" si="3"/>
        <v>0</v>
      </c>
    </row>
    <row r="81" spans="1:6" x14ac:dyDescent="0.25">
      <c r="A81" s="10">
        <v>38626</v>
      </c>
      <c r="B81" s="16">
        <f>B80*(1+N$5)+N$4</f>
        <v>85596.846197968436</v>
      </c>
      <c r="C81" s="16">
        <f>C80*(1+O$5)+O$4</f>
        <v>78292.839863778499</v>
      </c>
      <c r="D81" s="16">
        <f>D80*(1+P$5)+P$4</f>
        <v>56742.110663132604</v>
      </c>
      <c r="E81" s="16">
        <f t="shared" si="2"/>
        <v>7304.0063341899368</v>
      </c>
      <c r="F81" s="12" t="b">
        <f t="shared" si="3"/>
        <v>0</v>
      </c>
    </row>
    <row r="82" spans="1:6" x14ac:dyDescent="0.25">
      <c r="A82" s="10">
        <v>38657</v>
      </c>
      <c r="B82" s="16">
        <f>B81*(1+N$5)+N$4</f>
        <v>87508.783121927801</v>
      </c>
      <c r="C82" s="16">
        <f>C81*(1+O$5)+O$4</f>
        <v>79557.23246173517</v>
      </c>
      <c r="D82" s="16">
        <f>D81*(1+P$5)+P$4</f>
        <v>56192.349323591341</v>
      </c>
      <c r="E82" s="16">
        <f t="shared" si="2"/>
        <v>7951.5506601926318</v>
      </c>
      <c r="F82" s="12" t="b">
        <f t="shared" si="3"/>
        <v>0</v>
      </c>
    </row>
    <row r="83" spans="1:6" x14ac:dyDescent="0.25">
      <c r="A83" s="10">
        <v>38687</v>
      </c>
      <c r="B83" s="16">
        <f>B82*(1+N$5)+N$4</f>
        <v>89458.958784366361</v>
      </c>
      <c r="C83" s="16">
        <f>C82*(1+O$5)+O$4</f>
        <v>80840.590948661193</v>
      </c>
      <c r="D83" s="16">
        <f>D82*(1+P$5)+P$4</f>
        <v>55642.533007916129</v>
      </c>
      <c r="E83" s="16">
        <f t="shared" si="2"/>
        <v>8618.3678357051685</v>
      </c>
      <c r="F83" s="12" t="b">
        <f t="shared" si="3"/>
        <v>0</v>
      </c>
    </row>
    <row r="84" spans="1:6" x14ac:dyDescent="0.25">
      <c r="A84" s="10">
        <v>38718</v>
      </c>
      <c r="B84" s="16">
        <f>B83*(1+N$5)+N$4</f>
        <v>91448.137960053689</v>
      </c>
      <c r="C84" s="16">
        <f>C83*(1+O$5)+O$4</f>
        <v>82143.199812891107</v>
      </c>
      <c r="D84" s="16">
        <f>D83*(1+P$5)+P$4</f>
        <v>55092.661710609347</v>
      </c>
      <c r="E84" s="16">
        <f t="shared" si="2"/>
        <v>9304.938147162582</v>
      </c>
      <c r="F84" s="12" t="b">
        <f t="shared" si="3"/>
        <v>0</v>
      </c>
    </row>
    <row r="85" spans="1:6" x14ac:dyDescent="0.25">
      <c r="A85" s="10">
        <v>38749</v>
      </c>
      <c r="B85" s="16">
        <f>B84*(1+N$5)+N$4</f>
        <v>93477.10071925477</v>
      </c>
      <c r="C85" s="16">
        <f>C84*(1+O$5)+O$4</f>
        <v>83465.347810084466</v>
      </c>
      <c r="D85" s="16">
        <f>D84*(1+P$5)+P$4</f>
        <v>54542.735426172832</v>
      </c>
      <c r="E85" s="16">
        <f t="shared" si="2"/>
        <v>10011.752909170304</v>
      </c>
      <c r="F85" s="12" t="b">
        <f t="shared" si="3"/>
        <v>0</v>
      </c>
    </row>
    <row r="86" spans="1:6" x14ac:dyDescent="0.25">
      <c r="A86" s="10">
        <v>38777</v>
      </c>
      <c r="B86" s="16">
        <f>B85*(1+N$5)+N$4</f>
        <v>95546.642733639863</v>
      </c>
      <c r="C86" s="16">
        <f>C85*(1+O$5)+O$4</f>
        <v>84807.328027235722</v>
      </c>
      <c r="D86" s="16">
        <f>D85*(1+P$5)+P$4</f>
        <v>53992.754149107874</v>
      </c>
      <c r="E86" s="16">
        <f t="shared" si="2"/>
        <v>10739.31470640414</v>
      </c>
      <c r="F86" s="12" t="b">
        <f t="shared" si="3"/>
        <v>0</v>
      </c>
    </row>
    <row r="87" spans="1:6" x14ac:dyDescent="0.25">
      <c r="A87" s="10"/>
      <c r="E87" s="16"/>
    </row>
    <row r="88" spans="1:6" x14ac:dyDescent="0.25">
      <c r="A88" s="10"/>
      <c r="E88" s="16"/>
    </row>
    <row r="89" spans="1:6" x14ac:dyDescent="0.25">
      <c r="A89" s="10"/>
      <c r="E89" s="16"/>
    </row>
    <row r="90" spans="1:6" x14ac:dyDescent="0.25">
      <c r="A90" s="10"/>
      <c r="E90" s="16"/>
    </row>
    <row r="91" spans="1:6" x14ac:dyDescent="0.25">
      <c r="A91" s="10"/>
      <c r="E91" s="16"/>
    </row>
    <row r="92" spans="1:6" x14ac:dyDescent="0.25">
      <c r="A92" s="10"/>
      <c r="E92" s="16"/>
    </row>
    <row r="93" spans="1:6" x14ac:dyDescent="0.25">
      <c r="A93" s="10"/>
      <c r="E93" s="16"/>
    </row>
    <row r="94" spans="1:6" x14ac:dyDescent="0.25">
      <c r="A94" s="10"/>
      <c r="E94" s="16"/>
    </row>
    <row r="95" spans="1:6" x14ac:dyDescent="0.25">
      <c r="A95" s="10"/>
      <c r="E95" s="16"/>
    </row>
    <row r="96" spans="1:6" x14ac:dyDescent="0.25">
      <c r="A96" s="10"/>
      <c r="E96" s="16"/>
    </row>
    <row r="97" spans="1:5" x14ac:dyDescent="0.25">
      <c r="A97" s="10"/>
      <c r="E97" s="16"/>
    </row>
    <row r="98" spans="1:5" x14ac:dyDescent="0.25">
      <c r="A98" s="10"/>
      <c r="E98" s="16"/>
    </row>
    <row r="99" spans="1:5" x14ac:dyDescent="0.25">
      <c r="A99" s="10"/>
      <c r="E99" s="16"/>
    </row>
    <row r="100" spans="1:5" x14ac:dyDescent="0.25">
      <c r="A100" s="10"/>
      <c r="E100" s="16"/>
    </row>
    <row r="101" spans="1:5" x14ac:dyDescent="0.25">
      <c r="A101" s="10"/>
      <c r="E101" s="16"/>
    </row>
    <row r="102" spans="1:5" x14ac:dyDescent="0.25">
      <c r="A102" s="10"/>
      <c r="E102" s="16"/>
    </row>
    <row r="103" spans="1:5" x14ac:dyDescent="0.25">
      <c r="A103" s="10"/>
      <c r="E103" s="16"/>
    </row>
    <row r="104" spans="1:5" x14ac:dyDescent="0.25">
      <c r="A104" s="10"/>
      <c r="E104" s="16"/>
    </row>
    <row r="105" spans="1:5" x14ac:dyDescent="0.25">
      <c r="A105" s="10"/>
      <c r="E105" s="16"/>
    </row>
    <row r="106" spans="1:5" x14ac:dyDescent="0.25">
      <c r="A106" s="10"/>
      <c r="E106" s="16"/>
    </row>
    <row r="107" spans="1:5" x14ac:dyDescent="0.25">
      <c r="A107" s="10"/>
      <c r="E107" s="16"/>
    </row>
    <row r="108" spans="1:5" x14ac:dyDescent="0.25">
      <c r="A108" s="10"/>
      <c r="E108" s="16"/>
    </row>
    <row r="109" spans="1:5" x14ac:dyDescent="0.25">
      <c r="A109" s="10"/>
      <c r="E109" s="16"/>
    </row>
    <row r="110" spans="1:5" x14ac:dyDescent="0.25">
      <c r="A110" s="10"/>
      <c r="E110" s="16"/>
    </row>
    <row r="111" spans="1:5" x14ac:dyDescent="0.25">
      <c r="A111" s="10"/>
      <c r="E111" s="16"/>
    </row>
    <row r="112" spans="1:5" x14ac:dyDescent="0.25">
      <c r="A112" s="10"/>
      <c r="E112" s="16"/>
    </row>
    <row r="113" spans="1:5" x14ac:dyDescent="0.25">
      <c r="A113" s="10"/>
      <c r="E113" s="16"/>
    </row>
    <row r="114" spans="1:5" x14ac:dyDescent="0.25">
      <c r="A114" s="10"/>
      <c r="E114" s="16"/>
    </row>
    <row r="115" spans="1:5" x14ac:dyDescent="0.25">
      <c r="A115" s="10"/>
      <c r="E115" s="16"/>
    </row>
    <row r="116" spans="1:5" x14ac:dyDescent="0.25">
      <c r="A116" s="10"/>
      <c r="E116" s="16"/>
    </row>
    <row r="117" spans="1:5" x14ac:dyDescent="0.25">
      <c r="A117" s="10"/>
      <c r="E117" s="16"/>
    </row>
    <row r="118" spans="1:5" x14ac:dyDescent="0.25">
      <c r="A118" s="10"/>
      <c r="E118" s="16"/>
    </row>
    <row r="119" spans="1:5" x14ac:dyDescent="0.25">
      <c r="A119" s="10"/>
      <c r="E119" s="16"/>
    </row>
    <row r="120" spans="1:5" x14ac:dyDescent="0.25">
      <c r="A120" s="10"/>
      <c r="E120" s="16"/>
    </row>
    <row r="121" spans="1:5" x14ac:dyDescent="0.25">
      <c r="A121" s="10"/>
      <c r="E121" s="16"/>
    </row>
    <row r="122" spans="1:5" x14ac:dyDescent="0.25">
      <c r="A122" s="10"/>
      <c r="E122" s="16"/>
    </row>
    <row r="123" spans="1:5" x14ac:dyDescent="0.25">
      <c r="A123" s="10"/>
      <c r="E123" s="16"/>
    </row>
    <row r="124" spans="1:5" x14ac:dyDescent="0.25">
      <c r="A124" s="10"/>
      <c r="E124" s="16"/>
    </row>
    <row r="125" spans="1:5" x14ac:dyDescent="0.25">
      <c r="A125" s="10"/>
      <c r="E125" s="16"/>
    </row>
    <row r="126" spans="1:5" x14ac:dyDescent="0.25">
      <c r="A126" s="10"/>
      <c r="E126" s="16"/>
    </row>
    <row r="127" spans="1:5" x14ac:dyDescent="0.25">
      <c r="A127" s="10"/>
      <c r="E127" s="16"/>
    </row>
    <row r="128" spans="1:5" x14ac:dyDescent="0.25">
      <c r="A128" s="10"/>
      <c r="E128" s="16"/>
    </row>
    <row r="129" spans="1:5" x14ac:dyDescent="0.25">
      <c r="A129" s="10"/>
      <c r="E129" s="16"/>
    </row>
    <row r="130" spans="1:5" x14ac:dyDescent="0.25">
      <c r="A130" s="10"/>
      <c r="E130" s="16"/>
    </row>
    <row r="131" spans="1:5" x14ac:dyDescent="0.25">
      <c r="A131" s="10"/>
      <c r="E131" s="16"/>
    </row>
    <row r="132" spans="1:5" x14ac:dyDescent="0.25">
      <c r="A132" s="10"/>
      <c r="E132" s="16"/>
    </row>
    <row r="133" spans="1:5" x14ac:dyDescent="0.25">
      <c r="A133" s="10"/>
      <c r="E133" s="16"/>
    </row>
    <row r="134" spans="1:5" x14ac:dyDescent="0.25">
      <c r="A134" s="10"/>
      <c r="E134" s="16"/>
    </row>
    <row r="135" spans="1:5" x14ac:dyDescent="0.25">
      <c r="A135" s="10"/>
      <c r="E135" s="16"/>
    </row>
    <row r="136" spans="1:5" x14ac:dyDescent="0.25">
      <c r="A136" s="10"/>
      <c r="E136" s="16"/>
    </row>
    <row r="137" spans="1:5" x14ac:dyDescent="0.25">
      <c r="A137" s="10"/>
      <c r="E137" s="16"/>
    </row>
    <row r="138" spans="1:5" x14ac:dyDescent="0.25">
      <c r="A138" s="10"/>
      <c r="E138" s="16"/>
    </row>
    <row r="139" spans="1:5" x14ac:dyDescent="0.25">
      <c r="A139" s="10"/>
      <c r="E139" s="16"/>
    </row>
    <row r="140" spans="1:5" x14ac:dyDescent="0.25">
      <c r="A140" s="10"/>
      <c r="E140" s="16"/>
    </row>
    <row r="141" spans="1:5" x14ac:dyDescent="0.25">
      <c r="A141" s="10"/>
      <c r="E141" s="16"/>
    </row>
    <row r="142" spans="1:5" x14ac:dyDescent="0.25">
      <c r="A142" s="10"/>
      <c r="E142" s="16"/>
    </row>
    <row r="143" spans="1:5" x14ac:dyDescent="0.25">
      <c r="A143" s="10"/>
      <c r="E143" s="16"/>
    </row>
    <row r="144" spans="1:5" x14ac:dyDescent="0.25">
      <c r="A144" s="10"/>
      <c r="E144" s="16"/>
    </row>
    <row r="145" spans="1:5" x14ac:dyDescent="0.25">
      <c r="A145" s="10"/>
      <c r="E145" s="16"/>
    </row>
    <row r="146" spans="1:5" x14ac:dyDescent="0.25">
      <c r="A146" s="10"/>
      <c r="E146" s="16"/>
    </row>
    <row r="147" spans="1:5" x14ac:dyDescent="0.25">
      <c r="A147" s="10"/>
      <c r="E147" s="16"/>
    </row>
    <row r="148" spans="1:5" x14ac:dyDescent="0.25">
      <c r="A148" s="10"/>
      <c r="E148" s="16"/>
    </row>
    <row r="149" spans="1:5" x14ac:dyDescent="0.25">
      <c r="A149" s="10"/>
      <c r="E149" s="16"/>
    </row>
    <row r="150" spans="1:5" x14ac:dyDescent="0.25">
      <c r="A150" s="10"/>
      <c r="E150" s="16"/>
    </row>
    <row r="151" spans="1:5" x14ac:dyDescent="0.25">
      <c r="A151" s="10"/>
      <c r="E151" s="16"/>
    </row>
    <row r="152" spans="1:5" x14ac:dyDescent="0.25">
      <c r="A152" s="10"/>
      <c r="E152" s="16"/>
    </row>
    <row r="153" spans="1:5" x14ac:dyDescent="0.25">
      <c r="A153" s="10"/>
      <c r="E153" s="16"/>
    </row>
    <row r="154" spans="1:5" x14ac:dyDescent="0.25">
      <c r="A154" s="10"/>
      <c r="E154" s="16"/>
    </row>
    <row r="155" spans="1:5" x14ac:dyDescent="0.25">
      <c r="A155" s="10"/>
      <c r="E155" s="16"/>
    </row>
    <row r="156" spans="1:5" x14ac:dyDescent="0.25">
      <c r="A156" s="10"/>
      <c r="E156" s="16"/>
    </row>
    <row r="157" spans="1:5" x14ac:dyDescent="0.25">
      <c r="A157" s="10"/>
      <c r="E157" s="16"/>
    </row>
    <row r="158" spans="1:5" x14ac:dyDescent="0.25">
      <c r="A158" s="10"/>
      <c r="E158" s="16"/>
    </row>
    <row r="159" spans="1:5" x14ac:dyDescent="0.25">
      <c r="A159" s="10"/>
      <c r="E159" s="16"/>
    </row>
    <row r="160" spans="1:5" x14ac:dyDescent="0.25">
      <c r="A160" s="10"/>
      <c r="E160" s="16"/>
    </row>
    <row r="161" spans="1:5" x14ac:dyDescent="0.25">
      <c r="A161" s="10"/>
      <c r="E161" s="16"/>
    </row>
    <row r="162" spans="1:5" x14ac:dyDescent="0.25">
      <c r="A162" s="10"/>
      <c r="E162" s="16"/>
    </row>
    <row r="163" spans="1:5" x14ac:dyDescent="0.25">
      <c r="A163" s="10"/>
      <c r="E163" s="16"/>
    </row>
    <row r="164" spans="1:5" x14ac:dyDescent="0.25">
      <c r="A164" s="10"/>
      <c r="E164" s="16"/>
    </row>
    <row r="165" spans="1:5" x14ac:dyDescent="0.25">
      <c r="A165" s="10"/>
      <c r="E165" s="16"/>
    </row>
    <row r="166" spans="1:5" x14ac:dyDescent="0.25">
      <c r="A166" s="10"/>
      <c r="E166" s="16"/>
    </row>
    <row r="167" spans="1:5" x14ac:dyDescent="0.25">
      <c r="A167" s="10"/>
      <c r="E167" s="16"/>
    </row>
    <row r="168" spans="1:5" x14ac:dyDescent="0.25">
      <c r="A168" s="10"/>
      <c r="E168" s="16"/>
    </row>
    <row r="169" spans="1:5" x14ac:dyDescent="0.25">
      <c r="A169" s="10"/>
      <c r="E169" s="16"/>
    </row>
    <row r="170" spans="1:5" x14ac:dyDescent="0.25">
      <c r="A170" s="10"/>
      <c r="E170" s="16"/>
    </row>
    <row r="171" spans="1:5" x14ac:dyDescent="0.25">
      <c r="A171" s="10"/>
      <c r="E171" s="16"/>
    </row>
    <row r="172" spans="1:5" x14ac:dyDescent="0.25">
      <c r="A172" s="10"/>
      <c r="E172" s="16"/>
    </row>
    <row r="173" spans="1:5" x14ac:dyDescent="0.25">
      <c r="A173" s="10"/>
      <c r="E173" s="16"/>
    </row>
    <row r="174" spans="1:5" x14ac:dyDescent="0.25">
      <c r="A174" s="10"/>
      <c r="E174" s="16"/>
    </row>
    <row r="175" spans="1:5" x14ac:dyDescent="0.25">
      <c r="A175" s="10"/>
      <c r="E175" s="16"/>
    </row>
    <row r="176" spans="1:5" x14ac:dyDescent="0.25">
      <c r="A176" s="10"/>
      <c r="E176" s="16"/>
    </row>
    <row r="177" spans="1:5" x14ac:dyDescent="0.25">
      <c r="A177" s="10"/>
      <c r="E177" s="16"/>
    </row>
    <row r="178" spans="1:5" x14ac:dyDescent="0.25">
      <c r="A178" s="10"/>
      <c r="E178" s="16"/>
    </row>
    <row r="179" spans="1:5" x14ac:dyDescent="0.25">
      <c r="A179" s="10"/>
      <c r="E179" s="16"/>
    </row>
    <row r="180" spans="1:5" x14ac:dyDescent="0.25">
      <c r="A180" s="10"/>
      <c r="E180" s="16"/>
    </row>
    <row r="181" spans="1:5" x14ac:dyDescent="0.25">
      <c r="A181" s="10"/>
      <c r="E181" s="16"/>
    </row>
    <row r="182" spans="1:5" x14ac:dyDescent="0.25">
      <c r="A182" s="10"/>
      <c r="E182" s="16"/>
    </row>
    <row r="183" spans="1:5" x14ac:dyDescent="0.25">
      <c r="A183" s="10"/>
      <c r="E183" s="16"/>
    </row>
    <row r="184" spans="1:5" x14ac:dyDescent="0.25">
      <c r="A184" s="10"/>
      <c r="E184" s="16"/>
    </row>
    <row r="185" spans="1:5" x14ac:dyDescent="0.25">
      <c r="A185" s="10"/>
      <c r="E185" s="16"/>
    </row>
    <row r="186" spans="1:5" x14ac:dyDescent="0.25">
      <c r="A186" s="10"/>
      <c r="E186" s="16"/>
    </row>
    <row r="187" spans="1:5" x14ac:dyDescent="0.25">
      <c r="A187" s="10"/>
      <c r="E187" s="16"/>
    </row>
    <row r="188" spans="1:5" x14ac:dyDescent="0.25">
      <c r="A188" s="10"/>
      <c r="E188" s="16"/>
    </row>
    <row r="189" spans="1:5" x14ac:dyDescent="0.25">
      <c r="A189" s="10"/>
      <c r="E189" s="16"/>
    </row>
    <row r="190" spans="1:5" x14ac:dyDescent="0.25">
      <c r="A190" s="10"/>
      <c r="E190" s="16"/>
    </row>
    <row r="191" spans="1:5" x14ac:dyDescent="0.25">
      <c r="A191" s="10"/>
      <c r="E191" s="16"/>
    </row>
    <row r="192" spans="1:5" x14ac:dyDescent="0.25">
      <c r="A192" s="10"/>
      <c r="E192" s="16"/>
    </row>
    <row r="193" spans="1:5" x14ac:dyDescent="0.25">
      <c r="A193" s="10"/>
      <c r="E193" s="16"/>
    </row>
    <row r="194" spans="1:5" x14ac:dyDescent="0.25">
      <c r="A194" s="10"/>
      <c r="E194" s="16"/>
    </row>
    <row r="195" spans="1:5" x14ac:dyDescent="0.25">
      <c r="A195" s="10"/>
      <c r="E195" s="16"/>
    </row>
    <row r="196" spans="1:5" x14ac:dyDescent="0.25">
      <c r="A196" s="10"/>
      <c r="E196" s="16"/>
    </row>
    <row r="197" spans="1:5" x14ac:dyDescent="0.25">
      <c r="A197" s="10"/>
      <c r="E197" s="16"/>
    </row>
    <row r="198" spans="1:5" x14ac:dyDescent="0.25">
      <c r="A198" s="10"/>
      <c r="E198" s="16"/>
    </row>
    <row r="199" spans="1:5" x14ac:dyDescent="0.25">
      <c r="A199" s="10"/>
      <c r="E199" s="16"/>
    </row>
    <row r="200" spans="1:5" x14ac:dyDescent="0.25">
      <c r="A200" s="10"/>
      <c r="E200" s="16"/>
    </row>
    <row r="201" spans="1:5" x14ac:dyDescent="0.25">
      <c r="A201" s="10"/>
      <c r="E201" s="16"/>
    </row>
    <row r="202" spans="1:5" x14ac:dyDescent="0.25">
      <c r="A202" s="10"/>
      <c r="E202" s="16"/>
    </row>
    <row r="203" spans="1:5" x14ac:dyDescent="0.25">
      <c r="A203" s="10"/>
      <c r="E203" s="16"/>
    </row>
    <row r="204" spans="1:5" x14ac:dyDescent="0.25">
      <c r="A204" s="10"/>
      <c r="E204" s="16"/>
    </row>
    <row r="205" spans="1:5" x14ac:dyDescent="0.25">
      <c r="A205" s="10"/>
      <c r="E205" s="16"/>
    </row>
    <row r="206" spans="1:5" x14ac:dyDescent="0.25">
      <c r="A206" s="10"/>
      <c r="E206" s="16"/>
    </row>
    <row r="207" spans="1:5" x14ac:dyDescent="0.25">
      <c r="A207" s="10"/>
      <c r="E207" s="16"/>
    </row>
    <row r="208" spans="1:5" x14ac:dyDescent="0.25">
      <c r="A208" s="10"/>
      <c r="E208" s="16"/>
    </row>
    <row r="209" spans="1:5" x14ac:dyDescent="0.25">
      <c r="A209" s="10"/>
      <c r="E209" s="16"/>
    </row>
    <row r="210" spans="1:5" x14ac:dyDescent="0.25">
      <c r="A210" s="10"/>
      <c r="E210" s="16"/>
    </row>
    <row r="211" spans="1:5" x14ac:dyDescent="0.25">
      <c r="A211" s="10"/>
      <c r="E211" s="16"/>
    </row>
    <row r="212" spans="1:5" x14ac:dyDescent="0.25">
      <c r="A212" s="10"/>
      <c r="E212" s="16"/>
    </row>
    <row r="213" spans="1:5" x14ac:dyDescent="0.25">
      <c r="A213" s="10"/>
      <c r="E213" s="16"/>
    </row>
    <row r="214" spans="1:5" x14ac:dyDescent="0.25">
      <c r="A214" s="10"/>
      <c r="E214" s="16"/>
    </row>
    <row r="215" spans="1:5" x14ac:dyDescent="0.25">
      <c r="A215" s="10"/>
      <c r="E215" s="16"/>
    </row>
    <row r="216" spans="1:5" x14ac:dyDescent="0.25">
      <c r="A216" s="10"/>
      <c r="E216" s="16"/>
    </row>
    <row r="217" spans="1:5" x14ac:dyDescent="0.25">
      <c r="A217" s="10"/>
      <c r="E217" s="16"/>
    </row>
    <row r="218" spans="1:5" x14ac:dyDescent="0.25">
      <c r="A218" s="10"/>
      <c r="E218" s="16"/>
    </row>
    <row r="219" spans="1:5" x14ac:dyDescent="0.25">
      <c r="A219" s="10"/>
      <c r="E219" s="16"/>
    </row>
    <row r="220" spans="1:5" x14ac:dyDescent="0.25">
      <c r="A220" s="10"/>
      <c r="E220" s="16"/>
    </row>
    <row r="221" spans="1:5" x14ac:dyDescent="0.25">
      <c r="A221" s="10"/>
      <c r="E221" s="16"/>
    </row>
    <row r="222" spans="1:5" x14ac:dyDescent="0.25">
      <c r="A222" s="10"/>
      <c r="E222" s="16"/>
    </row>
    <row r="223" spans="1:5" x14ac:dyDescent="0.25">
      <c r="A223" s="10"/>
      <c r="E223" s="16"/>
    </row>
    <row r="224" spans="1:5" x14ac:dyDescent="0.25">
      <c r="A224" s="10"/>
      <c r="E224" s="16"/>
    </row>
    <row r="225" spans="1:5" x14ac:dyDescent="0.25">
      <c r="A225" s="10"/>
      <c r="E225" s="16"/>
    </row>
    <row r="226" spans="1:5" x14ac:dyDescent="0.25">
      <c r="A226" s="10"/>
      <c r="E226" s="16"/>
    </row>
    <row r="227" spans="1:5" x14ac:dyDescent="0.25">
      <c r="A227" s="10"/>
      <c r="E227" s="16"/>
    </row>
    <row r="228" spans="1:5" x14ac:dyDescent="0.25">
      <c r="A228" s="10"/>
      <c r="E228" s="16"/>
    </row>
    <row r="229" spans="1:5" x14ac:dyDescent="0.25">
      <c r="A229" s="10"/>
      <c r="E229" s="16"/>
    </row>
    <row r="230" spans="1:5" x14ac:dyDescent="0.25">
      <c r="A230" s="10"/>
      <c r="E230" s="16"/>
    </row>
    <row r="231" spans="1:5" x14ac:dyDescent="0.25">
      <c r="A231" s="10"/>
      <c r="E231" s="16"/>
    </row>
    <row r="232" spans="1:5" x14ac:dyDescent="0.25">
      <c r="A232" s="10"/>
      <c r="E232" s="16"/>
    </row>
    <row r="233" spans="1:5" x14ac:dyDescent="0.25">
      <c r="A233" s="10"/>
      <c r="E233" s="16"/>
    </row>
    <row r="234" spans="1:5" x14ac:dyDescent="0.25">
      <c r="A234" s="10"/>
      <c r="E234" s="16"/>
    </row>
    <row r="235" spans="1:5" x14ac:dyDescent="0.25">
      <c r="A235" s="10"/>
      <c r="E235" s="16"/>
    </row>
    <row r="236" spans="1:5" x14ac:dyDescent="0.25">
      <c r="A236" s="10"/>
      <c r="E236" s="16"/>
    </row>
    <row r="237" spans="1:5" x14ac:dyDescent="0.25">
      <c r="A237" s="10"/>
      <c r="E237" s="16"/>
    </row>
    <row r="238" spans="1:5" x14ac:dyDescent="0.25">
      <c r="A238" s="10"/>
      <c r="E238" s="16"/>
    </row>
    <row r="239" spans="1:5" x14ac:dyDescent="0.25">
      <c r="A239" s="10"/>
      <c r="E239" s="16"/>
    </row>
    <row r="240" spans="1:5" x14ac:dyDescent="0.25">
      <c r="A240" s="10"/>
      <c r="E240" s="16"/>
    </row>
    <row r="241" spans="1:5" x14ac:dyDescent="0.25">
      <c r="A241" s="10"/>
      <c r="E241" s="16"/>
    </row>
    <row r="242" spans="1:5" x14ac:dyDescent="0.25">
      <c r="A242" s="10"/>
      <c r="E242" s="16"/>
    </row>
    <row r="243" spans="1:5" x14ac:dyDescent="0.25">
      <c r="A243" s="10"/>
      <c r="E243" s="16"/>
    </row>
    <row r="244" spans="1:5" x14ac:dyDescent="0.25">
      <c r="A244" s="10"/>
      <c r="E244" s="16"/>
    </row>
    <row r="245" spans="1:5" x14ac:dyDescent="0.25">
      <c r="A245" s="10"/>
      <c r="E245" s="16"/>
    </row>
    <row r="246" spans="1:5" x14ac:dyDescent="0.25">
      <c r="A246" s="10"/>
      <c r="E246" s="16"/>
    </row>
    <row r="247" spans="1:5" x14ac:dyDescent="0.25">
      <c r="A247" s="10"/>
      <c r="E247" s="16"/>
    </row>
    <row r="248" spans="1:5" x14ac:dyDescent="0.25">
      <c r="A248" s="10"/>
      <c r="E248" s="16"/>
    </row>
    <row r="249" spans="1:5" x14ac:dyDescent="0.25">
      <c r="A249" s="10"/>
      <c r="E249" s="16"/>
    </row>
    <row r="250" spans="1:5" x14ac:dyDescent="0.25">
      <c r="A250" s="10"/>
      <c r="E250" s="16"/>
    </row>
    <row r="251" spans="1:5" x14ac:dyDescent="0.25">
      <c r="A251" s="10"/>
      <c r="E251" s="16"/>
    </row>
    <row r="252" spans="1:5" x14ac:dyDescent="0.25">
      <c r="A252" s="10"/>
      <c r="E252" s="16"/>
    </row>
    <row r="253" spans="1:5" x14ac:dyDescent="0.25">
      <c r="A253" s="10"/>
      <c r="E253" s="16"/>
    </row>
    <row r="254" spans="1:5" x14ac:dyDescent="0.25">
      <c r="A254" s="10"/>
      <c r="E254" s="16"/>
    </row>
    <row r="255" spans="1:5" x14ac:dyDescent="0.25">
      <c r="A255" s="10"/>
      <c r="E255" s="16"/>
    </row>
    <row r="256" spans="1:5" x14ac:dyDescent="0.25">
      <c r="A256" s="10"/>
      <c r="E256" s="16"/>
    </row>
    <row r="257" spans="1:5" x14ac:dyDescent="0.25">
      <c r="A257" s="10"/>
      <c r="E257" s="16"/>
    </row>
    <row r="258" spans="1:5" x14ac:dyDescent="0.25">
      <c r="A258" s="10"/>
      <c r="E258" s="16"/>
    </row>
    <row r="259" spans="1:5" x14ac:dyDescent="0.25">
      <c r="A259" s="10"/>
      <c r="E259" s="16"/>
    </row>
    <row r="260" spans="1:5" x14ac:dyDescent="0.25">
      <c r="A260" s="10"/>
      <c r="E260" s="16"/>
    </row>
    <row r="261" spans="1:5" x14ac:dyDescent="0.25">
      <c r="A261" s="10"/>
      <c r="E261" s="16"/>
    </row>
    <row r="262" spans="1:5" x14ac:dyDescent="0.25">
      <c r="A262" s="10"/>
      <c r="E262" s="16"/>
    </row>
    <row r="263" spans="1:5" x14ac:dyDescent="0.25">
      <c r="A263" s="10"/>
      <c r="E263" s="16"/>
    </row>
    <row r="264" spans="1:5" x14ac:dyDescent="0.25">
      <c r="A264" s="10"/>
      <c r="E264" s="16"/>
    </row>
    <row r="265" spans="1:5" x14ac:dyDescent="0.25">
      <c r="A265" s="10"/>
      <c r="E265" s="16"/>
    </row>
    <row r="266" spans="1:5" x14ac:dyDescent="0.25">
      <c r="A266" s="10"/>
      <c r="E266" s="16"/>
    </row>
    <row r="267" spans="1:5" x14ac:dyDescent="0.25">
      <c r="A267" s="10"/>
      <c r="E267" s="16"/>
    </row>
    <row r="268" spans="1:5" x14ac:dyDescent="0.25">
      <c r="A268" s="10"/>
      <c r="E268" s="16"/>
    </row>
    <row r="269" spans="1:5" x14ac:dyDescent="0.25">
      <c r="A269" s="10"/>
      <c r="E269" s="16"/>
    </row>
    <row r="270" spans="1:5" x14ac:dyDescent="0.25">
      <c r="A270" s="10"/>
      <c r="E270" s="16"/>
    </row>
    <row r="271" spans="1:5" x14ac:dyDescent="0.25">
      <c r="A271" s="10"/>
      <c r="E271" s="16"/>
    </row>
    <row r="272" spans="1:5" x14ac:dyDescent="0.25">
      <c r="A272" s="10"/>
      <c r="E272" s="16"/>
    </row>
    <row r="273" spans="1:5" x14ac:dyDescent="0.25">
      <c r="A273" s="10"/>
      <c r="E273" s="16"/>
    </row>
    <row r="274" spans="1:5" x14ac:dyDescent="0.25">
      <c r="A274" s="10"/>
      <c r="E274" s="16"/>
    </row>
    <row r="275" spans="1:5" x14ac:dyDescent="0.25">
      <c r="A275" s="10"/>
      <c r="E275" s="16"/>
    </row>
    <row r="276" spans="1:5" x14ac:dyDescent="0.25">
      <c r="A276" s="10"/>
      <c r="E276" s="16"/>
    </row>
    <row r="277" spans="1:5" x14ac:dyDescent="0.25">
      <c r="A277" s="10"/>
      <c r="E277" s="16"/>
    </row>
    <row r="278" spans="1:5" x14ac:dyDescent="0.25">
      <c r="A278" s="10"/>
      <c r="E278" s="16"/>
    </row>
    <row r="279" spans="1:5" x14ac:dyDescent="0.25">
      <c r="A279" s="10"/>
      <c r="E279" s="16"/>
    </row>
    <row r="280" spans="1:5" x14ac:dyDescent="0.25">
      <c r="A280" s="10"/>
      <c r="E280" s="16"/>
    </row>
    <row r="281" spans="1:5" x14ac:dyDescent="0.25">
      <c r="A281" s="10"/>
      <c r="E281" s="16"/>
    </row>
    <row r="282" spans="1:5" x14ac:dyDescent="0.25">
      <c r="A282" s="10"/>
      <c r="E282" s="16"/>
    </row>
    <row r="283" spans="1:5" x14ac:dyDescent="0.25">
      <c r="A283" s="10"/>
      <c r="E283" s="16"/>
    </row>
    <row r="284" spans="1:5" x14ac:dyDescent="0.25">
      <c r="A284" s="10"/>
      <c r="E284" s="16"/>
    </row>
    <row r="285" spans="1:5" x14ac:dyDescent="0.25">
      <c r="A285" s="10"/>
      <c r="E285" s="16"/>
    </row>
    <row r="286" spans="1:5" x14ac:dyDescent="0.25">
      <c r="A286" s="10"/>
      <c r="E286" s="16"/>
    </row>
    <row r="287" spans="1:5" x14ac:dyDescent="0.25">
      <c r="A287" s="10"/>
      <c r="E287" s="16"/>
    </row>
    <row r="288" spans="1:5" x14ac:dyDescent="0.25">
      <c r="A288" s="10"/>
      <c r="E288" s="16"/>
    </row>
    <row r="289" spans="1:5" x14ac:dyDescent="0.25">
      <c r="A289" s="10"/>
      <c r="E289" s="16"/>
    </row>
    <row r="290" spans="1:5" x14ac:dyDescent="0.25">
      <c r="A290" s="10"/>
      <c r="E290" s="16"/>
    </row>
    <row r="291" spans="1:5" x14ac:dyDescent="0.25">
      <c r="A291" s="10"/>
      <c r="E291" s="16"/>
    </row>
    <row r="292" spans="1:5" x14ac:dyDescent="0.25">
      <c r="A292" s="10"/>
      <c r="E292" s="16"/>
    </row>
    <row r="293" spans="1:5" x14ac:dyDescent="0.25">
      <c r="A293" s="10"/>
      <c r="E293" s="16"/>
    </row>
    <row r="294" spans="1:5" x14ac:dyDescent="0.25">
      <c r="A294" s="10"/>
      <c r="E294" s="16"/>
    </row>
    <row r="295" spans="1:5" x14ac:dyDescent="0.25">
      <c r="A295" s="10"/>
      <c r="E295" s="16"/>
    </row>
    <row r="296" spans="1:5" x14ac:dyDescent="0.25">
      <c r="A296" s="10"/>
      <c r="E296" s="16"/>
    </row>
    <row r="297" spans="1:5" x14ac:dyDescent="0.25">
      <c r="A297" s="10"/>
      <c r="E297" s="16"/>
    </row>
    <row r="298" spans="1:5" x14ac:dyDescent="0.25">
      <c r="A298" s="10"/>
      <c r="E298" s="16"/>
    </row>
    <row r="299" spans="1:5" x14ac:dyDescent="0.25">
      <c r="A299" s="10"/>
      <c r="E299" s="16"/>
    </row>
    <row r="300" spans="1:5" x14ac:dyDescent="0.25">
      <c r="A300" s="10"/>
      <c r="E300" s="16"/>
    </row>
    <row r="301" spans="1:5" x14ac:dyDescent="0.25">
      <c r="A301" s="10"/>
      <c r="E301" s="16"/>
    </row>
    <row r="302" spans="1:5" x14ac:dyDescent="0.25">
      <c r="A302" s="10"/>
      <c r="E302" s="16"/>
    </row>
    <row r="303" spans="1:5" x14ac:dyDescent="0.25">
      <c r="A303" s="10"/>
      <c r="E303" s="16"/>
    </row>
    <row r="304" spans="1:5" x14ac:dyDescent="0.25">
      <c r="A304" s="10"/>
      <c r="E304" s="16"/>
    </row>
    <row r="305" spans="1:5" x14ac:dyDescent="0.25">
      <c r="A305" s="10"/>
      <c r="E305" s="16"/>
    </row>
    <row r="306" spans="1:5" x14ac:dyDescent="0.25">
      <c r="A306" s="10"/>
      <c r="E306" s="16"/>
    </row>
    <row r="307" spans="1:5" x14ac:dyDescent="0.25">
      <c r="A307" s="10"/>
    </row>
    <row r="308" spans="1:5" x14ac:dyDescent="0.25">
      <c r="A308" s="10"/>
    </row>
  </sheetData>
  <mergeCells count="1">
    <mergeCell ref="M7:P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ENUNCIADO</vt:lpstr>
      <vt:lpstr>SUA RESPOSTA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- Fabio Mello</dc:creator>
  <cp:lastModifiedBy>ADM - Fabio Mello</cp:lastModifiedBy>
  <dcterms:created xsi:type="dcterms:W3CDTF">2019-02-18T11:37:37Z</dcterms:created>
  <dcterms:modified xsi:type="dcterms:W3CDTF">2019-02-18T12:09:58Z</dcterms:modified>
</cp:coreProperties>
</file>