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918D23C9-5D7A-4A4D-AE46-34884BA73132}" xr6:coauthVersionLast="47" xr6:coauthVersionMax="47" xr10:uidLastSave="{00000000-0000-0000-0000-000000000000}"/>
  <bookViews>
    <workbookView xWindow="-108" yWindow="-108" windowWidth="23256" windowHeight="12576" tabRatio="834" firstSheet="7" activeTab="13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DECAIMIENTO" sheetId="19" r:id="rId14"/>
    <sheet name="REFERENCIA CLASES DECAIMIENTO" sheetId="10" r:id="rId15"/>
    <sheet name="CAUDAL ORIGINAL" sheetId="1" r:id="rId16"/>
  </sheets>
  <externalReferences>
    <externalReference r:id="rId17"/>
  </externalReferences>
  <definedNames>
    <definedName name="_xlnm._FilterDatabase" localSheetId="7" hidden="1">DATOS!$A$1:$G$26</definedName>
    <definedName name="_xlnm._FilterDatabase" localSheetId="13" hidden="1">'REFERENCIA DECAIMIENTO'!$A$1:$B$43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9" l="1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2" i="19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<sst xmlns="http://schemas.openxmlformats.org/spreadsheetml/2006/main" count="1241" uniqueCount="355">
  <si>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</si>
  <si>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</si>
  <si>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</si>
  <si>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</si>
  <si>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</si>
  <si>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</si>
  <si>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</si>
  <si>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</si>
  <si>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</si>
  <si>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</si>
  <si>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</si>
  <si>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</si>
  <si>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</si>
  <si>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</si>
  <si>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</si>
  <si>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</si>
  <si>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</si>
  <si>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</si>
  <si>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</si>
  <si>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</si>
  <si>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</si>
  <si>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</si>
  <si>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</si>
  <si>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</si>
  <si>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</si>
  <si>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</si>
  <si>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</si>
  <si>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</si>
  <si>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</si>
  <si>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</si>
  <si>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</si>
  <si>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</si>
  <si>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</si>
  <si>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</si>
  <si>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</si>
  <si>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</si>
  <si>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</si>
  <si>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</si>
  <si>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</si>
  <si>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</si>
  <si>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</si>
  <si>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</si>
  <si>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</si>
  <si>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</si>
  <si>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</si>
  <si>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</si>
  <si>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</si>
  <si>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</si>
  <si>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</si>
  <si>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</si>
  <si>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</si>
  <si>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</si>
  <si>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</si>
  <si>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</si>
  <si>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</si>
  <si>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</si>
  <si>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</si>
  <si>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</si>
  <si>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</si>
  <si>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</si>
  <si>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</si>
  <si>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</si>
  <si>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</si>
  <si>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</si>
  <si>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</si>
  <si>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</si>
  <si>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</si>
  <si>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</si>
  <si>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</si>
  <si>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</si>
  <si>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</si>
  <si>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</si>
  <si>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</si>
  <si>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</si>
  <si>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</si>
  <si>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</si>
  <si>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</si>
  <si>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</si>
  <si>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</si>
  <si>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</si>
  <si>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</si>
  <si>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</si>
  <si>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</si>
  <si>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</si>
  <si>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</si>
  <si>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</si>
  <si>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</si>
  <si>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</si>
  <si>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</si>
  <si>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</si>
  <si>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</si>
  <si>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</si>
  <si>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</si>
  <si>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</si>
  <si>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</si>
  <si>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</si>
  <si>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</si>
  <si>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</si>
  <si>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</si>
  <si>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</si>
  <si>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</si>
  <si>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</si>
  <si>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</si>
  <si>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</si>
  <si>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</si>
  <si>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</si>
  <si>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</si>
  <si>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</si>
  <si>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</si>
  <si>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</si>
  <si>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</si>
  <si>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</si>
  <si>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</si>
  <si>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</si>
  <si>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</si>
  <si>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</si>
  <si>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</si>
  <si>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</si>
  <si>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</si>
  <si>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</si>
  <si>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</si>
  <si>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</si>
  <si>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</si>
  <si>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</si>
  <si>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</si>
  <si>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</si>
  <si>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</si>
  <si>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</si>
  <si>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</si>
  <si>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</si>
  <si>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</si>
  <si>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</si>
  <si>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</si>
  <si>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</si>
  <si>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</si>
  <si>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</si>
  <si>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</si>
  <si>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</si>
  <si>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</si>
  <si>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</si>
  <si>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</si>
  <si>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</si>
  <si>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</si>
  <si>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</si>
  <si>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</si>
  <si>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</si>
  <si>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</si>
  <si>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</si>
  <si>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</si>
  <si>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</si>
  <si>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</si>
  <si>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</si>
  <si>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</si>
  <si>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</si>
  <si>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</si>
  <si>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</si>
  <si>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</si>
  <si>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</si>
  <si>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</si>
  <si>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</si>
  <si>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</si>
  <si>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</si>
  <si>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</si>
  <si>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</si>
  <si>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</si>
  <si>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</si>
  <si>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</si>
  <si>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</si>
  <si>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</si>
  <si>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</si>
  <si>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</si>
  <si>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</si>
  <si>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</si>
  <si>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</si>
  <si>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</si>
  <si>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</si>
  <si>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</si>
  <si>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</si>
  <si>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</si>
  <si>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</si>
  <si>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</si>
  <si>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</si>
  <si>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</si>
  <si>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</si>
  <si>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</si>
  <si>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</si>
  <si>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</si>
  <si>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</si>
  <si>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</si>
  <si>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</si>
  <si>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</si>
  <si>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</si>
  <si>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</si>
  <si>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</si>
  <si>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</si>
  <si>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</si>
  <si>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</si>
  <si>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</si>
  <si>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</si>
  <si>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</si>
  <si>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</si>
  <si>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</si>
  <si>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</si>
  <si>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</si>
  <si>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</si>
  <si>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</si>
  <si>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</si>
  <si>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</si>
  <si>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</si>
  <si>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</si>
  <si>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</si>
  <si>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</si>
  <si>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</si>
  <si>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</si>
  <si>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</si>
  <si>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</si>
  <si>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</si>
  <si>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</si>
  <si>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</si>
  <si>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</si>
  <si>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</si>
  <si>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</si>
  <si>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</si>
  <si>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</si>
  <si>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</si>
  <si>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</si>
  <si>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</si>
  <si>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</si>
  <si>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</si>
  <si>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</si>
  <si>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</si>
  <si>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</si>
  <si>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</si>
  <si>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</si>
  <si>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</si>
  <si>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</si>
  <si>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</si>
  <si>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</si>
  <si>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</si>
  <si>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</si>
  <si>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</si>
  <si>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</si>
  <si>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</si>
  <si>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</si>
  <si>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</si>
  <si>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</si>
  <si>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</si>
  <si>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</si>
  <si>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</si>
  <si>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</si>
  <si>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</si>
  <si>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</si>
  <si>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</si>
  <si>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</si>
  <si>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</si>
  <si>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</si>
  <si>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</si>
  <si>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</si>
  <si>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</si>
  <si>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</si>
  <si>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</si>
  <si>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</si>
  <si>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</si>
  <si>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</si>
  <si>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</si>
  <si>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</si>
  <si>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</si>
  <si>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</si>
  <si>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</si>
  <si>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</si>
  <si>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</si>
  <si>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</si>
  <si>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</si>
  <si>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</si>
  <si>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</si>
  <si>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</si>
  <si>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</si>
  <si>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</si>
  <si>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</si>
  <si>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</si>
  <si>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</si>
  <si>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</si>
  <si>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</si>
  <si>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</si>
  <si>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</si>
  <si>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</si>
  <si>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</si>
  <si>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</si>
  <si>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</si>
  <si>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</si>
  <si>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</si>
  <si>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</si>
  <si>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</si>
  <si>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</si>
  <si>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</si>
  <si>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</si>
  <si>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</si>
  <si>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</si>
  <si>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</si>
  <si>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</si>
  <si>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</si>
  <si>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</si>
  <si>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</si>
  <si>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</si>
  <si>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</si>
  <si>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</si>
  <si>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</si>
  <si>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</si>
  <si>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</si>
  <si>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</si>
  <si>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</si>
  <si>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</si>
  <si>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</si>
  <si>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</si>
  <si>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</si>
  <si>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</si>
  <si>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</si>
  <si>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</si>
  <si>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</si>
  <si>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</si>
  <si>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</si>
  <si>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</si>
  <si>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</si>
  <si>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</si>
  <si>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</si>
  <si>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</si>
  <si>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</si>
  <si>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</si>
  <si>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</si>
  <si>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</si>
  <si>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</si>
  <si>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</si>
  <si>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</si>
  <si>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</si>
  <si>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</si>
  <si>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</si>
  <si>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</si>
  <si>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</si>
  <si>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</si>
  <si>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</si>
  <si>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</si>
  <si>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</si>
  <si>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</si>
  <si>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</si>
  <si>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</si>
  <si>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</si>
  <si>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</si>
  <si>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</si>
  <si>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</si>
  <si>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Escenario</t>
  </si>
  <si>
    <t>VAN</t>
  </si>
  <si>
    <t>Referencia Decaimiento Base</t>
  </si>
  <si>
    <t>Referencia Decaimiento Reemplazo</t>
  </si>
  <si>
    <t>CLASE_BASE</t>
  </si>
  <si>
    <t>DIAMETRO_MEDIDOR_BASE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</si>
</sst>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9" fontId="0" fillId="0" borderId="0" xfId="2" applyFont="1"/>
    <xf numFmtId="0" fontId="0" fillId="16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61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2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2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2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2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2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2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2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2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2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2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2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3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f t="shared" si="5"/>
        <v>17.012046100830631</v>
      </c>
      <c r="I26" s="58">
        <f t="shared" si="5"/>
        <v>26.496398281819843</v>
      </c>
      <c r="J26" s="58">
        <f t="shared" si="5"/>
        <v>32.762679783922579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61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2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2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2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2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2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2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62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2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2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2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2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3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61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2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2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2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2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2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2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2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2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2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2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3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workbookViewId="0">
      <selection activeCell="C4" sqref="C4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3" x14ac:dyDescent="0.3">
      <c r="A1" s="127" t="s">
        <v>349</v>
      </c>
      <c r="B1" s="127" t="s">
        <v>336</v>
      </c>
      <c r="C1" s="127" t="s">
        <v>47</v>
      </c>
    </row>
    <row r="2" spans="1:3" x14ac:dyDescent="0.3">
      <c r="A2">
        <v>1</v>
      </c>
      <c r="B2" t="s">
        <v>350</v>
      </c>
      <c r="C2" s="158">
        <v>1</v>
      </c>
    </row>
    <row r="3" spans="1:3" x14ac:dyDescent="0.3">
      <c r="A3">
        <v>2</v>
      </c>
      <c r="B3" t="s">
        <v>347</v>
      </c>
      <c r="C3" s="153">
        <v>0.65</v>
      </c>
    </row>
    <row r="4" spans="1:3" x14ac:dyDescent="0.3">
      <c r="A4">
        <v>3</v>
      </c>
      <c r="B4" t="s">
        <v>347</v>
      </c>
      <c r="C4" s="159">
        <v>0.15</v>
      </c>
    </row>
    <row r="5" spans="1:3" x14ac:dyDescent="0.3">
      <c r="A5">
        <v>4</v>
      </c>
      <c r="B5" t="s">
        <v>348</v>
      </c>
      <c r="C5">
        <v>600000</v>
      </c>
    </row>
    <row r="6" spans="1:3" x14ac:dyDescent="0.3">
      <c r="A6">
        <v>5</v>
      </c>
      <c r="B6" t="s">
        <v>180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B2" sqref="B2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210</v>
      </c>
      <c r="B2" s="151">
        <v>13</v>
      </c>
      <c r="C2" s="154">
        <v>44229</v>
      </c>
      <c r="D2" s="151" t="s">
        <v>29</v>
      </c>
      <c r="E2" s="151">
        <v>4145544</v>
      </c>
      <c r="F2" s="151">
        <v>13</v>
      </c>
      <c r="G2" t="str">
        <f t="shared" ref="G2:G61" si="0">A2</f>
        <v>CAUQUENES</v>
      </c>
      <c r="I2" s="151" t="s">
        <v>128</v>
      </c>
    </row>
    <row r="3" spans="1:9" x14ac:dyDescent="0.3">
      <c r="A3" s="151" t="s">
        <v>210</v>
      </c>
      <c r="B3" s="151">
        <v>13</v>
      </c>
      <c r="C3" s="154">
        <v>44133</v>
      </c>
      <c r="D3" s="151" t="s">
        <v>29</v>
      </c>
      <c r="E3" s="151">
        <v>1282540</v>
      </c>
      <c r="F3" s="151">
        <v>3</v>
      </c>
      <c r="G3" t="str">
        <f t="shared" si="0"/>
        <v>CAUQUENES</v>
      </c>
      <c r="I3" s="151" t="s">
        <v>127</v>
      </c>
    </row>
    <row r="4" spans="1:9" x14ac:dyDescent="0.3">
      <c r="A4" s="151" t="s">
        <v>210</v>
      </c>
      <c r="B4" s="151">
        <v>13</v>
      </c>
      <c r="C4" s="154">
        <v>39976</v>
      </c>
      <c r="D4" s="151" t="s">
        <v>27</v>
      </c>
      <c r="E4" s="151">
        <v>1033270</v>
      </c>
      <c r="F4" s="151">
        <v>13</v>
      </c>
      <c r="G4" t="str">
        <f t="shared" si="0"/>
        <v>CAUQUENES</v>
      </c>
      <c r="I4" s="151" t="s">
        <v>131</v>
      </c>
    </row>
    <row r="5" spans="1:9" x14ac:dyDescent="0.3">
      <c r="A5" s="151" t="s">
        <v>228</v>
      </c>
      <c r="B5" s="151">
        <v>80</v>
      </c>
      <c r="C5" s="154">
        <v>44588</v>
      </c>
      <c r="D5" s="151" t="s">
        <v>28</v>
      </c>
      <c r="E5" s="151">
        <v>60298899</v>
      </c>
      <c r="F5" s="151">
        <v>48</v>
      </c>
      <c r="G5" t="str">
        <f t="shared" si="0"/>
        <v>CONSTITUCION</v>
      </c>
      <c r="I5" s="151" t="s">
        <v>241</v>
      </c>
    </row>
    <row r="6" spans="1:9" x14ac:dyDescent="0.3">
      <c r="A6" s="151" t="s">
        <v>228</v>
      </c>
      <c r="B6" s="151">
        <v>38</v>
      </c>
      <c r="C6" s="154">
        <v>43118</v>
      </c>
      <c r="D6" s="151" t="s">
        <v>27</v>
      </c>
      <c r="E6" s="151">
        <v>1245685</v>
      </c>
      <c r="F6" s="151">
        <v>59</v>
      </c>
      <c r="G6" t="str">
        <f t="shared" si="0"/>
        <v>CONSTITUCION</v>
      </c>
      <c r="I6" s="151" t="s">
        <v>259</v>
      </c>
    </row>
    <row r="7" spans="1:9" x14ac:dyDescent="0.3">
      <c r="A7" s="151" t="s">
        <v>228</v>
      </c>
      <c r="B7" s="151">
        <v>38</v>
      </c>
      <c r="C7" s="154">
        <v>43347</v>
      </c>
      <c r="D7" s="151" t="s">
        <v>27</v>
      </c>
      <c r="E7" s="151">
        <v>1244838</v>
      </c>
      <c r="F7" s="151">
        <v>27</v>
      </c>
      <c r="G7" t="str">
        <f t="shared" si="0"/>
        <v>CONSTITUCION</v>
      </c>
      <c r="I7" s="151" t="s">
        <v>210</v>
      </c>
    </row>
    <row r="8" spans="1:9" x14ac:dyDescent="0.3">
      <c r="A8" s="151" t="s">
        <v>228</v>
      </c>
      <c r="B8" s="151">
        <v>38</v>
      </c>
      <c r="C8" s="154">
        <v>43284</v>
      </c>
      <c r="D8" s="151" t="s">
        <v>27</v>
      </c>
      <c r="E8" s="151">
        <v>60209613</v>
      </c>
      <c r="F8" s="151">
        <v>1</v>
      </c>
      <c r="G8" t="str">
        <f t="shared" si="0"/>
        <v>CONSTITUCION</v>
      </c>
      <c r="I8" s="151" t="s">
        <v>228</v>
      </c>
    </row>
    <row r="9" spans="1:9" x14ac:dyDescent="0.3">
      <c r="A9" s="151" t="s">
        <v>228</v>
      </c>
      <c r="B9" s="151">
        <v>38</v>
      </c>
      <c r="C9" s="154">
        <v>42815</v>
      </c>
      <c r="D9" s="151" t="s">
        <v>27</v>
      </c>
      <c r="E9" s="151">
        <v>1244544</v>
      </c>
      <c r="F9" s="151">
        <v>50</v>
      </c>
      <c r="G9" t="str">
        <f t="shared" si="0"/>
        <v>CONSTITUCION</v>
      </c>
      <c r="I9" s="151" t="s">
        <v>205</v>
      </c>
    </row>
    <row r="10" spans="1:9" x14ac:dyDescent="0.3">
      <c r="A10" s="151" t="s">
        <v>228</v>
      </c>
      <c r="B10" s="151">
        <v>38</v>
      </c>
      <c r="C10" s="154">
        <v>40256</v>
      </c>
      <c r="D10" s="151" t="s">
        <v>27</v>
      </c>
      <c r="E10" s="151">
        <v>696717</v>
      </c>
      <c r="F10" s="151">
        <v>31</v>
      </c>
      <c r="G10" t="str">
        <f t="shared" si="0"/>
        <v>CONSTITUCION</v>
      </c>
      <c r="I10" s="151" t="s">
        <v>215</v>
      </c>
    </row>
    <row r="11" spans="1:9" x14ac:dyDescent="0.3">
      <c r="A11" s="151" t="s">
        <v>228</v>
      </c>
      <c r="B11" s="151">
        <v>38</v>
      </c>
      <c r="C11" s="154">
        <v>43467</v>
      </c>
      <c r="D11" s="151" t="s">
        <v>27</v>
      </c>
      <c r="E11" s="151">
        <v>294987</v>
      </c>
      <c r="F11" s="151">
        <v>44</v>
      </c>
      <c r="G11" t="str">
        <f t="shared" si="0"/>
        <v>CONSTITUCION</v>
      </c>
    </row>
    <row r="12" spans="1:9" x14ac:dyDescent="0.3">
      <c r="A12" s="151" t="s">
        <v>228</v>
      </c>
      <c r="B12" s="151">
        <v>38</v>
      </c>
      <c r="C12" s="154">
        <v>41744</v>
      </c>
      <c r="D12" s="151" t="s">
        <v>27</v>
      </c>
      <c r="E12" s="151">
        <v>942361</v>
      </c>
      <c r="F12" s="151">
        <v>275</v>
      </c>
      <c r="G12" t="str">
        <f t="shared" si="0"/>
        <v>CONSTITUCION</v>
      </c>
    </row>
    <row r="13" spans="1:9" x14ac:dyDescent="0.3">
      <c r="A13" t="s">
        <v>228</v>
      </c>
      <c r="B13">
        <v>38</v>
      </c>
      <c r="C13" s="38">
        <v>42167</v>
      </c>
      <c r="D13" t="s">
        <v>28</v>
      </c>
      <c r="E13">
        <v>4299684</v>
      </c>
      <c r="F13" s="151">
        <v>56</v>
      </c>
      <c r="G13" t="str">
        <f t="shared" si="0"/>
        <v>CONSTITUCION</v>
      </c>
    </row>
    <row r="14" spans="1:9" x14ac:dyDescent="0.3">
      <c r="A14" t="s">
        <v>228</v>
      </c>
      <c r="B14">
        <v>50</v>
      </c>
      <c r="C14" s="38">
        <v>43420</v>
      </c>
      <c r="D14" t="s">
        <v>28</v>
      </c>
      <c r="E14">
        <v>60219892</v>
      </c>
      <c r="F14" s="151">
        <v>774</v>
      </c>
      <c r="G14" t="str">
        <f t="shared" si="0"/>
        <v>CONSTITUCION</v>
      </c>
    </row>
    <row r="15" spans="1:9" x14ac:dyDescent="0.3">
      <c r="A15" t="s">
        <v>228</v>
      </c>
      <c r="B15">
        <v>50</v>
      </c>
      <c r="C15" s="38">
        <v>43294</v>
      </c>
      <c r="D15" t="s">
        <v>28</v>
      </c>
      <c r="E15">
        <v>60091707</v>
      </c>
      <c r="F15" s="151">
        <v>178</v>
      </c>
      <c r="G15" t="str">
        <f t="shared" si="0"/>
        <v>CONSTITUCION</v>
      </c>
    </row>
    <row r="16" spans="1:9" x14ac:dyDescent="0.3">
      <c r="A16" s="151" t="s">
        <v>228</v>
      </c>
      <c r="B16" s="151">
        <v>50</v>
      </c>
      <c r="C16" s="154">
        <v>42900</v>
      </c>
      <c r="D16" s="151" t="s">
        <v>29</v>
      </c>
      <c r="E16" s="151">
        <v>60185230</v>
      </c>
      <c r="F16" s="151">
        <v>376</v>
      </c>
      <c r="G16" t="str">
        <f t="shared" si="0"/>
        <v>CONSTITUCION</v>
      </c>
    </row>
    <row r="17" spans="1:7" x14ac:dyDescent="0.3">
      <c r="A17" t="s">
        <v>228</v>
      </c>
      <c r="B17">
        <v>38</v>
      </c>
      <c r="C17" s="38">
        <v>39940</v>
      </c>
      <c r="D17" t="s">
        <v>27</v>
      </c>
      <c r="E17">
        <v>402087</v>
      </c>
      <c r="F17" s="151">
        <v>47</v>
      </c>
      <c r="G17" t="str">
        <f t="shared" si="0"/>
        <v>CONSTITUCION</v>
      </c>
    </row>
    <row r="18" spans="1:7" x14ac:dyDescent="0.3">
      <c r="A18" t="s">
        <v>228</v>
      </c>
      <c r="B18">
        <v>80</v>
      </c>
      <c r="C18" s="38">
        <v>41547</v>
      </c>
      <c r="D18" t="s">
        <v>28</v>
      </c>
      <c r="E18">
        <v>4321139</v>
      </c>
      <c r="F18" s="151">
        <v>1226</v>
      </c>
      <c r="G18" t="str">
        <f t="shared" si="0"/>
        <v>CONSTITUCION</v>
      </c>
    </row>
    <row r="19" spans="1:7" x14ac:dyDescent="0.3">
      <c r="A19" s="151" t="s">
        <v>205</v>
      </c>
      <c r="B19" s="151">
        <v>38</v>
      </c>
      <c r="C19" s="154">
        <v>42227</v>
      </c>
      <c r="D19" s="151" t="s">
        <v>27</v>
      </c>
      <c r="E19" s="151">
        <v>343196</v>
      </c>
      <c r="F19" s="151">
        <v>50</v>
      </c>
      <c r="G19" t="str">
        <f t="shared" si="0"/>
        <v>CURANIPE</v>
      </c>
    </row>
    <row r="20" spans="1:7" x14ac:dyDescent="0.3">
      <c r="A20" s="151" t="s">
        <v>205</v>
      </c>
      <c r="B20" s="151">
        <v>38</v>
      </c>
      <c r="C20" s="154">
        <v>37278</v>
      </c>
      <c r="D20" s="151" t="s">
        <v>27</v>
      </c>
      <c r="E20" s="151">
        <v>1301286</v>
      </c>
      <c r="F20" s="151">
        <v>70</v>
      </c>
      <c r="G20" t="str">
        <f t="shared" si="0"/>
        <v>CURANIPE</v>
      </c>
    </row>
    <row r="21" spans="1:7" x14ac:dyDescent="0.3">
      <c r="A21" s="151" t="s">
        <v>205</v>
      </c>
      <c r="B21" s="151">
        <v>38</v>
      </c>
      <c r="C21" s="154">
        <v>43703</v>
      </c>
      <c r="D21" s="151" t="s">
        <v>27</v>
      </c>
      <c r="E21" s="151">
        <v>343112</v>
      </c>
      <c r="F21" s="151">
        <v>25</v>
      </c>
      <c r="G21" t="str">
        <f t="shared" si="0"/>
        <v>CURANIPE</v>
      </c>
    </row>
    <row r="22" spans="1:7" x14ac:dyDescent="0.3">
      <c r="A22" s="151" t="s">
        <v>205</v>
      </c>
      <c r="B22" s="151">
        <v>50</v>
      </c>
      <c r="C22" s="154">
        <v>41933</v>
      </c>
      <c r="D22" s="151" t="s">
        <v>27</v>
      </c>
      <c r="E22" s="151">
        <v>345478</v>
      </c>
      <c r="F22" s="151">
        <v>20</v>
      </c>
      <c r="G22" t="str">
        <f t="shared" si="0"/>
        <v>CURANIPE</v>
      </c>
    </row>
    <row r="23" spans="1:7" x14ac:dyDescent="0.3">
      <c r="A23" s="151" t="s">
        <v>128</v>
      </c>
      <c r="B23" s="151">
        <v>19</v>
      </c>
      <c r="C23" s="154">
        <v>42366</v>
      </c>
      <c r="D23" s="151" t="s">
        <v>27</v>
      </c>
      <c r="E23" s="151">
        <v>60146168</v>
      </c>
      <c r="F23" s="151">
        <v>25</v>
      </c>
      <c r="G23" t="str">
        <f t="shared" si="0"/>
        <v>CURICO</v>
      </c>
    </row>
    <row r="24" spans="1:7" x14ac:dyDescent="0.3">
      <c r="A24" s="151" t="s">
        <v>128</v>
      </c>
      <c r="B24" s="151">
        <v>19</v>
      </c>
      <c r="C24" s="154">
        <v>37279</v>
      </c>
      <c r="D24" s="151" t="s">
        <v>27</v>
      </c>
      <c r="E24" s="151">
        <v>1390704</v>
      </c>
      <c r="F24" s="151">
        <v>14</v>
      </c>
      <c r="G24" t="str">
        <f t="shared" si="0"/>
        <v>CURICO</v>
      </c>
    </row>
    <row r="25" spans="1:7" x14ac:dyDescent="0.3">
      <c r="A25" s="151" t="s">
        <v>128</v>
      </c>
      <c r="B25" s="151">
        <v>19</v>
      </c>
      <c r="C25" s="154">
        <v>39412</v>
      </c>
      <c r="D25" s="151" t="s">
        <v>27</v>
      </c>
      <c r="E25" s="151">
        <v>4625688</v>
      </c>
      <c r="F25" s="151">
        <v>5</v>
      </c>
      <c r="G25" t="str">
        <f t="shared" si="0"/>
        <v>CURICO</v>
      </c>
    </row>
    <row r="26" spans="1:7" x14ac:dyDescent="0.3">
      <c r="A26" s="151" t="s">
        <v>128</v>
      </c>
      <c r="B26" s="151">
        <v>13</v>
      </c>
      <c r="C26" s="154">
        <v>44252</v>
      </c>
      <c r="D26" s="151" t="s">
        <v>29</v>
      </c>
      <c r="E26" s="151">
        <v>584227</v>
      </c>
      <c r="F26" s="151">
        <v>7</v>
      </c>
      <c r="G26" t="str">
        <f t="shared" si="0"/>
        <v>CURICO</v>
      </c>
    </row>
    <row r="27" spans="1:7" x14ac:dyDescent="0.3">
      <c r="A27" s="151" t="s">
        <v>128</v>
      </c>
      <c r="B27" s="151">
        <v>19</v>
      </c>
      <c r="C27" s="154">
        <v>40008</v>
      </c>
      <c r="D27" s="151" t="s">
        <v>27</v>
      </c>
      <c r="E27" s="151">
        <v>371308</v>
      </c>
      <c r="F27" s="151">
        <v>4</v>
      </c>
      <c r="G27" t="str">
        <f t="shared" si="0"/>
        <v>CURICO</v>
      </c>
    </row>
    <row r="28" spans="1:7" x14ac:dyDescent="0.3">
      <c r="A28" s="151" t="s">
        <v>128</v>
      </c>
      <c r="B28" s="151">
        <v>19</v>
      </c>
      <c r="C28" s="154">
        <v>39244</v>
      </c>
      <c r="D28" s="151" t="s">
        <v>27</v>
      </c>
      <c r="E28" s="151">
        <v>1320102</v>
      </c>
      <c r="F28" s="151">
        <v>13</v>
      </c>
      <c r="G28" t="str">
        <f t="shared" si="0"/>
        <v>CURICO</v>
      </c>
    </row>
    <row r="29" spans="1:7" x14ac:dyDescent="0.3">
      <c r="A29" s="151" t="s">
        <v>128</v>
      </c>
      <c r="B29" s="151">
        <v>13</v>
      </c>
      <c r="C29" s="154">
        <v>40358</v>
      </c>
      <c r="D29" s="151" t="s">
        <v>27</v>
      </c>
      <c r="E29" s="151">
        <v>536655</v>
      </c>
      <c r="F29" s="151">
        <v>11</v>
      </c>
      <c r="G29" t="str">
        <f t="shared" si="0"/>
        <v>CURICO</v>
      </c>
    </row>
    <row r="30" spans="1:7" x14ac:dyDescent="0.3">
      <c r="A30" s="151" t="s">
        <v>128</v>
      </c>
      <c r="B30" s="151">
        <v>13</v>
      </c>
      <c r="C30" s="154">
        <v>37769</v>
      </c>
      <c r="D30" s="151" t="s">
        <v>27</v>
      </c>
      <c r="E30" s="151">
        <v>1446368</v>
      </c>
      <c r="F30" s="151">
        <v>22</v>
      </c>
      <c r="G30" t="str">
        <f t="shared" si="0"/>
        <v>CURICO</v>
      </c>
    </row>
    <row r="31" spans="1:7" x14ac:dyDescent="0.3">
      <c r="A31" s="151" t="s">
        <v>128</v>
      </c>
      <c r="B31" s="151">
        <v>19</v>
      </c>
      <c r="C31" s="154">
        <v>42142</v>
      </c>
      <c r="D31" s="151" t="s">
        <v>27</v>
      </c>
      <c r="E31" s="151">
        <v>60129823</v>
      </c>
      <c r="F31" s="151">
        <v>3</v>
      </c>
      <c r="G31" t="str">
        <f t="shared" si="0"/>
        <v>CURICO</v>
      </c>
    </row>
    <row r="32" spans="1:7" x14ac:dyDescent="0.3">
      <c r="A32" s="151" t="s">
        <v>131</v>
      </c>
      <c r="B32" s="151">
        <v>19</v>
      </c>
      <c r="C32" s="154">
        <v>43936</v>
      </c>
      <c r="D32" s="151" t="s">
        <v>27</v>
      </c>
      <c r="E32" s="151">
        <v>60256447</v>
      </c>
      <c r="F32" s="151">
        <v>7</v>
      </c>
      <c r="G32" t="str">
        <f t="shared" si="0"/>
        <v>LINARES</v>
      </c>
    </row>
    <row r="33" spans="1:7" x14ac:dyDescent="0.3">
      <c r="A33" s="151" t="s">
        <v>131</v>
      </c>
      <c r="B33" s="151">
        <v>13</v>
      </c>
      <c r="C33" s="154">
        <v>44463</v>
      </c>
      <c r="D33" s="151" t="s">
        <v>29</v>
      </c>
      <c r="E33" s="151">
        <v>1366785</v>
      </c>
      <c r="F33" s="151">
        <v>8</v>
      </c>
      <c r="G33" t="str">
        <f t="shared" si="0"/>
        <v>LINARES</v>
      </c>
    </row>
    <row r="34" spans="1:7" x14ac:dyDescent="0.3">
      <c r="A34" s="151" t="s">
        <v>131</v>
      </c>
      <c r="B34" s="151">
        <v>19</v>
      </c>
      <c r="C34" s="154">
        <v>38762</v>
      </c>
      <c r="D34" s="151" t="s">
        <v>27</v>
      </c>
      <c r="E34" s="151">
        <v>4273798</v>
      </c>
      <c r="F34" s="151">
        <v>23</v>
      </c>
      <c r="G34" t="str">
        <f t="shared" si="0"/>
        <v>LINARES</v>
      </c>
    </row>
    <row r="35" spans="1:7" x14ac:dyDescent="0.3">
      <c r="A35" s="151" t="s">
        <v>131</v>
      </c>
      <c r="B35" s="151">
        <v>19</v>
      </c>
      <c r="C35" s="154">
        <v>37488</v>
      </c>
      <c r="D35" s="151" t="s">
        <v>27</v>
      </c>
      <c r="E35" s="151">
        <v>1415904</v>
      </c>
      <c r="F35" s="151">
        <v>7</v>
      </c>
      <c r="G35" t="str">
        <f t="shared" si="0"/>
        <v>LINARES</v>
      </c>
    </row>
    <row r="36" spans="1:7" x14ac:dyDescent="0.3">
      <c r="A36" s="151" t="s">
        <v>131</v>
      </c>
      <c r="B36" s="151">
        <v>13</v>
      </c>
      <c r="C36" s="154">
        <v>39531</v>
      </c>
      <c r="D36" s="151" t="s">
        <v>27</v>
      </c>
      <c r="E36" s="151">
        <v>4663376</v>
      </c>
      <c r="F36" s="151">
        <v>11</v>
      </c>
      <c r="G36" t="str">
        <f t="shared" si="0"/>
        <v>LINARES</v>
      </c>
    </row>
    <row r="37" spans="1:7" x14ac:dyDescent="0.3">
      <c r="A37" s="151" t="s">
        <v>131</v>
      </c>
      <c r="B37" s="151">
        <v>13</v>
      </c>
      <c r="C37" s="154">
        <v>37588</v>
      </c>
      <c r="D37" s="151" t="s">
        <v>27</v>
      </c>
      <c r="E37" s="151">
        <v>442022</v>
      </c>
      <c r="F37" s="151">
        <v>11</v>
      </c>
      <c r="G37" t="str">
        <f t="shared" si="0"/>
        <v>LINARES</v>
      </c>
    </row>
    <row r="38" spans="1:7" x14ac:dyDescent="0.3">
      <c r="A38" s="151" t="s">
        <v>241</v>
      </c>
      <c r="B38" s="151">
        <v>19</v>
      </c>
      <c r="C38" s="154">
        <v>43171</v>
      </c>
      <c r="D38" s="151" t="s">
        <v>27</v>
      </c>
      <c r="E38" s="151">
        <v>60202327</v>
      </c>
      <c r="F38" s="151">
        <v>13</v>
      </c>
      <c r="G38" t="str">
        <f t="shared" si="0"/>
        <v>LONGAVI</v>
      </c>
    </row>
    <row r="39" spans="1:7" x14ac:dyDescent="0.3">
      <c r="A39" s="151" t="s">
        <v>241</v>
      </c>
      <c r="B39" s="151">
        <v>19</v>
      </c>
      <c r="C39" s="154">
        <v>43171</v>
      </c>
      <c r="D39" s="151" t="s">
        <v>27</v>
      </c>
      <c r="E39" s="151">
        <v>60202278</v>
      </c>
      <c r="F39" s="151">
        <v>15</v>
      </c>
      <c r="G39" t="str">
        <f t="shared" si="0"/>
        <v>LONGAVI</v>
      </c>
    </row>
    <row r="40" spans="1:7" x14ac:dyDescent="0.3">
      <c r="A40" s="151" t="s">
        <v>215</v>
      </c>
      <c r="B40" s="151">
        <v>38</v>
      </c>
      <c r="C40" s="154">
        <v>41699</v>
      </c>
      <c r="D40" s="151" t="s">
        <v>27</v>
      </c>
      <c r="E40" s="151">
        <v>4969794</v>
      </c>
      <c r="F40" s="151">
        <v>26</v>
      </c>
      <c r="G40" t="str">
        <f t="shared" si="0"/>
        <v>PELLUHUE</v>
      </c>
    </row>
    <row r="41" spans="1:7" x14ac:dyDescent="0.3">
      <c r="A41" s="151" t="s">
        <v>215</v>
      </c>
      <c r="B41" s="151">
        <v>38</v>
      </c>
      <c r="C41" s="154">
        <v>42131</v>
      </c>
      <c r="D41" s="151" t="s">
        <v>27</v>
      </c>
      <c r="E41" s="151">
        <v>60127153</v>
      </c>
      <c r="F41" s="151">
        <v>101</v>
      </c>
      <c r="G41" t="str">
        <f t="shared" si="0"/>
        <v>PELLUHUE</v>
      </c>
    </row>
    <row r="42" spans="1:7" x14ac:dyDescent="0.3">
      <c r="A42" s="151" t="s">
        <v>259</v>
      </c>
      <c r="B42" s="151">
        <v>13</v>
      </c>
      <c r="C42" s="154">
        <v>39639</v>
      </c>
      <c r="D42" s="151" t="s">
        <v>27</v>
      </c>
      <c r="E42" s="151">
        <v>1167467</v>
      </c>
      <c r="F42" s="151">
        <v>1</v>
      </c>
      <c r="G42" t="str">
        <f t="shared" si="0"/>
        <v>SAN JAVIER</v>
      </c>
    </row>
    <row r="43" spans="1:7" x14ac:dyDescent="0.3">
      <c r="A43" s="151" t="s">
        <v>259</v>
      </c>
      <c r="B43" s="151">
        <v>19</v>
      </c>
      <c r="C43" s="154">
        <v>44097</v>
      </c>
      <c r="D43" s="151" t="s">
        <v>27</v>
      </c>
      <c r="E43" s="151">
        <v>60268415</v>
      </c>
      <c r="F43" s="151">
        <v>11</v>
      </c>
      <c r="G43" t="str">
        <f t="shared" si="0"/>
        <v>SAN JAVIER</v>
      </c>
    </row>
    <row r="44" spans="1:7" x14ac:dyDescent="0.3">
      <c r="A44" s="151" t="s">
        <v>127</v>
      </c>
      <c r="B44" s="151">
        <v>13</v>
      </c>
      <c r="C44" s="154">
        <v>40424</v>
      </c>
      <c r="D44" s="151" t="s">
        <v>27</v>
      </c>
      <c r="E44" s="151">
        <v>993685</v>
      </c>
      <c r="F44" s="151">
        <v>12</v>
      </c>
      <c r="G44" t="str">
        <f t="shared" si="0"/>
        <v>TALCA</v>
      </c>
    </row>
    <row r="45" spans="1:7" x14ac:dyDescent="0.3">
      <c r="A45" s="151" t="s">
        <v>127</v>
      </c>
      <c r="B45" s="151">
        <v>13</v>
      </c>
      <c r="C45" s="154">
        <v>40284</v>
      </c>
      <c r="D45" s="151" t="s">
        <v>27</v>
      </c>
      <c r="E45" s="151">
        <v>47222</v>
      </c>
      <c r="F45" s="151">
        <v>15</v>
      </c>
      <c r="G45" t="str">
        <f t="shared" si="0"/>
        <v>TALCA</v>
      </c>
    </row>
    <row r="46" spans="1:7" x14ac:dyDescent="0.3">
      <c r="A46" s="151" t="s">
        <v>127</v>
      </c>
      <c r="B46" s="151">
        <v>19</v>
      </c>
      <c r="C46" s="154">
        <v>37443</v>
      </c>
      <c r="D46" s="151" t="s">
        <v>27</v>
      </c>
      <c r="E46" s="151">
        <v>144501</v>
      </c>
      <c r="F46" s="151">
        <v>49</v>
      </c>
      <c r="G46" t="str">
        <f t="shared" si="0"/>
        <v>TALCA</v>
      </c>
    </row>
    <row r="47" spans="1:7" x14ac:dyDescent="0.3">
      <c r="A47" s="151" t="s">
        <v>127</v>
      </c>
      <c r="B47" s="151">
        <v>13</v>
      </c>
      <c r="C47" s="154">
        <v>40121</v>
      </c>
      <c r="D47" s="151" t="s">
        <v>27</v>
      </c>
      <c r="E47" s="151">
        <v>666708</v>
      </c>
      <c r="F47" s="151">
        <v>5</v>
      </c>
      <c r="G47" t="str">
        <f t="shared" si="0"/>
        <v>TALCA</v>
      </c>
    </row>
    <row r="48" spans="1:7" x14ac:dyDescent="0.3">
      <c r="A48" s="151" t="s">
        <v>127</v>
      </c>
      <c r="B48" s="151">
        <v>13</v>
      </c>
      <c r="C48" s="154">
        <v>41751</v>
      </c>
      <c r="D48" s="151" t="s">
        <v>27</v>
      </c>
      <c r="E48" s="151">
        <v>950985</v>
      </c>
      <c r="F48" s="151">
        <v>32</v>
      </c>
      <c r="G48" t="str">
        <f t="shared" si="0"/>
        <v>TALCA</v>
      </c>
    </row>
    <row r="49" spans="1:7" x14ac:dyDescent="0.3">
      <c r="A49" s="151" t="s">
        <v>127</v>
      </c>
      <c r="B49" s="151">
        <v>13</v>
      </c>
      <c r="C49" s="154">
        <v>44302</v>
      </c>
      <c r="D49" s="151" t="s">
        <v>29</v>
      </c>
      <c r="E49" s="151">
        <v>1351105</v>
      </c>
      <c r="F49" s="151">
        <v>14</v>
      </c>
      <c r="G49" t="str">
        <f t="shared" si="0"/>
        <v>TALCA</v>
      </c>
    </row>
    <row r="50" spans="1:7" x14ac:dyDescent="0.3">
      <c r="A50" s="151" t="s">
        <v>127</v>
      </c>
      <c r="B50" s="151">
        <v>19</v>
      </c>
      <c r="C50" s="154">
        <v>42822</v>
      </c>
      <c r="D50" s="151" t="s">
        <v>27</v>
      </c>
      <c r="E50" s="151">
        <v>60182454</v>
      </c>
      <c r="F50" s="151">
        <v>11</v>
      </c>
      <c r="G50" t="str">
        <f t="shared" si="0"/>
        <v>TALCA</v>
      </c>
    </row>
    <row r="51" spans="1:7" x14ac:dyDescent="0.3">
      <c r="A51" s="151" t="s">
        <v>127</v>
      </c>
      <c r="B51" s="151">
        <v>25</v>
      </c>
      <c r="C51" s="154">
        <v>37497</v>
      </c>
      <c r="D51" s="151" t="s">
        <v>27</v>
      </c>
      <c r="E51" s="151">
        <v>1418480</v>
      </c>
      <c r="F51" s="151">
        <v>19</v>
      </c>
      <c r="G51" t="str">
        <f t="shared" si="0"/>
        <v>TALCA</v>
      </c>
    </row>
    <row r="52" spans="1:7" x14ac:dyDescent="0.3">
      <c r="A52" s="151" t="s">
        <v>127</v>
      </c>
      <c r="B52" s="151">
        <v>19</v>
      </c>
      <c r="C52" s="154">
        <v>40305</v>
      </c>
      <c r="D52" s="151" t="s">
        <v>27</v>
      </c>
      <c r="E52" s="151">
        <v>5044456</v>
      </c>
      <c r="F52" s="151">
        <v>2</v>
      </c>
      <c r="G52" t="str">
        <f t="shared" si="0"/>
        <v>TALCA</v>
      </c>
    </row>
    <row r="53" spans="1:7" x14ac:dyDescent="0.3">
      <c r="A53" s="151" t="s">
        <v>127</v>
      </c>
      <c r="B53" s="151">
        <v>13</v>
      </c>
      <c r="C53" s="154">
        <v>40085</v>
      </c>
      <c r="D53" s="151" t="s">
        <v>27</v>
      </c>
      <c r="E53" s="151">
        <v>1000251</v>
      </c>
      <c r="F53" s="151">
        <v>8</v>
      </c>
      <c r="G53" t="str">
        <f t="shared" si="0"/>
        <v>TALCA</v>
      </c>
    </row>
    <row r="54" spans="1:7" x14ac:dyDescent="0.3">
      <c r="A54" s="151" t="s">
        <v>127</v>
      </c>
      <c r="B54" s="151">
        <v>19</v>
      </c>
      <c r="C54" s="154">
        <v>36853</v>
      </c>
      <c r="D54" s="151" t="s">
        <v>27</v>
      </c>
      <c r="E54" s="151">
        <v>255430</v>
      </c>
      <c r="F54" s="151">
        <v>18</v>
      </c>
      <c r="G54" t="str">
        <f t="shared" si="0"/>
        <v>TALCA</v>
      </c>
    </row>
    <row r="55" spans="1:7" x14ac:dyDescent="0.3">
      <c r="A55" s="151" t="s">
        <v>127</v>
      </c>
      <c r="B55" s="151">
        <v>19</v>
      </c>
      <c r="C55" s="154">
        <v>38280</v>
      </c>
      <c r="D55" s="151" t="s">
        <v>27</v>
      </c>
      <c r="E55" s="151">
        <v>4084658</v>
      </c>
      <c r="F55" s="151">
        <v>3</v>
      </c>
      <c r="G55" t="str">
        <f t="shared" si="0"/>
        <v>TALCA</v>
      </c>
    </row>
    <row r="56" spans="1:7" x14ac:dyDescent="0.3">
      <c r="A56" s="151" t="s">
        <v>127</v>
      </c>
      <c r="B56" s="151">
        <v>25</v>
      </c>
      <c r="C56" s="154">
        <v>41369</v>
      </c>
      <c r="D56" s="151" t="s">
        <v>27</v>
      </c>
      <c r="E56" s="151">
        <v>60055953</v>
      </c>
      <c r="F56" s="151">
        <v>17</v>
      </c>
      <c r="G56" t="str">
        <f t="shared" si="0"/>
        <v>TALCA</v>
      </c>
    </row>
    <row r="57" spans="1:7" x14ac:dyDescent="0.3">
      <c r="A57" s="151" t="s">
        <v>127</v>
      </c>
      <c r="B57" s="151">
        <v>19</v>
      </c>
      <c r="C57" s="154">
        <v>38673</v>
      </c>
      <c r="D57" s="151" t="s">
        <v>27</v>
      </c>
      <c r="E57" s="151">
        <v>845817</v>
      </c>
      <c r="F57" s="151">
        <v>8</v>
      </c>
      <c r="G57" t="str">
        <f t="shared" si="0"/>
        <v>TALCA</v>
      </c>
    </row>
    <row r="58" spans="1:7" x14ac:dyDescent="0.3">
      <c r="A58" s="151" t="s">
        <v>127</v>
      </c>
      <c r="B58" s="151">
        <v>13</v>
      </c>
      <c r="C58" s="154">
        <v>40205</v>
      </c>
      <c r="D58" s="151" t="s">
        <v>27</v>
      </c>
      <c r="E58" s="151">
        <v>1201396</v>
      </c>
      <c r="F58" s="151">
        <v>7</v>
      </c>
      <c r="G58" t="str">
        <f t="shared" si="0"/>
        <v>TALCA</v>
      </c>
    </row>
    <row r="59" spans="1:7" x14ac:dyDescent="0.3">
      <c r="A59" s="151" t="s">
        <v>127</v>
      </c>
      <c r="B59" s="151">
        <v>13</v>
      </c>
      <c r="C59" s="154">
        <v>40192</v>
      </c>
      <c r="D59" s="151" t="s">
        <v>27</v>
      </c>
      <c r="E59" s="151">
        <v>38157</v>
      </c>
      <c r="F59" s="151">
        <v>10</v>
      </c>
      <c r="G59" t="str">
        <f t="shared" si="0"/>
        <v>TALCA</v>
      </c>
    </row>
    <row r="60" spans="1:7" x14ac:dyDescent="0.3">
      <c r="A60" s="151" t="s">
        <v>127</v>
      </c>
      <c r="B60" s="151">
        <v>19</v>
      </c>
      <c r="C60" s="154">
        <v>40305</v>
      </c>
      <c r="D60" s="151" t="s">
        <v>27</v>
      </c>
      <c r="E60" s="151">
        <v>5040669</v>
      </c>
      <c r="F60" s="151">
        <v>17</v>
      </c>
      <c r="G60" t="str">
        <f t="shared" si="0"/>
        <v>TALCA</v>
      </c>
    </row>
    <row r="61" spans="1:7" x14ac:dyDescent="0.3">
      <c r="A61" s="151" t="s">
        <v>127</v>
      </c>
      <c r="B61" s="151">
        <v>19</v>
      </c>
      <c r="C61" s="154">
        <v>43910</v>
      </c>
      <c r="D61" s="151" t="s">
        <v>31</v>
      </c>
      <c r="E61" s="151">
        <v>1294160</v>
      </c>
      <c r="F61" s="151">
        <v>14</v>
      </c>
      <c r="G61" t="str">
        <f t="shared" si="0"/>
        <v>TALCA</v>
      </c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1">
    <cfRule type="duplicateValues" dxfId="3" priority="1"/>
  </conditionalFormatting>
  <conditionalFormatting sqref="E62:E6692">
    <cfRule type="duplicateValues" dxfId="2" priority="4"/>
  </conditionalFormatting>
  <conditionalFormatting sqref="E6693:E20621">
    <cfRule type="duplicateValues" dxfId="1" priority="3"/>
  </conditionalFormatting>
  <conditionalFormatting sqref="E20622:E26969">
    <cfRule type="duplicateValues" dxfId="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workbookViewId="0">
      <selection activeCell="I19" sqref="I19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F12" sqref="F12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8B56-86C0-48DC-8876-01FB76341A5D}">
  <dimension ref="A1:D43"/>
  <sheetViews>
    <sheetView tabSelected="1" workbookViewId="0">
      <selection activeCell="H9" sqref="H9"/>
    </sheetView>
  </sheetViews>
  <sheetFormatPr defaultColWidth="11.44140625" defaultRowHeight="14.4" x14ac:dyDescent="0.3"/>
  <cols>
    <col min="1" max="1" width="11.5546875" style="32" customWidth="1"/>
    <col min="2" max="2" width="19.33203125" style="32" bestFit="1" customWidth="1"/>
    <col min="3" max="3" width="25.21875" style="32" bestFit="1" customWidth="1"/>
    <col min="4" max="4" width="30.5546875" style="32" bestFit="1" customWidth="1"/>
    <col min="5" max="16384" width="11.44140625" style="32"/>
  </cols>
  <sheetData>
    <row r="1" spans="1:4" x14ac:dyDescent="0.3">
      <c r="A1" s="160" t="s">
        <v>353</v>
      </c>
      <c r="B1" s="160" t="s">
        <v>354</v>
      </c>
      <c r="C1" s="160" t="s">
        <v>351</v>
      </c>
      <c r="D1" s="160" t="s">
        <v>352</v>
      </c>
    </row>
    <row r="2" spans="1:4" x14ac:dyDescent="0.3">
      <c r="A2" s="31" t="s">
        <v>26</v>
      </c>
      <c r="B2" s="31">
        <v>13</v>
      </c>
      <c r="C2" s="31" t="s">
        <v>21</v>
      </c>
      <c r="D2" s="31" t="str">
        <f t="shared" ref="D2:D43" si="0">IF(B2&lt;=25, "C-"&amp;B2, "ULTRA")</f>
        <v>C-13</v>
      </c>
    </row>
    <row r="3" spans="1:4" x14ac:dyDescent="0.3">
      <c r="A3" s="31" t="s">
        <v>26</v>
      </c>
      <c r="B3" s="31">
        <v>19</v>
      </c>
      <c r="C3" s="31" t="s">
        <v>21</v>
      </c>
      <c r="D3" s="31" t="str">
        <f t="shared" si="0"/>
        <v>C-19</v>
      </c>
    </row>
    <row r="4" spans="1:4" x14ac:dyDescent="0.3">
      <c r="A4" s="31" t="s">
        <v>26</v>
      </c>
      <c r="B4" s="31">
        <v>25</v>
      </c>
      <c r="C4" s="31" t="s">
        <v>12</v>
      </c>
      <c r="D4" s="31" t="str">
        <f t="shared" si="0"/>
        <v>C-25</v>
      </c>
    </row>
    <row r="5" spans="1:4" x14ac:dyDescent="0.3">
      <c r="A5" s="31" t="s">
        <v>26</v>
      </c>
      <c r="B5" s="31">
        <v>38</v>
      </c>
      <c r="C5" s="31" t="s">
        <v>12</v>
      </c>
      <c r="D5" s="31" t="str">
        <f t="shared" si="0"/>
        <v>ULTRA</v>
      </c>
    </row>
    <row r="6" spans="1:4" x14ac:dyDescent="0.3">
      <c r="A6" s="31" t="s">
        <v>26</v>
      </c>
      <c r="B6" s="31">
        <v>50</v>
      </c>
      <c r="C6" s="31" t="s">
        <v>35</v>
      </c>
      <c r="D6" s="31" t="str">
        <f t="shared" si="0"/>
        <v>ULTRA</v>
      </c>
    </row>
    <row r="7" spans="1:4" x14ac:dyDescent="0.3">
      <c r="A7" s="31" t="s">
        <v>27</v>
      </c>
      <c r="B7" s="31">
        <v>13</v>
      </c>
      <c r="C7" s="31" t="s">
        <v>21</v>
      </c>
      <c r="D7" s="31" t="str">
        <f t="shared" si="0"/>
        <v>C-13</v>
      </c>
    </row>
    <row r="8" spans="1:4" x14ac:dyDescent="0.3">
      <c r="A8" s="31" t="s">
        <v>27</v>
      </c>
      <c r="B8" s="31">
        <v>19</v>
      </c>
      <c r="C8" s="31" t="s">
        <v>21</v>
      </c>
      <c r="D8" s="31" t="str">
        <f t="shared" si="0"/>
        <v>C-19</v>
      </c>
    </row>
    <row r="9" spans="1:4" x14ac:dyDescent="0.3">
      <c r="A9" s="31" t="s">
        <v>27</v>
      </c>
      <c r="B9" s="31">
        <v>25</v>
      </c>
      <c r="C9" s="31" t="s">
        <v>12</v>
      </c>
      <c r="D9" s="31" t="str">
        <f t="shared" si="0"/>
        <v>C-25</v>
      </c>
    </row>
    <row r="10" spans="1:4" x14ac:dyDescent="0.3">
      <c r="A10" s="31" t="s">
        <v>27</v>
      </c>
      <c r="B10" s="31">
        <v>32</v>
      </c>
      <c r="C10" s="31" t="s">
        <v>12</v>
      </c>
      <c r="D10" s="31" t="str">
        <f t="shared" si="0"/>
        <v>ULTRA</v>
      </c>
    </row>
    <row r="11" spans="1:4" x14ac:dyDescent="0.3">
      <c r="A11" s="31" t="s">
        <v>27</v>
      </c>
      <c r="B11" s="31">
        <v>38</v>
      </c>
      <c r="C11" s="31" t="s">
        <v>12</v>
      </c>
      <c r="D11" s="31" t="str">
        <f t="shared" si="0"/>
        <v>ULTRA</v>
      </c>
    </row>
    <row r="12" spans="1:4" x14ac:dyDescent="0.3">
      <c r="A12" s="31" t="s">
        <v>27</v>
      </c>
      <c r="B12" s="31">
        <v>50</v>
      </c>
      <c r="C12" s="31" t="s">
        <v>35</v>
      </c>
      <c r="D12" s="31" t="str">
        <f t="shared" si="0"/>
        <v>ULTRA</v>
      </c>
    </row>
    <row r="13" spans="1:4" x14ac:dyDescent="0.3">
      <c r="A13" s="31" t="s">
        <v>27</v>
      </c>
      <c r="B13" s="31">
        <v>75</v>
      </c>
      <c r="C13" s="31" t="s">
        <v>35</v>
      </c>
      <c r="D13" s="31" t="str">
        <f t="shared" si="0"/>
        <v>ULTRA</v>
      </c>
    </row>
    <row r="14" spans="1:4" x14ac:dyDescent="0.3">
      <c r="A14" s="31" t="s">
        <v>27</v>
      </c>
      <c r="B14" s="31">
        <v>80</v>
      </c>
      <c r="C14" s="31" t="s">
        <v>35</v>
      </c>
      <c r="D14" s="31" t="str">
        <f t="shared" si="0"/>
        <v>ULTRA</v>
      </c>
    </row>
    <row r="15" spans="1:4" x14ac:dyDescent="0.3">
      <c r="A15" s="31" t="s">
        <v>27</v>
      </c>
      <c r="B15" s="31">
        <v>100</v>
      </c>
      <c r="C15" s="31" t="s">
        <v>35</v>
      </c>
      <c r="D15" s="31" t="str">
        <f t="shared" si="0"/>
        <v>ULTRA</v>
      </c>
    </row>
    <row r="16" spans="1:4" x14ac:dyDescent="0.3">
      <c r="A16" s="31" t="s">
        <v>28</v>
      </c>
      <c r="B16" s="31">
        <v>13</v>
      </c>
      <c r="C16" s="31" t="s">
        <v>22</v>
      </c>
      <c r="D16" s="31" t="str">
        <f t="shared" si="0"/>
        <v>C-13</v>
      </c>
    </row>
    <row r="17" spans="1:4" x14ac:dyDescent="0.3">
      <c r="A17" s="31" t="s">
        <v>28</v>
      </c>
      <c r="B17" s="31">
        <v>19</v>
      </c>
      <c r="C17" s="31" t="s">
        <v>13</v>
      </c>
      <c r="D17" s="31" t="str">
        <f t="shared" si="0"/>
        <v>C-19</v>
      </c>
    </row>
    <row r="18" spans="1:4" x14ac:dyDescent="0.3">
      <c r="A18" s="31" t="s">
        <v>28</v>
      </c>
      <c r="B18" s="31">
        <v>25</v>
      </c>
      <c r="C18" s="31" t="s">
        <v>23</v>
      </c>
      <c r="D18" s="31" t="str">
        <f t="shared" si="0"/>
        <v>C-25</v>
      </c>
    </row>
    <row r="19" spans="1:4" x14ac:dyDescent="0.3">
      <c r="A19" s="31" t="s">
        <v>28</v>
      </c>
      <c r="B19" s="31">
        <v>38</v>
      </c>
      <c r="C19" s="31" t="s">
        <v>23</v>
      </c>
      <c r="D19" s="31" t="str">
        <f t="shared" si="0"/>
        <v>ULTRA</v>
      </c>
    </row>
    <row r="20" spans="1:4" x14ac:dyDescent="0.3">
      <c r="A20" s="31" t="s">
        <v>28</v>
      </c>
      <c r="B20" s="31">
        <v>50</v>
      </c>
      <c r="C20" s="31" t="s">
        <v>35</v>
      </c>
      <c r="D20" s="31" t="str">
        <f t="shared" si="0"/>
        <v>ULTRA</v>
      </c>
    </row>
    <row r="21" spans="1:4" x14ac:dyDescent="0.3">
      <c r="A21" s="31" t="s">
        <v>28</v>
      </c>
      <c r="B21" s="31">
        <v>80</v>
      </c>
      <c r="C21" s="31" t="s">
        <v>35</v>
      </c>
      <c r="D21" s="31" t="str">
        <f t="shared" si="0"/>
        <v>ULTRA</v>
      </c>
    </row>
    <row r="22" spans="1:4" x14ac:dyDescent="0.3">
      <c r="A22" s="31" t="s">
        <v>126</v>
      </c>
      <c r="B22" s="31">
        <v>13</v>
      </c>
      <c r="C22" s="31" t="s">
        <v>21</v>
      </c>
      <c r="D22" s="31" t="str">
        <f t="shared" si="0"/>
        <v>C-13</v>
      </c>
    </row>
    <row r="23" spans="1:4" x14ac:dyDescent="0.3">
      <c r="A23" s="31" t="s">
        <v>126</v>
      </c>
      <c r="B23" s="31">
        <v>19</v>
      </c>
      <c r="C23" s="31" t="s">
        <v>21</v>
      </c>
      <c r="D23" s="31" t="str">
        <f t="shared" si="0"/>
        <v>C-19</v>
      </c>
    </row>
    <row r="24" spans="1:4" x14ac:dyDescent="0.3">
      <c r="A24" s="31" t="s">
        <v>126</v>
      </c>
      <c r="B24" s="31">
        <v>25</v>
      </c>
      <c r="C24" s="31" t="s">
        <v>12</v>
      </c>
      <c r="D24" s="31" t="str">
        <f t="shared" si="0"/>
        <v>C-25</v>
      </c>
    </row>
    <row r="25" spans="1:4" x14ac:dyDescent="0.3">
      <c r="A25" s="31" t="s">
        <v>126</v>
      </c>
      <c r="B25" s="31">
        <v>38</v>
      </c>
      <c r="C25" s="31" t="s">
        <v>12</v>
      </c>
      <c r="D25" s="31" t="str">
        <f t="shared" si="0"/>
        <v>ULTRA</v>
      </c>
    </row>
    <row r="26" spans="1:4" x14ac:dyDescent="0.3">
      <c r="A26" s="31" t="s">
        <v>29</v>
      </c>
      <c r="B26" s="31">
        <v>13</v>
      </c>
      <c r="C26" s="31" t="s">
        <v>22</v>
      </c>
      <c r="D26" s="31" t="str">
        <f t="shared" si="0"/>
        <v>C-13</v>
      </c>
    </row>
    <row r="27" spans="1:4" x14ac:dyDescent="0.3">
      <c r="A27" s="31" t="s">
        <v>29</v>
      </c>
      <c r="B27" s="31">
        <v>19</v>
      </c>
      <c r="C27" s="31" t="s">
        <v>13</v>
      </c>
      <c r="D27" s="31" t="str">
        <f t="shared" si="0"/>
        <v>C-19</v>
      </c>
    </row>
    <row r="28" spans="1:4" x14ac:dyDescent="0.3">
      <c r="A28" s="31" t="s">
        <v>29</v>
      </c>
      <c r="B28" s="31">
        <v>25</v>
      </c>
      <c r="C28" s="31" t="s">
        <v>23</v>
      </c>
      <c r="D28" s="31" t="str">
        <f t="shared" si="0"/>
        <v>C-25</v>
      </c>
    </row>
    <row r="29" spans="1:4" x14ac:dyDescent="0.3">
      <c r="A29" s="31" t="s">
        <v>29</v>
      </c>
      <c r="B29" s="31">
        <v>50</v>
      </c>
      <c r="C29" s="31" t="s">
        <v>35</v>
      </c>
      <c r="D29" s="31" t="str">
        <f t="shared" si="0"/>
        <v>ULTRA</v>
      </c>
    </row>
    <row r="30" spans="1:4" x14ac:dyDescent="0.3">
      <c r="A30" s="31" t="s">
        <v>29</v>
      </c>
      <c r="B30" s="31">
        <v>80</v>
      </c>
      <c r="C30" s="31" t="s">
        <v>35</v>
      </c>
      <c r="D30" s="31" t="str">
        <f t="shared" si="0"/>
        <v>ULTRA</v>
      </c>
    </row>
    <row r="31" spans="1:4" x14ac:dyDescent="0.3">
      <c r="A31" s="31" t="s">
        <v>30</v>
      </c>
      <c r="B31" s="31">
        <v>13</v>
      </c>
      <c r="C31" s="31" t="s">
        <v>22</v>
      </c>
      <c r="D31" s="31" t="str">
        <f t="shared" si="0"/>
        <v>C-13</v>
      </c>
    </row>
    <row r="32" spans="1:4" x14ac:dyDescent="0.3">
      <c r="A32" s="31" t="s">
        <v>30</v>
      </c>
      <c r="B32" s="31">
        <v>19</v>
      </c>
      <c r="C32" s="31" t="s">
        <v>13</v>
      </c>
      <c r="D32" s="31" t="str">
        <f t="shared" si="0"/>
        <v>C-19</v>
      </c>
    </row>
    <row r="33" spans="1:4" x14ac:dyDescent="0.3">
      <c r="A33" s="31" t="s">
        <v>31</v>
      </c>
      <c r="B33" s="31">
        <v>13</v>
      </c>
      <c r="C33" s="31" t="s">
        <v>22</v>
      </c>
      <c r="D33" s="31" t="str">
        <f t="shared" si="0"/>
        <v>C-13</v>
      </c>
    </row>
    <row r="34" spans="1:4" x14ac:dyDescent="0.3">
      <c r="A34" s="31" t="s">
        <v>31</v>
      </c>
      <c r="B34" s="31">
        <v>19</v>
      </c>
      <c r="C34" s="31" t="s">
        <v>13</v>
      </c>
      <c r="D34" s="31" t="str">
        <f t="shared" si="0"/>
        <v>C-19</v>
      </c>
    </row>
    <row r="35" spans="1:4" x14ac:dyDescent="0.3">
      <c r="A35" s="31" t="s">
        <v>31</v>
      </c>
      <c r="B35" s="31">
        <v>25</v>
      </c>
      <c r="C35" s="31" t="s">
        <v>23</v>
      </c>
      <c r="D35" s="31" t="str">
        <f t="shared" si="0"/>
        <v>C-25</v>
      </c>
    </row>
    <row r="36" spans="1:4" x14ac:dyDescent="0.3">
      <c r="A36" s="31" t="s">
        <v>33</v>
      </c>
      <c r="B36" s="31">
        <v>13</v>
      </c>
      <c r="C36" s="31" t="s">
        <v>22</v>
      </c>
      <c r="D36" s="31" t="str">
        <f t="shared" si="0"/>
        <v>C-13</v>
      </c>
    </row>
    <row r="37" spans="1:4" x14ac:dyDescent="0.3">
      <c r="A37" s="31" t="s">
        <v>33</v>
      </c>
      <c r="B37" s="31">
        <v>19</v>
      </c>
      <c r="C37" s="31" t="s">
        <v>13</v>
      </c>
      <c r="D37" s="31" t="str">
        <f t="shared" si="0"/>
        <v>C-19</v>
      </c>
    </row>
    <row r="38" spans="1:4" x14ac:dyDescent="0.3">
      <c r="A38" s="31" t="s">
        <v>33</v>
      </c>
      <c r="B38" s="31">
        <v>50</v>
      </c>
      <c r="C38" s="31" t="s">
        <v>35</v>
      </c>
      <c r="D38" s="31" t="str">
        <f t="shared" si="0"/>
        <v>ULTRA</v>
      </c>
    </row>
    <row r="39" spans="1:4" x14ac:dyDescent="0.3">
      <c r="A39" s="31" t="s">
        <v>33</v>
      </c>
      <c r="B39" s="31">
        <v>80</v>
      </c>
      <c r="C39" s="31" t="s">
        <v>35</v>
      </c>
      <c r="D39" s="31" t="str">
        <f t="shared" si="0"/>
        <v>ULTRA</v>
      </c>
    </row>
    <row r="40" spans="1:4" x14ac:dyDescent="0.3">
      <c r="A40" s="31" t="s">
        <v>34</v>
      </c>
      <c r="B40" s="31">
        <v>13</v>
      </c>
      <c r="C40" s="31" t="s">
        <v>35</v>
      </c>
      <c r="D40" s="31" t="str">
        <f t="shared" si="0"/>
        <v>C-13</v>
      </c>
    </row>
    <row r="41" spans="1:4" x14ac:dyDescent="0.3">
      <c r="A41" s="31" t="s">
        <v>34</v>
      </c>
      <c r="B41" s="31">
        <v>19</v>
      </c>
      <c r="C41" s="31" t="s">
        <v>35</v>
      </c>
      <c r="D41" s="31" t="str">
        <f t="shared" si="0"/>
        <v>C-19</v>
      </c>
    </row>
    <row r="42" spans="1:4" x14ac:dyDescent="0.3">
      <c r="A42" s="31" t="s">
        <v>34</v>
      </c>
      <c r="B42" s="31">
        <v>25</v>
      </c>
      <c r="C42" s="31" t="s">
        <v>35</v>
      </c>
      <c r="D42" s="31" t="str">
        <f t="shared" si="0"/>
        <v>C-25</v>
      </c>
    </row>
    <row r="43" spans="1:4" x14ac:dyDescent="0.3">
      <c r="A43" s="31" t="s">
        <v>34</v>
      </c>
      <c r="B43" s="31">
        <v>38</v>
      </c>
      <c r="C43" s="31" t="s">
        <v>35</v>
      </c>
      <c r="D43" s="31" t="str">
        <f t="shared" si="0"/>
        <v>ULTRA</v>
      </c>
    </row>
  </sheetData>
  <autoFilter ref="A1:B43" xr:uid="{1ADB41F7-39CC-43DC-8921-627CB556F46F}">
    <sortState xmlns:xlrd2="http://schemas.microsoft.com/office/spreadsheetml/2017/richdata2" ref="A2:B43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E18" sqref="E18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workbookViewId="0">
      <selection activeCell="K10" sqref="K10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DECAIMIENTO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2024-06-11T21:26:34Z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