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nerzw\Basel Powi Dropbox\Tomas Zwinkels\DigitalLives\r-scripts\r-scripts survey\"/>
    </mc:Choice>
  </mc:AlternateContent>
  <bookViews>
    <workbookView xWindow="0" yWindow="0" windowWidth="28800" windowHeight="10830"/>
  </bookViews>
  <sheets>
    <sheet name="clean" sheetId="1" r:id="rId1"/>
    <sheet name="Sheet1" sheetId="2" r:id="rId2"/>
  </sheets>
  <definedNames>
    <definedName name="_xlnm._FilterDatabase" localSheetId="0" hidden="1">clean!$B$1:$LT$1323</definedName>
    <definedName name="_xlnm._FilterDatabase" localSheetId="1" hidden="1">Sheet1!$A$1:$A$25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8" i="1" l="1"/>
  <c r="JU1291" i="1" l="1"/>
  <c r="JT1291" i="1"/>
  <c r="JS1291" i="1"/>
  <c r="JR1291" i="1"/>
  <c r="JQ1291" i="1"/>
  <c r="JU1271" i="1"/>
  <c r="JT1271" i="1"/>
  <c r="JS1271" i="1"/>
  <c r="JR1271" i="1"/>
  <c r="JQ1271" i="1"/>
  <c r="JU1242" i="1"/>
  <c r="JT1242" i="1"/>
  <c r="JS1242" i="1"/>
  <c r="JR1242" i="1"/>
  <c r="JQ1242" i="1"/>
  <c r="JU1219" i="1"/>
  <c r="JT1219" i="1"/>
  <c r="JS1219" i="1"/>
  <c r="JR1219" i="1"/>
  <c r="JQ1219" i="1"/>
  <c r="JU1154" i="1"/>
  <c r="JT1154" i="1"/>
  <c r="JS1154" i="1"/>
  <c r="JR1154" i="1"/>
  <c r="JQ1154" i="1"/>
  <c r="JU1125" i="1"/>
  <c r="JT1125" i="1"/>
  <c r="JS1125" i="1"/>
  <c r="JR1125" i="1"/>
  <c r="JQ1125" i="1"/>
  <c r="JU1083" i="1"/>
  <c r="JT1083" i="1"/>
  <c r="JS1083" i="1"/>
  <c r="JR1083" i="1"/>
  <c r="JQ1083" i="1"/>
  <c r="JU1065" i="1"/>
  <c r="JT1065" i="1"/>
  <c r="JS1065" i="1"/>
  <c r="JR1065" i="1"/>
  <c r="JQ1065" i="1"/>
  <c r="JU1007" i="1"/>
  <c r="JT1007" i="1"/>
  <c r="JS1007" i="1"/>
  <c r="JR1007" i="1"/>
  <c r="JQ1007" i="1"/>
  <c r="JU972" i="1"/>
  <c r="JT972" i="1"/>
  <c r="JS972" i="1"/>
  <c r="JR972" i="1"/>
  <c r="JQ972" i="1"/>
  <c r="JU950" i="1"/>
  <c r="JT950" i="1"/>
  <c r="JS950" i="1"/>
  <c r="JR950" i="1"/>
  <c r="JQ950" i="1"/>
  <c r="JU905" i="1"/>
  <c r="JT905" i="1"/>
  <c r="JS905" i="1"/>
  <c r="JR905" i="1"/>
  <c r="JQ905" i="1"/>
  <c r="JU853" i="1"/>
  <c r="JT853" i="1"/>
  <c r="JS853" i="1"/>
  <c r="JR853" i="1"/>
  <c r="JQ853" i="1"/>
  <c r="JU798" i="1"/>
  <c r="JT798" i="1"/>
  <c r="JS798" i="1"/>
  <c r="JR798" i="1"/>
  <c r="JQ798" i="1"/>
  <c r="JU749" i="1"/>
  <c r="JT749" i="1"/>
  <c r="JS749" i="1"/>
  <c r="JR749" i="1"/>
  <c r="JQ749" i="1"/>
  <c r="JU710" i="1"/>
  <c r="JT710" i="1"/>
  <c r="JS710" i="1"/>
  <c r="JR710" i="1"/>
  <c r="JQ710" i="1"/>
  <c r="JU647" i="1"/>
  <c r="JT647" i="1"/>
  <c r="JS647" i="1"/>
  <c r="JR647" i="1"/>
  <c r="JQ647" i="1"/>
  <c r="JU609" i="1"/>
  <c r="JT609" i="1"/>
  <c r="JS609" i="1"/>
  <c r="JR609" i="1"/>
  <c r="JQ609" i="1"/>
  <c r="JU587" i="1"/>
  <c r="JT587" i="1"/>
  <c r="JS587" i="1"/>
  <c r="JR587" i="1"/>
  <c r="JQ587" i="1"/>
  <c r="JU508" i="1"/>
  <c r="JT508" i="1"/>
  <c r="JS508" i="1"/>
  <c r="JR508" i="1"/>
  <c r="JQ508" i="1"/>
  <c r="JU413" i="1"/>
  <c r="JT413" i="1"/>
  <c r="JS413" i="1"/>
  <c r="JR413" i="1"/>
  <c r="JQ413" i="1"/>
  <c r="JU404" i="1"/>
  <c r="JT404" i="1"/>
  <c r="JS404" i="1"/>
  <c r="JR404" i="1"/>
  <c r="JQ404" i="1"/>
  <c r="JU366" i="1"/>
  <c r="JT366" i="1"/>
  <c r="JS366" i="1"/>
  <c r="JR366" i="1"/>
  <c r="JQ366" i="1"/>
  <c r="JU271" i="1"/>
  <c r="JT271" i="1"/>
  <c r="JS271" i="1"/>
  <c r="JR271" i="1"/>
  <c r="JQ271" i="1"/>
  <c r="JU246" i="1"/>
  <c r="JT246" i="1"/>
  <c r="JS246" i="1"/>
  <c r="JR246" i="1"/>
  <c r="JQ246" i="1"/>
  <c r="JU204" i="1"/>
  <c r="JT204" i="1"/>
  <c r="JS204" i="1"/>
  <c r="JR204" i="1"/>
  <c r="JQ204" i="1"/>
  <c r="JU99" i="1"/>
  <c r="JT99" i="1"/>
  <c r="JS99" i="1"/>
  <c r="JR99" i="1"/>
  <c r="JQ99" i="1"/>
  <c r="JU51" i="1"/>
  <c r="JT51" i="1"/>
  <c r="JS51" i="1"/>
  <c r="JR51" i="1"/>
  <c r="JQ51" i="1"/>
  <c r="JU50" i="1"/>
  <c r="JR50" i="1"/>
  <c r="JS50" i="1"/>
  <c r="JT50" i="1"/>
  <c r="JQ50" i="1"/>
  <c r="JU1277" i="1"/>
  <c r="JT1277" i="1"/>
  <c r="JS1277" i="1"/>
  <c r="JR1277" i="1"/>
  <c r="JQ1277" i="1"/>
  <c r="JU1232" i="1"/>
  <c r="JT1232" i="1"/>
  <c r="JS1232" i="1"/>
  <c r="JR1232" i="1"/>
  <c r="JQ1232" i="1"/>
  <c r="JU1159" i="1"/>
  <c r="JT1159" i="1"/>
  <c r="JS1159" i="1"/>
  <c r="JR1159" i="1"/>
  <c r="JQ1159" i="1"/>
  <c r="JU1137" i="1"/>
  <c r="JT1137" i="1"/>
  <c r="JS1137" i="1"/>
  <c r="JR1137" i="1"/>
  <c r="JQ1137" i="1"/>
  <c r="JU1104" i="1"/>
  <c r="JT1104" i="1"/>
  <c r="JS1104" i="1"/>
  <c r="JR1104" i="1"/>
  <c r="JQ1104" i="1"/>
  <c r="JU1052" i="1"/>
  <c r="JT1052" i="1"/>
  <c r="JS1052" i="1"/>
  <c r="JR1052" i="1"/>
  <c r="JQ1052" i="1"/>
  <c r="JU1028" i="1"/>
  <c r="JT1028" i="1"/>
  <c r="JS1028" i="1"/>
  <c r="JR1028" i="1"/>
  <c r="JQ1028" i="1"/>
  <c r="JU988" i="1"/>
  <c r="JT988" i="1"/>
  <c r="JS988" i="1"/>
  <c r="JR988" i="1"/>
  <c r="JQ988" i="1"/>
  <c r="JU953" i="1"/>
  <c r="JT953" i="1"/>
  <c r="JS953" i="1"/>
  <c r="JR953" i="1"/>
  <c r="JQ953" i="1"/>
  <c r="JU918" i="1"/>
  <c r="JT918" i="1"/>
  <c r="JS918" i="1"/>
  <c r="JR918" i="1"/>
  <c r="JQ918" i="1"/>
  <c r="JU894" i="1"/>
  <c r="JT894" i="1"/>
  <c r="JS894" i="1"/>
  <c r="JR894" i="1"/>
  <c r="JQ894" i="1"/>
  <c r="JU856" i="1"/>
  <c r="JT856" i="1"/>
  <c r="JS856" i="1"/>
  <c r="JR856" i="1"/>
  <c r="JQ856" i="1"/>
  <c r="JU825" i="1"/>
  <c r="JT825" i="1"/>
  <c r="JS825" i="1"/>
  <c r="JR825" i="1"/>
  <c r="JQ825" i="1"/>
  <c r="JU742" i="1"/>
  <c r="JT742" i="1"/>
  <c r="JS742" i="1"/>
  <c r="JR742" i="1"/>
  <c r="JQ742" i="1"/>
  <c r="JU724" i="1"/>
  <c r="JT724" i="1"/>
  <c r="JS724" i="1"/>
  <c r="JR724" i="1"/>
  <c r="JQ724" i="1"/>
  <c r="JU669" i="1"/>
  <c r="JT669" i="1"/>
  <c r="JS669" i="1"/>
  <c r="JR669" i="1"/>
  <c r="JQ669" i="1"/>
  <c r="JU619" i="1"/>
  <c r="JT619" i="1"/>
  <c r="JS619" i="1"/>
  <c r="JR619" i="1"/>
  <c r="JQ619" i="1"/>
  <c r="JU589" i="1"/>
  <c r="JT589" i="1"/>
  <c r="JS589" i="1"/>
  <c r="JR589" i="1"/>
  <c r="JQ589" i="1"/>
  <c r="JU555" i="1"/>
  <c r="JT555" i="1"/>
  <c r="JS555" i="1"/>
  <c r="JR555" i="1"/>
  <c r="JQ555" i="1"/>
  <c r="JU487" i="1"/>
  <c r="JT487" i="1"/>
  <c r="JS487" i="1"/>
  <c r="JR487" i="1"/>
  <c r="JQ487" i="1"/>
  <c r="JU451" i="1"/>
  <c r="JT451" i="1"/>
  <c r="JS451" i="1"/>
  <c r="JR451" i="1"/>
  <c r="JQ451" i="1"/>
  <c r="JU429" i="1"/>
  <c r="JT429" i="1"/>
  <c r="JS429" i="1"/>
  <c r="JR429" i="1"/>
  <c r="JQ429" i="1"/>
  <c r="JU329" i="1"/>
  <c r="JT329" i="1"/>
  <c r="JS329" i="1"/>
  <c r="JR329" i="1"/>
  <c r="JQ329" i="1"/>
  <c r="JU289" i="1"/>
  <c r="JT289" i="1"/>
  <c r="JS289" i="1"/>
  <c r="JR289" i="1"/>
  <c r="JQ289" i="1"/>
  <c r="JU267" i="1"/>
  <c r="JT267" i="1"/>
  <c r="JS267" i="1"/>
  <c r="JR267" i="1"/>
  <c r="JQ267" i="1"/>
  <c r="JU227" i="1"/>
  <c r="JT227" i="1"/>
  <c r="JS227" i="1"/>
  <c r="JR227" i="1"/>
  <c r="JQ227" i="1"/>
  <c r="JU194" i="1"/>
  <c r="JT194" i="1"/>
  <c r="JS194" i="1"/>
  <c r="JR194" i="1"/>
  <c r="JQ194" i="1"/>
  <c r="JU156" i="1"/>
  <c r="JT156" i="1"/>
  <c r="JS156" i="1"/>
  <c r="JR156" i="1"/>
  <c r="JQ156" i="1"/>
  <c r="JU88" i="1"/>
  <c r="JT88" i="1"/>
  <c r="JS88" i="1"/>
  <c r="JR88" i="1"/>
  <c r="JQ88" i="1"/>
  <c r="JU49" i="1"/>
  <c r="JT49" i="1"/>
  <c r="JS49" i="1"/>
  <c r="JR49" i="1"/>
  <c r="JQ49" i="1"/>
  <c r="JU26" i="1"/>
  <c r="JT26" i="1"/>
  <c r="JS26" i="1"/>
  <c r="JR26" i="1"/>
  <c r="JQ26" i="1"/>
  <c r="JU14" i="1"/>
  <c r="JR14" i="1"/>
  <c r="JS14" i="1"/>
  <c r="JT14" i="1"/>
  <c r="JQ14" i="1"/>
  <c r="JQ3" i="1"/>
  <c r="JR3" i="1"/>
  <c r="JS3" i="1"/>
  <c r="JT3" i="1"/>
  <c r="JU3" i="1"/>
  <c r="JQ4" i="1"/>
  <c r="JR4" i="1"/>
  <c r="JS4" i="1"/>
  <c r="JT4" i="1"/>
  <c r="JU4" i="1"/>
  <c r="JQ5" i="1"/>
  <c r="JR5" i="1"/>
  <c r="JS5" i="1"/>
  <c r="JT5" i="1"/>
  <c r="JU5" i="1"/>
  <c r="JQ6" i="1"/>
  <c r="JR6" i="1"/>
  <c r="JS6" i="1"/>
  <c r="JT6" i="1"/>
  <c r="JU6" i="1"/>
  <c r="JQ7" i="1"/>
  <c r="JR7" i="1"/>
  <c r="JS7" i="1"/>
  <c r="JT7" i="1"/>
  <c r="JU7" i="1"/>
  <c r="JQ8" i="1"/>
  <c r="JR8" i="1"/>
  <c r="JS8" i="1"/>
  <c r="JT8" i="1"/>
  <c r="JU8" i="1"/>
  <c r="JQ9" i="1"/>
  <c r="JR9" i="1"/>
  <c r="JS9" i="1"/>
  <c r="JT9" i="1"/>
  <c r="JU9" i="1"/>
  <c r="JQ10" i="1"/>
  <c r="JR10" i="1"/>
  <c r="JS10" i="1"/>
  <c r="JT10" i="1"/>
  <c r="JU10" i="1"/>
  <c r="JQ11" i="1"/>
  <c r="JR11" i="1"/>
  <c r="JS11" i="1"/>
  <c r="JT11" i="1"/>
  <c r="JU11" i="1"/>
  <c r="JQ12" i="1"/>
  <c r="JR12" i="1"/>
  <c r="JS12" i="1"/>
  <c r="JT12" i="1"/>
  <c r="JU12" i="1"/>
  <c r="JQ13" i="1"/>
  <c r="JR13" i="1"/>
  <c r="JS13" i="1"/>
  <c r="JT13" i="1"/>
  <c r="JU13" i="1"/>
  <c r="JQ15" i="1"/>
  <c r="JR15" i="1"/>
  <c r="JS15" i="1"/>
  <c r="JT15" i="1"/>
  <c r="JU15" i="1"/>
  <c r="JQ16" i="1"/>
  <c r="JR16" i="1"/>
  <c r="JS16" i="1"/>
  <c r="JT16" i="1"/>
  <c r="JU16" i="1"/>
  <c r="JQ17" i="1"/>
  <c r="JR17" i="1"/>
  <c r="JS17" i="1"/>
  <c r="JT17" i="1"/>
  <c r="JU17" i="1"/>
  <c r="JQ18" i="1"/>
  <c r="JR18" i="1"/>
  <c r="JS18" i="1"/>
  <c r="JT18" i="1"/>
  <c r="JU18" i="1"/>
  <c r="JQ19" i="1"/>
  <c r="JR19" i="1"/>
  <c r="JS19" i="1"/>
  <c r="JT19" i="1"/>
  <c r="JU19" i="1"/>
  <c r="JQ20" i="1"/>
  <c r="JR20" i="1"/>
  <c r="JS20" i="1"/>
  <c r="JT20" i="1"/>
  <c r="JU20" i="1"/>
  <c r="JQ21" i="1"/>
  <c r="JR21" i="1"/>
  <c r="JS21" i="1"/>
  <c r="JT21" i="1"/>
  <c r="JU21" i="1"/>
  <c r="JQ22" i="1"/>
  <c r="JR22" i="1"/>
  <c r="JS22" i="1"/>
  <c r="JT22" i="1"/>
  <c r="JU22" i="1"/>
  <c r="JQ23" i="1"/>
  <c r="JR23" i="1"/>
  <c r="JS23" i="1"/>
  <c r="JT23" i="1"/>
  <c r="JU23" i="1"/>
  <c r="JQ24" i="1"/>
  <c r="JR24" i="1"/>
  <c r="JS24" i="1"/>
  <c r="JT24" i="1"/>
  <c r="JU24" i="1"/>
  <c r="JQ25" i="1"/>
  <c r="JR25" i="1"/>
  <c r="JS25" i="1"/>
  <c r="JT25" i="1"/>
  <c r="JU25" i="1"/>
  <c r="JQ27" i="1"/>
  <c r="JR27" i="1"/>
  <c r="JS27" i="1"/>
  <c r="JT27" i="1"/>
  <c r="JU27" i="1"/>
  <c r="JQ28" i="1"/>
  <c r="JR28" i="1"/>
  <c r="JS28" i="1"/>
  <c r="JT28" i="1"/>
  <c r="JU28" i="1"/>
  <c r="JQ29" i="1"/>
  <c r="JR29" i="1"/>
  <c r="JS29" i="1"/>
  <c r="JT29" i="1"/>
  <c r="JU29" i="1"/>
  <c r="JQ30" i="1"/>
  <c r="JR30" i="1"/>
  <c r="JS30" i="1"/>
  <c r="JT30" i="1"/>
  <c r="JU30" i="1"/>
  <c r="JQ31" i="1"/>
  <c r="JR31" i="1"/>
  <c r="JS31" i="1"/>
  <c r="JT31" i="1"/>
  <c r="JU31" i="1"/>
  <c r="JQ32" i="1"/>
  <c r="JR32" i="1"/>
  <c r="JS32" i="1"/>
  <c r="JT32" i="1"/>
  <c r="JU32" i="1"/>
  <c r="JQ33" i="1"/>
  <c r="JR33" i="1"/>
  <c r="JS33" i="1"/>
  <c r="JT33" i="1"/>
  <c r="JU33" i="1"/>
  <c r="JQ34" i="1"/>
  <c r="JR34" i="1"/>
  <c r="JS34" i="1"/>
  <c r="JT34" i="1"/>
  <c r="JU34" i="1"/>
  <c r="JQ35" i="1"/>
  <c r="JR35" i="1"/>
  <c r="JS35" i="1"/>
  <c r="JT35" i="1"/>
  <c r="JU35" i="1"/>
  <c r="JQ36" i="1"/>
  <c r="JR36" i="1"/>
  <c r="JS36" i="1"/>
  <c r="JT36" i="1"/>
  <c r="JU36" i="1"/>
  <c r="JQ37" i="1"/>
  <c r="JR37" i="1"/>
  <c r="JS37" i="1"/>
  <c r="JT37" i="1"/>
  <c r="JU37" i="1"/>
  <c r="JQ38" i="1"/>
  <c r="JR38" i="1"/>
  <c r="JS38" i="1"/>
  <c r="JT38" i="1"/>
  <c r="JU38" i="1"/>
  <c r="JQ39" i="1"/>
  <c r="JR39" i="1"/>
  <c r="JS39" i="1"/>
  <c r="JT39" i="1"/>
  <c r="JU39" i="1"/>
  <c r="JQ40" i="1"/>
  <c r="JR40" i="1"/>
  <c r="JS40" i="1"/>
  <c r="JT40" i="1"/>
  <c r="JU40" i="1"/>
  <c r="JQ41" i="1"/>
  <c r="JR41" i="1"/>
  <c r="JS41" i="1"/>
  <c r="JT41" i="1"/>
  <c r="JU41" i="1"/>
  <c r="JQ42" i="1"/>
  <c r="JR42" i="1"/>
  <c r="JS42" i="1"/>
  <c r="JT42" i="1"/>
  <c r="JU42" i="1"/>
  <c r="JQ43" i="1"/>
  <c r="JR43" i="1"/>
  <c r="JS43" i="1"/>
  <c r="JT43" i="1"/>
  <c r="JU43" i="1"/>
  <c r="JQ44" i="1"/>
  <c r="JR44" i="1"/>
  <c r="JS44" i="1"/>
  <c r="JT44" i="1"/>
  <c r="JU44" i="1"/>
  <c r="JQ45" i="1"/>
  <c r="JR45" i="1"/>
  <c r="JS45" i="1"/>
  <c r="JT45" i="1"/>
  <c r="JU45" i="1"/>
  <c r="JQ46" i="1"/>
  <c r="JR46" i="1"/>
  <c r="JS46" i="1"/>
  <c r="JT46" i="1"/>
  <c r="JU46" i="1"/>
  <c r="JQ47" i="1"/>
  <c r="JR47" i="1"/>
  <c r="JS47" i="1"/>
  <c r="JT47" i="1"/>
  <c r="JU47" i="1"/>
  <c r="JQ48" i="1"/>
  <c r="JR48" i="1"/>
  <c r="JS48" i="1"/>
  <c r="JT48" i="1"/>
  <c r="JU48" i="1"/>
  <c r="JQ52" i="1"/>
  <c r="JR52" i="1"/>
  <c r="JS52" i="1"/>
  <c r="JT52" i="1"/>
  <c r="JU52" i="1"/>
  <c r="JQ53" i="1"/>
  <c r="JR53" i="1"/>
  <c r="JS53" i="1"/>
  <c r="JT53" i="1"/>
  <c r="JU53" i="1"/>
  <c r="JQ54" i="1"/>
  <c r="JR54" i="1"/>
  <c r="JS54" i="1"/>
  <c r="JT54" i="1"/>
  <c r="JU54" i="1"/>
  <c r="JQ55" i="1"/>
  <c r="JR55" i="1"/>
  <c r="JS55" i="1"/>
  <c r="JT55" i="1"/>
  <c r="JU55" i="1"/>
  <c r="JQ56" i="1"/>
  <c r="JR56" i="1"/>
  <c r="JS56" i="1"/>
  <c r="JT56" i="1"/>
  <c r="JU56" i="1"/>
  <c r="JQ57" i="1"/>
  <c r="JR57" i="1"/>
  <c r="JS57" i="1"/>
  <c r="JT57" i="1"/>
  <c r="JU57" i="1"/>
  <c r="JQ58" i="1"/>
  <c r="JR58" i="1"/>
  <c r="JS58" i="1"/>
  <c r="JT58" i="1"/>
  <c r="JU58" i="1"/>
  <c r="JQ59" i="1"/>
  <c r="JR59" i="1"/>
  <c r="JS59" i="1"/>
  <c r="JT59" i="1"/>
  <c r="JU59" i="1"/>
  <c r="JQ60" i="1"/>
  <c r="JR60" i="1"/>
  <c r="JS60" i="1"/>
  <c r="JT60" i="1"/>
  <c r="JU60" i="1"/>
  <c r="JQ61" i="1"/>
  <c r="JR61" i="1"/>
  <c r="JS61" i="1"/>
  <c r="JT61" i="1"/>
  <c r="JU61" i="1"/>
  <c r="JQ62" i="1"/>
  <c r="JR62" i="1"/>
  <c r="JS62" i="1"/>
  <c r="JT62" i="1"/>
  <c r="JU62" i="1"/>
  <c r="JQ63" i="1"/>
  <c r="JR63" i="1"/>
  <c r="JS63" i="1"/>
  <c r="JT63" i="1"/>
  <c r="JU63" i="1"/>
  <c r="JQ64" i="1"/>
  <c r="JR64" i="1"/>
  <c r="JS64" i="1"/>
  <c r="JT64" i="1"/>
  <c r="JU64" i="1"/>
  <c r="JQ65" i="1"/>
  <c r="JR65" i="1"/>
  <c r="JS65" i="1"/>
  <c r="JT65" i="1"/>
  <c r="JU65" i="1"/>
  <c r="JQ66" i="1"/>
  <c r="JR66" i="1"/>
  <c r="JS66" i="1"/>
  <c r="JT66" i="1"/>
  <c r="JU66" i="1"/>
  <c r="JQ67" i="1"/>
  <c r="JR67" i="1"/>
  <c r="JS67" i="1"/>
  <c r="JT67" i="1"/>
  <c r="JU67" i="1"/>
  <c r="JQ68" i="1"/>
  <c r="JR68" i="1"/>
  <c r="JS68" i="1"/>
  <c r="JT68" i="1"/>
  <c r="JU68" i="1"/>
  <c r="JQ69" i="1"/>
  <c r="JR69" i="1"/>
  <c r="JS69" i="1"/>
  <c r="JT69" i="1"/>
  <c r="JU69" i="1"/>
  <c r="JQ70" i="1"/>
  <c r="JR70" i="1"/>
  <c r="JS70" i="1"/>
  <c r="JT70" i="1"/>
  <c r="JU70" i="1"/>
  <c r="JQ71" i="1"/>
  <c r="JR71" i="1"/>
  <c r="JS71" i="1"/>
  <c r="JT71" i="1"/>
  <c r="JU71" i="1"/>
  <c r="JQ72" i="1"/>
  <c r="JR72" i="1"/>
  <c r="JS72" i="1"/>
  <c r="JT72" i="1"/>
  <c r="JU72" i="1"/>
  <c r="JQ73" i="1"/>
  <c r="JR73" i="1"/>
  <c r="JS73" i="1"/>
  <c r="JT73" i="1"/>
  <c r="JU73" i="1"/>
  <c r="JQ74" i="1"/>
  <c r="JR74" i="1"/>
  <c r="JS74" i="1"/>
  <c r="JT74" i="1"/>
  <c r="JU74" i="1"/>
  <c r="JQ75" i="1"/>
  <c r="JR75" i="1"/>
  <c r="JS75" i="1"/>
  <c r="JT75" i="1"/>
  <c r="JU75" i="1"/>
  <c r="JQ76" i="1"/>
  <c r="JR76" i="1"/>
  <c r="JS76" i="1"/>
  <c r="JT76" i="1"/>
  <c r="JU76" i="1"/>
  <c r="JQ77" i="1"/>
  <c r="JR77" i="1"/>
  <c r="JS77" i="1"/>
  <c r="JT77" i="1"/>
  <c r="JU77" i="1"/>
  <c r="JQ78" i="1"/>
  <c r="JR78" i="1"/>
  <c r="JS78" i="1"/>
  <c r="JT78" i="1"/>
  <c r="JU78" i="1"/>
  <c r="JQ79" i="1"/>
  <c r="JR79" i="1"/>
  <c r="JS79" i="1"/>
  <c r="JT79" i="1"/>
  <c r="JU79" i="1"/>
  <c r="JQ80" i="1"/>
  <c r="JR80" i="1"/>
  <c r="JS80" i="1"/>
  <c r="JT80" i="1"/>
  <c r="JU80" i="1"/>
  <c r="JQ81" i="1"/>
  <c r="JR81" i="1"/>
  <c r="JS81" i="1"/>
  <c r="JT81" i="1"/>
  <c r="JU81" i="1"/>
  <c r="JQ82" i="1"/>
  <c r="JR82" i="1"/>
  <c r="JS82" i="1"/>
  <c r="JT82" i="1"/>
  <c r="JU82" i="1"/>
  <c r="JQ83" i="1"/>
  <c r="JR83" i="1"/>
  <c r="JS83" i="1"/>
  <c r="JT83" i="1"/>
  <c r="JU83" i="1"/>
  <c r="JQ84" i="1"/>
  <c r="JR84" i="1"/>
  <c r="JS84" i="1"/>
  <c r="JT84" i="1"/>
  <c r="JU84" i="1"/>
  <c r="JQ85" i="1"/>
  <c r="JR85" i="1"/>
  <c r="JS85" i="1"/>
  <c r="JT85" i="1"/>
  <c r="JU85" i="1"/>
  <c r="JQ86" i="1"/>
  <c r="JR86" i="1"/>
  <c r="JS86" i="1"/>
  <c r="JT86" i="1"/>
  <c r="JU86" i="1"/>
  <c r="JQ87" i="1"/>
  <c r="JR87" i="1"/>
  <c r="JS87" i="1"/>
  <c r="JT87" i="1"/>
  <c r="JU87" i="1"/>
  <c r="JQ89" i="1"/>
  <c r="JR89" i="1"/>
  <c r="JS89" i="1"/>
  <c r="JT89" i="1"/>
  <c r="JU89" i="1"/>
  <c r="JQ90" i="1"/>
  <c r="JR90" i="1"/>
  <c r="JS90" i="1"/>
  <c r="JT90" i="1"/>
  <c r="JU90" i="1"/>
  <c r="JQ91" i="1"/>
  <c r="JR91" i="1"/>
  <c r="JS91" i="1"/>
  <c r="JT91" i="1"/>
  <c r="JU91" i="1"/>
  <c r="JQ92" i="1"/>
  <c r="JR92" i="1"/>
  <c r="JS92" i="1"/>
  <c r="JT92" i="1"/>
  <c r="JU92" i="1"/>
  <c r="JQ93" i="1"/>
  <c r="JR93" i="1"/>
  <c r="JS93" i="1"/>
  <c r="JT93" i="1"/>
  <c r="JU93" i="1"/>
  <c r="JQ94" i="1"/>
  <c r="JR94" i="1"/>
  <c r="JS94" i="1"/>
  <c r="JT94" i="1"/>
  <c r="JU94" i="1"/>
  <c r="JQ95" i="1"/>
  <c r="JR95" i="1"/>
  <c r="JS95" i="1"/>
  <c r="JT95" i="1"/>
  <c r="JU95" i="1"/>
  <c r="JQ96" i="1"/>
  <c r="JR96" i="1"/>
  <c r="JS96" i="1"/>
  <c r="JT96" i="1"/>
  <c r="JU96" i="1"/>
  <c r="JQ97" i="1"/>
  <c r="JR97" i="1"/>
  <c r="JS97" i="1"/>
  <c r="JT97" i="1"/>
  <c r="JU97" i="1"/>
  <c r="JQ98" i="1"/>
  <c r="JR98" i="1"/>
  <c r="JS98" i="1"/>
  <c r="JT98" i="1"/>
  <c r="JU98" i="1"/>
  <c r="JQ100" i="1"/>
  <c r="JR100" i="1"/>
  <c r="JS100" i="1"/>
  <c r="JT100" i="1"/>
  <c r="JU100" i="1"/>
  <c r="JQ101" i="1"/>
  <c r="JR101" i="1"/>
  <c r="JS101" i="1"/>
  <c r="JT101" i="1"/>
  <c r="JU101" i="1"/>
  <c r="JQ102" i="1"/>
  <c r="JR102" i="1"/>
  <c r="JS102" i="1"/>
  <c r="JT102" i="1"/>
  <c r="JU102" i="1"/>
  <c r="JQ103" i="1"/>
  <c r="JR103" i="1"/>
  <c r="JS103" i="1"/>
  <c r="JT103" i="1"/>
  <c r="JU103" i="1"/>
  <c r="JQ104" i="1"/>
  <c r="JR104" i="1"/>
  <c r="JS104" i="1"/>
  <c r="JT104" i="1"/>
  <c r="JU104" i="1"/>
  <c r="JQ105" i="1"/>
  <c r="JR105" i="1"/>
  <c r="JS105" i="1"/>
  <c r="JT105" i="1"/>
  <c r="JU105" i="1"/>
  <c r="JQ106" i="1"/>
  <c r="JR106" i="1"/>
  <c r="JS106" i="1"/>
  <c r="JT106" i="1"/>
  <c r="JU106" i="1"/>
  <c r="JQ107" i="1"/>
  <c r="JR107" i="1"/>
  <c r="JS107" i="1"/>
  <c r="JT107" i="1"/>
  <c r="JU107" i="1"/>
  <c r="JQ108" i="1"/>
  <c r="JR108" i="1"/>
  <c r="JS108" i="1"/>
  <c r="JT108" i="1"/>
  <c r="JU108" i="1"/>
  <c r="JQ109" i="1"/>
  <c r="JR109" i="1"/>
  <c r="JS109" i="1"/>
  <c r="JT109" i="1"/>
  <c r="JU109" i="1"/>
  <c r="JQ110" i="1"/>
  <c r="JR110" i="1"/>
  <c r="JS110" i="1"/>
  <c r="JT110" i="1"/>
  <c r="JU110" i="1"/>
  <c r="JQ111" i="1"/>
  <c r="JR111" i="1"/>
  <c r="JS111" i="1"/>
  <c r="JT111" i="1"/>
  <c r="JU111" i="1"/>
  <c r="JQ112" i="1"/>
  <c r="JR112" i="1"/>
  <c r="JS112" i="1"/>
  <c r="JT112" i="1"/>
  <c r="JU112" i="1"/>
  <c r="JQ113" i="1"/>
  <c r="JR113" i="1"/>
  <c r="JS113" i="1"/>
  <c r="JT113" i="1"/>
  <c r="JU113" i="1"/>
  <c r="JQ114" i="1"/>
  <c r="JR114" i="1"/>
  <c r="JS114" i="1"/>
  <c r="JT114" i="1"/>
  <c r="JU114" i="1"/>
  <c r="JQ115" i="1"/>
  <c r="JR115" i="1"/>
  <c r="JS115" i="1"/>
  <c r="JT115" i="1"/>
  <c r="JU115" i="1"/>
  <c r="JQ116" i="1"/>
  <c r="JR116" i="1"/>
  <c r="JS116" i="1"/>
  <c r="JT116" i="1"/>
  <c r="JU116" i="1"/>
  <c r="JQ117" i="1"/>
  <c r="JR117" i="1"/>
  <c r="JS117" i="1"/>
  <c r="JT117" i="1"/>
  <c r="JU117" i="1"/>
  <c r="JQ118" i="1"/>
  <c r="JR118" i="1"/>
  <c r="JS118" i="1"/>
  <c r="JT118" i="1"/>
  <c r="JU118" i="1"/>
  <c r="JQ119" i="1"/>
  <c r="JR119" i="1"/>
  <c r="JS119" i="1"/>
  <c r="JT119" i="1"/>
  <c r="JU119" i="1"/>
  <c r="JQ120" i="1"/>
  <c r="JR120" i="1"/>
  <c r="JS120" i="1"/>
  <c r="JT120" i="1"/>
  <c r="JU120" i="1"/>
  <c r="JQ121" i="1"/>
  <c r="JR121" i="1"/>
  <c r="JS121" i="1"/>
  <c r="JT121" i="1"/>
  <c r="JU121" i="1"/>
  <c r="JQ122" i="1"/>
  <c r="JR122" i="1"/>
  <c r="JS122" i="1"/>
  <c r="JT122" i="1"/>
  <c r="JU122" i="1"/>
  <c r="JQ123" i="1"/>
  <c r="JR123" i="1"/>
  <c r="JS123" i="1"/>
  <c r="JT123" i="1"/>
  <c r="JU123" i="1"/>
  <c r="JQ124" i="1"/>
  <c r="JR124" i="1"/>
  <c r="JS124" i="1"/>
  <c r="JT124" i="1"/>
  <c r="JU124" i="1"/>
  <c r="JQ125" i="1"/>
  <c r="JR125" i="1"/>
  <c r="JS125" i="1"/>
  <c r="JT125" i="1"/>
  <c r="JU125" i="1"/>
  <c r="JQ126" i="1"/>
  <c r="JR126" i="1"/>
  <c r="JS126" i="1"/>
  <c r="JT126" i="1"/>
  <c r="JU126" i="1"/>
  <c r="JQ127" i="1"/>
  <c r="JR127" i="1"/>
  <c r="JS127" i="1"/>
  <c r="JT127" i="1"/>
  <c r="JU127" i="1"/>
  <c r="JQ128" i="1"/>
  <c r="JR128" i="1"/>
  <c r="JS128" i="1"/>
  <c r="JT128" i="1"/>
  <c r="JU128" i="1"/>
  <c r="JQ129" i="1"/>
  <c r="JR129" i="1"/>
  <c r="JS129" i="1"/>
  <c r="JT129" i="1"/>
  <c r="JU129" i="1"/>
  <c r="JQ130" i="1"/>
  <c r="JR130" i="1"/>
  <c r="JS130" i="1"/>
  <c r="JT130" i="1"/>
  <c r="JU130" i="1"/>
  <c r="JQ131" i="1"/>
  <c r="JR131" i="1"/>
  <c r="JS131" i="1"/>
  <c r="JT131" i="1"/>
  <c r="JU131" i="1"/>
  <c r="JQ132" i="1"/>
  <c r="JR132" i="1"/>
  <c r="JS132" i="1"/>
  <c r="JT132" i="1"/>
  <c r="JU132" i="1"/>
  <c r="JQ133" i="1"/>
  <c r="JR133" i="1"/>
  <c r="JS133" i="1"/>
  <c r="JT133" i="1"/>
  <c r="JU133" i="1"/>
  <c r="JQ134" i="1"/>
  <c r="JR134" i="1"/>
  <c r="JS134" i="1"/>
  <c r="JT134" i="1"/>
  <c r="JU134" i="1"/>
  <c r="JQ135" i="1"/>
  <c r="JR135" i="1"/>
  <c r="JS135" i="1"/>
  <c r="JT135" i="1"/>
  <c r="JU135" i="1"/>
  <c r="JQ136" i="1"/>
  <c r="JR136" i="1"/>
  <c r="JS136" i="1"/>
  <c r="JT136" i="1"/>
  <c r="JU136" i="1"/>
  <c r="JQ137" i="1"/>
  <c r="JR137" i="1"/>
  <c r="JS137" i="1"/>
  <c r="JT137" i="1"/>
  <c r="JU137" i="1"/>
  <c r="JQ138" i="1"/>
  <c r="JR138" i="1"/>
  <c r="JS138" i="1"/>
  <c r="JT138" i="1"/>
  <c r="JU138" i="1"/>
  <c r="JQ139" i="1"/>
  <c r="JR139" i="1"/>
  <c r="JS139" i="1"/>
  <c r="JT139" i="1"/>
  <c r="JU139" i="1"/>
  <c r="JQ140" i="1"/>
  <c r="JR140" i="1"/>
  <c r="JS140" i="1"/>
  <c r="JT140" i="1"/>
  <c r="JU140" i="1"/>
  <c r="JQ141" i="1"/>
  <c r="JR141" i="1"/>
  <c r="JS141" i="1"/>
  <c r="JT141" i="1"/>
  <c r="JU141" i="1"/>
  <c r="JQ142" i="1"/>
  <c r="JR142" i="1"/>
  <c r="JS142" i="1"/>
  <c r="JT142" i="1"/>
  <c r="JU142" i="1"/>
  <c r="JQ143" i="1"/>
  <c r="JR143" i="1"/>
  <c r="JS143" i="1"/>
  <c r="JT143" i="1"/>
  <c r="JU143" i="1"/>
  <c r="JQ144" i="1"/>
  <c r="JR144" i="1"/>
  <c r="JS144" i="1"/>
  <c r="JT144" i="1"/>
  <c r="JU144" i="1"/>
  <c r="JQ145" i="1"/>
  <c r="JR145" i="1"/>
  <c r="JS145" i="1"/>
  <c r="JT145" i="1"/>
  <c r="JU145" i="1"/>
  <c r="JQ146" i="1"/>
  <c r="JR146" i="1"/>
  <c r="JS146" i="1"/>
  <c r="JT146" i="1"/>
  <c r="JU146" i="1"/>
  <c r="JQ147" i="1"/>
  <c r="JR147" i="1"/>
  <c r="JS147" i="1"/>
  <c r="JT147" i="1"/>
  <c r="JU147" i="1"/>
  <c r="JQ148" i="1"/>
  <c r="JR148" i="1"/>
  <c r="JS148" i="1"/>
  <c r="JT148" i="1"/>
  <c r="JU148" i="1"/>
  <c r="JQ149" i="1"/>
  <c r="JR149" i="1"/>
  <c r="JS149" i="1"/>
  <c r="JT149" i="1"/>
  <c r="JU149" i="1"/>
  <c r="JQ150" i="1"/>
  <c r="JR150" i="1"/>
  <c r="JS150" i="1"/>
  <c r="JT150" i="1"/>
  <c r="JU150" i="1"/>
  <c r="JQ151" i="1"/>
  <c r="JR151" i="1"/>
  <c r="JS151" i="1"/>
  <c r="JT151" i="1"/>
  <c r="JU151" i="1"/>
  <c r="JQ152" i="1"/>
  <c r="JR152" i="1"/>
  <c r="JS152" i="1"/>
  <c r="JT152" i="1"/>
  <c r="JU152" i="1"/>
  <c r="JQ153" i="1"/>
  <c r="JR153" i="1"/>
  <c r="JS153" i="1"/>
  <c r="JT153" i="1"/>
  <c r="JU153" i="1"/>
  <c r="JQ154" i="1"/>
  <c r="JR154" i="1"/>
  <c r="JS154" i="1"/>
  <c r="JT154" i="1"/>
  <c r="JU154" i="1"/>
  <c r="JQ155" i="1"/>
  <c r="JR155" i="1"/>
  <c r="JS155" i="1"/>
  <c r="JT155" i="1"/>
  <c r="JU155" i="1"/>
  <c r="JQ157" i="1"/>
  <c r="JR157" i="1"/>
  <c r="JS157" i="1"/>
  <c r="JT157" i="1"/>
  <c r="JU157" i="1"/>
  <c r="JQ158" i="1"/>
  <c r="JR158" i="1"/>
  <c r="JS158" i="1"/>
  <c r="JT158" i="1"/>
  <c r="JU158" i="1"/>
  <c r="JQ159" i="1"/>
  <c r="JR159" i="1"/>
  <c r="JS159" i="1"/>
  <c r="JT159" i="1"/>
  <c r="JU159" i="1"/>
  <c r="JQ160" i="1"/>
  <c r="JR160" i="1"/>
  <c r="JS160" i="1"/>
  <c r="JT160" i="1"/>
  <c r="JU160" i="1"/>
  <c r="JQ161" i="1"/>
  <c r="JR161" i="1"/>
  <c r="JS161" i="1"/>
  <c r="JT161" i="1"/>
  <c r="JU161" i="1"/>
  <c r="JQ162" i="1"/>
  <c r="JR162" i="1"/>
  <c r="JS162" i="1"/>
  <c r="JT162" i="1"/>
  <c r="JU162" i="1"/>
  <c r="JQ163" i="1"/>
  <c r="JR163" i="1"/>
  <c r="JS163" i="1"/>
  <c r="JT163" i="1"/>
  <c r="JU163" i="1"/>
  <c r="JQ164" i="1"/>
  <c r="JR164" i="1"/>
  <c r="JS164" i="1"/>
  <c r="JT164" i="1"/>
  <c r="JU164" i="1"/>
  <c r="JQ165" i="1"/>
  <c r="JR165" i="1"/>
  <c r="JS165" i="1"/>
  <c r="JT165" i="1"/>
  <c r="JU165" i="1"/>
  <c r="JQ166" i="1"/>
  <c r="JR166" i="1"/>
  <c r="JS166" i="1"/>
  <c r="JT166" i="1"/>
  <c r="JU166" i="1"/>
  <c r="JQ167" i="1"/>
  <c r="JR167" i="1"/>
  <c r="JS167" i="1"/>
  <c r="JT167" i="1"/>
  <c r="JU167" i="1"/>
  <c r="JQ168" i="1"/>
  <c r="JR168" i="1"/>
  <c r="JS168" i="1"/>
  <c r="JT168" i="1"/>
  <c r="JU168" i="1"/>
  <c r="JQ169" i="1"/>
  <c r="JR169" i="1"/>
  <c r="JS169" i="1"/>
  <c r="JT169" i="1"/>
  <c r="JU169" i="1"/>
  <c r="JQ170" i="1"/>
  <c r="JR170" i="1"/>
  <c r="JS170" i="1"/>
  <c r="JT170" i="1"/>
  <c r="JU170" i="1"/>
  <c r="JQ171" i="1"/>
  <c r="JR171" i="1"/>
  <c r="JS171" i="1"/>
  <c r="JT171" i="1"/>
  <c r="JU171" i="1"/>
  <c r="JQ172" i="1"/>
  <c r="JR172" i="1"/>
  <c r="JS172" i="1"/>
  <c r="JT172" i="1"/>
  <c r="JU172" i="1"/>
  <c r="JQ173" i="1"/>
  <c r="JR173" i="1"/>
  <c r="JS173" i="1"/>
  <c r="JT173" i="1"/>
  <c r="JU173" i="1"/>
  <c r="JQ174" i="1"/>
  <c r="JR174" i="1"/>
  <c r="JS174" i="1"/>
  <c r="JT174" i="1"/>
  <c r="JU174" i="1"/>
  <c r="JQ175" i="1"/>
  <c r="JR175" i="1"/>
  <c r="JS175" i="1"/>
  <c r="JT175" i="1"/>
  <c r="JU175" i="1"/>
  <c r="JQ176" i="1"/>
  <c r="JR176" i="1"/>
  <c r="JS176" i="1"/>
  <c r="JT176" i="1"/>
  <c r="JU176" i="1"/>
  <c r="JQ177" i="1"/>
  <c r="JR177" i="1"/>
  <c r="JS177" i="1"/>
  <c r="JT177" i="1"/>
  <c r="JU177" i="1"/>
  <c r="JQ178" i="1"/>
  <c r="JR178" i="1"/>
  <c r="JS178" i="1"/>
  <c r="JT178" i="1"/>
  <c r="JU178" i="1"/>
  <c r="JQ179" i="1"/>
  <c r="JR179" i="1"/>
  <c r="JS179" i="1"/>
  <c r="JT179" i="1"/>
  <c r="JU179" i="1"/>
  <c r="JQ180" i="1"/>
  <c r="JR180" i="1"/>
  <c r="JS180" i="1"/>
  <c r="JT180" i="1"/>
  <c r="JU180" i="1"/>
  <c r="JQ181" i="1"/>
  <c r="JR181" i="1"/>
  <c r="JS181" i="1"/>
  <c r="JT181" i="1"/>
  <c r="JU181" i="1"/>
  <c r="JQ182" i="1"/>
  <c r="JR182" i="1"/>
  <c r="JS182" i="1"/>
  <c r="JT182" i="1"/>
  <c r="JU182" i="1"/>
  <c r="JQ183" i="1"/>
  <c r="JR183" i="1"/>
  <c r="JS183" i="1"/>
  <c r="JT183" i="1"/>
  <c r="JU183" i="1"/>
  <c r="JQ184" i="1"/>
  <c r="JR184" i="1"/>
  <c r="JS184" i="1"/>
  <c r="JT184" i="1"/>
  <c r="JU184" i="1"/>
  <c r="JQ185" i="1"/>
  <c r="JR185" i="1"/>
  <c r="JS185" i="1"/>
  <c r="JT185" i="1"/>
  <c r="JU185" i="1"/>
  <c r="JQ186" i="1"/>
  <c r="JR186" i="1"/>
  <c r="JS186" i="1"/>
  <c r="JT186" i="1"/>
  <c r="JU186" i="1"/>
  <c r="JQ187" i="1"/>
  <c r="JR187" i="1"/>
  <c r="JS187" i="1"/>
  <c r="JT187" i="1"/>
  <c r="JU187" i="1"/>
  <c r="JQ188" i="1"/>
  <c r="JR188" i="1"/>
  <c r="JS188" i="1"/>
  <c r="JT188" i="1"/>
  <c r="JU188" i="1"/>
  <c r="JQ189" i="1"/>
  <c r="JR189" i="1"/>
  <c r="JS189" i="1"/>
  <c r="JT189" i="1"/>
  <c r="JU189" i="1"/>
  <c r="JQ190" i="1"/>
  <c r="JR190" i="1"/>
  <c r="JS190" i="1"/>
  <c r="JT190" i="1"/>
  <c r="JU190" i="1"/>
  <c r="JQ191" i="1"/>
  <c r="JR191" i="1"/>
  <c r="JS191" i="1"/>
  <c r="JT191" i="1"/>
  <c r="JU191" i="1"/>
  <c r="JQ192" i="1"/>
  <c r="JR192" i="1"/>
  <c r="JS192" i="1"/>
  <c r="JT192" i="1"/>
  <c r="JU192" i="1"/>
  <c r="JQ193" i="1"/>
  <c r="JR193" i="1"/>
  <c r="JS193" i="1"/>
  <c r="JT193" i="1"/>
  <c r="JU193" i="1"/>
  <c r="JQ195" i="1"/>
  <c r="JR195" i="1"/>
  <c r="JS195" i="1"/>
  <c r="JT195" i="1"/>
  <c r="JU195" i="1"/>
  <c r="JQ196" i="1"/>
  <c r="JR196" i="1"/>
  <c r="JS196" i="1"/>
  <c r="JT196" i="1"/>
  <c r="JU196" i="1"/>
  <c r="JQ197" i="1"/>
  <c r="JR197" i="1"/>
  <c r="JS197" i="1"/>
  <c r="JT197" i="1"/>
  <c r="JU197" i="1"/>
  <c r="JQ198" i="1"/>
  <c r="JR198" i="1"/>
  <c r="JS198" i="1"/>
  <c r="JT198" i="1"/>
  <c r="JU198" i="1"/>
  <c r="JQ199" i="1"/>
  <c r="JR199" i="1"/>
  <c r="JS199" i="1"/>
  <c r="JT199" i="1"/>
  <c r="JU199" i="1"/>
  <c r="JQ200" i="1"/>
  <c r="JR200" i="1"/>
  <c r="JS200" i="1"/>
  <c r="JT200" i="1"/>
  <c r="JU200" i="1"/>
  <c r="JQ201" i="1"/>
  <c r="JR201" i="1"/>
  <c r="JS201" i="1"/>
  <c r="JT201" i="1"/>
  <c r="JU201" i="1"/>
  <c r="JQ202" i="1"/>
  <c r="JR202" i="1"/>
  <c r="JS202" i="1"/>
  <c r="JT202" i="1"/>
  <c r="JU202" i="1"/>
  <c r="JQ203" i="1"/>
  <c r="JR203" i="1"/>
  <c r="JS203" i="1"/>
  <c r="JT203" i="1"/>
  <c r="JU203" i="1"/>
  <c r="JQ205" i="1"/>
  <c r="JR205" i="1"/>
  <c r="JS205" i="1"/>
  <c r="JT205" i="1"/>
  <c r="JU205" i="1"/>
  <c r="JQ206" i="1"/>
  <c r="JR206" i="1"/>
  <c r="JS206" i="1"/>
  <c r="JT206" i="1"/>
  <c r="JU206" i="1"/>
  <c r="JQ207" i="1"/>
  <c r="JR207" i="1"/>
  <c r="JS207" i="1"/>
  <c r="JT207" i="1"/>
  <c r="JU207" i="1"/>
  <c r="JQ208" i="1"/>
  <c r="JR208" i="1"/>
  <c r="JS208" i="1"/>
  <c r="JT208" i="1"/>
  <c r="JU208" i="1"/>
  <c r="JQ209" i="1"/>
  <c r="JR209" i="1"/>
  <c r="JS209" i="1"/>
  <c r="JT209" i="1"/>
  <c r="JU209" i="1"/>
  <c r="JQ210" i="1"/>
  <c r="JR210" i="1"/>
  <c r="JS210" i="1"/>
  <c r="JT210" i="1"/>
  <c r="JU210" i="1"/>
  <c r="JQ211" i="1"/>
  <c r="JR211" i="1"/>
  <c r="JS211" i="1"/>
  <c r="JT211" i="1"/>
  <c r="JU211" i="1"/>
  <c r="JQ212" i="1"/>
  <c r="JR212" i="1"/>
  <c r="JS212" i="1"/>
  <c r="JT212" i="1"/>
  <c r="JU212" i="1"/>
  <c r="JQ213" i="1"/>
  <c r="JR213" i="1"/>
  <c r="JS213" i="1"/>
  <c r="JT213" i="1"/>
  <c r="JU213" i="1"/>
  <c r="JQ214" i="1"/>
  <c r="JR214" i="1"/>
  <c r="JS214" i="1"/>
  <c r="JT214" i="1"/>
  <c r="JU214" i="1"/>
  <c r="JQ215" i="1"/>
  <c r="JR215" i="1"/>
  <c r="JS215" i="1"/>
  <c r="JT215" i="1"/>
  <c r="JU215" i="1"/>
  <c r="JQ216" i="1"/>
  <c r="JR216" i="1"/>
  <c r="JS216" i="1"/>
  <c r="JT216" i="1"/>
  <c r="JU216" i="1"/>
  <c r="JQ217" i="1"/>
  <c r="JR217" i="1"/>
  <c r="JS217" i="1"/>
  <c r="JT217" i="1"/>
  <c r="JU217" i="1"/>
  <c r="JQ218" i="1"/>
  <c r="JR218" i="1"/>
  <c r="JS218" i="1"/>
  <c r="JT218" i="1"/>
  <c r="JU218" i="1"/>
  <c r="JQ219" i="1"/>
  <c r="JR219" i="1"/>
  <c r="JS219" i="1"/>
  <c r="JT219" i="1"/>
  <c r="JU219" i="1"/>
  <c r="JQ220" i="1"/>
  <c r="JR220" i="1"/>
  <c r="JS220" i="1"/>
  <c r="JT220" i="1"/>
  <c r="JU220" i="1"/>
  <c r="JQ221" i="1"/>
  <c r="JR221" i="1"/>
  <c r="JS221" i="1"/>
  <c r="JT221" i="1"/>
  <c r="JU221" i="1"/>
  <c r="JQ222" i="1"/>
  <c r="JR222" i="1"/>
  <c r="JS222" i="1"/>
  <c r="JT222" i="1"/>
  <c r="JU222" i="1"/>
  <c r="JQ223" i="1"/>
  <c r="JR223" i="1"/>
  <c r="JS223" i="1"/>
  <c r="JT223" i="1"/>
  <c r="JU223" i="1"/>
  <c r="JQ224" i="1"/>
  <c r="JR224" i="1"/>
  <c r="JS224" i="1"/>
  <c r="JT224" i="1"/>
  <c r="JU224" i="1"/>
  <c r="JQ225" i="1"/>
  <c r="JR225" i="1"/>
  <c r="JS225" i="1"/>
  <c r="JT225" i="1"/>
  <c r="JU225" i="1"/>
  <c r="JQ226" i="1"/>
  <c r="JR226" i="1"/>
  <c r="JS226" i="1"/>
  <c r="JT226" i="1"/>
  <c r="JU226" i="1"/>
  <c r="JQ228" i="1"/>
  <c r="JR228" i="1"/>
  <c r="JS228" i="1"/>
  <c r="JT228" i="1"/>
  <c r="JU228" i="1"/>
  <c r="JQ229" i="1"/>
  <c r="JR229" i="1"/>
  <c r="JS229" i="1"/>
  <c r="JT229" i="1"/>
  <c r="JU229" i="1"/>
  <c r="JQ230" i="1"/>
  <c r="JR230" i="1"/>
  <c r="JS230" i="1"/>
  <c r="JT230" i="1"/>
  <c r="JU230" i="1"/>
  <c r="JQ231" i="1"/>
  <c r="JR231" i="1"/>
  <c r="JS231" i="1"/>
  <c r="JT231" i="1"/>
  <c r="JU231" i="1"/>
  <c r="JQ232" i="1"/>
  <c r="JR232" i="1"/>
  <c r="JS232" i="1"/>
  <c r="JT232" i="1"/>
  <c r="JU232" i="1"/>
  <c r="JQ233" i="1"/>
  <c r="JR233" i="1"/>
  <c r="JS233" i="1"/>
  <c r="JT233" i="1"/>
  <c r="JU233" i="1"/>
  <c r="JQ234" i="1"/>
  <c r="JR234" i="1"/>
  <c r="JS234" i="1"/>
  <c r="JT234" i="1"/>
  <c r="JU234" i="1"/>
  <c r="JQ235" i="1"/>
  <c r="JR235" i="1"/>
  <c r="JS235" i="1"/>
  <c r="JT235" i="1"/>
  <c r="JU235" i="1"/>
  <c r="JQ236" i="1"/>
  <c r="JR236" i="1"/>
  <c r="JS236" i="1"/>
  <c r="JT236" i="1"/>
  <c r="JU236" i="1"/>
  <c r="JQ237" i="1"/>
  <c r="JR237" i="1"/>
  <c r="JS237" i="1"/>
  <c r="JT237" i="1"/>
  <c r="JU237" i="1"/>
  <c r="JQ238" i="1"/>
  <c r="JR238" i="1"/>
  <c r="JS238" i="1"/>
  <c r="JT238" i="1"/>
  <c r="JU238" i="1"/>
  <c r="JQ239" i="1"/>
  <c r="JR239" i="1"/>
  <c r="JS239" i="1"/>
  <c r="JT239" i="1"/>
  <c r="JU239" i="1"/>
  <c r="JQ240" i="1"/>
  <c r="JR240" i="1"/>
  <c r="JS240" i="1"/>
  <c r="JT240" i="1"/>
  <c r="JU240" i="1"/>
  <c r="JQ241" i="1"/>
  <c r="JR241" i="1"/>
  <c r="JS241" i="1"/>
  <c r="JT241" i="1"/>
  <c r="JU241" i="1"/>
  <c r="JQ242" i="1"/>
  <c r="JR242" i="1"/>
  <c r="JS242" i="1"/>
  <c r="JT242" i="1"/>
  <c r="JU242" i="1"/>
  <c r="JQ243" i="1"/>
  <c r="JR243" i="1"/>
  <c r="JS243" i="1"/>
  <c r="JT243" i="1"/>
  <c r="JU243" i="1"/>
  <c r="JQ244" i="1"/>
  <c r="JR244" i="1"/>
  <c r="JS244" i="1"/>
  <c r="JT244" i="1"/>
  <c r="JU244" i="1"/>
  <c r="JQ245" i="1"/>
  <c r="JR245" i="1"/>
  <c r="JS245" i="1"/>
  <c r="JT245" i="1"/>
  <c r="JU245" i="1"/>
  <c r="JQ247" i="1"/>
  <c r="JR247" i="1"/>
  <c r="JS247" i="1"/>
  <c r="JT247" i="1"/>
  <c r="JU247" i="1"/>
  <c r="JQ248" i="1"/>
  <c r="JR248" i="1"/>
  <c r="JS248" i="1"/>
  <c r="JT248" i="1"/>
  <c r="JU248" i="1"/>
  <c r="JQ249" i="1"/>
  <c r="JR249" i="1"/>
  <c r="JS249" i="1"/>
  <c r="JT249" i="1"/>
  <c r="JU249" i="1"/>
  <c r="JQ250" i="1"/>
  <c r="JR250" i="1"/>
  <c r="JS250" i="1"/>
  <c r="JT250" i="1"/>
  <c r="JU250" i="1"/>
  <c r="JQ251" i="1"/>
  <c r="JR251" i="1"/>
  <c r="JS251" i="1"/>
  <c r="JT251" i="1"/>
  <c r="JU251" i="1"/>
  <c r="JQ252" i="1"/>
  <c r="JR252" i="1"/>
  <c r="JS252" i="1"/>
  <c r="JT252" i="1"/>
  <c r="JU252" i="1"/>
  <c r="JQ253" i="1"/>
  <c r="JR253" i="1"/>
  <c r="JS253" i="1"/>
  <c r="JT253" i="1"/>
  <c r="JU253" i="1"/>
  <c r="JQ254" i="1"/>
  <c r="JR254" i="1"/>
  <c r="JS254" i="1"/>
  <c r="JT254" i="1"/>
  <c r="JU254" i="1"/>
  <c r="JQ255" i="1"/>
  <c r="JR255" i="1"/>
  <c r="JS255" i="1"/>
  <c r="JT255" i="1"/>
  <c r="JU255" i="1"/>
  <c r="JQ256" i="1"/>
  <c r="JR256" i="1"/>
  <c r="JS256" i="1"/>
  <c r="JT256" i="1"/>
  <c r="JU256" i="1"/>
  <c r="JQ257" i="1"/>
  <c r="JR257" i="1"/>
  <c r="JS257" i="1"/>
  <c r="JT257" i="1"/>
  <c r="JU257" i="1"/>
  <c r="JQ258" i="1"/>
  <c r="JR258" i="1"/>
  <c r="JS258" i="1"/>
  <c r="JT258" i="1"/>
  <c r="JU258" i="1"/>
  <c r="JQ259" i="1"/>
  <c r="JR259" i="1"/>
  <c r="JS259" i="1"/>
  <c r="JT259" i="1"/>
  <c r="JU259" i="1"/>
  <c r="JQ260" i="1"/>
  <c r="JR260" i="1"/>
  <c r="JS260" i="1"/>
  <c r="JT260" i="1"/>
  <c r="JU260" i="1"/>
  <c r="JQ261" i="1"/>
  <c r="JR261" i="1"/>
  <c r="JS261" i="1"/>
  <c r="JT261" i="1"/>
  <c r="JU261" i="1"/>
  <c r="JQ262" i="1"/>
  <c r="JR262" i="1"/>
  <c r="JS262" i="1"/>
  <c r="JT262" i="1"/>
  <c r="JU262" i="1"/>
  <c r="JQ263" i="1"/>
  <c r="JR263" i="1"/>
  <c r="JS263" i="1"/>
  <c r="JT263" i="1"/>
  <c r="JU263" i="1"/>
  <c r="JQ264" i="1"/>
  <c r="JR264" i="1"/>
  <c r="JS264" i="1"/>
  <c r="JT264" i="1"/>
  <c r="JU264" i="1"/>
  <c r="JQ265" i="1"/>
  <c r="JR265" i="1"/>
  <c r="JS265" i="1"/>
  <c r="JT265" i="1"/>
  <c r="JU265" i="1"/>
  <c r="JQ266" i="1"/>
  <c r="JR266" i="1"/>
  <c r="JS266" i="1"/>
  <c r="JT266" i="1"/>
  <c r="JU266" i="1"/>
  <c r="JQ268" i="1"/>
  <c r="JR268" i="1"/>
  <c r="JS268" i="1"/>
  <c r="JT268" i="1"/>
  <c r="JU268" i="1"/>
  <c r="JQ269" i="1"/>
  <c r="JR269" i="1"/>
  <c r="JS269" i="1"/>
  <c r="JT269" i="1"/>
  <c r="JU269" i="1"/>
  <c r="JQ270" i="1"/>
  <c r="JR270" i="1"/>
  <c r="JS270" i="1"/>
  <c r="JT270" i="1"/>
  <c r="JU270" i="1"/>
  <c r="JQ272" i="1"/>
  <c r="JR272" i="1"/>
  <c r="JS272" i="1"/>
  <c r="JT272" i="1"/>
  <c r="JU272" i="1"/>
  <c r="JQ273" i="1"/>
  <c r="JR273" i="1"/>
  <c r="JS273" i="1"/>
  <c r="JT273" i="1"/>
  <c r="JU273" i="1"/>
  <c r="JQ274" i="1"/>
  <c r="JR274" i="1"/>
  <c r="JS274" i="1"/>
  <c r="JT274" i="1"/>
  <c r="JU274" i="1"/>
  <c r="JQ275" i="1"/>
  <c r="JR275" i="1"/>
  <c r="JS275" i="1"/>
  <c r="JT275" i="1"/>
  <c r="JU275" i="1"/>
  <c r="JQ276" i="1"/>
  <c r="JR276" i="1"/>
  <c r="JS276" i="1"/>
  <c r="JT276" i="1"/>
  <c r="JU276" i="1"/>
  <c r="JQ277" i="1"/>
  <c r="JR277" i="1"/>
  <c r="JS277" i="1"/>
  <c r="JT277" i="1"/>
  <c r="JU277" i="1"/>
  <c r="JQ278" i="1"/>
  <c r="JR278" i="1"/>
  <c r="JS278" i="1"/>
  <c r="JT278" i="1"/>
  <c r="JU278" i="1"/>
  <c r="JQ279" i="1"/>
  <c r="JR279" i="1"/>
  <c r="JS279" i="1"/>
  <c r="JT279" i="1"/>
  <c r="JU279" i="1"/>
  <c r="JQ280" i="1"/>
  <c r="JR280" i="1"/>
  <c r="JS280" i="1"/>
  <c r="JT280" i="1"/>
  <c r="JU280" i="1"/>
  <c r="JQ281" i="1"/>
  <c r="JR281" i="1"/>
  <c r="JS281" i="1"/>
  <c r="JT281" i="1"/>
  <c r="JU281" i="1"/>
  <c r="JQ282" i="1"/>
  <c r="JR282" i="1"/>
  <c r="JS282" i="1"/>
  <c r="JT282" i="1"/>
  <c r="JU282" i="1"/>
  <c r="JQ283" i="1"/>
  <c r="JR283" i="1"/>
  <c r="JS283" i="1"/>
  <c r="JT283" i="1"/>
  <c r="JU283" i="1"/>
  <c r="JQ284" i="1"/>
  <c r="JR284" i="1"/>
  <c r="JS284" i="1"/>
  <c r="JT284" i="1"/>
  <c r="JU284" i="1"/>
  <c r="JQ285" i="1"/>
  <c r="JR285" i="1"/>
  <c r="JS285" i="1"/>
  <c r="JT285" i="1"/>
  <c r="JU285" i="1"/>
  <c r="JQ286" i="1"/>
  <c r="JR286" i="1"/>
  <c r="JS286" i="1"/>
  <c r="JT286" i="1"/>
  <c r="JU286" i="1"/>
  <c r="JQ287" i="1"/>
  <c r="JR287" i="1"/>
  <c r="JS287" i="1"/>
  <c r="JT287" i="1"/>
  <c r="JU287" i="1"/>
  <c r="JQ288" i="1"/>
  <c r="JR288" i="1"/>
  <c r="JS288" i="1"/>
  <c r="JT288" i="1"/>
  <c r="JU288" i="1"/>
  <c r="JQ290" i="1"/>
  <c r="JR290" i="1"/>
  <c r="JS290" i="1"/>
  <c r="JT290" i="1"/>
  <c r="JU290" i="1"/>
  <c r="JQ291" i="1"/>
  <c r="JR291" i="1"/>
  <c r="JS291" i="1"/>
  <c r="JT291" i="1"/>
  <c r="JU291" i="1"/>
  <c r="JQ292" i="1"/>
  <c r="JR292" i="1"/>
  <c r="JS292" i="1"/>
  <c r="JT292" i="1"/>
  <c r="JU292" i="1"/>
  <c r="JQ293" i="1"/>
  <c r="JR293" i="1"/>
  <c r="JS293" i="1"/>
  <c r="JT293" i="1"/>
  <c r="JU293" i="1"/>
  <c r="JQ294" i="1"/>
  <c r="JR294" i="1"/>
  <c r="JS294" i="1"/>
  <c r="JT294" i="1"/>
  <c r="JU294" i="1"/>
  <c r="JQ295" i="1"/>
  <c r="JR295" i="1"/>
  <c r="JS295" i="1"/>
  <c r="JT295" i="1"/>
  <c r="JU295" i="1"/>
  <c r="JQ296" i="1"/>
  <c r="JR296" i="1"/>
  <c r="JS296" i="1"/>
  <c r="JT296" i="1"/>
  <c r="JU296" i="1"/>
  <c r="JQ297" i="1"/>
  <c r="JR297" i="1"/>
  <c r="JS297" i="1"/>
  <c r="JT297" i="1"/>
  <c r="JU297" i="1"/>
  <c r="JQ298" i="1"/>
  <c r="JR298" i="1"/>
  <c r="JS298" i="1"/>
  <c r="JT298" i="1"/>
  <c r="JU298" i="1"/>
  <c r="JQ299" i="1"/>
  <c r="JR299" i="1"/>
  <c r="JS299" i="1"/>
  <c r="JT299" i="1"/>
  <c r="JU299" i="1"/>
  <c r="JQ300" i="1"/>
  <c r="JR300" i="1"/>
  <c r="JS300" i="1"/>
  <c r="JT300" i="1"/>
  <c r="JU300" i="1"/>
  <c r="JQ301" i="1"/>
  <c r="JR301" i="1"/>
  <c r="JS301" i="1"/>
  <c r="JT301" i="1"/>
  <c r="JU301" i="1"/>
  <c r="JQ302" i="1"/>
  <c r="JR302" i="1"/>
  <c r="JS302" i="1"/>
  <c r="JT302" i="1"/>
  <c r="JU302" i="1"/>
  <c r="JQ303" i="1"/>
  <c r="JR303" i="1"/>
  <c r="JS303" i="1"/>
  <c r="JT303" i="1"/>
  <c r="JU303" i="1"/>
  <c r="JQ304" i="1"/>
  <c r="JR304" i="1"/>
  <c r="JS304" i="1"/>
  <c r="JT304" i="1"/>
  <c r="JU304" i="1"/>
  <c r="JQ305" i="1"/>
  <c r="JR305" i="1"/>
  <c r="JS305" i="1"/>
  <c r="JT305" i="1"/>
  <c r="JU305" i="1"/>
  <c r="JQ306" i="1"/>
  <c r="JR306" i="1"/>
  <c r="JS306" i="1"/>
  <c r="JT306" i="1"/>
  <c r="JU306" i="1"/>
  <c r="JQ307" i="1"/>
  <c r="JR307" i="1"/>
  <c r="JS307" i="1"/>
  <c r="JT307" i="1"/>
  <c r="JU307" i="1"/>
  <c r="JQ308" i="1"/>
  <c r="JR308" i="1"/>
  <c r="JS308" i="1"/>
  <c r="JT308" i="1"/>
  <c r="JU308" i="1"/>
  <c r="JQ309" i="1"/>
  <c r="JR309" i="1"/>
  <c r="JS309" i="1"/>
  <c r="JT309" i="1"/>
  <c r="JU309" i="1"/>
  <c r="JQ310" i="1"/>
  <c r="JR310" i="1"/>
  <c r="JS310" i="1"/>
  <c r="JT310" i="1"/>
  <c r="JU310" i="1"/>
  <c r="JQ311" i="1"/>
  <c r="JR311" i="1"/>
  <c r="JS311" i="1"/>
  <c r="JT311" i="1"/>
  <c r="JU311" i="1"/>
  <c r="JQ312" i="1"/>
  <c r="JR312" i="1"/>
  <c r="JS312" i="1"/>
  <c r="JT312" i="1"/>
  <c r="JU312" i="1"/>
  <c r="JQ313" i="1"/>
  <c r="JR313" i="1"/>
  <c r="JS313" i="1"/>
  <c r="JT313" i="1"/>
  <c r="JU313" i="1"/>
  <c r="JQ314" i="1"/>
  <c r="JR314" i="1"/>
  <c r="JS314" i="1"/>
  <c r="JT314" i="1"/>
  <c r="JU314" i="1"/>
  <c r="JQ315" i="1"/>
  <c r="JR315" i="1"/>
  <c r="JS315" i="1"/>
  <c r="JT315" i="1"/>
  <c r="JU315" i="1"/>
  <c r="JQ316" i="1"/>
  <c r="JR316" i="1"/>
  <c r="JS316" i="1"/>
  <c r="JT316" i="1"/>
  <c r="JU316" i="1"/>
  <c r="JQ317" i="1"/>
  <c r="JR317" i="1"/>
  <c r="JS317" i="1"/>
  <c r="JT317" i="1"/>
  <c r="JU317" i="1"/>
  <c r="JQ318" i="1"/>
  <c r="JR318" i="1"/>
  <c r="JS318" i="1"/>
  <c r="JT318" i="1"/>
  <c r="JU318" i="1"/>
  <c r="JQ319" i="1"/>
  <c r="JR319" i="1"/>
  <c r="JS319" i="1"/>
  <c r="JT319" i="1"/>
  <c r="JU319" i="1"/>
  <c r="JQ320" i="1"/>
  <c r="JR320" i="1"/>
  <c r="JS320" i="1"/>
  <c r="JT320" i="1"/>
  <c r="JU320" i="1"/>
  <c r="JQ321" i="1"/>
  <c r="JR321" i="1"/>
  <c r="JS321" i="1"/>
  <c r="JT321" i="1"/>
  <c r="JU321" i="1"/>
  <c r="JQ322" i="1"/>
  <c r="JR322" i="1"/>
  <c r="JS322" i="1"/>
  <c r="JT322" i="1"/>
  <c r="JU322" i="1"/>
  <c r="JQ323" i="1"/>
  <c r="JR323" i="1"/>
  <c r="JS323" i="1"/>
  <c r="JT323" i="1"/>
  <c r="JU323" i="1"/>
  <c r="JQ324" i="1"/>
  <c r="JR324" i="1"/>
  <c r="JS324" i="1"/>
  <c r="JT324" i="1"/>
  <c r="JU324" i="1"/>
  <c r="JQ325" i="1"/>
  <c r="JR325" i="1"/>
  <c r="JS325" i="1"/>
  <c r="JT325" i="1"/>
  <c r="JU325" i="1"/>
  <c r="JQ326" i="1"/>
  <c r="JR326" i="1"/>
  <c r="JS326" i="1"/>
  <c r="JT326" i="1"/>
  <c r="JU326" i="1"/>
  <c r="JQ327" i="1"/>
  <c r="JR327" i="1"/>
  <c r="JS327" i="1"/>
  <c r="JT327" i="1"/>
  <c r="JU327" i="1"/>
  <c r="JQ328" i="1"/>
  <c r="JR328" i="1"/>
  <c r="JS328" i="1"/>
  <c r="JT328" i="1"/>
  <c r="JU328" i="1"/>
  <c r="JQ330" i="1"/>
  <c r="JR330" i="1"/>
  <c r="JS330" i="1"/>
  <c r="JT330" i="1"/>
  <c r="JU330" i="1"/>
  <c r="JQ331" i="1"/>
  <c r="JR331" i="1"/>
  <c r="JS331" i="1"/>
  <c r="JT331" i="1"/>
  <c r="JU331" i="1"/>
  <c r="JQ332" i="1"/>
  <c r="JR332" i="1"/>
  <c r="JS332" i="1"/>
  <c r="JT332" i="1"/>
  <c r="JU332" i="1"/>
  <c r="JQ333" i="1"/>
  <c r="JR333" i="1"/>
  <c r="JS333" i="1"/>
  <c r="JT333" i="1"/>
  <c r="JU333" i="1"/>
  <c r="JQ334" i="1"/>
  <c r="JR334" i="1"/>
  <c r="JS334" i="1"/>
  <c r="JT334" i="1"/>
  <c r="JU334" i="1"/>
  <c r="JQ335" i="1"/>
  <c r="JR335" i="1"/>
  <c r="JS335" i="1"/>
  <c r="JT335" i="1"/>
  <c r="JU335" i="1"/>
  <c r="JQ336" i="1"/>
  <c r="JR336" i="1"/>
  <c r="JS336" i="1"/>
  <c r="JT336" i="1"/>
  <c r="JU336" i="1"/>
  <c r="JQ337" i="1"/>
  <c r="JR337" i="1"/>
  <c r="JS337" i="1"/>
  <c r="JT337" i="1"/>
  <c r="JU337" i="1"/>
  <c r="JQ338" i="1"/>
  <c r="JR338" i="1"/>
  <c r="JS338" i="1"/>
  <c r="JT338" i="1"/>
  <c r="JU338" i="1"/>
  <c r="JQ339" i="1"/>
  <c r="JR339" i="1"/>
  <c r="JS339" i="1"/>
  <c r="JT339" i="1"/>
  <c r="JU339" i="1"/>
  <c r="JQ340" i="1"/>
  <c r="JR340" i="1"/>
  <c r="JS340" i="1"/>
  <c r="JT340" i="1"/>
  <c r="JU340" i="1"/>
  <c r="JQ341" i="1"/>
  <c r="JR341" i="1"/>
  <c r="JS341" i="1"/>
  <c r="JT341" i="1"/>
  <c r="JU341" i="1"/>
  <c r="JQ342" i="1"/>
  <c r="JR342" i="1"/>
  <c r="JS342" i="1"/>
  <c r="JT342" i="1"/>
  <c r="JU342" i="1"/>
  <c r="JQ343" i="1"/>
  <c r="JR343" i="1"/>
  <c r="JS343" i="1"/>
  <c r="JT343" i="1"/>
  <c r="JU343" i="1"/>
  <c r="JQ344" i="1"/>
  <c r="JR344" i="1"/>
  <c r="JS344" i="1"/>
  <c r="JT344" i="1"/>
  <c r="JU344" i="1"/>
  <c r="JQ345" i="1"/>
  <c r="JR345" i="1"/>
  <c r="JS345" i="1"/>
  <c r="JT345" i="1"/>
  <c r="JU345" i="1"/>
  <c r="JQ346" i="1"/>
  <c r="JR346" i="1"/>
  <c r="JS346" i="1"/>
  <c r="JT346" i="1"/>
  <c r="JU346" i="1"/>
  <c r="JQ347" i="1"/>
  <c r="JR347" i="1"/>
  <c r="JS347" i="1"/>
  <c r="JT347" i="1"/>
  <c r="JU347" i="1"/>
  <c r="JQ348" i="1"/>
  <c r="JR348" i="1"/>
  <c r="JS348" i="1"/>
  <c r="JT348" i="1"/>
  <c r="JU348" i="1"/>
  <c r="JQ349" i="1"/>
  <c r="JR349" i="1"/>
  <c r="JS349" i="1"/>
  <c r="JT349" i="1"/>
  <c r="JU349" i="1"/>
  <c r="JQ350" i="1"/>
  <c r="JR350" i="1"/>
  <c r="JS350" i="1"/>
  <c r="JT350" i="1"/>
  <c r="JU350" i="1"/>
  <c r="JQ351" i="1"/>
  <c r="JR351" i="1"/>
  <c r="JS351" i="1"/>
  <c r="JT351" i="1"/>
  <c r="JU351" i="1"/>
  <c r="JQ352" i="1"/>
  <c r="JR352" i="1"/>
  <c r="JS352" i="1"/>
  <c r="JT352" i="1"/>
  <c r="JU352" i="1"/>
  <c r="JQ353" i="1"/>
  <c r="JR353" i="1"/>
  <c r="JS353" i="1"/>
  <c r="JT353" i="1"/>
  <c r="JU353" i="1"/>
  <c r="JQ354" i="1"/>
  <c r="JR354" i="1"/>
  <c r="JS354" i="1"/>
  <c r="JT354" i="1"/>
  <c r="JU354" i="1"/>
  <c r="JQ355" i="1"/>
  <c r="JR355" i="1"/>
  <c r="JS355" i="1"/>
  <c r="JT355" i="1"/>
  <c r="JU355" i="1"/>
  <c r="JQ356" i="1"/>
  <c r="JR356" i="1"/>
  <c r="JS356" i="1"/>
  <c r="JT356" i="1"/>
  <c r="JU356" i="1"/>
  <c r="JQ357" i="1"/>
  <c r="JR357" i="1"/>
  <c r="JS357" i="1"/>
  <c r="JT357" i="1"/>
  <c r="JU357" i="1"/>
  <c r="JQ358" i="1"/>
  <c r="JR358" i="1"/>
  <c r="JS358" i="1"/>
  <c r="JT358" i="1"/>
  <c r="JU358" i="1"/>
  <c r="JQ359" i="1"/>
  <c r="JR359" i="1"/>
  <c r="JS359" i="1"/>
  <c r="JT359" i="1"/>
  <c r="JU359" i="1"/>
  <c r="JQ360" i="1"/>
  <c r="JR360" i="1"/>
  <c r="JS360" i="1"/>
  <c r="JT360" i="1"/>
  <c r="JU360" i="1"/>
  <c r="JQ361" i="1"/>
  <c r="JR361" i="1"/>
  <c r="JS361" i="1"/>
  <c r="JT361" i="1"/>
  <c r="JU361" i="1"/>
  <c r="JQ362" i="1"/>
  <c r="JR362" i="1"/>
  <c r="JS362" i="1"/>
  <c r="JT362" i="1"/>
  <c r="JU362" i="1"/>
  <c r="JQ363" i="1"/>
  <c r="JR363" i="1"/>
  <c r="JS363" i="1"/>
  <c r="JT363" i="1"/>
  <c r="JU363" i="1"/>
  <c r="JQ364" i="1"/>
  <c r="JR364" i="1"/>
  <c r="JS364" i="1"/>
  <c r="JT364" i="1"/>
  <c r="JU364" i="1"/>
  <c r="JQ365" i="1"/>
  <c r="JR365" i="1"/>
  <c r="JS365" i="1"/>
  <c r="JT365" i="1"/>
  <c r="JU365" i="1"/>
  <c r="JQ367" i="1"/>
  <c r="JR367" i="1"/>
  <c r="JS367" i="1"/>
  <c r="JT367" i="1"/>
  <c r="JU367" i="1"/>
  <c r="JQ368" i="1"/>
  <c r="JR368" i="1"/>
  <c r="JS368" i="1"/>
  <c r="JT368" i="1"/>
  <c r="JU368" i="1"/>
  <c r="JQ369" i="1"/>
  <c r="JR369" i="1"/>
  <c r="JS369" i="1"/>
  <c r="JT369" i="1"/>
  <c r="JU369" i="1"/>
  <c r="JQ370" i="1"/>
  <c r="JR370" i="1"/>
  <c r="JS370" i="1"/>
  <c r="JT370" i="1"/>
  <c r="JU370" i="1"/>
  <c r="JQ371" i="1"/>
  <c r="JR371" i="1"/>
  <c r="JS371" i="1"/>
  <c r="JT371" i="1"/>
  <c r="JU371" i="1"/>
  <c r="JQ372" i="1"/>
  <c r="JR372" i="1"/>
  <c r="JS372" i="1"/>
  <c r="JT372" i="1"/>
  <c r="JU372" i="1"/>
  <c r="JQ373" i="1"/>
  <c r="JR373" i="1"/>
  <c r="JS373" i="1"/>
  <c r="JT373" i="1"/>
  <c r="JU373" i="1"/>
  <c r="JQ374" i="1"/>
  <c r="JR374" i="1"/>
  <c r="JS374" i="1"/>
  <c r="JT374" i="1"/>
  <c r="JU374" i="1"/>
  <c r="JQ375" i="1"/>
  <c r="JR375" i="1"/>
  <c r="JS375" i="1"/>
  <c r="JT375" i="1"/>
  <c r="JU375" i="1"/>
  <c r="JQ376" i="1"/>
  <c r="JR376" i="1"/>
  <c r="JS376" i="1"/>
  <c r="JT376" i="1"/>
  <c r="JU376" i="1"/>
  <c r="JQ377" i="1"/>
  <c r="JR377" i="1"/>
  <c r="JS377" i="1"/>
  <c r="JT377" i="1"/>
  <c r="JU377" i="1"/>
  <c r="JQ378" i="1"/>
  <c r="JR378" i="1"/>
  <c r="JS378" i="1"/>
  <c r="JT378" i="1"/>
  <c r="JU378" i="1"/>
  <c r="JQ379" i="1"/>
  <c r="JR379" i="1"/>
  <c r="JS379" i="1"/>
  <c r="JT379" i="1"/>
  <c r="JU379" i="1"/>
  <c r="JQ380" i="1"/>
  <c r="JR380" i="1"/>
  <c r="JS380" i="1"/>
  <c r="JT380" i="1"/>
  <c r="JU380" i="1"/>
  <c r="JQ381" i="1"/>
  <c r="JR381" i="1"/>
  <c r="JS381" i="1"/>
  <c r="JT381" i="1"/>
  <c r="JU381" i="1"/>
  <c r="JQ382" i="1"/>
  <c r="JR382" i="1"/>
  <c r="JS382" i="1"/>
  <c r="JT382" i="1"/>
  <c r="JU382" i="1"/>
  <c r="JQ383" i="1"/>
  <c r="JR383" i="1"/>
  <c r="JS383" i="1"/>
  <c r="JT383" i="1"/>
  <c r="JU383" i="1"/>
  <c r="JQ384" i="1"/>
  <c r="JR384" i="1"/>
  <c r="JS384" i="1"/>
  <c r="JT384" i="1"/>
  <c r="JU384" i="1"/>
  <c r="JQ385" i="1"/>
  <c r="JR385" i="1"/>
  <c r="JS385" i="1"/>
  <c r="JT385" i="1"/>
  <c r="JU385" i="1"/>
  <c r="JQ386" i="1"/>
  <c r="JR386" i="1"/>
  <c r="JS386" i="1"/>
  <c r="JT386" i="1"/>
  <c r="JU386" i="1"/>
  <c r="JQ387" i="1"/>
  <c r="JR387" i="1"/>
  <c r="JS387" i="1"/>
  <c r="JT387" i="1"/>
  <c r="JU387" i="1"/>
  <c r="JQ388" i="1"/>
  <c r="JR388" i="1"/>
  <c r="JS388" i="1"/>
  <c r="JT388" i="1"/>
  <c r="JU388" i="1"/>
  <c r="JQ389" i="1"/>
  <c r="JR389" i="1"/>
  <c r="JS389" i="1"/>
  <c r="JT389" i="1"/>
  <c r="JU389" i="1"/>
  <c r="JQ390" i="1"/>
  <c r="JR390" i="1"/>
  <c r="JS390" i="1"/>
  <c r="JT390" i="1"/>
  <c r="JU390" i="1"/>
  <c r="JQ391" i="1"/>
  <c r="JR391" i="1"/>
  <c r="JS391" i="1"/>
  <c r="JT391" i="1"/>
  <c r="JU391" i="1"/>
  <c r="JQ392" i="1"/>
  <c r="JR392" i="1"/>
  <c r="JS392" i="1"/>
  <c r="JT392" i="1"/>
  <c r="JU392" i="1"/>
  <c r="JQ393" i="1"/>
  <c r="JR393" i="1"/>
  <c r="JS393" i="1"/>
  <c r="JT393" i="1"/>
  <c r="JU393" i="1"/>
  <c r="JQ394" i="1"/>
  <c r="JR394" i="1"/>
  <c r="JS394" i="1"/>
  <c r="JT394" i="1"/>
  <c r="JU394" i="1"/>
  <c r="JQ395" i="1"/>
  <c r="JR395" i="1"/>
  <c r="JS395" i="1"/>
  <c r="JT395" i="1"/>
  <c r="JU395" i="1"/>
  <c r="JQ396" i="1"/>
  <c r="JR396" i="1"/>
  <c r="JS396" i="1"/>
  <c r="JT396" i="1"/>
  <c r="JU396" i="1"/>
  <c r="JQ397" i="1"/>
  <c r="JR397" i="1"/>
  <c r="JS397" i="1"/>
  <c r="JT397" i="1"/>
  <c r="JU397" i="1"/>
  <c r="JQ398" i="1"/>
  <c r="JR398" i="1"/>
  <c r="JS398" i="1"/>
  <c r="JT398" i="1"/>
  <c r="JU398" i="1"/>
  <c r="JQ399" i="1"/>
  <c r="JR399" i="1"/>
  <c r="JS399" i="1"/>
  <c r="JT399" i="1"/>
  <c r="JU399" i="1"/>
  <c r="JQ400" i="1"/>
  <c r="JR400" i="1"/>
  <c r="JS400" i="1"/>
  <c r="JT400" i="1"/>
  <c r="JU400" i="1"/>
  <c r="JQ401" i="1"/>
  <c r="JR401" i="1"/>
  <c r="JS401" i="1"/>
  <c r="JT401" i="1"/>
  <c r="JU401" i="1"/>
  <c r="JQ402" i="1"/>
  <c r="JR402" i="1"/>
  <c r="JS402" i="1"/>
  <c r="JT402" i="1"/>
  <c r="JU402" i="1"/>
  <c r="JQ403" i="1"/>
  <c r="JR403" i="1"/>
  <c r="JS403" i="1"/>
  <c r="JT403" i="1"/>
  <c r="JU403" i="1"/>
  <c r="JQ405" i="1"/>
  <c r="JR405" i="1"/>
  <c r="JS405" i="1"/>
  <c r="JT405" i="1"/>
  <c r="JU405" i="1"/>
  <c r="JQ406" i="1"/>
  <c r="JR406" i="1"/>
  <c r="JS406" i="1"/>
  <c r="JT406" i="1"/>
  <c r="JU406" i="1"/>
  <c r="JQ407" i="1"/>
  <c r="JR407" i="1"/>
  <c r="JS407" i="1"/>
  <c r="JT407" i="1"/>
  <c r="JU407" i="1"/>
  <c r="JQ408" i="1"/>
  <c r="JR408" i="1"/>
  <c r="JS408" i="1"/>
  <c r="JT408" i="1"/>
  <c r="JU408" i="1"/>
  <c r="JQ409" i="1"/>
  <c r="JR409" i="1"/>
  <c r="JS409" i="1"/>
  <c r="JT409" i="1"/>
  <c r="JU409" i="1"/>
  <c r="JQ410" i="1"/>
  <c r="JR410" i="1"/>
  <c r="JS410" i="1"/>
  <c r="JT410" i="1"/>
  <c r="JU410" i="1"/>
  <c r="JQ411" i="1"/>
  <c r="JR411" i="1"/>
  <c r="JS411" i="1"/>
  <c r="JT411" i="1"/>
  <c r="JU411" i="1"/>
  <c r="JQ412" i="1"/>
  <c r="JR412" i="1"/>
  <c r="JS412" i="1"/>
  <c r="JT412" i="1"/>
  <c r="JU412" i="1"/>
  <c r="JQ414" i="1"/>
  <c r="JR414" i="1"/>
  <c r="JS414" i="1"/>
  <c r="JT414" i="1"/>
  <c r="JU414" i="1"/>
  <c r="JQ415" i="1"/>
  <c r="JR415" i="1"/>
  <c r="JS415" i="1"/>
  <c r="JT415" i="1"/>
  <c r="JU415" i="1"/>
  <c r="JQ416" i="1"/>
  <c r="JR416" i="1"/>
  <c r="JS416" i="1"/>
  <c r="JT416" i="1"/>
  <c r="JU416" i="1"/>
  <c r="JQ417" i="1"/>
  <c r="JR417" i="1"/>
  <c r="JS417" i="1"/>
  <c r="JT417" i="1"/>
  <c r="JU417" i="1"/>
  <c r="JQ418" i="1"/>
  <c r="JR418" i="1"/>
  <c r="JS418" i="1"/>
  <c r="JT418" i="1"/>
  <c r="JU418" i="1"/>
  <c r="JQ419" i="1"/>
  <c r="JR419" i="1"/>
  <c r="JS419" i="1"/>
  <c r="JT419" i="1"/>
  <c r="JU419" i="1"/>
  <c r="JQ420" i="1"/>
  <c r="JR420" i="1"/>
  <c r="JS420" i="1"/>
  <c r="JT420" i="1"/>
  <c r="JU420" i="1"/>
  <c r="JQ421" i="1"/>
  <c r="JR421" i="1"/>
  <c r="JS421" i="1"/>
  <c r="JT421" i="1"/>
  <c r="JU421" i="1"/>
  <c r="JQ422" i="1"/>
  <c r="JR422" i="1"/>
  <c r="JS422" i="1"/>
  <c r="JT422" i="1"/>
  <c r="JU422" i="1"/>
  <c r="JQ423" i="1"/>
  <c r="JR423" i="1"/>
  <c r="JS423" i="1"/>
  <c r="JT423" i="1"/>
  <c r="JU423" i="1"/>
  <c r="JQ424" i="1"/>
  <c r="JR424" i="1"/>
  <c r="JS424" i="1"/>
  <c r="JT424" i="1"/>
  <c r="JU424" i="1"/>
  <c r="JQ425" i="1"/>
  <c r="JR425" i="1"/>
  <c r="JS425" i="1"/>
  <c r="JT425" i="1"/>
  <c r="JU425" i="1"/>
  <c r="JQ426" i="1"/>
  <c r="JR426" i="1"/>
  <c r="JS426" i="1"/>
  <c r="JT426" i="1"/>
  <c r="JU426" i="1"/>
  <c r="JQ427" i="1"/>
  <c r="JR427" i="1"/>
  <c r="JS427" i="1"/>
  <c r="JT427" i="1"/>
  <c r="JU427" i="1"/>
  <c r="JQ428" i="1"/>
  <c r="JR428" i="1"/>
  <c r="JS428" i="1"/>
  <c r="JT428" i="1"/>
  <c r="JU428" i="1"/>
  <c r="JQ430" i="1"/>
  <c r="JR430" i="1"/>
  <c r="JS430" i="1"/>
  <c r="JT430" i="1"/>
  <c r="JU430" i="1"/>
  <c r="JQ431" i="1"/>
  <c r="JR431" i="1"/>
  <c r="JS431" i="1"/>
  <c r="JT431" i="1"/>
  <c r="JU431" i="1"/>
  <c r="JQ432" i="1"/>
  <c r="JR432" i="1"/>
  <c r="JS432" i="1"/>
  <c r="JT432" i="1"/>
  <c r="JU432" i="1"/>
  <c r="JQ433" i="1"/>
  <c r="JR433" i="1"/>
  <c r="JS433" i="1"/>
  <c r="JT433" i="1"/>
  <c r="JU433" i="1"/>
  <c r="JQ434" i="1"/>
  <c r="JR434" i="1"/>
  <c r="JS434" i="1"/>
  <c r="JT434" i="1"/>
  <c r="JU434" i="1"/>
  <c r="JQ435" i="1"/>
  <c r="JR435" i="1"/>
  <c r="JS435" i="1"/>
  <c r="JT435" i="1"/>
  <c r="JU435" i="1"/>
  <c r="JQ436" i="1"/>
  <c r="JR436" i="1"/>
  <c r="JS436" i="1"/>
  <c r="JT436" i="1"/>
  <c r="JU436" i="1"/>
  <c r="JQ437" i="1"/>
  <c r="JR437" i="1"/>
  <c r="JS437" i="1"/>
  <c r="JT437" i="1"/>
  <c r="JU437" i="1"/>
  <c r="JQ438" i="1"/>
  <c r="JR438" i="1"/>
  <c r="JS438" i="1"/>
  <c r="JT438" i="1"/>
  <c r="JU438" i="1"/>
  <c r="JQ439" i="1"/>
  <c r="JR439" i="1"/>
  <c r="JS439" i="1"/>
  <c r="JT439" i="1"/>
  <c r="JU439" i="1"/>
  <c r="JQ440" i="1"/>
  <c r="JR440" i="1"/>
  <c r="JS440" i="1"/>
  <c r="JT440" i="1"/>
  <c r="JU440" i="1"/>
  <c r="JQ441" i="1"/>
  <c r="JR441" i="1"/>
  <c r="JS441" i="1"/>
  <c r="JT441" i="1"/>
  <c r="JU441" i="1"/>
  <c r="JQ442" i="1"/>
  <c r="JR442" i="1"/>
  <c r="JS442" i="1"/>
  <c r="JT442" i="1"/>
  <c r="JU442" i="1"/>
  <c r="JQ443" i="1"/>
  <c r="JR443" i="1"/>
  <c r="JS443" i="1"/>
  <c r="JT443" i="1"/>
  <c r="JU443" i="1"/>
  <c r="JQ444" i="1"/>
  <c r="JR444" i="1"/>
  <c r="JS444" i="1"/>
  <c r="JT444" i="1"/>
  <c r="JU444" i="1"/>
  <c r="JQ445" i="1"/>
  <c r="JR445" i="1"/>
  <c r="JS445" i="1"/>
  <c r="JT445" i="1"/>
  <c r="JU445" i="1"/>
  <c r="JQ446" i="1"/>
  <c r="JR446" i="1"/>
  <c r="JS446" i="1"/>
  <c r="JT446" i="1"/>
  <c r="JU446" i="1"/>
  <c r="JQ447" i="1"/>
  <c r="JR447" i="1"/>
  <c r="JS447" i="1"/>
  <c r="JT447" i="1"/>
  <c r="JU447" i="1"/>
  <c r="JQ448" i="1"/>
  <c r="JR448" i="1"/>
  <c r="JS448" i="1"/>
  <c r="JT448" i="1"/>
  <c r="JU448" i="1"/>
  <c r="JQ449" i="1"/>
  <c r="JR449" i="1"/>
  <c r="JS449" i="1"/>
  <c r="JT449" i="1"/>
  <c r="JU449" i="1"/>
  <c r="JQ450" i="1"/>
  <c r="JR450" i="1"/>
  <c r="JS450" i="1"/>
  <c r="JT450" i="1"/>
  <c r="JU450" i="1"/>
  <c r="JQ452" i="1"/>
  <c r="JR452" i="1"/>
  <c r="JS452" i="1"/>
  <c r="JT452" i="1"/>
  <c r="JU452" i="1"/>
  <c r="JQ453" i="1"/>
  <c r="JR453" i="1"/>
  <c r="JS453" i="1"/>
  <c r="JT453" i="1"/>
  <c r="JU453" i="1"/>
  <c r="JQ454" i="1"/>
  <c r="JR454" i="1"/>
  <c r="JS454" i="1"/>
  <c r="JT454" i="1"/>
  <c r="JU454" i="1"/>
  <c r="JQ455" i="1"/>
  <c r="JR455" i="1"/>
  <c r="JS455" i="1"/>
  <c r="JT455" i="1"/>
  <c r="JU455" i="1"/>
  <c r="JQ456" i="1"/>
  <c r="JR456" i="1"/>
  <c r="JS456" i="1"/>
  <c r="JT456" i="1"/>
  <c r="JU456" i="1"/>
  <c r="JQ457" i="1"/>
  <c r="JR457" i="1"/>
  <c r="JS457" i="1"/>
  <c r="JT457" i="1"/>
  <c r="JU457" i="1"/>
  <c r="JQ458" i="1"/>
  <c r="JR458" i="1"/>
  <c r="JS458" i="1"/>
  <c r="JT458" i="1"/>
  <c r="JU458" i="1"/>
  <c r="JQ459" i="1"/>
  <c r="JR459" i="1"/>
  <c r="JS459" i="1"/>
  <c r="JT459" i="1"/>
  <c r="JU459" i="1"/>
  <c r="JQ460" i="1"/>
  <c r="JR460" i="1"/>
  <c r="JS460" i="1"/>
  <c r="JT460" i="1"/>
  <c r="JU460" i="1"/>
  <c r="JQ461" i="1"/>
  <c r="JR461" i="1"/>
  <c r="JS461" i="1"/>
  <c r="JT461" i="1"/>
  <c r="JU461" i="1"/>
  <c r="JQ462" i="1"/>
  <c r="JR462" i="1"/>
  <c r="JS462" i="1"/>
  <c r="JT462" i="1"/>
  <c r="JU462" i="1"/>
  <c r="JQ463" i="1"/>
  <c r="JR463" i="1"/>
  <c r="JS463" i="1"/>
  <c r="JT463" i="1"/>
  <c r="JU463" i="1"/>
  <c r="JQ464" i="1"/>
  <c r="JR464" i="1"/>
  <c r="JS464" i="1"/>
  <c r="JT464" i="1"/>
  <c r="JU464" i="1"/>
  <c r="JQ465" i="1"/>
  <c r="JR465" i="1"/>
  <c r="JS465" i="1"/>
  <c r="JT465" i="1"/>
  <c r="JU465" i="1"/>
  <c r="JQ466" i="1"/>
  <c r="JR466" i="1"/>
  <c r="JS466" i="1"/>
  <c r="JT466" i="1"/>
  <c r="JU466" i="1"/>
  <c r="JQ467" i="1"/>
  <c r="JR467" i="1"/>
  <c r="JS467" i="1"/>
  <c r="JT467" i="1"/>
  <c r="JU467" i="1"/>
  <c r="JQ468" i="1"/>
  <c r="JR468" i="1"/>
  <c r="JS468" i="1"/>
  <c r="JT468" i="1"/>
  <c r="JU468" i="1"/>
  <c r="JQ469" i="1"/>
  <c r="JR469" i="1"/>
  <c r="JS469" i="1"/>
  <c r="JT469" i="1"/>
  <c r="JU469" i="1"/>
  <c r="JQ470" i="1"/>
  <c r="JR470" i="1"/>
  <c r="JS470" i="1"/>
  <c r="JT470" i="1"/>
  <c r="JU470" i="1"/>
  <c r="JQ471" i="1"/>
  <c r="JR471" i="1"/>
  <c r="JS471" i="1"/>
  <c r="JT471" i="1"/>
  <c r="JU471" i="1"/>
  <c r="JQ472" i="1"/>
  <c r="JR472" i="1"/>
  <c r="JS472" i="1"/>
  <c r="JT472" i="1"/>
  <c r="JU472" i="1"/>
  <c r="JQ473" i="1"/>
  <c r="JR473" i="1"/>
  <c r="JS473" i="1"/>
  <c r="JT473" i="1"/>
  <c r="JU473" i="1"/>
  <c r="JQ474" i="1"/>
  <c r="JR474" i="1"/>
  <c r="JS474" i="1"/>
  <c r="JT474" i="1"/>
  <c r="JU474" i="1"/>
  <c r="JQ475" i="1"/>
  <c r="JR475" i="1"/>
  <c r="JS475" i="1"/>
  <c r="JT475" i="1"/>
  <c r="JU475" i="1"/>
  <c r="JQ476" i="1"/>
  <c r="JR476" i="1"/>
  <c r="JS476" i="1"/>
  <c r="JT476" i="1"/>
  <c r="JU476" i="1"/>
  <c r="JQ477" i="1"/>
  <c r="JR477" i="1"/>
  <c r="JS477" i="1"/>
  <c r="JT477" i="1"/>
  <c r="JU477" i="1"/>
  <c r="JQ478" i="1"/>
  <c r="JR478" i="1"/>
  <c r="JS478" i="1"/>
  <c r="JT478" i="1"/>
  <c r="JU478" i="1"/>
  <c r="JQ479" i="1"/>
  <c r="JR479" i="1"/>
  <c r="JS479" i="1"/>
  <c r="JT479" i="1"/>
  <c r="JU479" i="1"/>
  <c r="JQ480" i="1"/>
  <c r="JR480" i="1"/>
  <c r="JS480" i="1"/>
  <c r="JT480" i="1"/>
  <c r="JU480" i="1"/>
  <c r="JQ481" i="1"/>
  <c r="JR481" i="1"/>
  <c r="JS481" i="1"/>
  <c r="JT481" i="1"/>
  <c r="JU481" i="1"/>
  <c r="JQ482" i="1"/>
  <c r="JR482" i="1"/>
  <c r="JS482" i="1"/>
  <c r="JT482" i="1"/>
  <c r="JU482" i="1"/>
  <c r="JQ483" i="1"/>
  <c r="JR483" i="1"/>
  <c r="JS483" i="1"/>
  <c r="JT483" i="1"/>
  <c r="JU483" i="1"/>
  <c r="JQ484" i="1"/>
  <c r="JR484" i="1"/>
  <c r="JS484" i="1"/>
  <c r="JT484" i="1"/>
  <c r="JU484" i="1"/>
  <c r="JQ485" i="1"/>
  <c r="JR485" i="1"/>
  <c r="JS485" i="1"/>
  <c r="JT485" i="1"/>
  <c r="JU485" i="1"/>
  <c r="JQ486" i="1"/>
  <c r="JR486" i="1"/>
  <c r="JS486" i="1"/>
  <c r="JT486" i="1"/>
  <c r="JU486" i="1"/>
  <c r="JQ488" i="1"/>
  <c r="JR488" i="1"/>
  <c r="JS488" i="1"/>
  <c r="JT488" i="1"/>
  <c r="JU488" i="1"/>
  <c r="JQ489" i="1"/>
  <c r="JR489" i="1"/>
  <c r="JS489" i="1"/>
  <c r="JT489" i="1"/>
  <c r="JU489" i="1"/>
  <c r="JQ490" i="1"/>
  <c r="JR490" i="1"/>
  <c r="JS490" i="1"/>
  <c r="JT490" i="1"/>
  <c r="JU490" i="1"/>
  <c r="JQ491" i="1"/>
  <c r="JR491" i="1"/>
  <c r="JS491" i="1"/>
  <c r="JT491" i="1"/>
  <c r="JU491" i="1"/>
  <c r="JQ492" i="1"/>
  <c r="JR492" i="1"/>
  <c r="JS492" i="1"/>
  <c r="JT492" i="1"/>
  <c r="JU492" i="1"/>
  <c r="JQ493" i="1"/>
  <c r="JR493" i="1"/>
  <c r="JS493" i="1"/>
  <c r="JT493" i="1"/>
  <c r="JU493" i="1"/>
  <c r="JQ494" i="1"/>
  <c r="JR494" i="1"/>
  <c r="JS494" i="1"/>
  <c r="JT494" i="1"/>
  <c r="JU494" i="1"/>
  <c r="JQ495" i="1"/>
  <c r="JR495" i="1"/>
  <c r="JS495" i="1"/>
  <c r="JT495" i="1"/>
  <c r="JU495" i="1"/>
  <c r="JQ496" i="1"/>
  <c r="JR496" i="1"/>
  <c r="JS496" i="1"/>
  <c r="JT496" i="1"/>
  <c r="JU496" i="1"/>
  <c r="JQ497" i="1"/>
  <c r="JR497" i="1"/>
  <c r="JS497" i="1"/>
  <c r="JT497" i="1"/>
  <c r="JU497" i="1"/>
  <c r="JQ498" i="1"/>
  <c r="JR498" i="1"/>
  <c r="JS498" i="1"/>
  <c r="JT498" i="1"/>
  <c r="JU498" i="1"/>
  <c r="JQ499" i="1"/>
  <c r="JR499" i="1"/>
  <c r="JS499" i="1"/>
  <c r="JT499" i="1"/>
  <c r="JU499" i="1"/>
  <c r="JQ500" i="1"/>
  <c r="JR500" i="1"/>
  <c r="JS500" i="1"/>
  <c r="JT500" i="1"/>
  <c r="JU500" i="1"/>
  <c r="JQ501" i="1"/>
  <c r="JR501" i="1"/>
  <c r="JS501" i="1"/>
  <c r="JT501" i="1"/>
  <c r="JU501" i="1"/>
  <c r="JQ502" i="1"/>
  <c r="JR502" i="1"/>
  <c r="JS502" i="1"/>
  <c r="JT502" i="1"/>
  <c r="JU502" i="1"/>
  <c r="JQ503" i="1"/>
  <c r="JR503" i="1"/>
  <c r="JS503" i="1"/>
  <c r="JT503" i="1"/>
  <c r="JU503" i="1"/>
  <c r="JQ504" i="1"/>
  <c r="JR504" i="1"/>
  <c r="JS504" i="1"/>
  <c r="JT504" i="1"/>
  <c r="JU504" i="1"/>
  <c r="JQ505" i="1"/>
  <c r="JR505" i="1"/>
  <c r="JS505" i="1"/>
  <c r="JT505" i="1"/>
  <c r="JU505" i="1"/>
  <c r="JQ506" i="1"/>
  <c r="JR506" i="1"/>
  <c r="JS506" i="1"/>
  <c r="JT506" i="1"/>
  <c r="JU506" i="1"/>
  <c r="JQ507" i="1"/>
  <c r="JR507" i="1"/>
  <c r="JS507" i="1"/>
  <c r="JT507" i="1"/>
  <c r="JU507" i="1"/>
  <c r="JQ509" i="1"/>
  <c r="JR509" i="1"/>
  <c r="JS509" i="1"/>
  <c r="JT509" i="1"/>
  <c r="JU509" i="1"/>
  <c r="JQ510" i="1"/>
  <c r="JR510" i="1"/>
  <c r="JS510" i="1"/>
  <c r="JT510" i="1"/>
  <c r="JU510" i="1"/>
  <c r="JQ511" i="1"/>
  <c r="JR511" i="1"/>
  <c r="JS511" i="1"/>
  <c r="JT511" i="1"/>
  <c r="JU511" i="1"/>
  <c r="JQ512" i="1"/>
  <c r="JR512" i="1"/>
  <c r="JS512" i="1"/>
  <c r="JT512" i="1"/>
  <c r="JU512" i="1"/>
  <c r="JQ513" i="1"/>
  <c r="JR513" i="1"/>
  <c r="JS513" i="1"/>
  <c r="JT513" i="1"/>
  <c r="JU513" i="1"/>
  <c r="JQ514" i="1"/>
  <c r="JR514" i="1"/>
  <c r="JS514" i="1"/>
  <c r="JT514" i="1"/>
  <c r="JU514" i="1"/>
  <c r="JQ515" i="1"/>
  <c r="JR515" i="1"/>
  <c r="JS515" i="1"/>
  <c r="JT515" i="1"/>
  <c r="JU515" i="1"/>
  <c r="JQ516" i="1"/>
  <c r="JR516" i="1"/>
  <c r="JS516" i="1"/>
  <c r="JT516" i="1"/>
  <c r="JU516" i="1"/>
  <c r="JQ517" i="1"/>
  <c r="JR517" i="1"/>
  <c r="JS517" i="1"/>
  <c r="JT517" i="1"/>
  <c r="JU517" i="1"/>
  <c r="JQ518" i="1"/>
  <c r="JR518" i="1"/>
  <c r="JS518" i="1"/>
  <c r="JT518" i="1"/>
  <c r="JU518" i="1"/>
  <c r="JQ519" i="1"/>
  <c r="JR519" i="1"/>
  <c r="JS519" i="1"/>
  <c r="JT519" i="1"/>
  <c r="JU519" i="1"/>
  <c r="JQ520" i="1"/>
  <c r="JR520" i="1"/>
  <c r="JS520" i="1"/>
  <c r="JT520" i="1"/>
  <c r="JU520" i="1"/>
  <c r="JQ521" i="1"/>
  <c r="JR521" i="1"/>
  <c r="JS521" i="1"/>
  <c r="JT521" i="1"/>
  <c r="JU521" i="1"/>
  <c r="JQ522" i="1"/>
  <c r="JR522" i="1"/>
  <c r="JS522" i="1"/>
  <c r="JT522" i="1"/>
  <c r="JU522" i="1"/>
  <c r="JQ523" i="1"/>
  <c r="JR523" i="1"/>
  <c r="JS523" i="1"/>
  <c r="JT523" i="1"/>
  <c r="JU523" i="1"/>
  <c r="JQ524" i="1"/>
  <c r="JR524" i="1"/>
  <c r="JS524" i="1"/>
  <c r="JT524" i="1"/>
  <c r="JU524" i="1"/>
  <c r="JQ525" i="1"/>
  <c r="JR525" i="1"/>
  <c r="JS525" i="1"/>
  <c r="JT525" i="1"/>
  <c r="JU525" i="1"/>
  <c r="JQ526" i="1"/>
  <c r="JR526" i="1"/>
  <c r="JS526" i="1"/>
  <c r="JT526" i="1"/>
  <c r="JU526" i="1"/>
  <c r="JQ527" i="1"/>
  <c r="JR527" i="1"/>
  <c r="JS527" i="1"/>
  <c r="JT527" i="1"/>
  <c r="JU527" i="1"/>
  <c r="JQ528" i="1"/>
  <c r="JR528" i="1"/>
  <c r="JS528" i="1"/>
  <c r="JT528" i="1"/>
  <c r="JU528" i="1"/>
  <c r="JQ529" i="1"/>
  <c r="JR529" i="1"/>
  <c r="JS529" i="1"/>
  <c r="JT529" i="1"/>
  <c r="JU529" i="1"/>
  <c r="JQ530" i="1"/>
  <c r="JR530" i="1"/>
  <c r="JS530" i="1"/>
  <c r="JT530" i="1"/>
  <c r="JU530" i="1"/>
  <c r="JQ531" i="1"/>
  <c r="JR531" i="1"/>
  <c r="JS531" i="1"/>
  <c r="JT531" i="1"/>
  <c r="JU531" i="1"/>
  <c r="JQ532" i="1"/>
  <c r="JR532" i="1"/>
  <c r="JS532" i="1"/>
  <c r="JT532" i="1"/>
  <c r="JU532" i="1"/>
  <c r="JQ533" i="1"/>
  <c r="JR533" i="1"/>
  <c r="JS533" i="1"/>
  <c r="JT533" i="1"/>
  <c r="JU533" i="1"/>
  <c r="JQ534" i="1"/>
  <c r="JR534" i="1"/>
  <c r="JS534" i="1"/>
  <c r="JT534" i="1"/>
  <c r="JU534" i="1"/>
  <c r="JQ535" i="1"/>
  <c r="JR535" i="1"/>
  <c r="JS535" i="1"/>
  <c r="JT535" i="1"/>
  <c r="JU535" i="1"/>
  <c r="JQ536" i="1"/>
  <c r="JR536" i="1"/>
  <c r="JS536" i="1"/>
  <c r="JT536" i="1"/>
  <c r="JU536" i="1"/>
  <c r="JQ537" i="1"/>
  <c r="JR537" i="1"/>
  <c r="JS537" i="1"/>
  <c r="JT537" i="1"/>
  <c r="JU537" i="1"/>
  <c r="JQ538" i="1"/>
  <c r="JR538" i="1"/>
  <c r="JS538" i="1"/>
  <c r="JT538" i="1"/>
  <c r="JU538" i="1"/>
  <c r="JQ539" i="1"/>
  <c r="JR539" i="1"/>
  <c r="JS539" i="1"/>
  <c r="JT539" i="1"/>
  <c r="JU539" i="1"/>
  <c r="JQ540" i="1"/>
  <c r="JR540" i="1"/>
  <c r="JS540" i="1"/>
  <c r="JT540" i="1"/>
  <c r="JU540" i="1"/>
  <c r="JQ541" i="1"/>
  <c r="JR541" i="1"/>
  <c r="JS541" i="1"/>
  <c r="JT541" i="1"/>
  <c r="JU541" i="1"/>
  <c r="JQ542" i="1"/>
  <c r="JR542" i="1"/>
  <c r="JS542" i="1"/>
  <c r="JT542" i="1"/>
  <c r="JU542" i="1"/>
  <c r="JQ543" i="1"/>
  <c r="JR543" i="1"/>
  <c r="JS543" i="1"/>
  <c r="JT543" i="1"/>
  <c r="JU543" i="1"/>
  <c r="JQ544" i="1"/>
  <c r="JR544" i="1"/>
  <c r="JS544" i="1"/>
  <c r="JT544" i="1"/>
  <c r="JU544" i="1"/>
  <c r="JQ545" i="1"/>
  <c r="JR545" i="1"/>
  <c r="JS545" i="1"/>
  <c r="JT545" i="1"/>
  <c r="JU545" i="1"/>
  <c r="JQ546" i="1"/>
  <c r="JR546" i="1"/>
  <c r="JS546" i="1"/>
  <c r="JT546" i="1"/>
  <c r="JU546" i="1"/>
  <c r="JQ547" i="1"/>
  <c r="JR547" i="1"/>
  <c r="JS547" i="1"/>
  <c r="JT547" i="1"/>
  <c r="JU547" i="1"/>
  <c r="JQ548" i="1"/>
  <c r="JR548" i="1"/>
  <c r="JS548" i="1"/>
  <c r="JT548" i="1"/>
  <c r="JU548" i="1"/>
  <c r="JQ549" i="1"/>
  <c r="JR549" i="1"/>
  <c r="JS549" i="1"/>
  <c r="JT549" i="1"/>
  <c r="JU549" i="1"/>
  <c r="JQ550" i="1"/>
  <c r="JR550" i="1"/>
  <c r="JS550" i="1"/>
  <c r="JT550" i="1"/>
  <c r="JU550" i="1"/>
  <c r="JQ551" i="1"/>
  <c r="JR551" i="1"/>
  <c r="JS551" i="1"/>
  <c r="JT551" i="1"/>
  <c r="JU551" i="1"/>
  <c r="JQ552" i="1"/>
  <c r="JR552" i="1"/>
  <c r="JS552" i="1"/>
  <c r="JT552" i="1"/>
  <c r="JU552" i="1"/>
  <c r="JQ553" i="1"/>
  <c r="JR553" i="1"/>
  <c r="JS553" i="1"/>
  <c r="JT553" i="1"/>
  <c r="JU553" i="1"/>
  <c r="JQ554" i="1"/>
  <c r="JR554" i="1"/>
  <c r="JS554" i="1"/>
  <c r="JT554" i="1"/>
  <c r="JU554" i="1"/>
  <c r="JQ556" i="1"/>
  <c r="JR556" i="1"/>
  <c r="JS556" i="1"/>
  <c r="JT556" i="1"/>
  <c r="JU556" i="1"/>
  <c r="JQ557" i="1"/>
  <c r="JR557" i="1"/>
  <c r="JS557" i="1"/>
  <c r="JT557" i="1"/>
  <c r="JU557" i="1"/>
  <c r="JQ558" i="1"/>
  <c r="JR558" i="1"/>
  <c r="JS558" i="1"/>
  <c r="JT558" i="1"/>
  <c r="JU558" i="1"/>
  <c r="JQ559" i="1"/>
  <c r="JR559" i="1"/>
  <c r="JS559" i="1"/>
  <c r="JT559" i="1"/>
  <c r="JU559" i="1"/>
  <c r="JQ560" i="1"/>
  <c r="JR560" i="1"/>
  <c r="JS560" i="1"/>
  <c r="JT560" i="1"/>
  <c r="JU560" i="1"/>
  <c r="JQ561" i="1"/>
  <c r="JR561" i="1"/>
  <c r="JS561" i="1"/>
  <c r="JT561" i="1"/>
  <c r="JU561" i="1"/>
  <c r="JQ562" i="1"/>
  <c r="JR562" i="1"/>
  <c r="JS562" i="1"/>
  <c r="JT562" i="1"/>
  <c r="JU562" i="1"/>
  <c r="JQ563" i="1"/>
  <c r="JR563" i="1"/>
  <c r="JS563" i="1"/>
  <c r="JT563" i="1"/>
  <c r="JU563" i="1"/>
  <c r="JQ564" i="1"/>
  <c r="JR564" i="1"/>
  <c r="JS564" i="1"/>
  <c r="JT564" i="1"/>
  <c r="JU564" i="1"/>
  <c r="JQ565" i="1"/>
  <c r="JR565" i="1"/>
  <c r="JS565" i="1"/>
  <c r="JT565" i="1"/>
  <c r="JU565" i="1"/>
  <c r="JQ566" i="1"/>
  <c r="JR566" i="1"/>
  <c r="JS566" i="1"/>
  <c r="JT566" i="1"/>
  <c r="JU566" i="1"/>
  <c r="JQ567" i="1"/>
  <c r="JR567" i="1"/>
  <c r="JS567" i="1"/>
  <c r="JT567" i="1"/>
  <c r="JU567" i="1"/>
  <c r="JQ568" i="1"/>
  <c r="JR568" i="1"/>
  <c r="JS568" i="1"/>
  <c r="JT568" i="1"/>
  <c r="JU568" i="1"/>
  <c r="JQ569" i="1"/>
  <c r="JR569" i="1"/>
  <c r="JS569" i="1"/>
  <c r="JT569" i="1"/>
  <c r="JU569" i="1"/>
  <c r="JQ570" i="1"/>
  <c r="JR570" i="1"/>
  <c r="JS570" i="1"/>
  <c r="JT570" i="1"/>
  <c r="JU570" i="1"/>
  <c r="JQ571" i="1"/>
  <c r="JR571" i="1"/>
  <c r="JS571" i="1"/>
  <c r="JT571" i="1"/>
  <c r="JU571" i="1"/>
  <c r="JQ572" i="1"/>
  <c r="JR572" i="1"/>
  <c r="JS572" i="1"/>
  <c r="JT572" i="1"/>
  <c r="JU572" i="1"/>
  <c r="JQ573" i="1"/>
  <c r="JR573" i="1"/>
  <c r="JS573" i="1"/>
  <c r="JT573" i="1"/>
  <c r="JU573" i="1"/>
  <c r="JQ574" i="1"/>
  <c r="JR574" i="1"/>
  <c r="JS574" i="1"/>
  <c r="JT574" i="1"/>
  <c r="JU574" i="1"/>
  <c r="JQ575" i="1"/>
  <c r="JR575" i="1"/>
  <c r="JS575" i="1"/>
  <c r="JT575" i="1"/>
  <c r="JU575" i="1"/>
  <c r="JQ576" i="1"/>
  <c r="JR576" i="1"/>
  <c r="JS576" i="1"/>
  <c r="JT576" i="1"/>
  <c r="JU576" i="1"/>
  <c r="JQ577" i="1"/>
  <c r="JR577" i="1"/>
  <c r="JS577" i="1"/>
  <c r="JT577" i="1"/>
  <c r="JU577" i="1"/>
  <c r="JQ578" i="1"/>
  <c r="JR578" i="1"/>
  <c r="JS578" i="1"/>
  <c r="JT578" i="1"/>
  <c r="JU578" i="1"/>
  <c r="JQ579" i="1"/>
  <c r="JR579" i="1"/>
  <c r="JS579" i="1"/>
  <c r="JT579" i="1"/>
  <c r="JU579" i="1"/>
  <c r="JQ580" i="1"/>
  <c r="JR580" i="1"/>
  <c r="JS580" i="1"/>
  <c r="JT580" i="1"/>
  <c r="JU580" i="1"/>
  <c r="JQ581" i="1"/>
  <c r="JR581" i="1"/>
  <c r="JS581" i="1"/>
  <c r="JT581" i="1"/>
  <c r="JU581" i="1"/>
  <c r="JQ582" i="1"/>
  <c r="JR582" i="1"/>
  <c r="JS582" i="1"/>
  <c r="JT582" i="1"/>
  <c r="JU582" i="1"/>
  <c r="JQ583" i="1"/>
  <c r="JR583" i="1"/>
  <c r="JS583" i="1"/>
  <c r="JT583" i="1"/>
  <c r="JU583" i="1"/>
  <c r="JQ584" i="1"/>
  <c r="JR584" i="1"/>
  <c r="JS584" i="1"/>
  <c r="JT584" i="1"/>
  <c r="JU584" i="1"/>
  <c r="JQ585" i="1"/>
  <c r="JR585" i="1"/>
  <c r="JS585" i="1"/>
  <c r="JT585" i="1"/>
  <c r="JU585" i="1"/>
  <c r="JQ586" i="1"/>
  <c r="JR586" i="1"/>
  <c r="JS586" i="1"/>
  <c r="JT586" i="1"/>
  <c r="JU586" i="1"/>
  <c r="JQ588" i="1"/>
  <c r="JR588" i="1"/>
  <c r="JS588" i="1"/>
  <c r="JT588" i="1"/>
  <c r="JU588" i="1"/>
  <c r="JQ590" i="1"/>
  <c r="JR590" i="1"/>
  <c r="JS590" i="1"/>
  <c r="JT590" i="1"/>
  <c r="JU590" i="1"/>
  <c r="JQ591" i="1"/>
  <c r="JR591" i="1"/>
  <c r="JS591" i="1"/>
  <c r="JT591" i="1"/>
  <c r="JU591" i="1"/>
  <c r="JQ592" i="1"/>
  <c r="JR592" i="1"/>
  <c r="JS592" i="1"/>
  <c r="JT592" i="1"/>
  <c r="JU592" i="1"/>
  <c r="JQ593" i="1"/>
  <c r="JR593" i="1"/>
  <c r="JS593" i="1"/>
  <c r="JT593" i="1"/>
  <c r="JU593" i="1"/>
  <c r="JQ594" i="1"/>
  <c r="JR594" i="1"/>
  <c r="JS594" i="1"/>
  <c r="JT594" i="1"/>
  <c r="JU594" i="1"/>
  <c r="JQ595" i="1"/>
  <c r="JR595" i="1"/>
  <c r="JS595" i="1"/>
  <c r="JT595" i="1"/>
  <c r="JU595" i="1"/>
  <c r="JQ596" i="1"/>
  <c r="JR596" i="1"/>
  <c r="JS596" i="1"/>
  <c r="JT596" i="1"/>
  <c r="JU596" i="1"/>
  <c r="JQ597" i="1"/>
  <c r="JR597" i="1"/>
  <c r="JS597" i="1"/>
  <c r="JT597" i="1"/>
  <c r="JU597" i="1"/>
  <c r="JQ598" i="1"/>
  <c r="JR598" i="1"/>
  <c r="JS598" i="1"/>
  <c r="JT598" i="1"/>
  <c r="JU598" i="1"/>
  <c r="JQ599" i="1"/>
  <c r="JR599" i="1"/>
  <c r="JS599" i="1"/>
  <c r="JT599" i="1"/>
  <c r="JU599" i="1"/>
  <c r="JQ600" i="1"/>
  <c r="JR600" i="1"/>
  <c r="JS600" i="1"/>
  <c r="JT600" i="1"/>
  <c r="JU600" i="1"/>
  <c r="JQ601" i="1"/>
  <c r="JR601" i="1"/>
  <c r="JS601" i="1"/>
  <c r="JT601" i="1"/>
  <c r="JU601" i="1"/>
  <c r="JQ602" i="1"/>
  <c r="JR602" i="1"/>
  <c r="JS602" i="1"/>
  <c r="JT602" i="1"/>
  <c r="JU602" i="1"/>
  <c r="JQ603" i="1"/>
  <c r="JR603" i="1"/>
  <c r="JS603" i="1"/>
  <c r="JT603" i="1"/>
  <c r="JU603" i="1"/>
  <c r="JQ604" i="1"/>
  <c r="JR604" i="1"/>
  <c r="JS604" i="1"/>
  <c r="JT604" i="1"/>
  <c r="JU604" i="1"/>
  <c r="JQ605" i="1"/>
  <c r="JR605" i="1"/>
  <c r="JS605" i="1"/>
  <c r="JT605" i="1"/>
  <c r="JU605" i="1"/>
  <c r="JQ606" i="1"/>
  <c r="JR606" i="1"/>
  <c r="JS606" i="1"/>
  <c r="JT606" i="1"/>
  <c r="JU606" i="1"/>
  <c r="JQ607" i="1"/>
  <c r="JR607" i="1"/>
  <c r="JS607" i="1"/>
  <c r="JT607" i="1"/>
  <c r="JU607" i="1"/>
  <c r="JQ608" i="1"/>
  <c r="JR608" i="1"/>
  <c r="JS608" i="1"/>
  <c r="JT608" i="1"/>
  <c r="JU608" i="1"/>
  <c r="JQ610" i="1"/>
  <c r="JR610" i="1"/>
  <c r="JS610" i="1"/>
  <c r="JT610" i="1"/>
  <c r="JU610" i="1"/>
  <c r="JQ611" i="1"/>
  <c r="JR611" i="1"/>
  <c r="JS611" i="1"/>
  <c r="JT611" i="1"/>
  <c r="JU611" i="1"/>
  <c r="JQ612" i="1"/>
  <c r="JR612" i="1"/>
  <c r="JS612" i="1"/>
  <c r="JT612" i="1"/>
  <c r="JU612" i="1"/>
  <c r="JQ613" i="1"/>
  <c r="JR613" i="1"/>
  <c r="JS613" i="1"/>
  <c r="JT613" i="1"/>
  <c r="JU613" i="1"/>
  <c r="JQ614" i="1"/>
  <c r="JR614" i="1"/>
  <c r="JS614" i="1"/>
  <c r="JT614" i="1"/>
  <c r="JU614" i="1"/>
  <c r="JQ615" i="1"/>
  <c r="JR615" i="1"/>
  <c r="JS615" i="1"/>
  <c r="JT615" i="1"/>
  <c r="JU615" i="1"/>
  <c r="JQ616" i="1"/>
  <c r="JR616" i="1"/>
  <c r="JS616" i="1"/>
  <c r="JT616" i="1"/>
  <c r="JU616" i="1"/>
  <c r="JQ617" i="1"/>
  <c r="JR617" i="1"/>
  <c r="JS617" i="1"/>
  <c r="JT617" i="1"/>
  <c r="JU617" i="1"/>
  <c r="JQ618" i="1"/>
  <c r="JR618" i="1"/>
  <c r="JS618" i="1"/>
  <c r="JT618" i="1"/>
  <c r="JU618" i="1"/>
  <c r="JQ620" i="1"/>
  <c r="JR620" i="1"/>
  <c r="JS620" i="1"/>
  <c r="JT620" i="1"/>
  <c r="JU620" i="1"/>
  <c r="JQ621" i="1"/>
  <c r="JR621" i="1"/>
  <c r="JS621" i="1"/>
  <c r="JT621" i="1"/>
  <c r="JU621" i="1"/>
  <c r="JQ622" i="1"/>
  <c r="JR622" i="1"/>
  <c r="JS622" i="1"/>
  <c r="JT622" i="1"/>
  <c r="JU622" i="1"/>
  <c r="JQ623" i="1"/>
  <c r="JR623" i="1"/>
  <c r="JS623" i="1"/>
  <c r="JT623" i="1"/>
  <c r="JU623" i="1"/>
  <c r="JQ624" i="1"/>
  <c r="JR624" i="1"/>
  <c r="JS624" i="1"/>
  <c r="JT624" i="1"/>
  <c r="JU624" i="1"/>
  <c r="JQ625" i="1"/>
  <c r="JR625" i="1"/>
  <c r="JS625" i="1"/>
  <c r="JT625" i="1"/>
  <c r="JU625" i="1"/>
  <c r="JQ626" i="1"/>
  <c r="JR626" i="1"/>
  <c r="JS626" i="1"/>
  <c r="JT626" i="1"/>
  <c r="JU626" i="1"/>
  <c r="JQ627" i="1"/>
  <c r="JR627" i="1"/>
  <c r="JS627" i="1"/>
  <c r="JT627" i="1"/>
  <c r="JU627" i="1"/>
  <c r="JQ628" i="1"/>
  <c r="JR628" i="1"/>
  <c r="JS628" i="1"/>
  <c r="JT628" i="1"/>
  <c r="JU628" i="1"/>
  <c r="JQ629" i="1"/>
  <c r="JR629" i="1"/>
  <c r="JS629" i="1"/>
  <c r="JT629" i="1"/>
  <c r="JU629" i="1"/>
  <c r="JQ630" i="1"/>
  <c r="JR630" i="1"/>
  <c r="JS630" i="1"/>
  <c r="JT630" i="1"/>
  <c r="JU630" i="1"/>
  <c r="JQ631" i="1"/>
  <c r="JR631" i="1"/>
  <c r="JS631" i="1"/>
  <c r="JT631" i="1"/>
  <c r="JU631" i="1"/>
  <c r="JQ632" i="1"/>
  <c r="JR632" i="1"/>
  <c r="JS632" i="1"/>
  <c r="JT632" i="1"/>
  <c r="JU632" i="1"/>
  <c r="JQ633" i="1"/>
  <c r="JR633" i="1"/>
  <c r="JS633" i="1"/>
  <c r="JT633" i="1"/>
  <c r="JU633" i="1"/>
  <c r="JQ634" i="1"/>
  <c r="JR634" i="1"/>
  <c r="JS634" i="1"/>
  <c r="JT634" i="1"/>
  <c r="JU634" i="1"/>
  <c r="JQ635" i="1"/>
  <c r="JR635" i="1"/>
  <c r="JS635" i="1"/>
  <c r="JT635" i="1"/>
  <c r="JU635" i="1"/>
  <c r="JQ636" i="1"/>
  <c r="JR636" i="1"/>
  <c r="JS636" i="1"/>
  <c r="JT636" i="1"/>
  <c r="JU636" i="1"/>
  <c r="JQ637" i="1"/>
  <c r="JR637" i="1"/>
  <c r="JS637" i="1"/>
  <c r="JT637" i="1"/>
  <c r="JU637" i="1"/>
  <c r="JQ638" i="1"/>
  <c r="JR638" i="1"/>
  <c r="JS638" i="1"/>
  <c r="JT638" i="1"/>
  <c r="JU638" i="1"/>
  <c r="JQ639" i="1"/>
  <c r="JR639" i="1"/>
  <c r="JS639" i="1"/>
  <c r="JT639" i="1"/>
  <c r="JU639" i="1"/>
  <c r="JQ640" i="1"/>
  <c r="JR640" i="1"/>
  <c r="JS640" i="1"/>
  <c r="JT640" i="1"/>
  <c r="JU640" i="1"/>
  <c r="JQ641" i="1"/>
  <c r="JR641" i="1"/>
  <c r="JS641" i="1"/>
  <c r="JT641" i="1"/>
  <c r="JU641" i="1"/>
  <c r="JQ642" i="1"/>
  <c r="JR642" i="1"/>
  <c r="JS642" i="1"/>
  <c r="JT642" i="1"/>
  <c r="JU642" i="1"/>
  <c r="JQ643" i="1"/>
  <c r="JR643" i="1"/>
  <c r="JS643" i="1"/>
  <c r="JT643" i="1"/>
  <c r="JU643" i="1"/>
  <c r="JQ644" i="1"/>
  <c r="JR644" i="1"/>
  <c r="JS644" i="1"/>
  <c r="JT644" i="1"/>
  <c r="JU644" i="1"/>
  <c r="JQ645" i="1"/>
  <c r="JR645" i="1"/>
  <c r="JS645" i="1"/>
  <c r="JT645" i="1"/>
  <c r="JU645" i="1"/>
  <c r="JQ646" i="1"/>
  <c r="JR646" i="1"/>
  <c r="JS646" i="1"/>
  <c r="JT646" i="1"/>
  <c r="JU646" i="1"/>
  <c r="JQ648" i="1"/>
  <c r="JR648" i="1"/>
  <c r="JS648" i="1"/>
  <c r="JT648" i="1"/>
  <c r="JU648" i="1"/>
  <c r="JQ649" i="1"/>
  <c r="JR649" i="1"/>
  <c r="JS649" i="1"/>
  <c r="JT649" i="1"/>
  <c r="JU649" i="1"/>
  <c r="JQ650" i="1"/>
  <c r="JR650" i="1"/>
  <c r="JS650" i="1"/>
  <c r="JT650" i="1"/>
  <c r="JU650" i="1"/>
  <c r="JQ651" i="1"/>
  <c r="JR651" i="1"/>
  <c r="JS651" i="1"/>
  <c r="JT651" i="1"/>
  <c r="JU651" i="1"/>
  <c r="JQ652" i="1"/>
  <c r="JR652" i="1"/>
  <c r="JS652" i="1"/>
  <c r="JT652" i="1"/>
  <c r="JU652" i="1"/>
  <c r="JQ653" i="1"/>
  <c r="JR653" i="1"/>
  <c r="JS653" i="1"/>
  <c r="JT653" i="1"/>
  <c r="JU653" i="1"/>
  <c r="JQ654" i="1"/>
  <c r="JR654" i="1"/>
  <c r="JS654" i="1"/>
  <c r="JT654" i="1"/>
  <c r="JU654" i="1"/>
  <c r="JQ655" i="1"/>
  <c r="JR655" i="1"/>
  <c r="JS655" i="1"/>
  <c r="JT655" i="1"/>
  <c r="JU655" i="1"/>
  <c r="JQ656" i="1"/>
  <c r="JR656" i="1"/>
  <c r="JS656" i="1"/>
  <c r="JT656" i="1"/>
  <c r="JU656" i="1"/>
  <c r="JQ657" i="1"/>
  <c r="JR657" i="1"/>
  <c r="JS657" i="1"/>
  <c r="JT657" i="1"/>
  <c r="JU657" i="1"/>
  <c r="JQ658" i="1"/>
  <c r="JR658" i="1"/>
  <c r="JS658" i="1"/>
  <c r="JT658" i="1"/>
  <c r="JU658" i="1"/>
  <c r="JQ659" i="1"/>
  <c r="JR659" i="1"/>
  <c r="JS659" i="1"/>
  <c r="JT659" i="1"/>
  <c r="JU659" i="1"/>
  <c r="JQ660" i="1"/>
  <c r="JR660" i="1"/>
  <c r="JS660" i="1"/>
  <c r="JT660" i="1"/>
  <c r="JU660" i="1"/>
  <c r="JQ661" i="1"/>
  <c r="JR661" i="1"/>
  <c r="JS661" i="1"/>
  <c r="JT661" i="1"/>
  <c r="JU661" i="1"/>
  <c r="JQ662" i="1"/>
  <c r="JR662" i="1"/>
  <c r="JS662" i="1"/>
  <c r="JT662" i="1"/>
  <c r="JU662" i="1"/>
  <c r="JQ663" i="1"/>
  <c r="JR663" i="1"/>
  <c r="JS663" i="1"/>
  <c r="JT663" i="1"/>
  <c r="JU663" i="1"/>
  <c r="JQ664" i="1"/>
  <c r="JR664" i="1"/>
  <c r="JS664" i="1"/>
  <c r="JT664" i="1"/>
  <c r="JU664" i="1"/>
  <c r="JQ665" i="1"/>
  <c r="JR665" i="1"/>
  <c r="JS665" i="1"/>
  <c r="JT665" i="1"/>
  <c r="JU665" i="1"/>
  <c r="JQ666" i="1"/>
  <c r="JR666" i="1"/>
  <c r="JS666" i="1"/>
  <c r="JT666" i="1"/>
  <c r="JU666" i="1"/>
  <c r="JQ667" i="1"/>
  <c r="JR667" i="1"/>
  <c r="JS667" i="1"/>
  <c r="JT667" i="1"/>
  <c r="JU667" i="1"/>
  <c r="JQ668" i="1"/>
  <c r="JR668" i="1"/>
  <c r="JS668" i="1"/>
  <c r="JT668" i="1"/>
  <c r="JU668" i="1"/>
  <c r="JQ670" i="1"/>
  <c r="JR670" i="1"/>
  <c r="JS670" i="1"/>
  <c r="JT670" i="1"/>
  <c r="JU670" i="1"/>
  <c r="JQ671" i="1"/>
  <c r="JR671" i="1"/>
  <c r="JS671" i="1"/>
  <c r="JT671" i="1"/>
  <c r="JU671" i="1"/>
  <c r="JQ672" i="1"/>
  <c r="JR672" i="1"/>
  <c r="JS672" i="1"/>
  <c r="JT672" i="1"/>
  <c r="JU672" i="1"/>
  <c r="JQ673" i="1"/>
  <c r="JR673" i="1"/>
  <c r="JS673" i="1"/>
  <c r="JT673" i="1"/>
  <c r="JU673" i="1"/>
  <c r="JQ674" i="1"/>
  <c r="JR674" i="1"/>
  <c r="JS674" i="1"/>
  <c r="JT674" i="1"/>
  <c r="JU674" i="1"/>
  <c r="JQ675" i="1"/>
  <c r="JR675" i="1"/>
  <c r="JS675" i="1"/>
  <c r="JT675" i="1"/>
  <c r="JU675" i="1"/>
  <c r="JQ676" i="1"/>
  <c r="JR676" i="1"/>
  <c r="JS676" i="1"/>
  <c r="JT676" i="1"/>
  <c r="JU676" i="1"/>
  <c r="JQ677" i="1"/>
  <c r="JR677" i="1"/>
  <c r="JS677" i="1"/>
  <c r="JT677" i="1"/>
  <c r="JU677" i="1"/>
  <c r="JQ678" i="1"/>
  <c r="JR678" i="1"/>
  <c r="JS678" i="1"/>
  <c r="JT678" i="1"/>
  <c r="JU678" i="1"/>
  <c r="JQ679" i="1"/>
  <c r="JR679" i="1"/>
  <c r="JS679" i="1"/>
  <c r="JT679" i="1"/>
  <c r="JU679" i="1"/>
  <c r="JQ680" i="1"/>
  <c r="JR680" i="1"/>
  <c r="JS680" i="1"/>
  <c r="JT680" i="1"/>
  <c r="JU680" i="1"/>
  <c r="JQ681" i="1"/>
  <c r="JR681" i="1"/>
  <c r="JS681" i="1"/>
  <c r="JT681" i="1"/>
  <c r="JU681" i="1"/>
  <c r="JQ682" i="1"/>
  <c r="JR682" i="1"/>
  <c r="JS682" i="1"/>
  <c r="JT682" i="1"/>
  <c r="JU682" i="1"/>
  <c r="JQ683" i="1"/>
  <c r="JR683" i="1"/>
  <c r="JS683" i="1"/>
  <c r="JT683" i="1"/>
  <c r="JU683" i="1"/>
  <c r="JQ684" i="1"/>
  <c r="JR684" i="1"/>
  <c r="JS684" i="1"/>
  <c r="JT684" i="1"/>
  <c r="JU684" i="1"/>
  <c r="JQ685" i="1"/>
  <c r="JR685" i="1"/>
  <c r="JS685" i="1"/>
  <c r="JT685" i="1"/>
  <c r="JU685" i="1"/>
  <c r="JQ686" i="1"/>
  <c r="JR686" i="1"/>
  <c r="JS686" i="1"/>
  <c r="JT686" i="1"/>
  <c r="JU686" i="1"/>
  <c r="JQ687" i="1"/>
  <c r="JR687" i="1"/>
  <c r="JS687" i="1"/>
  <c r="JT687" i="1"/>
  <c r="JU687" i="1"/>
  <c r="JQ688" i="1"/>
  <c r="JR688" i="1"/>
  <c r="JS688" i="1"/>
  <c r="JT688" i="1"/>
  <c r="JU688" i="1"/>
  <c r="JQ689" i="1"/>
  <c r="JR689" i="1"/>
  <c r="JS689" i="1"/>
  <c r="JT689" i="1"/>
  <c r="JU689" i="1"/>
  <c r="JQ690" i="1"/>
  <c r="JR690" i="1"/>
  <c r="JS690" i="1"/>
  <c r="JT690" i="1"/>
  <c r="JU690" i="1"/>
  <c r="JQ691" i="1"/>
  <c r="JR691" i="1"/>
  <c r="JS691" i="1"/>
  <c r="JT691" i="1"/>
  <c r="JU691" i="1"/>
  <c r="JQ692" i="1"/>
  <c r="JR692" i="1"/>
  <c r="JS692" i="1"/>
  <c r="JT692" i="1"/>
  <c r="JU692" i="1"/>
  <c r="JQ693" i="1"/>
  <c r="JR693" i="1"/>
  <c r="JS693" i="1"/>
  <c r="JT693" i="1"/>
  <c r="JU693" i="1"/>
  <c r="JQ694" i="1"/>
  <c r="JR694" i="1"/>
  <c r="JS694" i="1"/>
  <c r="JT694" i="1"/>
  <c r="JU694" i="1"/>
  <c r="JQ695" i="1"/>
  <c r="JR695" i="1"/>
  <c r="JS695" i="1"/>
  <c r="JT695" i="1"/>
  <c r="JU695" i="1"/>
  <c r="JQ696" i="1"/>
  <c r="JR696" i="1"/>
  <c r="JS696" i="1"/>
  <c r="JT696" i="1"/>
  <c r="JU696" i="1"/>
  <c r="JQ697" i="1"/>
  <c r="JR697" i="1"/>
  <c r="JS697" i="1"/>
  <c r="JT697" i="1"/>
  <c r="JU697" i="1"/>
  <c r="JQ698" i="1"/>
  <c r="JR698" i="1"/>
  <c r="JS698" i="1"/>
  <c r="JT698" i="1"/>
  <c r="JU698" i="1"/>
  <c r="JQ699" i="1"/>
  <c r="JR699" i="1"/>
  <c r="JS699" i="1"/>
  <c r="JT699" i="1"/>
  <c r="JU699" i="1"/>
  <c r="JQ700" i="1"/>
  <c r="JR700" i="1"/>
  <c r="JS700" i="1"/>
  <c r="JT700" i="1"/>
  <c r="JU700" i="1"/>
  <c r="JQ701" i="1"/>
  <c r="JR701" i="1"/>
  <c r="JS701" i="1"/>
  <c r="JT701" i="1"/>
  <c r="JU701" i="1"/>
  <c r="JQ702" i="1"/>
  <c r="JR702" i="1"/>
  <c r="JS702" i="1"/>
  <c r="JT702" i="1"/>
  <c r="JU702" i="1"/>
  <c r="JQ703" i="1"/>
  <c r="JR703" i="1"/>
  <c r="JS703" i="1"/>
  <c r="JT703" i="1"/>
  <c r="JU703" i="1"/>
  <c r="JQ704" i="1"/>
  <c r="JR704" i="1"/>
  <c r="JS704" i="1"/>
  <c r="JT704" i="1"/>
  <c r="JU704" i="1"/>
  <c r="JQ705" i="1"/>
  <c r="JR705" i="1"/>
  <c r="JS705" i="1"/>
  <c r="JT705" i="1"/>
  <c r="JU705" i="1"/>
  <c r="JQ706" i="1"/>
  <c r="JR706" i="1"/>
  <c r="JS706" i="1"/>
  <c r="JT706" i="1"/>
  <c r="JU706" i="1"/>
  <c r="JQ707" i="1"/>
  <c r="JR707" i="1"/>
  <c r="JS707" i="1"/>
  <c r="JT707" i="1"/>
  <c r="JU707" i="1"/>
  <c r="JQ708" i="1"/>
  <c r="JR708" i="1"/>
  <c r="JS708" i="1"/>
  <c r="JT708" i="1"/>
  <c r="JU708" i="1"/>
  <c r="JQ709" i="1"/>
  <c r="JR709" i="1"/>
  <c r="JS709" i="1"/>
  <c r="JT709" i="1"/>
  <c r="JU709" i="1"/>
  <c r="JQ711" i="1"/>
  <c r="JR711" i="1"/>
  <c r="JS711" i="1"/>
  <c r="JT711" i="1"/>
  <c r="JU711" i="1"/>
  <c r="JQ712" i="1"/>
  <c r="JR712" i="1"/>
  <c r="JS712" i="1"/>
  <c r="JT712" i="1"/>
  <c r="JU712" i="1"/>
  <c r="JQ713" i="1"/>
  <c r="JR713" i="1"/>
  <c r="JS713" i="1"/>
  <c r="JT713" i="1"/>
  <c r="JU713" i="1"/>
  <c r="JQ714" i="1"/>
  <c r="JR714" i="1"/>
  <c r="JS714" i="1"/>
  <c r="JT714" i="1"/>
  <c r="JU714" i="1"/>
  <c r="JQ715" i="1"/>
  <c r="JR715" i="1"/>
  <c r="JS715" i="1"/>
  <c r="JT715" i="1"/>
  <c r="JU715" i="1"/>
  <c r="JQ716" i="1"/>
  <c r="JR716" i="1"/>
  <c r="JS716" i="1"/>
  <c r="JT716" i="1"/>
  <c r="JU716" i="1"/>
  <c r="JQ717" i="1"/>
  <c r="JR717" i="1"/>
  <c r="JS717" i="1"/>
  <c r="JT717" i="1"/>
  <c r="JU717" i="1"/>
  <c r="JQ718" i="1"/>
  <c r="JR718" i="1"/>
  <c r="JS718" i="1"/>
  <c r="JT718" i="1"/>
  <c r="JU718" i="1"/>
  <c r="JQ719" i="1"/>
  <c r="JR719" i="1"/>
  <c r="JS719" i="1"/>
  <c r="JT719" i="1"/>
  <c r="JU719" i="1"/>
  <c r="JQ720" i="1"/>
  <c r="JR720" i="1"/>
  <c r="JS720" i="1"/>
  <c r="JT720" i="1"/>
  <c r="JU720" i="1"/>
  <c r="JQ721" i="1"/>
  <c r="JR721" i="1"/>
  <c r="JS721" i="1"/>
  <c r="JT721" i="1"/>
  <c r="JU721" i="1"/>
  <c r="JQ722" i="1"/>
  <c r="JR722" i="1"/>
  <c r="JS722" i="1"/>
  <c r="JT722" i="1"/>
  <c r="JU722" i="1"/>
  <c r="JQ723" i="1"/>
  <c r="JR723" i="1"/>
  <c r="JS723" i="1"/>
  <c r="JT723" i="1"/>
  <c r="JU723" i="1"/>
  <c r="JQ725" i="1"/>
  <c r="JR725" i="1"/>
  <c r="JS725" i="1"/>
  <c r="JT725" i="1"/>
  <c r="JU725" i="1"/>
  <c r="JQ726" i="1"/>
  <c r="JR726" i="1"/>
  <c r="JS726" i="1"/>
  <c r="JT726" i="1"/>
  <c r="JU726" i="1"/>
  <c r="JQ727" i="1"/>
  <c r="JR727" i="1"/>
  <c r="JS727" i="1"/>
  <c r="JT727" i="1"/>
  <c r="JU727" i="1"/>
  <c r="JQ728" i="1"/>
  <c r="JR728" i="1"/>
  <c r="JS728" i="1"/>
  <c r="JT728" i="1"/>
  <c r="JU728" i="1"/>
  <c r="JQ729" i="1"/>
  <c r="JR729" i="1"/>
  <c r="JS729" i="1"/>
  <c r="JT729" i="1"/>
  <c r="JU729" i="1"/>
  <c r="JQ730" i="1"/>
  <c r="JR730" i="1"/>
  <c r="JS730" i="1"/>
  <c r="JT730" i="1"/>
  <c r="JU730" i="1"/>
  <c r="JQ731" i="1"/>
  <c r="JR731" i="1"/>
  <c r="JS731" i="1"/>
  <c r="JT731" i="1"/>
  <c r="JU731" i="1"/>
  <c r="JQ732" i="1"/>
  <c r="JR732" i="1"/>
  <c r="JS732" i="1"/>
  <c r="JT732" i="1"/>
  <c r="JU732" i="1"/>
  <c r="JQ733" i="1"/>
  <c r="JR733" i="1"/>
  <c r="JS733" i="1"/>
  <c r="JT733" i="1"/>
  <c r="JU733" i="1"/>
  <c r="JQ734" i="1"/>
  <c r="JR734" i="1"/>
  <c r="JS734" i="1"/>
  <c r="JT734" i="1"/>
  <c r="JU734" i="1"/>
  <c r="JQ735" i="1"/>
  <c r="JR735" i="1"/>
  <c r="JS735" i="1"/>
  <c r="JT735" i="1"/>
  <c r="JU735" i="1"/>
  <c r="JQ736" i="1"/>
  <c r="JR736" i="1"/>
  <c r="JS736" i="1"/>
  <c r="JT736" i="1"/>
  <c r="JU736" i="1"/>
  <c r="JQ737" i="1"/>
  <c r="JR737" i="1"/>
  <c r="JS737" i="1"/>
  <c r="JT737" i="1"/>
  <c r="JU737" i="1"/>
  <c r="JQ738" i="1"/>
  <c r="JR738" i="1"/>
  <c r="JS738" i="1"/>
  <c r="JT738" i="1"/>
  <c r="JU738" i="1"/>
  <c r="JQ739" i="1"/>
  <c r="JR739" i="1"/>
  <c r="JS739" i="1"/>
  <c r="JT739" i="1"/>
  <c r="JU739" i="1"/>
  <c r="JQ740" i="1"/>
  <c r="JR740" i="1"/>
  <c r="JS740" i="1"/>
  <c r="JT740" i="1"/>
  <c r="JU740" i="1"/>
  <c r="JQ741" i="1"/>
  <c r="JR741" i="1"/>
  <c r="JS741" i="1"/>
  <c r="JT741" i="1"/>
  <c r="JU741" i="1"/>
  <c r="JQ743" i="1"/>
  <c r="JR743" i="1"/>
  <c r="JS743" i="1"/>
  <c r="JT743" i="1"/>
  <c r="JU743" i="1"/>
  <c r="JQ744" i="1"/>
  <c r="JR744" i="1"/>
  <c r="JS744" i="1"/>
  <c r="JT744" i="1"/>
  <c r="JU744" i="1"/>
  <c r="JQ745" i="1"/>
  <c r="JR745" i="1"/>
  <c r="JS745" i="1"/>
  <c r="JT745" i="1"/>
  <c r="JU745" i="1"/>
  <c r="JQ746" i="1"/>
  <c r="JR746" i="1"/>
  <c r="JS746" i="1"/>
  <c r="JT746" i="1"/>
  <c r="JU746" i="1"/>
  <c r="JQ747" i="1"/>
  <c r="JR747" i="1"/>
  <c r="JS747" i="1"/>
  <c r="JT747" i="1"/>
  <c r="JU747" i="1"/>
  <c r="JQ748" i="1"/>
  <c r="JR748" i="1"/>
  <c r="JS748" i="1"/>
  <c r="JT748" i="1"/>
  <c r="JU748" i="1"/>
  <c r="JQ750" i="1"/>
  <c r="JR750" i="1"/>
  <c r="JS750" i="1"/>
  <c r="JT750" i="1"/>
  <c r="JU750" i="1"/>
  <c r="JQ751" i="1"/>
  <c r="JR751" i="1"/>
  <c r="JS751" i="1"/>
  <c r="JT751" i="1"/>
  <c r="JU751" i="1"/>
  <c r="JQ752" i="1"/>
  <c r="JR752" i="1"/>
  <c r="JS752" i="1"/>
  <c r="JT752" i="1"/>
  <c r="JU752" i="1"/>
  <c r="JQ753" i="1"/>
  <c r="JR753" i="1"/>
  <c r="JS753" i="1"/>
  <c r="JT753" i="1"/>
  <c r="JU753" i="1"/>
  <c r="JQ754" i="1"/>
  <c r="JR754" i="1"/>
  <c r="JS754" i="1"/>
  <c r="JT754" i="1"/>
  <c r="JU754" i="1"/>
  <c r="JQ755" i="1"/>
  <c r="JR755" i="1"/>
  <c r="JS755" i="1"/>
  <c r="JT755" i="1"/>
  <c r="JU755" i="1"/>
  <c r="JQ756" i="1"/>
  <c r="JR756" i="1"/>
  <c r="JS756" i="1"/>
  <c r="JT756" i="1"/>
  <c r="JU756" i="1"/>
  <c r="JQ757" i="1"/>
  <c r="JR757" i="1"/>
  <c r="JS757" i="1"/>
  <c r="JT757" i="1"/>
  <c r="JU757" i="1"/>
  <c r="JQ758" i="1"/>
  <c r="JR758" i="1"/>
  <c r="JS758" i="1"/>
  <c r="JT758" i="1"/>
  <c r="JU758" i="1"/>
  <c r="JQ759" i="1"/>
  <c r="JR759" i="1"/>
  <c r="JS759" i="1"/>
  <c r="JT759" i="1"/>
  <c r="JU759" i="1"/>
  <c r="JQ760" i="1"/>
  <c r="JR760" i="1"/>
  <c r="JS760" i="1"/>
  <c r="JT760" i="1"/>
  <c r="JU760" i="1"/>
  <c r="JQ761" i="1"/>
  <c r="JR761" i="1"/>
  <c r="JS761" i="1"/>
  <c r="JT761" i="1"/>
  <c r="JU761" i="1"/>
  <c r="JQ762" i="1"/>
  <c r="JR762" i="1"/>
  <c r="JS762" i="1"/>
  <c r="JT762" i="1"/>
  <c r="JU762" i="1"/>
  <c r="JQ763" i="1"/>
  <c r="JR763" i="1"/>
  <c r="JS763" i="1"/>
  <c r="JT763" i="1"/>
  <c r="JU763" i="1"/>
  <c r="JQ764" i="1"/>
  <c r="JR764" i="1"/>
  <c r="JS764" i="1"/>
  <c r="JT764" i="1"/>
  <c r="JU764" i="1"/>
  <c r="JQ765" i="1"/>
  <c r="JR765" i="1"/>
  <c r="JS765" i="1"/>
  <c r="JT765" i="1"/>
  <c r="JU765" i="1"/>
  <c r="JQ766" i="1"/>
  <c r="JR766" i="1"/>
  <c r="JS766" i="1"/>
  <c r="JT766" i="1"/>
  <c r="JU766" i="1"/>
  <c r="JQ767" i="1"/>
  <c r="JR767" i="1"/>
  <c r="JS767" i="1"/>
  <c r="JT767" i="1"/>
  <c r="JU767" i="1"/>
  <c r="JQ768" i="1"/>
  <c r="JR768" i="1"/>
  <c r="JS768" i="1"/>
  <c r="JT768" i="1"/>
  <c r="JU768" i="1"/>
  <c r="JQ769" i="1"/>
  <c r="JR769" i="1"/>
  <c r="JS769" i="1"/>
  <c r="JT769" i="1"/>
  <c r="JU769" i="1"/>
  <c r="JQ770" i="1"/>
  <c r="JR770" i="1"/>
  <c r="JS770" i="1"/>
  <c r="JT770" i="1"/>
  <c r="JU770" i="1"/>
  <c r="JQ771" i="1"/>
  <c r="JR771" i="1"/>
  <c r="JS771" i="1"/>
  <c r="JT771" i="1"/>
  <c r="JU771" i="1"/>
  <c r="JQ772" i="1"/>
  <c r="JR772" i="1"/>
  <c r="JS772" i="1"/>
  <c r="JT772" i="1"/>
  <c r="JU772" i="1"/>
  <c r="JQ773" i="1"/>
  <c r="JR773" i="1"/>
  <c r="JS773" i="1"/>
  <c r="JT773" i="1"/>
  <c r="JU773" i="1"/>
  <c r="JQ774" i="1"/>
  <c r="JR774" i="1"/>
  <c r="JS774" i="1"/>
  <c r="JT774" i="1"/>
  <c r="JU774" i="1"/>
  <c r="JQ775" i="1"/>
  <c r="JR775" i="1"/>
  <c r="JS775" i="1"/>
  <c r="JT775" i="1"/>
  <c r="JU775" i="1"/>
  <c r="JQ776" i="1"/>
  <c r="JR776" i="1"/>
  <c r="JS776" i="1"/>
  <c r="JT776" i="1"/>
  <c r="JU776" i="1"/>
  <c r="JQ777" i="1"/>
  <c r="JR777" i="1"/>
  <c r="JS777" i="1"/>
  <c r="JT777" i="1"/>
  <c r="JU777" i="1"/>
  <c r="JQ778" i="1"/>
  <c r="JR778" i="1"/>
  <c r="JS778" i="1"/>
  <c r="JT778" i="1"/>
  <c r="JU778" i="1"/>
  <c r="JQ779" i="1"/>
  <c r="JR779" i="1"/>
  <c r="JS779" i="1"/>
  <c r="JT779" i="1"/>
  <c r="JU779" i="1"/>
  <c r="JQ780" i="1"/>
  <c r="JR780" i="1"/>
  <c r="JS780" i="1"/>
  <c r="JT780" i="1"/>
  <c r="JU780" i="1"/>
  <c r="JQ781" i="1"/>
  <c r="JR781" i="1"/>
  <c r="JS781" i="1"/>
  <c r="JT781" i="1"/>
  <c r="JU781" i="1"/>
  <c r="JQ782" i="1"/>
  <c r="JR782" i="1"/>
  <c r="JS782" i="1"/>
  <c r="JT782" i="1"/>
  <c r="JU782" i="1"/>
  <c r="JQ783" i="1"/>
  <c r="JR783" i="1"/>
  <c r="JS783" i="1"/>
  <c r="JT783" i="1"/>
  <c r="JU783" i="1"/>
  <c r="JQ784" i="1"/>
  <c r="JR784" i="1"/>
  <c r="JS784" i="1"/>
  <c r="JT784" i="1"/>
  <c r="JU784" i="1"/>
  <c r="JQ785" i="1"/>
  <c r="JR785" i="1"/>
  <c r="JS785" i="1"/>
  <c r="JT785" i="1"/>
  <c r="JU785" i="1"/>
  <c r="JQ786" i="1"/>
  <c r="JR786" i="1"/>
  <c r="JS786" i="1"/>
  <c r="JT786" i="1"/>
  <c r="JU786" i="1"/>
  <c r="JQ787" i="1"/>
  <c r="JR787" i="1"/>
  <c r="JS787" i="1"/>
  <c r="JT787" i="1"/>
  <c r="JU787" i="1"/>
  <c r="JQ788" i="1"/>
  <c r="JR788" i="1"/>
  <c r="JS788" i="1"/>
  <c r="JT788" i="1"/>
  <c r="JU788" i="1"/>
  <c r="JQ789" i="1"/>
  <c r="JR789" i="1"/>
  <c r="JS789" i="1"/>
  <c r="JT789" i="1"/>
  <c r="JU789" i="1"/>
  <c r="JQ790" i="1"/>
  <c r="JR790" i="1"/>
  <c r="JS790" i="1"/>
  <c r="JT790" i="1"/>
  <c r="JU790" i="1"/>
  <c r="JQ791" i="1"/>
  <c r="JR791" i="1"/>
  <c r="JS791" i="1"/>
  <c r="JT791" i="1"/>
  <c r="JU791" i="1"/>
  <c r="JQ792" i="1"/>
  <c r="JR792" i="1"/>
  <c r="JS792" i="1"/>
  <c r="JT792" i="1"/>
  <c r="JU792" i="1"/>
  <c r="JQ793" i="1"/>
  <c r="JR793" i="1"/>
  <c r="JS793" i="1"/>
  <c r="JT793" i="1"/>
  <c r="JU793" i="1"/>
  <c r="JQ794" i="1"/>
  <c r="JR794" i="1"/>
  <c r="JS794" i="1"/>
  <c r="JT794" i="1"/>
  <c r="JU794" i="1"/>
  <c r="JQ795" i="1"/>
  <c r="JR795" i="1"/>
  <c r="JS795" i="1"/>
  <c r="JT795" i="1"/>
  <c r="JU795" i="1"/>
  <c r="JQ796" i="1"/>
  <c r="JR796" i="1"/>
  <c r="JS796" i="1"/>
  <c r="JT796" i="1"/>
  <c r="JU796" i="1"/>
  <c r="JQ797" i="1"/>
  <c r="JR797" i="1"/>
  <c r="JS797" i="1"/>
  <c r="JT797" i="1"/>
  <c r="JU797" i="1"/>
  <c r="JQ799" i="1"/>
  <c r="JR799" i="1"/>
  <c r="JS799" i="1"/>
  <c r="JT799" i="1"/>
  <c r="JU799" i="1"/>
  <c r="JQ800" i="1"/>
  <c r="JR800" i="1"/>
  <c r="JS800" i="1"/>
  <c r="JT800" i="1"/>
  <c r="JU800" i="1"/>
  <c r="JQ801" i="1"/>
  <c r="JR801" i="1"/>
  <c r="JS801" i="1"/>
  <c r="JT801" i="1"/>
  <c r="JU801" i="1"/>
  <c r="JQ802" i="1"/>
  <c r="JR802" i="1"/>
  <c r="JS802" i="1"/>
  <c r="JT802" i="1"/>
  <c r="JU802" i="1"/>
  <c r="JQ803" i="1"/>
  <c r="JR803" i="1"/>
  <c r="JS803" i="1"/>
  <c r="JT803" i="1"/>
  <c r="JU803" i="1"/>
  <c r="JQ804" i="1"/>
  <c r="JR804" i="1"/>
  <c r="JS804" i="1"/>
  <c r="JT804" i="1"/>
  <c r="JU804" i="1"/>
  <c r="JQ805" i="1"/>
  <c r="JR805" i="1"/>
  <c r="JS805" i="1"/>
  <c r="JT805" i="1"/>
  <c r="JU805" i="1"/>
  <c r="JQ806" i="1"/>
  <c r="JR806" i="1"/>
  <c r="JS806" i="1"/>
  <c r="JT806" i="1"/>
  <c r="JU806" i="1"/>
  <c r="JQ807" i="1"/>
  <c r="JR807" i="1"/>
  <c r="JS807" i="1"/>
  <c r="JT807" i="1"/>
  <c r="JU807" i="1"/>
  <c r="JQ808" i="1"/>
  <c r="JR808" i="1"/>
  <c r="JS808" i="1"/>
  <c r="JT808" i="1"/>
  <c r="JU808" i="1"/>
  <c r="JQ809" i="1"/>
  <c r="JR809" i="1"/>
  <c r="JS809" i="1"/>
  <c r="JT809" i="1"/>
  <c r="JU809" i="1"/>
  <c r="JQ810" i="1"/>
  <c r="JR810" i="1"/>
  <c r="JS810" i="1"/>
  <c r="JT810" i="1"/>
  <c r="JU810" i="1"/>
  <c r="JQ811" i="1"/>
  <c r="JR811" i="1"/>
  <c r="JS811" i="1"/>
  <c r="JT811" i="1"/>
  <c r="JU811" i="1"/>
  <c r="JQ812" i="1"/>
  <c r="JR812" i="1"/>
  <c r="JS812" i="1"/>
  <c r="JT812" i="1"/>
  <c r="JU812" i="1"/>
  <c r="JQ813" i="1"/>
  <c r="JR813" i="1"/>
  <c r="JS813" i="1"/>
  <c r="JT813" i="1"/>
  <c r="JU813" i="1"/>
  <c r="JQ814" i="1"/>
  <c r="JR814" i="1"/>
  <c r="JS814" i="1"/>
  <c r="JT814" i="1"/>
  <c r="JU814" i="1"/>
  <c r="JQ815" i="1"/>
  <c r="JR815" i="1"/>
  <c r="JS815" i="1"/>
  <c r="JT815" i="1"/>
  <c r="JU815" i="1"/>
  <c r="JQ816" i="1"/>
  <c r="JR816" i="1"/>
  <c r="JS816" i="1"/>
  <c r="JT816" i="1"/>
  <c r="JU816" i="1"/>
  <c r="JQ817" i="1"/>
  <c r="JR817" i="1"/>
  <c r="JS817" i="1"/>
  <c r="JT817" i="1"/>
  <c r="JU817" i="1"/>
  <c r="JQ818" i="1"/>
  <c r="JR818" i="1"/>
  <c r="JS818" i="1"/>
  <c r="JT818" i="1"/>
  <c r="JU818" i="1"/>
  <c r="JQ819" i="1"/>
  <c r="JR819" i="1"/>
  <c r="JS819" i="1"/>
  <c r="JT819" i="1"/>
  <c r="JU819" i="1"/>
  <c r="JQ820" i="1"/>
  <c r="JR820" i="1"/>
  <c r="JS820" i="1"/>
  <c r="JT820" i="1"/>
  <c r="JU820" i="1"/>
  <c r="JQ821" i="1"/>
  <c r="JR821" i="1"/>
  <c r="JS821" i="1"/>
  <c r="JT821" i="1"/>
  <c r="JU821" i="1"/>
  <c r="JQ822" i="1"/>
  <c r="JR822" i="1"/>
  <c r="JS822" i="1"/>
  <c r="JT822" i="1"/>
  <c r="JU822" i="1"/>
  <c r="JQ823" i="1"/>
  <c r="JR823" i="1"/>
  <c r="JS823" i="1"/>
  <c r="JT823" i="1"/>
  <c r="JU823" i="1"/>
  <c r="JQ824" i="1"/>
  <c r="JR824" i="1"/>
  <c r="JS824" i="1"/>
  <c r="JT824" i="1"/>
  <c r="JU824" i="1"/>
  <c r="JQ826" i="1"/>
  <c r="JR826" i="1"/>
  <c r="JS826" i="1"/>
  <c r="JT826" i="1"/>
  <c r="JU826" i="1"/>
  <c r="JQ827" i="1"/>
  <c r="JR827" i="1"/>
  <c r="JS827" i="1"/>
  <c r="JT827" i="1"/>
  <c r="JU827" i="1"/>
  <c r="JQ828" i="1"/>
  <c r="JR828" i="1"/>
  <c r="JS828" i="1"/>
  <c r="JT828" i="1"/>
  <c r="JU828" i="1"/>
  <c r="JQ829" i="1"/>
  <c r="JR829" i="1"/>
  <c r="JS829" i="1"/>
  <c r="JT829" i="1"/>
  <c r="JU829" i="1"/>
  <c r="JQ830" i="1"/>
  <c r="JR830" i="1"/>
  <c r="JS830" i="1"/>
  <c r="JT830" i="1"/>
  <c r="JU830" i="1"/>
  <c r="JQ831" i="1"/>
  <c r="JR831" i="1"/>
  <c r="JS831" i="1"/>
  <c r="JT831" i="1"/>
  <c r="JU831" i="1"/>
  <c r="JQ832" i="1"/>
  <c r="JR832" i="1"/>
  <c r="JS832" i="1"/>
  <c r="JT832" i="1"/>
  <c r="JU832" i="1"/>
  <c r="JQ833" i="1"/>
  <c r="JR833" i="1"/>
  <c r="JS833" i="1"/>
  <c r="JT833" i="1"/>
  <c r="JU833" i="1"/>
  <c r="JQ834" i="1"/>
  <c r="JR834" i="1"/>
  <c r="JS834" i="1"/>
  <c r="JT834" i="1"/>
  <c r="JU834" i="1"/>
  <c r="JQ835" i="1"/>
  <c r="JR835" i="1"/>
  <c r="JS835" i="1"/>
  <c r="JT835" i="1"/>
  <c r="JU835" i="1"/>
  <c r="JQ836" i="1"/>
  <c r="JR836" i="1"/>
  <c r="JS836" i="1"/>
  <c r="JT836" i="1"/>
  <c r="JU836" i="1"/>
  <c r="JQ837" i="1"/>
  <c r="JR837" i="1"/>
  <c r="JS837" i="1"/>
  <c r="JT837" i="1"/>
  <c r="JU837" i="1"/>
  <c r="JQ838" i="1"/>
  <c r="JR838" i="1"/>
  <c r="JS838" i="1"/>
  <c r="JT838" i="1"/>
  <c r="JU838" i="1"/>
  <c r="JQ839" i="1"/>
  <c r="JR839" i="1"/>
  <c r="JS839" i="1"/>
  <c r="JT839" i="1"/>
  <c r="JU839" i="1"/>
  <c r="JQ840" i="1"/>
  <c r="JR840" i="1"/>
  <c r="JS840" i="1"/>
  <c r="JT840" i="1"/>
  <c r="JU840" i="1"/>
  <c r="JQ841" i="1"/>
  <c r="JR841" i="1"/>
  <c r="JS841" i="1"/>
  <c r="JT841" i="1"/>
  <c r="JU841" i="1"/>
  <c r="JQ842" i="1"/>
  <c r="JR842" i="1"/>
  <c r="JS842" i="1"/>
  <c r="JT842" i="1"/>
  <c r="JU842" i="1"/>
  <c r="JQ843" i="1"/>
  <c r="JR843" i="1"/>
  <c r="JS843" i="1"/>
  <c r="JT843" i="1"/>
  <c r="JU843" i="1"/>
  <c r="JQ844" i="1"/>
  <c r="JR844" i="1"/>
  <c r="JS844" i="1"/>
  <c r="JT844" i="1"/>
  <c r="JU844" i="1"/>
  <c r="JQ845" i="1"/>
  <c r="JR845" i="1"/>
  <c r="JS845" i="1"/>
  <c r="JT845" i="1"/>
  <c r="JU845" i="1"/>
  <c r="JQ846" i="1"/>
  <c r="JR846" i="1"/>
  <c r="JS846" i="1"/>
  <c r="JT846" i="1"/>
  <c r="JU846" i="1"/>
  <c r="JQ847" i="1"/>
  <c r="JR847" i="1"/>
  <c r="JS847" i="1"/>
  <c r="JT847" i="1"/>
  <c r="JU847" i="1"/>
  <c r="JQ848" i="1"/>
  <c r="JR848" i="1"/>
  <c r="JS848" i="1"/>
  <c r="JT848" i="1"/>
  <c r="JU848" i="1"/>
  <c r="JQ849" i="1"/>
  <c r="JR849" i="1"/>
  <c r="JS849" i="1"/>
  <c r="JT849" i="1"/>
  <c r="JU849" i="1"/>
  <c r="JQ850" i="1"/>
  <c r="JR850" i="1"/>
  <c r="JS850" i="1"/>
  <c r="JT850" i="1"/>
  <c r="JU850" i="1"/>
  <c r="JQ851" i="1"/>
  <c r="JR851" i="1"/>
  <c r="JS851" i="1"/>
  <c r="JT851" i="1"/>
  <c r="JU851" i="1"/>
  <c r="JQ852" i="1"/>
  <c r="JR852" i="1"/>
  <c r="JS852" i="1"/>
  <c r="JT852" i="1"/>
  <c r="JU852" i="1"/>
  <c r="JQ854" i="1"/>
  <c r="JR854" i="1"/>
  <c r="JS854" i="1"/>
  <c r="JT854" i="1"/>
  <c r="JU854" i="1"/>
  <c r="JQ855" i="1"/>
  <c r="JR855" i="1"/>
  <c r="JS855" i="1"/>
  <c r="JT855" i="1"/>
  <c r="JU855" i="1"/>
  <c r="JQ857" i="1"/>
  <c r="JR857" i="1"/>
  <c r="JS857" i="1"/>
  <c r="JT857" i="1"/>
  <c r="JU857" i="1"/>
  <c r="JQ858" i="1"/>
  <c r="JR858" i="1"/>
  <c r="JS858" i="1"/>
  <c r="JT858" i="1"/>
  <c r="JU858" i="1"/>
  <c r="JQ859" i="1"/>
  <c r="JR859" i="1"/>
  <c r="JS859" i="1"/>
  <c r="JT859" i="1"/>
  <c r="JU859" i="1"/>
  <c r="JQ860" i="1"/>
  <c r="JR860" i="1"/>
  <c r="JS860" i="1"/>
  <c r="JT860" i="1"/>
  <c r="JU860" i="1"/>
  <c r="JQ861" i="1"/>
  <c r="JR861" i="1"/>
  <c r="JS861" i="1"/>
  <c r="JT861" i="1"/>
  <c r="JU861" i="1"/>
  <c r="JQ862" i="1"/>
  <c r="JR862" i="1"/>
  <c r="JS862" i="1"/>
  <c r="JT862" i="1"/>
  <c r="JU862" i="1"/>
  <c r="JQ863" i="1"/>
  <c r="JR863" i="1"/>
  <c r="JS863" i="1"/>
  <c r="JT863" i="1"/>
  <c r="JU863" i="1"/>
  <c r="JQ864" i="1"/>
  <c r="JR864" i="1"/>
  <c r="JS864" i="1"/>
  <c r="JT864" i="1"/>
  <c r="JU864" i="1"/>
  <c r="JQ865" i="1"/>
  <c r="JR865" i="1"/>
  <c r="JS865" i="1"/>
  <c r="JT865" i="1"/>
  <c r="JU865" i="1"/>
  <c r="JQ866" i="1"/>
  <c r="JR866" i="1"/>
  <c r="JS866" i="1"/>
  <c r="JT866" i="1"/>
  <c r="JU866" i="1"/>
  <c r="JQ867" i="1"/>
  <c r="JR867" i="1"/>
  <c r="JS867" i="1"/>
  <c r="JT867" i="1"/>
  <c r="JU867" i="1"/>
  <c r="JQ868" i="1"/>
  <c r="JR868" i="1"/>
  <c r="JS868" i="1"/>
  <c r="JT868" i="1"/>
  <c r="JU868" i="1"/>
  <c r="JQ869" i="1"/>
  <c r="JR869" i="1"/>
  <c r="JS869" i="1"/>
  <c r="JT869" i="1"/>
  <c r="JU869" i="1"/>
  <c r="JQ870" i="1"/>
  <c r="JR870" i="1"/>
  <c r="JS870" i="1"/>
  <c r="JT870" i="1"/>
  <c r="JU870" i="1"/>
  <c r="JQ871" i="1"/>
  <c r="JR871" i="1"/>
  <c r="JS871" i="1"/>
  <c r="JT871" i="1"/>
  <c r="JU871" i="1"/>
  <c r="JQ872" i="1"/>
  <c r="JR872" i="1"/>
  <c r="JS872" i="1"/>
  <c r="JT872" i="1"/>
  <c r="JU872" i="1"/>
  <c r="JQ873" i="1"/>
  <c r="JR873" i="1"/>
  <c r="JS873" i="1"/>
  <c r="JT873" i="1"/>
  <c r="JU873" i="1"/>
  <c r="JQ874" i="1"/>
  <c r="JR874" i="1"/>
  <c r="JS874" i="1"/>
  <c r="JT874" i="1"/>
  <c r="JU874" i="1"/>
  <c r="JQ875" i="1"/>
  <c r="JR875" i="1"/>
  <c r="JS875" i="1"/>
  <c r="JT875" i="1"/>
  <c r="JU875" i="1"/>
  <c r="JQ876" i="1"/>
  <c r="JR876" i="1"/>
  <c r="JS876" i="1"/>
  <c r="JT876" i="1"/>
  <c r="JU876" i="1"/>
  <c r="JQ877" i="1"/>
  <c r="JR877" i="1"/>
  <c r="JS877" i="1"/>
  <c r="JT877" i="1"/>
  <c r="JU877" i="1"/>
  <c r="JQ878" i="1"/>
  <c r="JR878" i="1"/>
  <c r="JS878" i="1"/>
  <c r="JT878" i="1"/>
  <c r="JU878" i="1"/>
  <c r="JQ879" i="1"/>
  <c r="JR879" i="1"/>
  <c r="JS879" i="1"/>
  <c r="JT879" i="1"/>
  <c r="JU879" i="1"/>
  <c r="JQ880" i="1"/>
  <c r="JR880" i="1"/>
  <c r="JS880" i="1"/>
  <c r="JT880" i="1"/>
  <c r="JU880" i="1"/>
  <c r="JQ881" i="1"/>
  <c r="JR881" i="1"/>
  <c r="JS881" i="1"/>
  <c r="JT881" i="1"/>
  <c r="JU881" i="1"/>
  <c r="JQ882" i="1"/>
  <c r="JR882" i="1"/>
  <c r="JS882" i="1"/>
  <c r="JT882" i="1"/>
  <c r="JU882" i="1"/>
  <c r="JQ883" i="1"/>
  <c r="JR883" i="1"/>
  <c r="JS883" i="1"/>
  <c r="JT883" i="1"/>
  <c r="JU883" i="1"/>
  <c r="JQ884" i="1"/>
  <c r="JR884" i="1"/>
  <c r="JS884" i="1"/>
  <c r="JT884" i="1"/>
  <c r="JU884" i="1"/>
  <c r="JQ885" i="1"/>
  <c r="JR885" i="1"/>
  <c r="JS885" i="1"/>
  <c r="JT885" i="1"/>
  <c r="JU885" i="1"/>
  <c r="JQ886" i="1"/>
  <c r="JR886" i="1"/>
  <c r="JS886" i="1"/>
  <c r="JT886" i="1"/>
  <c r="JU886" i="1"/>
  <c r="JQ887" i="1"/>
  <c r="JR887" i="1"/>
  <c r="JS887" i="1"/>
  <c r="JT887" i="1"/>
  <c r="JU887" i="1"/>
  <c r="JQ888" i="1"/>
  <c r="JR888" i="1"/>
  <c r="JS888" i="1"/>
  <c r="JT888" i="1"/>
  <c r="JU888" i="1"/>
  <c r="JQ889" i="1"/>
  <c r="JR889" i="1"/>
  <c r="JS889" i="1"/>
  <c r="JT889" i="1"/>
  <c r="JU889" i="1"/>
  <c r="JQ890" i="1"/>
  <c r="JR890" i="1"/>
  <c r="JS890" i="1"/>
  <c r="JT890" i="1"/>
  <c r="JU890" i="1"/>
  <c r="JQ891" i="1"/>
  <c r="JR891" i="1"/>
  <c r="JS891" i="1"/>
  <c r="JT891" i="1"/>
  <c r="JU891" i="1"/>
  <c r="JQ892" i="1"/>
  <c r="JR892" i="1"/>
  <c r="JS892" i="1"/>
  <c r="JT892" i="1"/>
  <c r="JU892" i="1"/>
  <c r="JQ893" i="1"/>
  <c r="JR893" i="1"/>
  <c r="JS893" i="1"/>
  <c r="JT893" i="1"/>
  <c r="JU893" i="1"/>
  <c r="JQ895" i="1"/>
  <c r="JR895" i="1"/>
  <c r="JS895" i="1"/>
  <c r="JT895" i="1"/>
  <c r="JU895" i="1"/>
  <c r="JQ896" i="1"/>
  <c r="JR896" i="1"/>
  <c r="JS896" i="1"/>
  <c r="JT896" i="1"/>
  <c r="JU896" i="1"/>
  <c r="JQ897" i="1"/>
  <c r="JR897" i="1"/>
  <c r="JS897" i="1"/>
  <c r="JT897" i="1"/>
  <c r="JU897" i="1"/>
  <c r="JQ898" i="1"/>
  <c r="JR898" i="1"/>
  <c r="JS898" i="1"/>
  <c r="JT898" i="1"/>
  <c r="JU898" i="1"/>
  <c r="JQ899" i="1"/>
  <c r="JR899" i="1"/>
  <c r="JS899" i="1"/>
  <c r="JT899" i="1"/>
  <c r="JU899" i="1"/>
  <c r="JQ900" i="1"/>
  <c r="JR900" i="1"/>
  <c r="JS900" i="1"/>
  <c r="JT900" i="1"/>
  <c r="JU900" i="1"/>
  <c r="JQ901" i="1"/>
  <c r="JR901" i="1"/>
  <c r="JS901" i="1"/>
  <c r="JT901" i="1"/>
  <c r="JU901" i="1"/>
  <c r="JQ902" i="1"/>
  <c r="JR902" i="1"/>
  <c r="JS902" i="1"/>
  <c r="JT902" i="1"/>
  <c r="JU902" i="1"/>
  <c r="JQ903" i="1"/>
  <c r="JR903" i="1"/>
  <c r="JS903" i="1"/>
  <c r="JT903" i="1"/>
  <c r="JU903" i="1"/>
  <c r="JQ904" i="1"/>
  <c r="JR904" i="1"/>
  <c r="JS904" i="1"/>
  <c r="JT904" i="1"/>
  <c r="JU904" i="1"/>
  <c r="JQ906" i="1"/>
  <c r="JR906" i="1"/>
  <c r="JS906" i="1"/>
  <c r="JT906" i="1"/>
  <c r="JU906" i="1"/>
  <c r="JQ907" i="1"/>
  <c r="JR907" i="1"/>
  <c r="JS907" i="1"/>
  <c r="JT907" i="1"/>
  <c r="JU907" i="1"/>
  <c r="JQ908" i="1"/>
  <c r="JR908" i="1"/>
  <c r="JS908" i="1"/>
  <c r="JT908" i="1"/>
  <c r="JU908" i="1"/>
  <c r="JQ909" i="1"/>
  <c r="JR909" i="1"/>
  <c r="JS909" i="1"/>
  <c r="JT909" i="1"/>
  <c r="JU909" i="1"/>
  <c r="JQ910" i="1"/>
  <c r="JR910" i="1"/>
  <c r="JS910" i="1"/>
  <c r="JT910" i="1"/>
  <c r="JU910" i="1"/>
  <c r="JQ911" i="1"/>
  <c r="JR911" i="1"/>
  <c r="JS911" i="1"/>
  <c r="JT911" i="1"/>
  <c r="JU911" i="1"/>
  <c r="JQ912" i="1"/>
  <c r="JR912" i="1"/>
  <c r="JS912" i="1"/>
  <c r="JT912" i="1"/>
  <c r="JU912" i="1"/>
  <c r="JQ913" i="1"/>
  <c r="JR913" i="1"/>
  <c r="JS913" i="1"/>
  <c r="JT913" i="1"/>
  <c r="JU913" i="1"/>
  <c r="JQ914" i="1"/>
  <c r="JR914" i="1"/>
  <c r="JS914" i="1"/>
  <c r="JT914" i="1"/>
  <c r="JU914" i="1"/>
  <c r="JQ915" i="1"/>
  <c r="JR915" i="1"/>
  <c r="JS915" i="1"/>
  <c r="JT915" i="1"/>
  <c r="JU915" i="1"/>
  <c r="JQ916" i="1"/>
  <c r="JR916" i="1"/>
  <c r="JS916" i="1"/>
  <c r="JT916" i="1"/>
  <c r="JU916" i="1"/>
  <c r="JQ917" i="1"/>
  <c r="JR917" i="1"/>
  <c r="JS917" i="1"/>
  <c r="JT917" i="1"/>
  <c r="JU917" i="1"/>
  <c r="JQ919" i="1"/>
  <c r="JR919" i="1"/>
  <c r="JS919" i="1"/>
  <c r="JT919" i="1"/>
  <c r="JU919" i="1"/>
  <c r="JQ920" i="1"/>
  <c r="JR920" i="1"/>
  <c r="JS920" i="1"/>
  <c r="JT920" i="1"/>
  <c r="JU920" i="1"/>
  <c r="JQ921" i="1"/>
  <c r="JR921" i="1"/>
  <c r="JS921" i="1"/>
  <c r="JT921" i="1"/>
  <c r="JU921" i="1"/>
  <c r="JQ922" i="1"/>
  <c r="JR922" i="1"/>
  <c r="JS922" i="1"/>
  <c r="JT922" i="1"/>
  <c r="JU922" i="1"/>
  <c r="JQ923" i="1"/>
  <c r="JR923" i="1"/>
  <c r="JS923" i="1"/>
  <c r="JT923" i="1"/>
  <c r="JU923" i="1"/>
  <c r="JQ924" i="1"/>
  <c r="JR924" i="1"/>
  <c r="JS924" i="1"/>
  <c r="JT924" i="1"/>
  <c r="JU924" i="1"/>
  <c r="JQ925" i="1"/>
  <c r="JR925" i="1"/>
  <c r="JS925" i="1"/>
  <c r="JT925" i="1"/>
  <c r="JU925" i="1"/>
  <c r="JQ926" i="1"/>
  <c r="JR926" i="1"/>
  <c r="JS926" i="1"/>
  <c r="JT926" i="1"/>
  <c r="JU926" i="1"/>
  <c r="JQ927" i="1"/>
  <c r="JR927" i="1"/>
  <c r="JS927" i="1"/>
  <c r="JT927" i="1"/>
  <c r="JU927" i="1"/>
  <c r="JQ928" i="1"/>
  <c r="JR928" i="1"/>
  <c r="JS928" i="1"/>
  <c r="JT928" i="1"/>
  <c r="JU928" i="1"/>
  <c r="JQ929" i="1"/>
  <c r="JR929" i="1"/>
  <c r="JS929" i="1"/>
  <c r="JT929" i="1"/>
  <c r="JU929" i="1"/>
  <c r="JQ930" i="1"/>
  <c r="JR930" i="1"/>
  <c r="JS930" i="1"/>
  <c r="JT930" i="1"/>
  <c r="JU930" i="1"/>
  <c r="JQ931" i="1"/>
  <c r="JR931" i="1"/>
  <c r="JS931" i="1"/>
  <c r="JT931" i="1"/>
  <c r="JU931" i="1"/>
  <c r="JQ932" i="1"/>
  <c r="JR932" i="1"/>
  <c r="JS932" i="1"/>
  <c r="JT932" i="1"/>
  <c r="JU932" i="1"/>
  <c r="JQ933" i="1"/>
  <c r="JR933" i="1"/>
  <c r="JS933" i="1"/>
  <c r="JT933" i="1"/>
  <c r="JU933" i="1"/>
  <c r="JQ934" i="1"/>
  <c r="JR934" i="1"/>
  <c r="JS934" i="1"/>
  <c r="JT934" i="1"/>
  <c r="JU934" i="1"/>
  <c r="JQ935" i="1"/>
  <c r="JR935" i="1"/>
  <c r="JS935" i="1"/>
  <c r="JT935" i="1"/>
  <c r="JU935" i="1"/>
  <c r="JQ936" i="1"/>
  <c r="JR936" i="1"/>
  <c r="JS936" i="1"/>
  <c r="JT936" i="1"/>
  <c r="JU936" i="1"/>
  <c r="JQ937" i="1"/>
  <c r="JR937" i="1"/>
  <c r="JS937" i="1"/>
  <c r="JT937" i="1"/>
  <c r="JU937" i="1"/>
  <c r="JQ938" i="1"/>
  <c r="JR938" i="1"/>
  <c r="JS938" i="1"/>
  <c r="JT938" i="1"/>
  <c r="JU938" i="1"/>
  <c r="JQ939" i="1"/>
  <c r="JR939" i="1"/>
  <c r="JS939" i="1"/>
  <c r="JT939" i="1"/>
  <c r="JU939" i="1"/>
  <c r="JQ940" i="1"/>
  <c r="JR940" i="1"/>
  <c r="JS940" i="1"/>
  <c r="JT940" i="1"/>
  <c r="JU940" i="1"/>
  <c r="JQ941" i="1"/>
  <c r="JR941" i="1"/>
  <c r="JS941" i="1"/>
  <c r="JT941" i="1"/>
  <c r="JU941" i="1"/>
  <c r="JQ942" i="1"/>
  <c r="JR942" i="1"/>
  <c r="JS942" i="1"/>
  <c r="JT942" i="1"/>
  <c r="JU942" i="1"/>
  <c r="JQ943" i="1"/>
  <c r="JR943" i="1"/>
  <c r="JS943" i="1"/>
  <c r="JT943" i="1"/>
  <c r="JU943" i="1"/>
  <c r="JQ944" i="1"/>
  <c r="JR944" i="1"/>
  <c r="JS944" i="1"/>
  <c r="JT944" i="1"/>
  <c r="JU944" i="1"/>
  <c r="JQ945" i="1"/>
  <c r="JR945" i="1"/>
  <c r="JS945" i="1"/>
  <c r="JT945" i="1"/>
  <c r="JU945" i="1"/>
  <c r="JQ946" i="1"/>
  <c r="JR946" i="1"/>
  <c r="JS946" i="1"/>
  <c r="JT946" i="1"/>
  <c r="JU946" i="1"/>
  <c r="JQ947" i="1"/>
  <c r="JR947" i="1"/>
  <c r="JS947" i="1"/>
  <c r="JT947" i="1"/>
  <c r="JU947" i="1"/>
  <c r="JQ948" i="1"/>
  <c r="JR948" i="1"/>
  <c r="JS948" i="1"/>
  <c r="JT948" i="1"/>
  <c r="JU948" i="1"/>
  <c r="JQ949" i="1"/>
  <c r="JR949" i="1"/>
  <c r="JS949" i="1"/>
  <c r="JT949" i="1"/>
  <c r="JU949" i="1"/>
  <c r="JQ951" i="1"/>
  <c r="JR951" i="1"/>
  <c r="JS951" i="1"/>
  <c r="JT951" i="1"/>
  <c r="JU951" i="1"/>
  <c r="JQ952" i="1"/>
  <c r="JR952" i="1"/>
  <c r="JS952" i="1"/>
  <c r="JT952" i="1"/>
  <c r="JU952" i="1"/>
  <c r="JQ954" i="1"/>
  <c r="JR954" i="1"/>
  <c r="JS954" i="1"/>
  <c r="JT954" i="1"/>
  <c r="JU954" i="1"/>
  <c r="JQ955" i="1"/>
  <c r="JR955" i="1"/>
  <c r="JS955" i="1"/>
  <c r="JT955" i="1"/>
  <c r="JU955" i="1"/>
  <c r="JQ956" i="1"/>
  <c r="JR956" i="1"/>
  <c r="JS956" i="1"/>
  <c r="JT956" i="1"/>
  <c r="JU956" i="1"/>
  <c r="JQ957" i="1"/>
  <c r="JR957" i="1"/>
  <c r="JS957" i="1"/>
  <c r="JT957" i="1"/>
  <c r="JU957" i="1"/>
  <c r="JQ958" i="1"/>
  <c r="JR958" i="1"/>
  <c r="JS958" i="1"/>
  <c r="JT958" i="1"/>
  <c r="JU958" i="1"/>
  <c r="JQ959" i="1"/>
  <c r="JR959" i="1"/>
  <c r="JS959" i="1"/>
  <c r="JT959" i="1"/>
  <c r="JU959" i="1"/>
  <c r="JQ960" i="1"/>
  <c r="JR960" i="1"/>
  <c r="JS960" i="1"/>
  <c r="JT960" i="1"/>
  <c r="JU960" i="1"/>
  <c r="JQ961" i="1"/>
  <c r="JR961" i="1"/>
  <c r="JS961" i="1"/>
  <c r="JT961" i="1"/>
  <c r="JU961" i="1"/>
  <c r="JQ962" i="1"/>
  <c r="JR962" i="1"/>
  <c r="JS962" i="1"/>
  <c r="JT962" i="1"/>
  <c r="JU962" i="1"/>
  <c r="JQ963" i="1"/>
  <c r="JR963" i="1"/>
  <c r="JS963" i="1"/>
  <c r="JT963" i="1"/>
  <c r="JU963" i="1"/>
  <c r="JQ964" i="1"/>
  <c r="JR964" i="1"/>
  <c r="JS964" i="1"/>
  <c r="JT964" i="1"/>
  <c r="JU964" i="1"/>
  <c r="JQ965" i="1"/>
  <c r="JR965" i="1"/>
  <c r="JS965" i="1"/>
  <c r="JT965" i="1"/>
  <c r="JU965" i="1"/>
  <c r="JQ966" i="1"/>
  <c r="JR966" i="1"/>
  <c r="JS966" i="1"/>
  <c r="JT966" i="1"/>
  <c r="JU966" i="1"/>
  <c r="JQ967" i="1"/>
  <c r="JR967" i="1"/>
  <c r="JS967" i="1"/>
  <c r="JT967" i="1"/>
  <c r="JU967" i="1"/>
  <c r="JQ968" i="1"/>
  <c r="JR968" i="1"/>
  <c r="JS968" i="1"/>
  <c r="JT968" i="1"/>
  <c r="JU968" i="1"/>
  <c r="JQ969" i="1"/>
  <c r="JR969" i="1"/>
  <c r="JS969" i="1"/>
  <c r="JT969" i="1"/>
  <c r="JU969" i="1"/>
  <c r="JQ970" i="1"/>
  <c r="JR970" i="1"/>
  <c r="JS970" i="1"/>
  <c r="JT970" i="1"/>
  <c r="JU970" i="1"/>
  <c r="JQ971" i="1"/>
  <c r="JR971" i="1"/>
  <c r="JS971" i="1"/>
  <c r="JT971" i="1"/>
  <c r="JU971" i="1"/>
  <c r="JQ973" i="1"/>
  <c r="JR973" i="1"/>
  <c r="JS973" i="1"/>
  <c r="JT973" i="1"/>
  <c r="JU973" i="1"/>
  <c r="JQ974" i="1"/>
  <c r="JR974" i="1"/>
  <c r="JS974" i="1"/>
  <c r="JT974" i="1"/>
  <c r="JU974" i="1"/>
  <c r="JQ975" i="1"/>
  <c r="JR975" i="1"/>
  <c r="JS975" i="1"/>
  <c r="JT975" i="1"/>
  <c r="JU975" i="1"/>
  <c r="JQ976" i="1"/>
  <c r="JR976" i="1"/>
  <c r="JS976" i="1"/>
  <c r="JT976" i="1"/>
  <c r="JU976" i="1"/>
  <c r="JQ977" i="1"/>
  <c r="JR977" i="1"/>
  <c r="JS977" i="1"/>
  <c r="JT977" i="1"/>
  <c r="JU977" i="1"/>
  <c r="JQ978" i="1"/>
  <c r="JR978" i="1"/>
  <c r="JS978" i="1"/>
  <c r="JT978" i="1"/>
  <c r="JU978" i="1"/>
  <c r="JQ979" i="1"/>
  <c r="JR979" i="1"/>
  <c r="JS979" i="1"/>
  <c r="JT979" i="1"/>
  <c r="JU979" i="1"/>
  <c r="JQ980" i="1"/>
  <c r="JR980" i="1"/>
  <c r="JS980" i="1"/>
  <c r="JT980" i="1"/>
  <c r="JU980" i="1"/>
  <c r="JQ981" i="1"/>
  <c r="JR981" i="1"/>
  <c r="JS981" i="1"/>
  <c r="JT981" i="1"/>
  <c r="JU981" i="1"/>
  <c r="JQ982" i="1"/>
  <c r="JR982" i="1"/>
  <c r="JS982" i="1"/>
  <c r="JT982" i="1"/>
  <c r="JU982" i="1"/>
  <c r="JQ983" i="1"/>
  <c r="JR983" i="1"/>
  <c r="JS983" i="1"/>
  <c r="JT983" i="1"/>
  <c r="JU983" i="1"/>
  <c r="JQ984" i="1"/>
  <c r="JR984" i="1"/>
  <c r="JS984" i="1"/>
  <c r="JT984" i="1"/>
  <c r="JU984" i="1"/>
  <c r="JQ985" i="1"/>
  <c r="JR985" i="1"/>
  <c r="JS985" i="1"/>
  <c r="JT985" i="1"/>
  <c r="JU985" i="1"/>
  <c r="JQ986" i="1"/>
  <c r="JR986" i="1"/>
  <c r="JS986" i="1"/>
  <c r="JT986" i="1"/>
  <c r="JU986" i="1"/>
  <c r="JQ987" i="1"/>
  <c r="JR987" i="1"/>
  <c r="JS987" i="1"/>
  <c r="JT987" i="1"/>
  <c r="JU987" i="1"/>
  <c r="JQ989" i="1"/>
  <c r="JR989" i="1"/>
  <c r="JS989" i="1"/>
  <c r="JT989" i="1"/>
  <c r="JU989" i="1"/>
  <c r="JQ990" i="1"/>
  <c r="JR990" i="1"/>
  <c r="JS990" i="1"/>
  <c r="JT990" i="1"/>
  <c r="JU990" i="1"/>
  <c r="JQ991" i="1"/>
  <c r="JR991" i="1"/>
  <c r="JS991" i="1"/>
  <c r="JT991" i="1"/>
  <c r="JU991" i="1"/>
  <c r="JQ992" i="1"/>
  <c r="JR992" i="1"/>
  <c r="JS992" i="1"/>
  <c r="JT992" i="1"/>
  <c r="JU992" i="1"/>
  <c r="JQ993" i="1"/>
  <c r="JR993" i="1"/>
  <c r="JS993" i="1"/>
  <c r="JT993" i="1"/>
  <c r="JU993" i="1"/>
  <c r="JQ994" i="1"/>
  <c r="JR994" i="1"/>
  <c r="JS994" i="1"/>
  <c r="JT994" i="1"/>
  <c r="JU994" i="1"/>
  <c r="JQ995" i="1"/>
  <c r="JR995" i="1"/>
  <c r="JS995" i="1"/>
  <c r="JT995" i="1"/>
  <c r="JU995" i="1"/>
  <c r="JQ996" i="1"/>
  <c r="JR996" i="1"/>
  <c r="JS996" i="1"/>
  <c r="JT996" i="1"/>
  <c r="JU996" i="1"/>
  <c r="JQ997" i="1"/>
  <c r="JR997" i="1"/>
  <c r="JS997" i="1"/>
  <c r="JT997" i="1"/>
  <c r="JU997" i="1"/>
  <c r="JQ998" i="1"/>
  <c r="JR998" i="1"/>
  <c r="JS998" i="1"/>
  <c r="JT998" i="1"/>
  <c r="JU998" i="1"/>
  <c r="JQ999" i="1"/>
  <c r="JR999" i="1"/>
  <c r="JS999" i="1"/>
  <c r="JT999" i="1"/>
  <c r="JU999" i="1"/>
  <c r="JQ1000" i="1"/>
  <c r="JR1000" i="1"/>
  <c r="JS1000" i="1"/>
  <c r="JT1000" i="1"/>
  <c r="JU1000" i="1"/>
  <c r="JQ1001" i="1"/>
  <c r="JR1001" i="1"/>
  <c r="JS1001" i="1"/>
  <c r="JT1001" i="1"/>
  <c r="JU1001" i="1"/>
  <c r="JQ1002" i="1"/>
  <c r="JR1002" i="1"/>
  <c r="JS1002" i="1"/>
  <c r="JT1002" i="1"/>
  <c r="JU1002" i="1"/>
  <c r="JQ1003" i="1"/>
  <c r="JR1003" i="1"/>
  <c r="JS1003" i="1"/>
  <c r="JT1003" i="1"/>
  <c r="JU1003" i="1"/>
  <c r="JQ1004" i="1"/>
  <c r="JR1004" i="1"/>
  <c r="JS1004" i="1"/>
  <c r="JT1004" i="1"/>
  <c r="JU1004" i="1"/>
  <c r="JQ1005" i="1"/>
  <c r="JR1005" i="1"/>
  <c r="JS1005" i="1"/>
  <c r="JT1005" i="1"/>
  <c r="JU1005" i="1"/>
  <c r="JQ1006" i="1"/>
  <c r="JR1006" i="1"/>
  <c r="JS1006" i="1"/>
  <c r="JT1006" i="1"/>
  <c r="JU1006" i="1"/>
  <c r="JQ1008" i="1"/>
  <c r="JR1008" i="1"/>
  <c r="JS1008" i="1"/>
  <c r="JT1008" i="1"/>
  <c r="JU1008" i="1"/>
  <c r="JQ1009" i="1"/>
  <c r="JR1009" i="1"/>
  <c r="JS1009" i="1"/>
  <c r="JT1009" i="1"/>
  <c r="JU1009" i="1"/>
  <c r="JQ1010" i="1"/>
  <c r="JR1010" i="1"/>
  <c r="JS1010" i="1"/>
  <c r="JT1010" i="1"/>
  <c r="JU1010" i="1"/>
  <c r="JQ1011" i="1"/>
  <c r="JR1011" i="1"/>
  <c r="JS1011" i="1"/>
  <c r="JT1011" i="1"/>
  <c r="JU1011" i="1"/>
  <c r="JQ1012" i="1"/>
  <c r="JR1012" i="1"/>
  <c r="JS1012" i="1"/>
  <c r="JT1012" i="1"/>
  <c r="JU1012" i="1"/>
  <c r="JQ1013" i="1"/>
  <c r="JR1013" i="1"/>
  <c r="JS1013" i="1"/>
  <c r="JT1013" i="1"/>
  <c r="JU1013" i="1"/>
  <c r="JQ1014" i="1"/>
  <c r="JR1014" i="1"/>
  <c r="JS1014" i="1"/>
  <c r="JT1014" i="1"/>
  <c r="JU1014" i="1"/>
  <c r="JQ1015" i="1"/>
  <c r="JR1015" i="1"/>
  <c r="JS1015" i="1"/>
  <c r="JT1015" i="1"/>
  <c r="JU1015" i="1"/>
  <c r="JQ1016" i="1"/>
  <c r="JR1016" i="1"/>
  <c r="JS1016" i="1"/>
  <c r="JT1016" i="1"/>
  <c r="JU1016" i="1"/>
  <c r="JQ1017" i="1"/>
  <c r="JR1017" i="1"/>
  <c r="JS1017" i="1"/>
  <c r="JT1017" i="1"/>
  <c r="JU1017" i="1"/>
  <c r="JQ1018" i="1"/>
  <c r="JR1018" i="1"/>
  <c r="JS1018" i="1"/>
  <c r="JT1018" i="1"/>
  <c r="JU1018" i="1"/>
  <c r="JQ1019" i="1"/>
  <c r="JR1019" i="1"/>
  <c r="JS1019" i="1"/>
  <c r="JT1019" i="1"/>
  <c r="JU1019" i="1"/>
  <c r="JQ1020" i="1"/>
  <c r="JR1020" i="1"/>
  <c r="JS1020" i="1"/>
  <c r="JT1020" i="1"/>
  <c r="JU1020" i="1"/>
  <c r="JQ1021" i="1"/>
  <c r="JR1021" i="1"/>
  <c r="JS1021" i="1"/>
  <c r="JT1021" i="1"/>
  <c r="JU1021" i="1"/>
  <c r="JQ1022" i="1"/>
  <c r="JR1022" i="1"/>
  <c r="JS1022" i="1"/>
  <c r="JT1022" i="1"/>
  <c r="JU1022" i="1"/>
  <c r="JQ1023" i="1"/>
  <c r="JR1023" i="1"/>
  <c r="JS1023" i="1"/>
  <c r="JT1023" i="1"/>
  <c r="JU1023" i="1"/>
  <c r="JQ1024" i="1"/>
  <c r="JR1024" i="1"/>
  <c r="JS1024" i="1"/>
  <c r="JT1024" i="1"/>
  <c r="JU1024" i="1"/>
  <c r="JQ1025" i="1"/>
  <c r="JR1025" i="1"/>
  <c r="JS1025" i="1"/>
  <c r="JT1025" i="1"/>
  <c r="JU1025" i="1"/>
  <c r="JQ1026" i="1"/>
  <c r="JR1026" i="1"/>
  <c r="JS1026" i="1"/>
  <c r="JT1026" i="1"/>
  <c r="JU1026" i="1"/>
  <c r="JQ1027" i="1"/>
  <c r="JR1027" i="1"/>
  <c r="JS1027" i="1"/>
  <c r="JT1027" i="1"/>
  <c r="JU1027" i="1"/>
  <c r="JQ1029" i="1"/>
  <c r="JR1029" i="1"/>
  <c r="JS1029" i="1"/>
  <c r="JT1029" i="1"/>
  <c r="JU1029" i="1"/>
  <c r="JQ1030" i="1"/>
  <c r="JR1030" i="1"/>
  <c r="JS1030" i="1"/>
  <c r="JT1030" i="1"/>
  <c r="JU1030" i="1"/>
  <c r="JQ1031" i="1"/>
  <c r="JR1031" i="1"/>
  <c r="JS1031" i="1"/>
  <c r="JT1031" i="1"/>
  <c r="JU1031" i="1"/>
  <c r="JQ1032" i="1"/>
  <c r="JR1032" i="1"/>
  <c r="JS1032" i="1"/>
  <c r="JT1032" i="1"/>
  <c r="JU1032" i="1"/>
  <c r="JQ1033" i="1"/>
  <c r="JR1033" i="1"/>
  <c r="JS1033" i="1"/>
  <c r="JT1033" i="1"/>
  <c r="JU1033" i="1"/>
  <c r="JQ1034" i="1"/>
  <c r="JR1034" i="1"/>
  <c r="JS1034" i="1"/>
  <c r="JT1034" i="1"/>
  <c r="JU1034" i="1"/>
  <c r="JQ1035" i="1"/>
  <c r="JR1035" i="1"/>
  <c r="JS1035" i="1"/>
  <c r="JT1035" i="1"/>
  <c r="JU1035" i="1"/>
  <c r="JQ1036" i="1"/>
  <c r="JR1036" i="1"/>
  <c r="JS1036" i="1"/>
  <c r="JT1036" i="1"/>
  <c r="JU1036" i="1"/>
  <c r="JQ1037" i="1"/>
  <c r="JR1037" i="1"/>
  <c r="JS1037" i="1"/>
  <c r="JT1037" i="1"/>
  <c r="JU1037" i="1"/>
  <c r="JQ1038" i="1"/>
  <c r="JR1038" i="1"/>
  <c r="JS1038" i="1"/>
  <c r="JT1038" i="1"/>
  <c r="JU1038" i="1"/>
  <c r="JQ1039" i="1"/>
  <c r="JR1039" i="1"/>
  <c r="JS1039" i="1"/>
  <c r="JT1039" i="1"/>
  <c r="JU1039" i="1"/>
  <c r="JQ1040" i="1"/>
  <c r="JR1040" i="1"/>
  <c r="JS1040" i="1"/>
  <c r="JT1040" i="1"/>
  <c r="JU1040" i="1"/>
  <c r="JQ1041" i="1"/>
  <c r="JR1041" i="1"/>
  <c r="JS1041" i="1"/>
  <c r="JT1041" i="1"/>
  <c r="JU1041" i="1"/>
  <c r="JQ1042" i="1"/>
  <c r="JR1042" i="1"/>
  <c r="JS1042" i="1"/>
  <c r="JT1042" i="1"/>
  <c r="JU1042" i="1"/>
  <c r="JQ1043" i="1"/>
  <c r="JR1043" i="1"/>
  <c r="JS1043" i="1"/>
  <c r="JT1043" i="1"/>
  <c r="JU1043" i="1"/>
  <c r="JQ1044" i="1"/>
  <c r="JR1044" i="1"/>
  <c r="JS1044" i="1"/>
  <c r="JT1044" i="1"/>
  <c r="JU1044" i="1"/>
  <c r="JQ1045" i="1"/>
  <c r="JR1045" i="1"/>
  <c r="JS1045" i="1"/>
  <c r="JT1045" i="1"/>
  <c r="JU1045" i="1"/>
  <c r="JQ1046" i="1"/>
  <c r="JR1046" i="1"/>
  <c r="JS1046" i="1"/>
  <c r="JT1046" i="1"/>
  <c r="JU1046" i="1"/>
  <c r="JQ1047" i="1"/>
  <c r="JR1047" i="1"/>
  <c r="JS1047" i="1"/>
  <c r="JT1047" i="1"/>
  <c r="JU1047" i="1"/>
  <c r="JQ1048" i="1"/>
  <c r="JR1048" i="1"/>
  <c r="JS1048" i="1"/>
  <c r="JT1048" i="1"/>
  <c r="JU1048" i="1"/>
  <c r="JQ1049" i="1"/>
  <c r="JR1049" i="1"/>
  <c r="JS1049" i="1"/>
  <c r="JT1049" i="1"/>
  <c r="JU1049" i="1"/>
  <c r="JQ1050" i="1"/>
  <c r="JR1050" i="1"/>
  <c r="JS1050" i="1"/>
  <c r="JT1050" i="1"/>
  <c r="JU1050" i="1"/>
  <c r="JQ1051" i="1"/>
  <c r="JR1051" i="1"/>
  <c r="JS1051" i="1"/>
  <c r="JT1051" i="1"/>
  <c r="JU1051" i="1"/>
  <c r="JQ1053" i="1"/>
  <c r="JR1053" i="1"/>
  <c r="JS1053" i="1"/>
  <c r="JT1053" i="1"/>
  <c r="JU1053" i="1"/>
  <c r="JQ1054" i="1"/>
  <c r="JR1054" i="1"/>
  <c r="JS1054" i="1"/>
  <c r="JT1054" i="1"/>
  <c r="JU1054" i="1"/>
  <c r="JQ1055" i="1"/>
  <c r="JR1055" i="1"/>
  <c r="JS1055" i="1"/>
  <c r="JT1055" i="1"/>
  <c r="JU1055" i="1"/>
  <c r="JQ1056" i="1"/>
  <c r="JR1056" i="1"/>
  <c r="JS1056" i="1"/>
  <c r="JT1056" i="1"/>
  <c r="JU1056" i="1"/>
  <c r="JQ1057" i="1"/>
  <c r="JR1057" i="1"/>
  <c r="JS1057" i="1"/>
  <c r="JT1057" i="1"/>
  <c r="JU1057" i="1"/>
  <c r="JQ1058" i="1"/>
  <c r="JR1058" i="1"/>
  <c r="JS1058" i="1"/>
  <c r="JT1058" i="1"/>
  <c r="JU1058" i="1"/>
  <c r="JQ1059" i="1"/>
  <c r="JR1059" i="1"/>
  <c r="JS1059" i="1"/>
  <c r="JT1059" i="1"/>
  <c r="JU1059" i="1"/>
  <c r="JQ1060" i="1"/>
  <c r="JR1060" i="1"/>
  <c r="JS1060" i="1"/>
  <c r="JT1060" i="1"/>
  <c r="JU1060" i="1"/>
  <c r="JQ1061" i="1"/>
  <c r="JR1061" i="1"/>
  <c r="JS1061" i="1"/>
  <c r="JT1061" i="1"/>
  <c r="JU1061" i="1"/>
  <c r="JQ1062" i="1"/>
  <c r="JR1062" i="1"/>
  <c r="JS1062" i="1"/>
  <c r="JT1062" i="1"/>
  <c r="JU1062" i="1"/>
  <c r="JQ1063" i="1"/>
  <c r="JR1063" i="1"/>
  <c r="JS1063" i="1"/>
  <c r="JT1063" i="1"/>
  <c r="JU1063" i="1"/>
  <c r="JQ1064" i="1"/>
  <c r="JR1064" i="1"/>
  <c r="JS1064" i="1"/>
  <c r="JT1064" i="1"/>
  <c r="JU1064" i="1"/>
  <c r="JQ1066" i="1"/>
  <c r="JR1066" i="1"/>
  <c r="JS1066" i="1"/>
  <c r="JT1066" i="1"/>
  <c r="JU1066" i="1"/>
  <c r="JQ1067" i="1"/>
  <c r="JR1067" i="1"/>
  <c r="JS1067" i="1"/>
  <c r="JT1067" i="1"/>
  <c r="JU1067" i="1"/>
  <c r="JQ1068" i="1"/>
  <c r="JR1068" i="1"/>
  <c r="JS1068" i="1"/>
  <c r="JT1068" i="1"/>
  <c r="JU1068" i="1"/>
  <c r="JQ1069" i="1"/>
  <c r="JR1069" i="1"/>
  <c r="JS1069" i="1"/>
  <c r="JT1069" i="1"/>
  <c r="JU1069" i="1"/>
  <c r="JQ1070" i="1"/>
  <c r="JR1070" i="1"/>
  <c r="JS1070" i="1"/>
  <c r="JT1070" i="1"/>
  <c r="JU1070" i="1"/>
  <c r="JQ1071" i="1"/>
  <c r="JR1071" i="1"/>
  <c r="JS1071" i="1"/>
  <c r="JT1071" i="1"/>
  <c r="JU1071" i="1"/>
  <c r="JQ1072" i="1"/>
  <c r="JR1072" i="1"/>
  <c r="JS1072" i="1"/>
  <c r="JT1072" i="1"/>
  <c r="JU1072" i="1"/>
  <c r="JQ1073" i="1"/>
  <c r="JR1073" i="1"/>
  <c r="JS1073" i="1"/>
  <c r="JT1073" i="1"/>
  <c r="JU1073" i="1"/>
  <c r="JQ1074" i="1"/>
  <c r="JR1074" i="1"/>
  <c r="JS1074" i="1"/>
  <c r="JT1074" i="1"/>
  <c r="JU1074" i="1"/>
  <c r="JQ1075" i="1"/>
  <c r="JR1075" i="1"/>
  <c r="JS1075" i="1"/>
  <c r="JT1075" i="1"/>
  <c r="JU1075" i="1"/>
  <c r="JQ1076" i="1"/>
  <c r="JR1076" i="1"/>
  <c r="JS1076" i="1"/>
  <c r="JT1076" i="1"/>
  <c r="JU1076" i="1"/>
  <c r="JQ1077" i="1"/>
  <c r="JR1077" i="1"/>
  <c r="JS1077" i="1"/>
  <c r="JT1077" i="1"/>
  <c r="JU1077" i="1"/>
  <c r="JQ1078" i="1"/>
  <c r="JR1078" i="1"/>
  <c r="JS1078" i="1"/>
  <c r="JT1078" i="1"/>
  <c r="JU1078" i="1"/>
  <c r="JQ1079" i="1"/>
  <c r="JR1079" i="1"/>
  <c r="JS1079" i="1"/>
  <c r="JT1079" i="1"/>
  <c r="JU1079" i="1"/>
  <c r="JQ1080" i="1"/>
  <c r="JR1080" i="1"/>
  <c r="JS1080" i="1"/>
  <c r="JT1080" i="1"/>
  <c r="JU1080" i="1"/>
  <c r="JQ1081" i="1"/>
  <c r="JR1081" i="1"/>
  <c r="JS1081" i="1"/>
  <c r="JT1081" i="1"/>
  <c r="JU1081" i="1"/>
  <c r="JQ1082" i="1"/>
  <c r="JR1082" i="1"/>
  <c r="JS1082" i="1"/>
  <c r="JT1082" i="1"/>
  <c r="JU1082" i="1"/>
  <c r="JQ1084" i="1"/>
  <c r="JR1084" i="1"/>
  <c r="JS1084" i="1"/>
  <c r="JT1084" i="1"/>
  <c r="JU1084" i="1"/>
  <c r="JQ1085" i="1"/>
  <c r="JR1085" i="1"/>
  <c r="JS1085" i="1"/>
  <c r="JT1085" i="1"/>
  <c r="JU1085" i="1"/>
  <c r="JQ1086" i="1"/>
  <c r="JR1086" i="1"/>
  <c r="JS1086" i="1"/>
  <c r="JT1086" i="1"/>
  <c r="JU1086" i="1"/>
  <c r="JQ1087" i="1"/>
  <c r="JR1087" i="1"/>
  <c r="JS1087" i="1"/>
  <c r="JT1087" i="1"/>
  <c r="JU1087" i="1"/>
  <c r="JQ1088" i="1"/>
  <c r="JR1088" i="1"/>
  <c r="JS1088" i="1"/>
  <c r="JT1088" i="1"/>
  <c r="JU1088" i="1"/>
  <c r="JQ1089" i="1"/>
  <c r="JR1089" i="1"/>
  <c r="JS1089" i="1"/>
  <c r="JT1089" i="1"/>
  <c r="JU1089" i="1"/>
  <c r="JQ1090" i="1"/>
  <c r="JR1090" i="1"/>
  <c r="JS1090" i="1"/>
  <c r="JT1090" i="1"/>
  <c r="JU1090" i="1"/>
  <c r="JQ1091" i="1"/>
  <c r="JR1091" i="1"/>
  <c r="JS1091" i="1"/>
  <c r="JT1091" i="1"/>
  <c r="JU1091" i="1"/>
  <c r="JQ1092" i="1"/>
  <c r="JR1092" i="1"/>
  <c r="JS1092" i="1"/>
  <c r="JT1092" i="1"/>
  <c r="JU1092" i="1"/>
  <c r="JQ1093" i="1"/>
  <c r="JR1093" i="1"/>
  <c r="JS1093" i="1"/>
  <c r="JT1093" i="1"/>
  <c r="JU1093" i="1"/>
  <c r="JQ1094" i="1"/>
  <c r="JR1094" i="1"/>
  <c r="JS1094" i="1"/>
  <c r="JT1094" i="1"/>
  <c r="JU1094" i="1"/>
  <c r="JQ1095" i="1"/>
  <c r="JR1095" i="1"/>
  <c r="JS1095" i="1"/>
  <c r="JT1095" i="1"/>
  <c r="JU1095" i="1"/>
  <c r="JQ1096" i="1"/>
  <c r="JR1096" i="1"/>
  <c r="JS1096" i="1"/>
  <c r="JT1096" i="1"/>
  <c r="JU1096" i="1"/>
  <c r="JQ1097" i="1"/>
  <c r="JR1097" i="1"/>
  <c r="JS1097" i="1"/>
  <c r="JT1097" i="1"/>
  <c r="JU1097" i="1"/>
  <c r="JQ1098" i="1"/>
  <c r="JR1098" i="1"/>
  <c r="JS1098" i="1"/>
  <c r="JT1098" i="1"/>
  <c r="JU1098" i="1"/>
  <c r="JQ1099" i="1"/>
  <c r="JR1099" i="1"/>
  <c r="JS1099" i="1"/>
  <c r="JT1099" i="1"/>
  <c r="JU1099" i="1"/>
  <c r="JQ1100" i="1"/>
  <c r="JR1100" i="1"/>
  <c r="JS1100" i="1"/>
  <c r="JT1100" i="1"/>
  <c r="JU1100" i="1"/>
  <c r="JQ1101" i="1"/>
  <c r="JR1101" i="1"/>
  <c r="JS1101" i="1"/>
  <c r="JT1101" i="1"/>
  <c r="JU1101" i="1"/>
  <c r="JQ1102" i="1"/>
  <c r="JR1102" i="1"/>
  <c r="JS1102" i="1"/>
  <c r="JT1102" i="1"/>
  <c r="JU1102" i="1"/>
  <c r="JQ1103" i="1"/>
  <c r="JR1103" i="1"/>
  <c r="JS1103" i="1"/>
  <c r="JT1103" i="1"/>
  <c r="JU1103" i="1"/>
  <c r="JQ1105" i="1"/>
  <c r="JR1105" i="1"/>
  <c r="JS1105" i="1"/>
  <c r="JT1105" i="1"/>
  <c r="JU1105" i="1"/>
  <c r="JQ1106" i="1"/>
  <c r="JR1106" i="1"/>
  <c r="JS1106" i="1"/>
  <c r="JT1106" i="1"/>
  <c r="JU1106" i="1"/>
  <c r="JQ1107" i="1"/>
  <c r="JR1107" i="1"/>
  <c r="JS1107" i="1"/>
  <c r="JT1107" i="1"/>
  <c r="JU1107" i="1"/>
  <c r="JQ1108" i="1"/>
  <c r="JR1108" i="1"/>
  <c r="JS1108" i="1"/>
  <c r="JT1108" i="1"/>
  <c r="JU1108" i="1"/>
  <c r="JQ1109" i="1"/>
  <c r="JR1109" i="1"/>
  <c r="JS1109" i="1"/>
  <c r="JT1109" i="1"/>
  <c r="JU1109" i="1"/>
  <c r="JQ1110" i="1"/>
  <c r="JR1110" i="1"/>
  <c r="JS1110" i="1"/>
  <c r="JT1110" i="1"/>
  <c r="JU1110" i="1"/>
  <c r="JQ1111" i="1"/>
  <c r="JR1111" i="1"/>
  <c r="JS1111" i="1"/>
  <c r="JT1111" i="1"/>
  <c r="JU1111" i="1"/>
  <c r="JQ1112" i="1"/>
  <c r="JR1112" i="1"/>
  <c r="JS1112" i="1"/>
  <c r="JT1112" i="1"/>
  <c r="JU1112" i="1"/>
  <c r="JQ1113" i="1"/>
  <c r="JR1113" i="1"/>
  <c r="JS1113" i="1"/>
  <c r="JT1113" i="1"/>
  <c r="JU1113" i="1"/>
  <c r="JQ1114" i="1"/>
  <c r="JR1114" i="1"/>
  <c r="JS1114" i="1"/>
  <c r="JT1114" i="1"/>
  <c r="JU1114" i="1"/>
  <c r="JQ1115" i="1"/>
  <c r="JR1115" i="1"/>
  <c r="JS1115" i="1"/>
  <c r="JT1115" i="1"/>
  <c r="JU1115" i="1"/>
  <c r="JQ1116" i="1"/>
  <c r="JR1116" i="1"/>
  <c r="JS1116" i="1"/>
  <c r="JT1116" i="1"/>
  <c r="JU1116" i="1"/>
  <c r="JQ1117" i="1"/>
  <c r="JR1117" i="1"/>
  <c r="JS1117" i="1"/>
  <c r="JT1117" i="1"/>
  <c r="JU1117" i="1"/>
  <c r="JQ1118" i="1"/>
  <c r="JR1118" i="1"/>
  <c r="JS1118" i="1"/>
  <c r="JT1118" i="1"/>
  <c r="JU1118" i="1"/>
  <c r="JQ1119" i="1"/>
  <c r="JR1119" i="1"/>
  <c r="JS1119" i="1"/>
  <c r="JT1119" i="1"/>
  <c r="JU1119" i="1"/>
  <c r="JQ1120" i="1"/>
  <c r="JR1120" i="1"/>
  <c r="JS1120" i="1"/>
  <c r="JT1120" i="1"/>
  <c r="JU1120" i="1"/>
  <c r="JQ1121" i="1"/>
  <c r="JR1121" i="1"/>
  <c r="JS1121" i="1"/>
  <c r="JT1121" i="1"/>
  <c r="JU1121" i="1"/>
  <c r="JQ1122" i="1"/>
  <c r="JR1122" i="1"/>
  <c r="JS1122" i="1"/>
  <c r="JT1122" i="1"/>
  <c r="JU1122" i="1"/>
  <c r="JQ1123" i="1"/>
  <c r="JR1123" i="1"/>
  <c r="JS1123" i="1"/>
  <c r="JT1123" i="1"/>
  <c r="JU1123" i="1"/>
  <c r="JQ1124" i="1"/>
  <c r="JR1124" i="1"/>
  <c r="JS1124" i="1"/>
  <c r="JT1124" i="1"/>
  <c r="JU1124" i="1"/>
  <c r="JQ1126" i="1"/>
  <c r="JR1126" i="1"/>
  <c r="JS1126" i="1"/>
  <c r="JT1126" i="1"/>
  <c r="JU1126" i="1"/>
  <c r="JQ1127" i="1"/>
  <c r="JR1127" i="1"/>
  <c r="JS1127" i="1"/>
  <c r="JT1127" i="1"/>
  <c r="JU1127" i="1"/>
  <c r="JQ1128" i="1"/>
  <c r="JR1128" i="1"/>
  <c r="JS1128" i="1"/>
  <c r="JT1128" i="1"/>
  <c r="JU1128" i="1"/>
  <c r="JQ1129" i="1"/>
  <c r="JR1129" i="1"/>
  <c r="JS1129" i="1"/>
  <c r="JT1129" i="1"/>
  <c r="JU1129" i="1"/>
  <c r="JQ1130" i="1"/>
  <c r="JR1130" i="1"/>
  <c r="JS1130" i="1"/>
  <c r="JT1130" i="1"/>
  <c r="JU1130" i="1"/>
  <c r="JQ1131" i="1"/>
  <c r="JR1131" i="1"/>
  <c r="JS1131" i="1"/>
  <c r="JT1131" i="1"/>
  <c r="JU1131" i="1"/>
  <c r="JQ1132" i="1"/>
  <c r="JR1132" i="1"/>
  <c r="JS1132" i="1"/>
  <c r="JT1132" i="1"/>
  <c r="JU1132" i="1"/>
  <c r="JQ1133" i="1"/>
  <c r="JR1133" i="1"/>
  <c r="JS1133" i="1"/>
  <c r="JT1133" i="1"/>
  <c r="JU1133" i="1"/>
  <c r="JQ1134" i="1"/>
  <c r="JR1134" i="1"/>
  <c r="JS1134" i="1"/>
  <c r="JT1134" i="1"/>
  <c r="JU1134" i="1"/>
  <c r="JQ1135" i="1"/>
  <c r="JR1135" i="1"/>
  <c r="JS1135" i="1"/>
  <c r="JT1135" i="1"/>
  <c r="JU1135" i="1"/>
  <c r="JQ1136" i="1"/>
  <c r="JR1136" i="1"/>
  <c r="JS1136" i="1"/>
  <c r="JT1136" i="1"/>
  <c r="JU1136" i="1"/>
  <c r="JQ1138" i="1"/>
  <c r="JR1138" i="1"/>
  <c r="JS1138" i="1"/>
  <c r="JT1138" i="1"/>
  <c r="JU1138" i="1"/>
  <c r="JQ1139" i="1"/>
  <c r="JR1139" i="1"/>
  <c r="JS1139" i="1"/>
  <c r="JT1139" i="1"/>
  <c r="JU1139" i="1"/>
  <c r="JQ1140" i="1"/>
  <c r="JR1140" i="1"/>
  <c r="JS1140" i="1"/>
  <c r="JT1140" i="1"/>
  <c r="JU1140" i="1"/>
  <c r="JQ1141" i="1"/>
  <c r="JR1141" i="1"/>
  <c r="JS1141" i="1"/>
  <c r="JT1141" i="1"/>
  <c r="JU1141" i="1"/>
  <c r="JQ1142" i="1"/>
  <c r="JR1142" i="1"/>
  <c r="JS1142" i="1"/>
  <c r="JT1142" i="1"/>
  <c r="JU1142" i="1"/>
  <c r="JQ1143" i="1"/>
  <c r="JR1143" i="1"/>
  <c r="JS1143" i="1"/>
  <c r="JT1143" i="1"/>
  <c r="JU1143" i="1"/>
  <c r="JQ1144" i="1"/>
  <c r="JR1144" i="1"/>
  <c r="JS1144" i="1"/>
  <c r="JT1144" i="1"/>
  <c r="JU1144" i="1"/>
  <c r="JQ1145" i="1"/>
  <c r="JR1145" i="1"/>
  <c r="JS1145" i="1"/>
  <c r="JT1145" i="1"/>
  <c r="JU1145" i="1"/>
  <c r="JQ1146" i="1"/>
  <c r="JR1146" i="1"/>
  <c r="JS1146" i="1"/>
  <c r="JT1146" i="1"/>
  <c r="JU1146" i="1"/>
  <c r="JQ1147" i="1"/>
  <c r="JR1147" i="1"/>
  <c r="JS1147" i="1"/>
  <c r="JT1147" i="1"/>
  <c r="JU1147" i="1"/>
  <c r="JQ1148" i="1"/>
  <c r="JR1148" i="1"/>
  <c r="JS1148" i="1"/>
  <c r="JT1148" i="1"/>
  <c r="JU1148" i="1"/>
  <c r="JQ1149" i="1"/>
  <c r="JR1149" i="1"/>
  <c r="JS1149" i="1"/>
  <c r="JT1149" i="1"/>
  <c r="JU1149" i="1"/>
  <c r="JQ1150" i="1"/>
  <c r="JR1150" i="1"/>
  <c r="JS1150" i="1"/>
  <c r="JT1150" i="1"/>
  <c r="JU1150" i="1"/>
  <c r="JQ1151" i="1"/>
  <c r="JR1151" i="1"/>
  <c r="JS1151" i="1"/>
  <c r="JT1151" i="1"/>
  <c r="JU1151" i="1"/>
  <c r="JQ1152" i="1"/>
  <c r="JR1152" i="1"/>
  <c r="JS1152" i="1"/>
  <c r="JT1152" i="1"/>
  <c r="JU1152" i="1"/>
  <c r="JQ1153" i="1"/>
  <c r="JR1153" i="1"/>
  <c r="JS1153" i="1"/>
  <c r="JT1153" i="1"/>
  <c r="JU1153" i="1"/>
  <c r="JQ1155" i="1"/>
  <c r="JR1155" i="1"/>
  <c r="JS1155" i="1"/>
  <c r="JT1155" i="1"/>
  <c r="JU1155" i="1"/>
  <c r="JQ1156" i="1"/>
  <c r="JR1156" i="1"/>
  <c r="JS1156" i="1"/>
  <c r="JT1156" i="1"/>
  <c r="JU1156" i="1"/>
  <c r="JQ1157" i="1"/>
  <c r="JR1157" i="1"/>
  <c r="JS1157" i="1"/>
  <c r="JT1157" i="1"/>
  <c r="JU1157" i="1"/>
  <c r="JQ1158" i="1"/>
  <c r="JR1158" i="1"/>
  <c r="JS1158" i="1"/>
  <c r="JT1158" i="1"/>
  <c r="JU1158" i="1"/>
  <c r="JQ1160" i="1"/>
  <c r="JR1160" i="1"/>
  <c r="JS1160" i="1"/>
  <c r="JT1160" i="1"/>
  <c r="JU1160" i="1"/>
  <c r="JQ1161" i="1"/>
  <c r="JR1161" i="1"/>
  <c r="JS1161" i="1"/>
  <c r="JT1161" i="1"/>
  <c r="JU1161" i="1"/>
  <c r="JQ1162" i="1"/>
  <c r="JR1162" i="1"/>
  <c r="JS1162" i="1"/>
  <c r="JT1162" i="1"/>
  <c r="JU1162" i="1"/>
  <c r="JQ1163" i="1"/>
  <c r="JR1163" i="1"/>
  <c r="JS1163" i="1"/>
  <c r="JT1163" i="1"/>
  <c r="JU1163" i="1"/>
  <c r="JQ1164" i="1"/>
  <c r="JR1164" i="1"/>
  <c r="JS1164" i="1"/>
  <c r="JT1164" i="1"/>
  <c r="JU1164" i="1"/>
  <c r="JQ1165" i="1"/>
  <c r="JR1165" i="1"/>
  <c r="JS1165" i="1"/>
  <c r="JT1165" i="1"/>
  <c r="JU1165" i="1"/>
  <c r="JQ1166" i="1"/>
  <c r="JR1166" i="1"/>
  <c r="JS1166" i="1"/>
  <c r="JT1166" i="1"/>
  <c r="JU1166" i="1"/>
  <c r="JQ1167" i="1"/>
  <c r="JR1167" i="1"/>
  <c r="JS1167" i="1"/>
  <c r="JT1167" i="1"/>
  <c r="JU1167" i="1"/>
  <c r="JQ1168" i="1"/>
  <c r="JR1168" i="1"/>
  <c r="JS1168" i="1"/>
  <c r="JT1168" i="1"/>
  <c r="JU1168" i="1"/>
  <c r="JQ1169" i="1"/>
  <c r="JR1169" i="1"/>
  <c r="JS1169" i="1"/>
  <c r="JT1169" i="1"/>
  <c r="JU1169" i="1"/>
  <c r="JQ1170" i="1"/>
  <c r="JR1170" i="1"/>
  <c r="JS1170" i="1"/>
  <c r="JT1170" i="1"/>
  <c r="JU1170" i="1"/>
  <c r="JQ1171" i="1"/>
  <c r="JR1171" i="1"/>
  <c r="JS1171" i="1"/>
  <c r="JT1171" i="1"/>
  <c r="JU1171" i="1"/>
  <c r="JQ1172" i="1"/>
  <c r="JR1172" i="1"/>
  <c r="JS1172" i="1"/>
  <c r="JT1172" i="1"/>
  <c r="JU1172" i="1"/>
  <c r="JQ1173" i="1"/>
  <c r="JR1173" i="1"/>
  <c r="JS1173" i="1"/>
  <c r="JT1173" i="1"/>
  <c r="JU1173" i="1"/>
  <c r="JQ1174" i="1"/>
  <c r="JR1174" i="1"/>
  <c r="JS1174" i="1"/>
  <c r="JT1174" i="1"/>
  <c r="JU1174" i="1"/>
  <c r="JQ1175" i="1"/>
  <c r="JR1175" i="1"/>
  <c r="JS1175" i="1"/>
  <c r="JT1175" i="1"/>
  <c r="JU1175" i="1"/>
  <c r="JQ1176" i="1"/>
  <c r="JR1176" i="1"/>
  <c r="JS1176" i="1"/>
  <c r="JT1176" i="1"/>
  <c r="JU1176" i="1"/>
  <c r="JQ1177" i="1"/>
  <c r="JR1177" i="1"/>
  <c r="JS1177" i="1"/>
  <c r="JT1177" i="1"/>
  <c r="JU1177" i="1"/>
  <c r="JQ1178" i="1"/>
  <c r="JR1178" i="1"/>
  <c r="JS1178" i="1"/>
  <c r="JT1178" i="1"/>
  <c r="JU1178" i="1"/>
  <c r="JQ1179" i="1"/>
  <c r="JR1179" i="1"/>
  <c r="JS1179" i="1"/>
  <c r="JT1179" i="1"/>
  <c r="JU1179" i="1"/>
  <c r="JQ1180" i="1"/>
  <c r="JR1180" i="1"/>
  <c r="JS1180" i="1"/>
  <c r="JT1180" i="1"/>
  <c r="JU1180" i="1"/>
  <c r="JQ1181" i="1"/>
  <c r="JR1181" i="1"/>
  <c r="JS1181" i="1"/>
  <c r="JT1181" i="1"/>
  <c r="JU1181" i="1"/>
  <c r="JQ1182" i="1"/>
  <c r="JR1182" i="1"/>
  <c r="JS1182" i="1"/>
  <c r="JT1182" i="1"/>
  <c r="JU1182" i="1"/>
  <c r="JQ1183" i="1"/>
  <c r="JR1183" i="1"/>
  <c r="JS1183" i="1"/>
  <c r="JT1183" i="1"/>
  <c r="JU1183" i="1"/>
  <c r="JQ1184" i="1"/>
  <c r="JR1184" i="1"/>
  <c r="JS1184" i="1"/>
  <c r="JT1184" i="1"/>
  <c r="JU1184" i="1"/>
  <c r="JQ1185" i="1"/>
  <c r="JR1185" i="1"/>
  <c r="JS1185" i="1"/>
  <c r="JT1185" i="1"/>
  <c r="JU1185" i="1"/>
  <c r="JQ1186" i="1"/>
  <c r="JR1186" i="1"/>
  <c r="JS1186" i="1"/>
  <c r="JT1186" i="1"/>
  <c r="JU1186" i="1"/>
  <c r="JQ1187" i="1"/>
  <c r="JR1187" i="1"/>
  <c r="JS1187" i="1"/>
  <c r="JT1187" i="1"/>
  <c r="JU1187" i="1"/>
  <c r="JQ1188" i="1"/>
  <c r="JR1188" i="1"/>
  <c r="JS1188" i="1"/>
  <c r="JT1188" i="1"/>
  <c r="JU1188" i="1"/>
  <c r="JQ1189" i="1"/>
  <c r="JR1189" i="1"/>
  <c r="JS1189" i="1"/>
  <c r="JT1189" i="1"/>
  <c r="JU1189" i="1"/>
  <c r="JQ1190" i="1"/>
  <c r="JR1190" i="1"/>
  <c r="JS1190" i="1"/>
  <c r="JT1190" i="1"/>
  <c r="JU1190" i="1"/>
  <c r="JQ1191" i="1"/>
  <c r="JR1191" i="1"/>
  <c r="JS1191" i="1"/>
  <c r="JT1191" i="1"/>
  <c r="JU1191" i="1"/>
  <c r="JQ1192" i="1"/>
  <c r="JR1192" i="1"/>
  <c r="JS1192" i="1"/>
  <c r="JT1192" i="1"/>
  <c r="JU1192" i="1"/>
  <c r="JQ1193" i="1"/>
  <c r="JR1193" i="1"/>
  <c r="JS1193" i="1"/>
  <c r="JT1193" i="1"/>
  <c r="JU1193" i="1"/>
  <c r="JQ1194" i="1"/>
  <c r="JR1194" i="1"/>
  <c r="JS1194" i="1"/>
  <c r="JT1194" i="1"/>
  <c r="JU1194" i="1"/>
  <c r="JQ1195" i="1"/>
  <c r="JR1195" i="1"/>
  <c r="JS1195" i="1"/>
  <c r="JT1195" i="1"/>
  <c r="JU1195" i="1"/>
  <c r="JQ1196" i="1"/>
  <c r="JR1196" i="1"/>
  <c r="JS1196" i="1"/>
  <c r="JT1196" i="1"/>
  <c r="JU1196" i="1"/>
  <c r="JQ1197" i="1"/>
  <c r="JR1197" i="1"/>
  <c r="JS1197" i="1"/>
  <c r="JT1197" i="1"/>
  <c r="JU1197" i="1"/>
  <c r="JQ1198" i="1"/>
  <c r="JR1198" i="1"/>
  <c r="JS1198" i="1"/>
  <c r="JT1198" i="1"/>
  <c r="JU1198" i="1"/>
  <c r="JQ1199" i="1"/>
  <c r="JR1199" i="1"/>
  <c r="JS1199" i="1"/>
  <c r="JT1199" i="1"/>
  <c r="JU1199" i="1"/>
  <c r="JQ1200" i="1"/>
  <c r="JR1200" i="1"/>
  <c r="JS1200" i="1"/>
  <c r="JT1200" i="1"/>
  <c r="JU1200" i="1"/>
  <c r="JQ1201" i="1"/>
  <c r="JR1201" i="1"/>
  <c r="JS1201" i="1"/>
  <c r="JT1201" i="1"/>
  <c r="JU1201" i="1"/>
  <c r="JQ1202" i="1"/>
  <c r="JR1202" i="1"/>
  <c r="JS1202" i="1"/>
  <c r="JT1202" i="1"/>
  <c r="JU1202" i="1"/>
  <c r="JQ1203" i="1"/>
  <c r="JR1203" i="1"/>
  <c r="JS1203" i="1"/>
  <c r="JT1203" i="1"/>
  <c r="JU1203" i="1"/>
  <c r="JQ1204" i="1"/>
  <c r="JR1204" i="1"/>
  <c r="JS1204" i="1"/>
  <c r="JT1204" i="1"/>
  <c r="JU1204" i="1"/>
  <c r="JQ1205" i="1"/>
  <c r="JR1205" i="1"/>
  <c r="JS1205" i="1"/>
  <c r="JT1205" i="1"/>
  <c r="JU1205" i="1"/>
  <c r="JQ1206" i="1"/>
  <c r="JR1206" i="1"/>
  <c r="JS1206" i="1"/>
  <c r="JT1206" i="1"/>
  <c r="JU1206" i="1"/>
  <c r="JQ1207" i="1"/>
  <c r="JR1207" i="1"/>
  <c r="JS1207" i="1"/>
  <c r="JT1207" i="1"/>
  <c r="JU1207" i="1"/>
  <c r="JQ1208" i="1"/>
  <c r="JR1208" i="1"/>
  <c r="JS1208" i="1"/>
  <c r="JT1208" i="1"/>
  <c r="JU1208" i="1"/>
  <c r="JQ1209" i="1"/>
  <c r="JR1209" i="1"/>
  <c r="JS1209" i="1"/>
  <c r="JT1209" i="1"/>
  <c r="JU1209" i="1"/>
  <c r="JQ1210" i="1"/>
  <c r="JR1210" i="1"/>
  <c r="JS1210" i="1"/>
  <c r="JT1210" i="1"/>
  <c r="JU1210" i="1"/>
  <c r="JQ1211" i="1"/>
  <c r="JR1211" i="1"/>
  <c r="JS1211" i="1"/>
  <c r="JT1211" i="1"/>
  <c r="JU1211" i="1"/>
  <c r="JQ1212" i="1"/>
  <c r="JR1212" i="1"/>
  <c r="JS1212" i="1"/>
  <c r="JT1212" i="1"/>
  <c r="JU1212" i="1"/>
  <c r="JQ1213" i="1"/>
  <c r="JR1213" i="1"/>
  <c r="JS1213" i="1"/>
  <c r="JT1213" i="1"/>
  <c r="JU1213" i="1"/>
  <c r="JQ1214" i="1"/>
  <c r="JR1214" i="1"/>
  <c r="JS1214" i="1"/>
  <c r="JT1214" i="1"/>
  <c r="JU1214" i="1"/>
  <c r="JQ1215" i="1"/>
  <c r="JR1215" i="1"/>
  <c r="JS1215" i="1"/>
  <c r="JT1215" i="1"/>
  <c r="JU1215" i="1"/>
  <c r="JQ1216" i="1"/>
  <c r="JR1216" i="1"/>
  <c r="JS1216" i="1"/>
  <c r="JT1216" i="1"/>
  <c r="JU1216" i="1"/>
  <c r="JQ1217" i="1"/>
  <c r="JR1217" i="1"/>
  <c r="JS1217" i="1"/>
  <c r="JT1217" i="1"/>
  <c r="JU1217" i="1"/>
  <c r="JQ1218" i="1"/>
  <c r="JR1218" i="1"/>
  <c r="JS1218" i="1"/>
  <c r="JT1218" i="1"/>
  <c r="JU1218" i="1"/>
  <c r="JQ1220" i="1"/>
  <c r="JR1220" i="1"/>
  <c r="JS1220" i="1"/>
  <c r="JT1220" i="1"/>
  <c r="JU1220" i="1"/>
  <c r="JQ1221" i="1"/>
  <c r="JR1221" i="1"/>
  <c r="JS1221" i="1"/>
  <c r="JT1221" i="1"/>
  <c r="JU1221" i="1"/>
  <c r="JQ1222" i="1"/>
  <c r="JR1222" i="1"/>
  <c r="JS1222" i="1"/>
  <c r="JT1222" i="1"/>
  <c r="JU1222" i="1"/>
  <c r="JQ1223" i="1"/>
  <c r="JR1223" i="1"/>
  <c r="JS1223" i="1"/>
  <c r="JT1223" i="1"/>
  <c r="JU1223" i="1"/>
  <c r="JQ1224" i="1"/>
  <c r="JR1224" i="1"/>
  <c r="JS1224" i="1"/>
  <c r="JT1224" i="1"/>
  <c r="JU1224" i="1"/>
  <c r="JQ1225" i="1"/>
  <c r="JR1225" i="1"/>
  <c r="JS1225" i="1"/>
  <c r="JT1225" i="1"/>
  <c r="JU1225" i="1"/>
  <c r="JQ1226" i="1"/>
  <c r="JR1226" i="1"/>
  <c r="JS1226" i="1"/>
  <c r="JT1226" i="1"/>
  <c r="JU1226" i="1"/>
  <c r="JQ1227" i="1"/>
  <c r="JR1227" i="1"/>
  <c r="JS1227" i="1"/>
  <c r="JT1227" i="1"/>
  <c r="JU1227" i="1"/>
  <c r="JQ1228" i="1"/>
  <c r="JR1228" i="1"/>
  <c r="JS1228" i="1"/>
  <c r="JT1228" i="1"/>
  <c r="JU1228" i="1"/>
  <c r="JQ1229" i="1"/>
  <c r="JR1229" i="1"/>
  <c r="JS1229" i="1"/>
  <c r="JT1229" i="1"/>
  <c r="JU1229" i="1"/>
  <c r="JQ1230" i="1"/>
  <c r="JR1230" i="1"/>
  <c r="JS1230" i="1"/>
  <c r="JT1230" i="1"/>
  <c r="JU1230" i="1"/>
  <c r="JQ1231" i="1"/>
  <c r="JR1231" i="1"/>
  <c r="JS1231" i="1"/>
  <c r="JT1231" i="1"/>
  <c r="JU1231" i="1"/>
  <c r="JQ1233" i="1"/>
  <c r="JR1233" i="1"/>
  <c r="JS1233" i="1"/>
  <c r="JT1233" i="1"/>
  <c r="JU1233" i="1"/>
  <c r="JQ1234" i="1"/>
  <c r="JR1234" i="1"/>
  <c r="JS1234" i="1"/>
  <c r="JT1234" i="1"/>
  <c r="JU1234" i="1"/>
  <c r="JQ1235" i="1"/>
  <c r="JR1235" i="1"/>
  <c r="JS1235" i="1"/>
  <c r="JT1235" i="1"/>
  <c r="JU1235" i="1"/>
  <c r="JQ1236" i="1"/>
  <c r="JR1236" i="1"/>
  <c r="JS1236" i="1"/>
  <c r="JT1236" i="1"/>
  <c r="JU1236" i="1"/>
  <c r="JQ1237" i="1"/>
  <c r="JR1237" i="1"/>
  <c r="JS1237" i="1"/>
  <c r="JT1237" i="1"/>
  <c r="JU1237" i="1"/>
  <c r="JQ1238" i="1"/>
  <c r="JR1238" i="1"/>
  <c r="JS1238" i="1"/>
  <c r="JT1238" i="1"/>
  <c r="JU1238" i="1"/>
  <c r="JQ1239" i="1"/>
  <c r="JR1239" i="1"/>
  <c r="JS1239" i="1"/>
  <c r="JT1239" i="1"/>
  <c r="JU1239" i="1"/>
  <c r="JQ1240" i="1"/>
  <c r="JR1240" i="1"/>
  <c r="JS1240" i="1"/>
  <c r="JT1240" i="1"/>
  <c r="JU1240" i="1"/>
  <c r="JQ1241" i="1"/>
  <c r="JR1241" i="1"/>
  <c r="JS1241" i="1"/>
  <c r="JT1241" i="1"/>
  <c r="JU1241" i="1"/>
  <c r="JQ1243" i="1"/>
  <c r="JR1243" i="1"/>
  <c r="JS1243" i="1"/>
  <c r="JT1243" i="1"/>
  <c r="JU1243" i="1"/>
  <c r="JQ1244" i="1"/>
  <c r="JR1244" i="1"/>
  <c r="JS1244" i="1"/>
  <c r="JT1244" i="1"/>
  <c r="JU1244" i="1"/>
  <c r="JQ1245" i="1"/>
  <c r="JR1245" i="1"/>
  <c r="JS1245" i="1"/>
  <c r="JT1245" i="1"/>
  <c r="JU1245" i="1"/>
  <c r="JQ1246" i="1"/>
  <c r="JR1246" i="1"/>
  <c r="JS1246" i="1"/>
  <c r="JT1246" i="1"/>
  <c r="JU1246" i="1"/>
  <c r="JQ1247" i="1"/>
  <c r="JR1247" i="1"/>
  <c r="JS1247" i="1"/>
  <c r="JT1247" i="1"/>
  <c r="JU1247" i="1"/>
  <c r="JQ1248" i="1"/>
  <c r="JR1248" i="1"/>
  <c r="JS1248" i="1"/>
  <c r="JT1248" i="1"/>
  <c r="JU1248" i="1"/>
  <c r="JQ1249" i="1"/>
  <c r="JR1249" i="1"/>
  <c r="JS1249" i="1"/>
  <c r="JT1249" i="1"/>
  <c r="JU1249" i="1"/>
  <c r="JQ1250" i="1"/>
  <c r="JR1250" i="1"/>
  <c r="JS1250" i="1"/>
  <c r="JT1250" i="1"/>
  <c r="JU1250" i="1"/>
  <c r="JQ1251" i="1"/>
  <c r="JR1251" i="1"/>
  <c r="JS1251" i="1"/>
  <c r="JT1251" i="1"/>
  <c r="JU1251" i="1"/>
  <c r="JQ1252" i="1"/>
  <c r="JR1252" i="1"/>
  <c r="JS1252" i="1"/>
  <c r="JT1252" i="1"/>
  <c r="JU1252" i="1"/>
  <c r="JQ1253" i="1"/>
  <c r="JR1253" i="1"/>
  <c r="JS1253" i="1"/>
  <c r="JT1253" i="1"/>
  <c r="JU1253" i="1"/>
  <c r="JQ1254" i="1"/>
  <c r="JR1254" i="1"/>
  <c r="JS1254" i="1"/>
  <c r="JT1254" i="1"/>
  <c r="JU1254" i="1"/>
  <c r="JQ1255" i="1"/>
  <c r="JR1255" i="1"/>
  <c r="JS1255" i="1"/>
  <c r="JT1255" i="1"/>
  <c r="JU1255" i="1"/>
  <c r="JQ1256" i="1"/>
  <c r="JR1256" i="1"/>
  <c r="JS1256" i="1"/>
  <c r="JT1256" i="1"/>
  <c r="JU1256" i="1"/>
  <c r="JQ1257" i="1"/>
  <c r="JR1257" i="1"/>
  <c r="JS1257" i="1"/>
  <c r="JT1257" i="1"/>
  <c r="JU1257" i="1"/>
  <c r="JQ1258" i="1"/>
  <c r="JR1258" i="1"/>
  <c r="JS1258" i="1"/>
  <c r="JT1258" i="1"/>
  <c r="JU1258" i="1"/>
  <c r="JQ1259" i="1"/>
  <c r="JR1259" i="1"/>
  <c r="JS1259" i="1"/>
  <c r="JT1259" i="1"/>
  <c r="JU1259" i="1"/>
  <c r="JQ1260" i="1"/>
  <c r="JR1260" i="1"/>
  <c r="JS1260" i="1"/>
  <c r="JT1260" i="1"/>
  <c r="JU1260" i="1"/>
  <c r="JQ1261" i="1"/>
  <c r="JR1261" i="1"/>
  <c r="JS1261" i="1"/>
  <c r="JT1261" i="1"/>
  <c r="JU1261" i="1"/>
  <c r="JQ1262" i="1"/>
  <c r="JR1262" i="1"/>
  <c r="JS1262" i="1"/>
  <c r="JT1262" i="1"/>
  <c r="JU1262" i="1"/>
  <c r="JQ1263" i="1"/>
  <c r="JR1263" i="1"/>
  <c r="JS1263" i="1"/>
  <c r="JT1263" i="1"/>
  <c r="JU1263" i="1"/>
  <c r="JQ1264" i="1"/>
  <c r="JR1264" i="1"/>
  <c r="JS1264" i="1"/>
  <c r="JT1264" i="1"/>
  <c r="JU1264" i="1"/>
  <c r="JQ1265" i="1"/>
  <c r="JR1265" i="1"/>
  <c r="JS1265" i="1"/>
  <c r="JT1265" i="1"/>
  <c r="JU1265" i="1"/>
  <c r="JQ1266" i="1"/>
  <c r="JR1266" i="1"/>
  <c r="JS1266" i="1"/>
  <c r="JT1266" i="1"/>
  <c r="JU1266" i="1"/>
  <c r="JQ1267" i="1"/>
  <c r="JR1267" i="1"/>
  <c r="JS1267" i="1"/>
  <c r="JT1267" i="1"/>
  <c r="JU1267" i="1"/>
  <c r="JQ1268" i="1"/>
  <c r="JR1268" i="1"/>
  <c r="JS1268" i="1"/>
  <c r="JT1268" i="1"/>
  <c r="JU1268" i="1"/>
  <c r="JQ1269" i="1"/>
  <c r="JR1269" i="1"/>
  <c r="JS1269" i="1"/>
  <c r="JT1269" i="1"/>
  <c r="JU1269" i="1"/>
  <c r="JQ1270" i="1"/>
  <c r="JR1270" i="1"/>
  <c r="JS1270" i="1"/>
  <c r="JT1270" i="1"/>
  <c r="JU1270" i="1"/>
  <c r="JQ1272" i="1"/>
  <c r="JR1272" i="1"/>
  <c r="JS1272" i="1"/>
  <c r="JT1272" i="1"/>
  <c r="JU1272" i="1"/>
  <c r="JQ1273" i="1"/>
  <c r="JR1273" i="1"/>
  <c r="JS1273" i="1"/>
  <c r="JT1273" i="1"/>
  <c r="JU1273" i="1"/>
  <c r="JQ1274" i="1"/>
  <c r="JR1274" i="1"/>
  <c r="JS1274" i="1"/>
  <c r="JT1274" i="1"/>
  <c r="JU1274" i="1"/>
  <c r="JQ1275" i="1"/>
  <c r="JR1275" i="1"/>
  <c r="JS1275" i="1"/>
  <c r="JT1275" i="1"/>
  <c r="JU1275" i="1"/>
  <c r="JQ1276" i="1"/>
  <c r="JR1276" i="1"/>
  <c r="JS1276" i="1"/>
  <c r="JT1276" i="1"/>
  <c r="JU1276" i="1"/>
  <c r="JQ1278" i="1"/>
  <c r="JR1278" i="1"/>
  <c r="JS1278" i="1"/>
  <c r="JT1278" i="1"/>
  <c r="JU1278" i="1"/>
  <c r="JQ1279" i="1"/>
  <c r="JR1279" i="1"/>
  <c r="JS1279" i="1"/>
  <c r="JT1279" i="1"/>
  <c r="JU1279" i="1"/>
  <c r="JQ1280" i="1"/>
  <c r="JR1280" i="1"/>
  <c r="JS1280" i="1"/>
  <c r="JT1280" i="1"/>
  <c r="JU1280" i="1"/>
  <c r="JQ1281" i="1"/>
  <c r="JR1281" i="1"/>
  <c r="JS1281" i="1"/>
  <c r="JT1281" i="1"/>
  <c r="JU1281" i="1"/>
  <c r="JQ1282" i="1"/>
  <c r="JR1282" i="1"/>
  <c r="JS1282" i="1"/>
  <c r="JT1282" i="1"/>
  <c r="JU1282" i="1"/>
  <c r="JQ1283" i="1"/>
  <c r="JR1283" i="1"/>
  <c r="JS1283" i="1"/>
  <c r="JT1283" i="1"/>
  <c r="JU1283" i="1"/>
  <c r="JQ1284" i="1"/>
  <c r="JR1284" i="1"/>
  <c r="JS1284" i="1"/>
  <c r="JT1284" i="1"/>
  <c r="JU1284" i="1"/>
  <c r="JQ1285" i="1"/>
  <c r="JR1285" i="1"/>
  <c r="JS1285" i="1"/>
  <c r="JT1285" i="1"/>
  <c r="JU1285" i="1"/>
  <c r="JQ1286" i="1"/>
  <c r="JR1286" i="1"/>
  <c r="JS1286" i="1"/>
  <c r="JT1286" i="1"/>
  <c r="JU1286" i="1"/>
  <c r="JQ1287" i="1"/>
  <c r="JR1287" i="1"/>
  <c r="JS1287" i="1"/>
  <c r="JT1287" i="1"/>
  <c r="JU1287" i="1"/>
  <c r="JQ1288" i="1"/>
  <c r="JR1288" i="1"/>
  <c r="JS1288" i="1"/>
  <c r="JT1288" i="1"/>
  <c r="JU1288" i="1"/>
  <c r="JQ1289" i="1"/>
  <c r="JR1289" i="1"/>
  <c r="JS1289" i="1"/>
  <c r="JT1289" i="1"/>
  <c r="JU1289" i="1"/>
  <c r="JQ1290" i="1"/>
  <c r="JR1290" i="1"/>
  <c r="JS1290" i="1"/>
  <c r="JT1290" i="1"/>
  <c r="JU1290" i="1"/>
  <c r="JQ1292" i="1"/>
  <c r="JR1292" i="1"/>
  <c r="JS1292" i="1"/>
  <c r="JT1292" i="1"/>
  <c r="JU1292" i="1"/>
  <c r="JQ1293" i="1"/>
  <c r="JR1293" i="1"/>
  <c r="JS1293" i="1"/>
  <c r="JT1293" i="1"/>
  <c r="JU1293" i="1"/>
  <c r="JQ1294" i="1"/>
  <c r="JR1294" i="1"/>
  <c r="JS1294" i="1"/>
  <c r="JT1294" i="1"/>
  <c r="JU1294" i="1"/>
  <c r="JQ1295" i="1"/>
  <c r="JR1295" i="1"/>
  <c r="JS1295" i="1"/>
  <c r="JT1295" i="1"/>
  <c r="JU1295" i="1"/>
  <c r="JQ1296" i="1"/>
  <c r="JR1296" i="1"/>
  <c r="JS1296" i="1"/>
  <c r="JT1296" i="1"/>
  <c r="JU1296" i="1"/>
  <c r="JQ1297" i="1"/>
  <c r="JR1297" i="1"/>
  <c r="JS1297" i="1"/>
  <c r="JT1297" i="1"/>
  <c r="JU1297" i="1"/>
  <c r="JQ1298" i="1"/>
  <c r="JR1298" i="1"/>
  <c r="JS1298" i="1"/>
  <c r="JT1298" i="1"/>
  <c r="JU1298" i="1"/>
  <c r="JQ1299" i="1"/>
  <c r="JR1299" i="1"/>
  <c r="JS1299" i="1"/>
  <c r="JT1299" i="1"/>
  <c r="JU1299" i="1"/>
  <c r="JQ1300" i="1"/>
  <c r="JR1300" i="1"/>
  <c r="JS1300" i="1"/>
  <c r="JT1300" i="1"/>
  <c r="JU1300" i="1"/>
  <c r="JQ1301" i="1"/>
  <c r="JR1301" i="1"/>
  <c r="JS1301" i="1"/>
  <c r="JT1301" i="1"/>
  <c r="JU1301" i="1"/>
  <c r="JQ1302" i="1"/>
  <c r="JR1302" i="1"/>
  <c r="JS1302" i="1"/>
  <c r="JT1302" i="1"/>
  <c r="JU1302" i="1"/>
  <c r="JQ1303" i="1"/>
  <c r="JR1303" i="1"/>
  <c r="JS1303" i="1"/>
  <c r="JT1303" i="1"/>
  <c r="JU1303" i="1"/>
  <c r="JQ1304" i="1"/>
  <c r="JR1304" i="1"/>
  <c r="JS1304" i="1"/>
  <c r="JT1304" i="1"/>
  <c r="JU1304" i="1"/>
  <c r="JQ1305" i="1"/>
  <c r="JR1305" i="1"/>
  <c r="JS1305" i="1"/>
  <c r="JT1305" i="1"/>
  <c r="JU1305" i="1"/>
  <c r="JQ1306" i="1"/>
  <c r="JR1306" i="1"/>
  <c r="JS1306" i="1"/>
  <c r="JT1306" i="1"/>
  <c r="JU1306" i="1"/>
  <c r="JQ1307" i="1"/>
  <c r="JR1307" i="1"/>
  <c r="JS1307" i="1"/>
  <c r="JT1307" i="1"/>
  <c r="JU1307" i="1"/>
  <c r="JQ1308" i="1"/>
  <c r="JR1308" i="1"/>
  <c r="JS1308" i="1"/>
  <c r="JT1308" i="1"/>
  <c r="JU1308" i="1"/>
  <c r="JQ1309" i="1"/>
  <c r="JR1309" i="1"/>
  <c r="JS1309" i="1"/>
  <c r="JT1309" i="1"/>
  <c r="JU1309" i="1"/>
  <c r="JQ1310" i="1"/>
  <c r="JR1310" i="1"/>
  <c r="JS1310" i="1"/>
  <c r="JT1310" i="1"/>
  <c r="JU1310" i="1"/>
  <c r="JQ1311" i="1"/>
  <c r="JR1311" i="1"/>
  <c r="JS1311" i="1"/>
  <c r="JT1311" i="1"/>
  <c r="JU1311" i="1"/>
  <c r="JQ1312" i="1"/>
  <c r="JR1312" i="1"/>
  <c r="JS1312" i="1"/>
  <c r="JT1312" i="1"/>
  <c r="JU1312" i="1"/>
  <c r="JQ1313" i="1"/>
  <c r="JR1313" i="1"/>
  <c r="JS1313" i="1"/>
  <c r="JT1313" i="1"/>
  <c r="JU1313" i="1"/>
  <c r="JQ1314" i="1"/>
  <c r="JR1314" i="1"/>
  <c r="JS1314" i="1"/>
  <c r="JT1314" i="1"/>
  <c r="JU1314" i="1"/>
  <c r="JQ1315" i="1"/>
  <c r="JR1315" i="1"/>
  <c r="JS1315" i="1"/>
  <c r="JT1315" i="1"/>
  <c r="JU1315" i="1"/>
  <c r="JQ1316" i="1"/>
  <c r="JR1316" i="1"/>
  <c r="JS1316" i="1"/>
  <c r="JT1316" i="1"/>
  <c r="JU1316" i="1"/>
  <c r="JQ1317" i="1"/>
  <c r="JR1317" i="1"/>
  <c r="JS1317" i="1"/>
  <c r="JT1317" i="1"/>
  <c r="JU1317" i="1"/>
  <c r="JQ1318" i="1"/>
  <c r="JR1318" i="1"/>
  <c r="JS1318" i="1"/>
  <c r="JT1318" i="1"/>
  <c r="JU1318" i="1"/>
  <c r="JQ1319" i="1"/>
  <c r="JR1319" i="1"/>
  <c r="JS1319" i="1"/>
  <c r="JT1319" i="1"/>
  <c r="JU1319" i="1"/>
  <c r="JQ1320" i="1"/>
  <c r="JR1320" i="1"/>
  <c r="JS1320" i="1"/>
  <c r="JT1320" i="1"/>
  <c r="JU1320" i="1"/>
  <c r="JQ1321" i="1"/>
  <c r="JR1321" i="1"/>
  <c r="JS1321" i="1"/>
  <c r="JT1321" i="1"/>
  <c r="JU1321" i="1"/>
  <c r="JQ1322" i="1"/>
  <c r="JR1322" i="1"/>
  <c r="JS1322" i="1"/>
  <c r="JT1322" i="1"/>
  <c r="JU1322" i="1"/>
  <c r="JQ1323" i="1"/>
  <c r="JR1323" i="1"/>
  <c r="JS1323" i="1"/>
  <c r="JT1323" i="1"/>
  <c r="JU1323" i="1"/>
  <c r="JW1323" i="1" l="1"/>
  <c r="JX1323" i="1" s="1"/>
  <c r="AG1323" i="1"/>
  <c r="AF1323" i="1" s="1"/>
  <c r="W1323" i="1"/>
  <c r="V1323" i="1"/>
  <c r="U1323" i="1"/>
  <c r="T1323" i="1"/>
  <c r="S1323" i="1"/>
  <c r="JW1322" i="1"/>
  <c r="JX1322" i="1" s="1"/>
  <c r="AG1322" i="1"/>
  <c r="AF1322" i="1" s="1"/>
  <c r="W1322" i="1"/>
  <c r="V1322" i="1"/>
  <c r="U1322" i="1"/>
  <c r="T1322" i="1"/>
  <c r="S1322" i="1"/>
  <c r="JW1321" i="1"/>
  <c r="JX1321" i="1" s="1"/>
  <c r="AG1321" i="1"/>
  <c r="AF1321" i="1" s="1"/>
  <c r="W1321" i="1"/>
  <c r="V1321" i="1"/>
  <c r="U1321" i="1"/>
  <c r="T1321" i="1"/>
  <c r="S1321" i="1"/>
  <c r="JW1320" i="1"/>
  <c r="JX1320" i="1" s="1"/>
  <c r="AG1320" i="1"/>
  <c r="AF1320" i="1" s="1"/>
  <c r="W1320" i="1"/>
  <c r="V1320" i="1"/>
  <c r="U1320" i="1"/>
  <c r="T1320" i="1"/>
  <c r="S1320" i="1"/>
  <c r="JW1319" i="1"/>
  <c r="JX1319" i="1" s="1"/>
  <c r="AG1319" i="1"/>
  <c r="AF1319" i="1" s="1"/>
  <c r="W1319" i="1"/>
  <c r="V1319" i="1"/>
  <c r="U1319" i="1"/>
  <c r="T1319" i="1"/>
  <c r="S1319" i="1"/>
  <c r="JW1318" i="1"/>
  <c r="JX1318" i="1" s="1"/>
  <c r="AG1318" i="1"/>
  <c r="AF1318" i="1" s="1"/>
  <c r="W1318" i="1"/>
  <c r="V1318" i="1"/>
  <c r="U1318" i="1"/>
  <c r="T1318" i="1"/>
  <c r="S1318" i="1"/>
  <c r="JW1317" i="1"/>
  <c r="JX1317" i="1" s="1"/>
  <c r="AG1317" i="1"/>
  <c r="AF1317" i="1" s="1"/>
  <c r="W1317" i="1"/>
  <c r="V1317" i="1"/>
  <c r="U1317" i="1"/>
  <c r="T1317" i="1"/>
  <c r="S1317" i="1"/>
  <c r="JW1316" i="1"/>
  <c r="JX1316" i="1" s="1"/>
  <c r="AG1316" i="1"/>
  <c r="AF1316" i="1" s="1"/>
  <c r="W1316" i="1"/>
  <c r="V1316" i="1"/>
  <c r="U1316" i="1"/>
  <c r="T1316" i="1"/>
  <c r="S1316" i="1"/>
  <c r="JW1315" i="1"/>
  <c r="JX1315" i="1" s="1"/>
  <c r="AG1315" i="1"/>
  <c r="AF1315" i="1" s="1"/>
  <c r="W1315" i="1"/>
  <c r="V1315" i="1"/>
  <c r="U1315" i="1"/>
  <c r="T1315" i="1"/>
  <c r="S1315" i="1"/>
  <c r="JW1314" i="1"/>
  <c r="JX1314" i="1" s="1"/>
  <c r="AG1314" i="1"/>
  <c r="AF1314" i="1" s="1"/>
  <c r="W1314" i="1"/>
  <c r="V1314" i="1"/>
  <c r="U1314" i="1"/>
  <c r="T1314" i="1"/>
  <c r="S1314" i="1"/>
  <c r="JW1313" i="1"/>
  <c r="JX1313" i="1" s="1"/>
  <c r="AG1313" i="1"/>
  <c r="AF1313" i="1" s="1"/>
  <c r="W1313" i="1"/>
  <c r="V1313" i="1"/>
  <c r="U1313" i="1"/>
  <c r="T1313" i="1"/>
  <c r="S1313" i="1"/>
  <c r="JW1312" i="1"/>
  <c r="JX1312" i="1" s="1"/>
  <c r="AG1312" i="1"/>
  <c r="AF1312" i="1" s="1"/>
  <c r="W1312" i="1"/>
  <c r="V1312" i="1"/>
  <c r="U1312" i="1"/>
  <c r="T1312" i="1"/>
  <c r="S1312" i="1"/>
  <c r="JW1311" i="1"/>
  <c r="JX1311" i="1" s="1"/>
  <c r="AG1311" i="1"/>
  <c r="AF1311" i="1" s="1"/>
  <c r="W1311" i="1"/>
  <c r="V1311" i="1"/>
  <c r="U1311" i="1"/>
  <c r="T1311" i="1"/>
  <c r="S1311" i="1"/>
  <c r="JW1310" i="1"/>
  <c r="JX1310" i="1" s="1"/>
  <c r="AG1310" i="1"/>
  <c r="AF1310" i="1" s="1"/>
  <c r="W1310" i="1"/>
  <c r="V1310" i="1"/>
  <c r="U1310" i="1"/>
  <c r="T1310" i="1"/>
  <c r="S1310" i="1"/>
  <c r="JW1309" i="1"/>
  <c r="JX1309" i="1" s="1"/>
  <c r="AG1309" i="1"/>
  <c r="AF1309" i="1" s="1"/>
  <c r="W1309" i="1"/>
  <c r="V1309" i="1"/>
  <c r="U1309" i="1"/>
  <c r="T1309" i="1"/>
  <c r="S1309" i="1"/>
  <c r="JW1308" i="1"/>
  <c r="JX1308" i="1" s="1"/>
  <c r="AG1308" i="1"/>
  <c r="AF1308" i="1" s="1"/>
  <c r="W1308" i="1"/>
  <c r="V1308" i="1"/>
  <c r="U1308" i="1"/>
  <c r="T1308" i="1"/>
  <c r="S1308" i="1"/>
  <c r="JW1307" i="1"/>
  <c r="JX1307" i="1" s="1"/>
  <c r="AG1307" i="1"/>
  <c r="AF1307" i="1" s="1"/>
  <c r="W1307" i="1"/>
  <c r="V1307" i="1"/>
  <c r="U1307" i="1"/>
  <c r="T1307" i="1"/>
  <c r="S1307" i="1"/>
  <c r="JW1306" i="1"/>
  <c r="JX1306" i="1" s="1"/>
  <c r="AG1306" i="1"/>
  <c r="AF1306" i="1" s="1"/>
  <c r="W1306" i="1"/>
  <c r="V1306" i="1"/>
  <c r="U1306" i="1"/>
  <c r="T1306" i="1"/>
  <c r="S1306" i="1"/>
  <c r="JW1305" i="1"/>
  <c r="JX1305" i="1" s="1"/>
  <c r="AG1305" i="1"/>
  <c r="AF1305" i="1" s="1"/>
  <c r="W1305" i="1"/>
  <c r="V1305" i="1"/>
  <c r="U1305" i="1"/>
  <c r="T1305" i="1"/>
  <c r="S1305" i="1"/>
  <c r="JW1304" i="1"/>
  <c r="JX1304" i="1" s="1"/>
  <c r="AG1304" i="1"/>
  <c r="AF1304" i="1" s="1"/>
  <c r="W1304" i="1"/>
  <c r="V1304" i="1"/>
  <c r="U1304" i="1"/>
  <c r="T1304" i="1"/>
  <c r="S1304" i="1"/>
  <c r="JW1303" i="1"/>
  <c r="JX1303" i="1" s="1"/>
  <c r="AG1303" i="1"/>
  <c r="AF1303" i="1" s="1"/>
  <c r="W1303" i="1"/>
  <c r="V1303" i="1"/>
  <c r="U1303" i="1"/>
  <c r="T1303" i="1"/>
  <c r="S1303" i="1"/>
  <c r="JW1302" i="1"/>
  <c r="JX1302" i="1" s="1"/>
  <c r="AG1302" i="1"/>
  <c r="AF1302" i="1" s="1"/>
  <c r="W1302" i="1"/>
  <c r="V1302" i="1"/>
  <c r="U1302" i="1"/>
  <c r="T1302" i="1"/>
  <c r="S1302" i="1"/>
  <c r="JW1301" i="1"/>
  <c r="JX1301" i="1" s="1"/>
  <c r="AG1301" i="1"/>
  <c r="AF1301" i="1" s="1"/>
  <c r="W1301" i="1"/>
  <c r="V1301" i="1"/>
  <c r="U1301" i="1"/>
  <c r="T1301" i="1"/>
  <c r="S1301" i="1"/>
  <c r="JW1300" i="1"/>
  <c r="JX1300" i="1" s="1"/>
  <c r="AG1300" i="1"/>
  <c r="AF1300" i="1" s="1"/>
  <c r="W1300" i="1"/>
  <c r="V1300" i="1"/>
  <c r="U1300" i="1"/>
  <c r="T1300" i="1"/>
  <c r="S1300" i="1"/>
  <c r="JW1299" i="1"/>
  <c r="JX1299" i="1" s="1"/>
  <c r="AG1299" i="1"/>
  <c r="AF1299" i="1" s="1"/>
  <c r="W1299" i="1"/>
  <c r="V1299" i="1"/>
  <c r="U1299" i="1"/>
  <c r="T1299" i="1"/>
  <c r="S1299" i="1"/>
  <c r="JW1298" i="1"/>
  <c r="JX1298" i="1" s="1"/>
  <c r="AG1298" i="1"/>
  <c r="AF1298" i="1" s="1"/>
  <c r="W1298" i="1"/>
  <c r="V1298" i="1"/>
  <c r="U1298" i="1"/>
  <c r="T1298" i="1"/>
  <c r="S1298" i="1"/>
  <c r="JW1297" i="1"/>
  <c r="JX1297" i="1" s="1"/>
  <c r="AG1297" i="1"/>
  <c r="AF1297" i="1" s="1"/>
  <c r="W1297" i="1"/>
  <c r="V1297" i="1"/>
  <c r="U1297" i="1"/>
  <c r="T1297" i="1"/>
  <c r="S1297" i="1"/>
  <c r="JW1296" i="1"/>
  <c r="JX1296" i="1" s="1"/>
  <c r="AG1296" i="1"/>
  <c r="AF1296" i="1" s="1"/>
  <c r="W1296" i="1"/>
  <c r="V1296" i="1"/>
  <c r="U1296" i="1"/>
  <c r="T1296" i="1"/>
  <c r="S1296" i="1"/>
  <c r="JW1295" i="1"/>
  <c r="JX1295" i="1" s="1"/>
  <c r="AG1295" i="1"/>
  <c r="AF1295" i="1" s="1"/>
  <c r="W1295" i="1"/>
  <c r="V1295" i="1"/>
  <c r="U1295" i="1"/>
  <c r="T1295" i="1"/>
  <c r="S1295" i="1"/>
  <c r="JW1294" i="1"/>
  <c r="JX1294" i="1" s="1"/>
  <c r="AG1294" i="1"/>
  <c r="AF1294" i="1" s="1"/>
  <c r="W1294" i="1"/>
  <c r="V1294" i="1"/>
  <c r="U1294" i="1"/>
  <c r="T1294" i="1"/>
  <c r="S1294" i="1"/>
  <c r="JW1293" i="1"/>
  <c r="JX1293" i="1" s="1"/>
  <c r="AG1293" i="1"/>
  <c r="AF1293" i="1" s="1"/>
  <c r="W1293" i="1"/>
  <c r="V1293" i="1"/>
  <c r="U1293" i="1"/>
  <c r="T1293" i="1"/>
  <c r="S1293" i="1"/>
  <c r="JW1292" i="1"/>
  <c r="JX1292" i="1" s="1"/>
  <c r="AG1292" i="1"/>
  <c r="AF1292" i="1" s="1"/>
  <c r="W1292" i="1"/>
  <c r="V1292" i="1"/>
  <c r="U1292" i="1"/>
  <c r="T1292" i="1"/>
  <c r="S1292" i="1"/>
  <c r="JW1291" i="1"/>
  <c r="JX1291" i="1" s="1"/>
  <c r="AG1291" i="1"/>
  <c r="AF1291" i="1" s="1"/>
  <c r="W1291" i="1"/>
  <c r="V1291" i="1"/>
  <c r="U1291" i="1"/>
  <c r="T1291" i="1"/>
  <c r="S1291" i="1"/>
  <c r="JW1290" i="1"/>
  <c r="JX1290" i="1" s="1"/>
  <c r="AG1290" i="1"/>
  <c r="AF1290" i="1" s="1"/>
  <c r="W1290" i="1"/>
  <c r="V1290" i="1"/>
  <c r="U1290" i="1"/>
  <c r="T1290" i="1"/>
  <c r="S1290" i="1"/>
  <c r="JW1289" i="1"/>
  <c r="JX1289" i="1" s="1"/>
  <c r="AG1289" i="1"/>
  <c r="AF1289" i="1" s="1"/>
  <c r="W1289" i="1"/>
  <c r="V1289" i="1"/>
  <c r="U1289" i="1"/>
  <c r="T1289" i="1"/>
  <c r="S1289" i="1"/>
  <c r="JW1288" i="1"/>
  <c r="JX1288" i="1" s="1"/>
  <c r="AG1288" i="1"/>
  <c r="AF1288" i="1" s="1"/>
  <c r="W1288" i="1"/>
  <c r="V1288" i="1"/>
  <c r="U1288" i="1"/>
  <c r="T1288" i="1"/>
  <c r="S1288" i="1"/>
  <c r="JW1287" i="1"/>
  <c r="JX1287" i="1" s="1"/>
  <c r="AG1287" i="1"/>
  <c r="AF1287" i="1" s="1"/>
  <c r="W1287" i="1"/>
  <c r="V1287" i="1"/>
  <c r="U1287" i="1"/>
  <c r="T1287" i="1"/>
  <c r="S1287" i="1"/>
  <c r="JW1286" i="1"/>
  <c r="JX1286" i="1" s="1"/>
  <c r="AG1286" i="1"/>
  <c r="AF1286" i="1" s="1"/>
  <c r="W1286" i="1"/>
  <c r="V1286" i="1"/>
  <c r="U1286" i="1"/>
  <c r="T1286" i="1"/>
  <c r="S1286" i="1"/>
  <c r="JW1285" i="1"/>
  <c r="JX1285" i="1" s="1"/>
  <c r="AG1285" i="1"/>
  <c r="AF1285" i="1" s="1"/>
  <c r="W1285" i="1"/>
  <c r="V1285" i="1"/>
  <c r="U1285" i="1"/>
  <c r="T1285" i="1"/>
  <c r="S1285" i="1"/>
  <c r="JW1284" i="1"/>
  <c r="JX1284" i="1" s="1"/>
  <c r="AG1284" i="1"/>
  <c r="AF1284" i="1" s="1"/>
  <c r="W1284" i="1"/>
  <c r="V1284" i="1"/>
  <c r="U1284" i="1"/>
  <c r="T1284" i="1"/>
  <c r="S1284" i="1"/>
  <c r="JW1283" i="1"/>
  <c r="JX1283" i="1" s="1"/>
  <c r="AG1283" i="1"/>
  <c r="AF1283" i="1" s="1"/>
  <c r="W1283" i="1"/>
  <c r="V1283" i="1"/>
  <c r="U1283" i="1"/>
  <c r="T1283" i="1"/>
  <c r="S1283" i="1"/>
  <c r="JW1282" i="1"/>
  <c r="JX1282" i="1" s="1"/>
  <c r="AG1282" i="1"/>
  <c r="AF1282" i="1" s="1"/>
  <c r="W1282" i="1"/>
  <c r="V1282" i="1"/>
  <c r="U1282" i="1"/>
  <c r="T1282" i="1"/>
  <c r="S1282" i="1"/>
  <c r="JW1281" i="1"/>
  <c r="JX1281" i="1" s="1"/>
  <c r="AG1281" i="1"/>
  <c r="AF1281" i="1" s="1"/>
  <c r="W1281" i="1"/>
  <c r="V1281" i="1"/>
  <c r="U1281" i="1"/>
  <c r="T1281" i="1"/>
  <c r="S1281" i="1"/>
  <c r="JW1280" i="1"/>
  <c r="JX1280" i="1" s="1"/>
  <c r="AG1280" i="1"/>
  <c r="AF1280" i="1" s="1"/>
  <c r="W1280" i="1"/>
  <c r="V1280" i="1"/>
  <c r="U1280" i="1"/>
  <c r="T1280" i="1"/>
  <c r="S1280" i="1"/>
  <c r="JW1279" i="1"/>
  <c r="JX1279" i="1" s="1"/>
  <c r="AG1279" i="1"/>
  <c r="AF1279" i="1" s="1"/>
  <c r="W1279" i="1"/>
  <c r="V1279" i="1"/>
  <c r="U1279" i="1"/>
  <c r="T1279" i="1"/>
  <c r="S1279" i="1"/>
  <c r="JW1278" i="1"/>
  <c r="JX1278" i="1" s="1"/>
  <c r="AG1278" i="1"/>
  <c r="AF1278" i="1" s="1"/>
  <c r="W1278" i="1"/>
  <c r="V1278" i="1"/>
  <c r="U1278" i="1"/>
  <c r="T1278" i="1"/>
  <c r="S1278" i="1"/>
  <c r="JW1277" i="1"/>
  <c r="JX1277" i="1" s="1"/>
  <c r="AP1277" i="1"/>
  <c r="AO1277" i="1"/>
  <c r="AN1277" i="1"/>
  <c r="AM1277" i="1"/>
  <c r="AL1277" i="1"/>
  <c r="AK1277" i="1"/>
  <c r="AG1277" i="1"/>
  <c r="AF1277" i="1" s="1"/>
  <c r="W1277" i="1"/>
  <c r="V1277" i="1"/>
  <c r="U1277" i="1"/>
  <c r="T1277" i="1"/>
  <c r="S1277" i="1"/>
  <c r="JW1276" i="1"/>
  <c r="JX1276" i="1" s="1"/>
  <c r="AG1276" i="1"/>
  <c r="AF1276" i="1" s="1"/>
  <c r="W1276" i="1"/>
  <c r="V1276" i="1"/>
  <c r="U1276" i="1"/>
  <c r="T1276" i="1"/>
  <c r="S1276" i="1"/>
  <c r="JW1275" i="1"/>
  <c r="JX1275" i="1" s="1"/>
  <c r="AG1275" i="1"/>
  <c r="AF1275" i="1" s="1"/>
  <c r="W1275" i="1"/>
  <c r="V1275" i="1"/>
  <c r="U1275" i="1"/>
  <c r="T1275" i="1"/>
  <c r="S1275" i="1"/>
  <c r="JW1274" i="1"/>
  <c r="JX1274" i="1" s="1"/>
  <c r="AG1274" i="1"/>
  <c r="AF1274" i="1" s="1"/>
  <c r="W1274" i="1"/>
  <c r="V1274" i="1"/>
  <c r="U1274" i="1"/>
  <c r="T1274" i="1"/>
  <c r="S1274" i="1"/>
  <c r="JW1273" i="1"/>
  <c r="JX1273" i="1" s="1"/>
  <c r="AG1273" i="1"/>
  <c r="AF1273" i="1" s="1"/>
  <c r="W1273" i="1"/>
  <c r="V1273" i="1"/>
  <c r="U1273" i="1"/>
  <c r="T1273" i="1"/>
  <c r="S1273" i="1"/>
  <c r="JW1272" i="1"/>
  <c r="JX1272" i="1" s="1"/>
  <c r="AG1272" i="1"/>
  <c r="AF1272" i="1" s="1"/>
  <c r="W1272" i="1"/>
  <c r="V1272" i="1"/>
  <c r="U1272" i="1"/>
  <c r="T1272" i="1"/>
  <c r="S1272" i="1"/>
  <c r="JW1271" i="1"/>
  <c r="JX1271" i="1" s="1"/>
  <c r="AG1271" i="1"/>
  <c r="AF1271" i="1" s="1"/>
  <c r="W1271" i="1"/>
  <c r="V1271" i="1"/>
  <c r="U1271" i="1"/>
  <c r="T1271" i="1"/>
  <c r="S1271" i="1"/>
  <c r="JW1270" i="1"/>
  <c r="JX1270" i="1" s="1"/>
  <c r="AG1270" i="1"/>
  <c r="AF1270" i="1" s="1"/>
  <c r="W1270" i="1"/>
  <c r="V1270" i="1"/>
  <c r="U1270" i="1"/>
  <c r="T1270" i="1"/>
  <c r="S1270" i="1"/>
  <c r="JW1269" i="1"/>
  <c r="JX1269" i="1" s="1"/>
  <c r="AG1269" i="1"/>
  <c r="AF1269" i="1" s="1"/>
  <c r="W1269" i="1"/>
  <c r="V1269" i="1"/>
  <c r="U1269" i="1"/>
  <c r="T1269" i="1"/>
  <c r="S1269" i="1"/>
  <c r="JW1268" i="1"/>
  <c r="JX1268" i="1" s="1"/>
  <c r="AG1268" i="1"/>
  <c r="AF1268" i="1" s="1"/>
  <c r="W1268" i="1"/>
  <c r="V1268" i="1"/>
  <c r="U1268" i="1"/>
  <c r="T1268" i="1"/>
  <c r="S1268" i="1"/>
  <c r="JW1267" i="1"/>
  <c r="JX1267" i="1" s="1"/>
  <c r="AG1267" i="1"/>
  <c r="AF1267" i="1" s="1"/>
  <c r="W1267" i="1"/>
  <c r="V1267" i="1"/>
  <c r="U1267" i="1"/>
  <c r="T1267" i="1"/>
  <c r="S1267" i="1"/>
  <c r="JW1266" i="1"/>
  <c r="JX1266" i="1" s="1"/>
  <c r="AG1266" i="1"/>
  <c r="AF1266" i="1" s="1"/>
  <c r="W1266" i="1"/>
  <c r="V1266" i="1"/>
  <c r="U1266" i="1"/>
  <c r="T1266" i="1"/>
  <c r="S1266" i="1"/>
  <c r="JW1265" i="1"/>
  <c r="JX1265" i="1" s="1"/>
  <c r="AG1265" i="1"/>
  <c r="AF1265" i="1" s="1"/>
  <c r="W1265" i="1"/>
  <c r="V1265" i="1"/>
  <c r="U1265" i="1"/>
  <c r="T1265" i="1"/>
  <c r="S1265" i="1"/>
  <c r="JW1264" i="1"/>
  <c r="JX1264" i="1" s="1"/>
  <c r="AG1264" i="1"/>
  <c r="AF1264" i="1" s="1"/>
  <c r="W1264" i="1"/>
  <c r="V1264" i="1"/>
  <c r="U1264" i="1"/>
  <c r="T1264" i="1"/>
  <c r="S1264" i="1"/>
  <c r="JW1263" i="1"/>
  <c r="JX1263" i="1" s="1"/>
  <c r="AG1263" i="1"/>
  <c r="AF1263" i="1" s="1"/>
  <c r="W1263" i="1"/>
  <c r="V1263" i="1"/>
  <c r="U1263" i="1"/>
  <c r="T1263" i="1"/>
  <c r="S1263" i="1"/>
  <c r="JW1262" i="1"/>
  <c r="JX1262" i="1" s="1"/>
  <c r="AG1262" i="1"/>
  <c r="AF1262" i="1" s="1"/>
  <c r="W1262" i="1"/>
  <c r="V1262" i="1"/>
  <c r="U1262" i="1"/>
  <c r="T1262" i="1"/>
  <c r="S1262" i="1"/>
  <c r="JW1261" i="1"/>
  <c r="JX1261" i="1" s="1"/>
  <c r="AG1261" i="1"/>
  <c r="AF1261" i="1" s="1"/>
  <c r="W1261" i="1"/>
  <c r="V1261" i="1"/>
  <c r="U1261" i="1"/>
  <c r="T1261" i="1"/>
  <c r="S1261" i="1"/>
  <c r="JW1260" i="1"/>
  <c r="JX1260" i="1" s="1"/>
  <c r="AG1260" i="1"/>
  <c r="AF1260" i="1" s="1"/>
  <c r="W1260" i="1"/>
  <c r="V1260" i="1"/>
  <c r="U1260" i="1"/>
  <c r="T1260" i="1"/>
  <c r="S1260" i="1"/>
  <c r="JW1259" i="1"/>
  <c r="JX1259" i="1" s="1"/>
  <c r="AG1259" i="1"/>
  <c r="AF1259" i="1" s="1"/>
  <c r="W1259" i="1"/>
  <c r="V1259" i="1"/>
  <c r="U1259" i="1"/>
  <c r="T1259" i="1"/>
  <c r="S1259" i="1"/>
  <c r="JW1258" i="1"/>
  <c r="JX1258" i="1" s="1"/>
  <c r="AG1258" i="1"/>
  <c r="AF1258" i="1" s="1"/>
  <c r="W1258" i="1"/>
  <c r="V1258" i="1"/>
  <c r="U1258" i="1"/>
  <c r="T1258" i="1"/>
  <c r="S1258" i="1"/>
  <c r="JW1257" i="1"/>
  <c r="JX1257" i="1" s="1"/>
  <c r="AG1257" i="1"/>
  <c r="AF1257" i="1" s="1"/>
  <c r="W1257" i="1"/>
  <c r="V1257" i="1"/>
  <c r="U1257" i="1"/>
  <c r="T1257" i="1"/>
  <c r="S1257" i="1"/>
  <c r="JW1256" i="1"/>
  <c r="JX1256" i="1" s="1"/>
  <c r="AG1256" i="1"/>
  <c r="AF1256" i="1" s="1"/>
  <c r="W1256" i="1"/>
  <c r="V1256" i="1"/>
  <c r="U1256" i="1"/>
  <c r="T1256" i="1"/>
  <c r="S1256" i="1"/>
  <c r="JW1255" i="1"/>
  <c r="JX1255" i="1" s="1"/>
  <c r="AG1255" i="1"/>
  <c r="AF1255" i="1" s="1"/>
  <c r="W1255" i="1"/>
  <c r="V1255" i="1"/>
  <c r="U1255" i="1"/>
  <c r="T1255" i="1"/>
  <c r="S1255" i="1"/>
  <c r="JW1254" i="1"/>
  <c r="JX1254" i="1" s="1"/>
  <c r="AG1254" i="1"/>
  <c r="AF1254" i="1" s="1"/>
  <c r="W1254" i="1"/>
  <c r="V1254" i="1"/>
  <c r="U1254" i="1"/>
  <c r="T1254" i="1"/>
  <c r="S1254" i="1"/>
  <c r="JW1253" i="1"/>
  <c r="JX1253" i="1" s="1"/>
  <c r="AG1253" i="1"/>
  <c r="AF1253" i="1" s="1"/>
  <c r="W1253" i="1"/>
  <c r="V1253" i="1"/>
  <c r="U1253" i="1"/>
  <c r="T1253" i="1"/>
  <c r="S1253" i="1"/>
  <c r="JW1252" i="1"/>
  <c r="JX1252" i="1" s="1"/>
  <c r="AG1252" i="1"/>
  <c r="AF1252" i="1" s="1"/>
  <c r="W1252" i="1"/>
  <c r="V1252" i="1"/>
  <c r="U1252" i="1"/>
  <c r="T1252" i="1"/>
  <c r="S1252" i="1"/>
  <c r="JW1251" i="1"/>
  <c r="JX1251" i="1" s="1"/>
  <c r="AG1251" i="1"/>
  <c r="AF1251" i="1" s="1"/>
  <c r="W1251" i="1"/>
  <c r="V1251" i="1"/>
  <c r="U1251" i="1"/>
  <c r="T1251" i="1"/>
  <c r="S1251" i="1"/>
  <c r="JW1250" i="1"/>
  <c r="JX1250" i="1" s="1"/>
  <c r="AG1250" i="1"/>
  <c r="AF1250" i="1" s="1"/>
  <c r="W1250" i="1"/>
  <c r="V1250" i="1"/>
  <c r="U1250" i="1"/>
  <c r="T1250" i="1"/>
  <c r="S1250" i="1"/>
  <c r="JW1249" i="1"/>
  <c r="JX1249" i="1" s="1"/>
  <c r="AG1249" i="1"/>
  <c r="AF1249" i="1" s="1"/>
  <c r="W1249" i="1"/>
  <c r="V1249" i="1"/>
  <c r="U1249" i="1"/>
  <c r="T1249" i="1"/>
  <c r="S1249" i="1"/>
  <c r="JW1248" i="1"/>
  <c r="JX1248" i="1" s="1"/>
  <c r="AG1248" i="1"/>
  <c r="AF1248" i="1" s="1"/>
  <c r="W1248" i="1"/>
  <c r="V1248" i="1"/>
  <c r="U1248" i="1"/>
  <c r="T1248" i="1"/>
  <c r="S1248" i="1"/>
  <c r="JW1247" i="1"/>
  <c r="JX1247" i="1" s="1"/>
  <c r="AG1247" i="1"/>
  <c r="AF1247" i="1" s="1"/>
  <c r="W1247" i="1"/>
  <c r="V1247" i="1"/>
  <c r="U1247" i="1"/>
  <c r="T1247" i="1"/>
  <c r="S1247" i="1"/>
  <c r="JW1246" i="1"/>
  <c r="JX1246" i="1" s="1"/>
  <c r="AG1246" i="1"/>
  <c r="AF1246" i="1" s="1"/>
  <c r="W1246" i="1"/>
  <c r="V1246" i="1"/>
  <c r="U1246" i="1"/>
  <c r="T1246" i="1"/>
  <c r="S1246" i="1"/>
  <c r="JW1245" i="1"/>
  <c r="JX1245" i="1" s="1"/>
  <c r="AG1245" i="1"/>
  <c r="AF1245" i="1" s="1"/>
  <c r="W1245" i="1"/>
  <c r="V1245" i="1"/>
  <c r="U1245" i="1"/>
  <c r="T1245" i="1"/>
  <c r="S1245" i="1"/>
  <c r="JW1244" i="1"/>
  <c r="JX1244" i="1" s="1"/>
  <c r="AG1244" i="1"/>
  <c r="AF1244" i="1" s="1"/>
  <c r="W1244" i="1"/>
  <c r="V1244" i="1"/>
  <c r="U1244" i="1"/>
  <c r="T1244" i="1"/>
  <c r="S1244" i="1"/>
  <c r="JW1243" i="1"/>
  <c r="JX1243" i="1" s="1"/>
  <c r="AG1243" i="1"/>
  <c r="AF1243" i="1" s="1"/>
  <c r="W1243" i="1"/>
  <c r="V1243" i="1"/>
  <c r="U1243" i="1"/>
  <c r="T1243" i="1"/>
  <c r="S1243" i="1"/>
  <c r="JW1242" i="1"/>
  <c r="JX1242" i="1" s="1"/>
  <c r="AG1242" i="1"/>
  <c r="AF1242" i="1" s="1"/>
  <c r="W1242" i="1"/>
  <c r="V1242" i="1"/>
  <c r="U1242" i="1"/>
  <c r="T1242" i="1"/>
  <c r="S1242" i="1"/>
  <c r="JW1241" i="1"/>
  <c r="JX1241" i="1" s="1"/>
  <c r="AG1241" i="1"/>
  <c r="AF1241" i="1" s="1"/>
  <c r="W1241" i="1"/>
  <c r="V1241" i="1"/>
  <c r="U1241" i="1"/>
  <c r="T1241" i="1"/>
  <c r="S1241" i="1"/>
  <c r="JW1240" i="1"/>
  <c r="JX1240" i="1" s="1"/>
  <c r="AG1240" i="1"/>
  <c r="AF1240" i="1" s="1"/>
  <c r="W1240" i="1"/>
  <c r="V1240" i="1"/>
  <c r="U1240" i="1"/>
  <c r="T1240" i="1"/>
  <c r="S1240" i="1"/>
  <c r="JW1239" i="1"/>
  <c r="JX1239" i="1" s="1"/>
  <c r="AG1239" i="1"/>
  <c r="AF1239" i="1" s="1"/>
  <c r="W1239" i="1"/>
  <c r="V1239" i="1"/>
  <c r="U1239" i="1"/>
  <c r="T1239" i="1"/>
  <c r="S1239" i="1"/>
  <c r="JW1238" i="1"/>
  <c r="JX1238" i="1" s="1"/>
  <c r="AG1238" i="1"/>
  <c r="AF1238" i="1" s="1"/>
  <c r="W1238" i="1"/>
  <c r="V1238" i="1"/>
  <c r="U1238" i="1"/>
  <c r="T1238" i="1"/>
  <c r="S1238" i="1"/>
  <c r="JW1237" i="1"/>
  <c r="JX1237" i="1" s="1"/>
  <c r="AG1237" i="1"/>
  <c r="AF1237" i="1" s="1"/>
  <c r="W1237" i="1"/>
  <c r="V1237" i="1"/>
  <c r="U1237" i="1"/>
  <c r="T1237" i="1"/>
  <c r="S1237" i="1"/>
  <c r="JW1236" i="1"/>
  <c r="JX1236" i="1" s="1"/>
  <c r="AG1236" i="1"/>
  <c r="AF1236" i="1" s="1"/>
  <c r="W1236" i="1"/>
  <c r="V1236" i="1"/>
  <c r="U1236" i="1"/>
  <c r="T1236" i="1"/>
  <c r="S1236" i="1"/>
  <c r="JW1235" i="1"/>
  <c r="JX1235" i="1" s="1"/>
  <c r="AG1235" i="1"/>
  <c r="AF1235" i="1" s="1"/>
  <c r="W1235" i="1"/>
  <c r="V1235" i="1"/>
  <c r="U1235" i="1"/>
  <c r="T1235" i="1"/>
  <c r="S1235" i="1"/>
  <c r="JW1234" i="1"/>
  <c r="JX1234" i="1" s="1"/>
  <c r="AG1234" i="1"/>
  <c r="AF1234" i="1" s="1"/>
  <c r="W1234" i="1"/>
  <c r="V1234" i="1"/>
  <c r="U1234" i="1"/>
  <c r="T1234" i="1"/>
  <c r="S1234" i="1"/>
  <c r="JW1233" i="1"/>
  <c r="JX1233" i="1" s="1"/>
  <c r="AG1233" i="1"/>
  <c r="AF1233" i="1" s="1"/>
  <c r="W1233" i="1"/>
  <c r="V1233" i="1"/>
  <c r="U1233" i="1"/>
  <c r="T1233" i="1"/>
  <c r="S1233" i="1"/>
  <c r="JW1232" i="1"/>
  <c r="JX1232" i="1" s="1"/>
  <c r="AP1232" i="1"/>
  <c r="AO1232" i="1"/>
  <c r="AN1232" i="1"/>
  <c r="AM1232" i="1"/>
  <c r="AL1232" i="1"/>
  <c r="AK1232" i="1"/>
  <c r="AG1232" i="1"/>
  <c r="AF1232" i="1" s="1"/>
  <c r="W1232" i="1"/>
  <c r="V1232" i="1"/>
  <c r="U1232" i="1"/>
  <c r="T1232" i="1"/>
  <c r="S1232" i="1"/>
  <c r="JW1231" i="1"/>
  <c r="JX1231" i="1" s="1"/>
  <c r="AG1231" i="1"/>
  <c r="AF1231" i="1" s="1"/>
  <c r="W1231" i="1"/>
  <c r="V1231" i="1"/>
  <c r="U1231" i="1"/>
  <c r="T1231" i="1"/>
  <c r="S1231" i="1"/>
  <c r="JW1230" i="1"/>
  <c r="JX1230" i="1" s="1"/>
  <c r="AG1230" i="1"/>
  <c r="AF1230" i="1" s="1"/>
  <c r="W1230" i="1"/>
  <c r="V1230" i="1"/>
  <c r="U1230" i="1"/>
  <c r="T1230" i="1"/>
  <c r="S1230" i="1"/>
  <c r="JW1229" i="1"/>
  <c r="JX1229" i="1" s="1"/>
  <c r="AG1229" i="1"/>
  <c r="AF1229" i="1" s="1"/>
  <c r="W1229" i="1"/>
  <c r="V1229" i="1"/>
  <c r="U1229" i="1"/>
  <c r="T1229" i="1"/>
  <c r="S1229" i="1"/>
  <c r="JW1228" i="1"/>
  <c r="JX1228" i="1" s="1"/>
  <c r="AG1228" i="1"/>
  <c r="AF1228" i="1" s="1"/>
  <c r="W1228" i="1"/>
  <c r="V1228" i="1"/>
  <c r="U1228" i="1"/>
  <c r="T1228" i="1"/>
  <c r="S1228" i="1"/>
  <c r="JW1227" i="1"/>
  <c r="JX1227" i="1" s="1"/>
  <c r="AG1227" i="1"/>
  <c r="AF1227" i="1" s="1"/>
  <c r="W1227" i="1"/>
  <c r="V1227" i="1"/>
  <c r="U1227" i="1"/>
  <c r="T1227" i="1"/>
  <c r="S1227" i="1"/>
  <c r="JW1226" i="1"/>
  <c r="JX1226" i="1" s="1"/>
  <c r="AG1226" i="1"/>
  <c r="AF1226" i="1" s="1"/>
  <c r="W1226" i="1"/>
  <c r="V1226" i="1"/>
  <c r="U1226" i="1"/>
  <c r="T1226" i="1"/>
  <c r="S1226" i="1"/>
  <c r="JW1225" i="1"/>
  <c r="JX1225" i="1" s="1"/>
  <c r="AG1225" i="1"/>
  <c r="AF1225" i="1" s="1"/>
  <c r="W1225" i="1"/>
  <c r="V1225" i="1"/>
  <c r="U1225" i="1"/>
  <c r="T1225" i="1"/>
  <c r="S1225" i="1"/>
  <c r="JW1224" i="1"/>
  <c r="JX1224" i="1" s="1"/>
  <c r="AG1224" i="1"/>
  <c r="AF1224" i="1" s="1"/>
  <c r="W1224" i="1"/>
  <c r="V1224" i="1"/>
  <c r="U1224" i="1"/>
  <c r="T1224" i="1"/>
  <c r="S1224" i="1"/>
  <c r="JW1223" i="1"/>
  <c r="JX1223" i="1" s="1"/>
  <c r="AG1223" i="1"/>
  <c r="AF1223" i="1" s="1"/>
  <c r="W1223" i="1"/>
  <c r="V1223" i="1"/>
  <c r="U1223" i="1"/>
  <c r="T1223" i="1"/>
  <c r="S1223" i="1"/>
  <c r="JW1222" i="1"/>
  <c r="JX1222" i="1" s="1"/>
  <c r="AG1222" i="1"/>
  <c r="AF1222" i="1" s="1"/>
  <c r="W1222" i="1"/>
  <c r="V1222" i="1"/>
  <c r="U1222" i="1"/>
  <c r="T1222" i="1"/>
  <c r="S1222" i="1"/>
  <c r="JW1221" i="1"/>
  <c r="JX1221" i="1" s="1"/>
  <c r="AG1221" i="1"/>
  <c r="AF1221" i="1" s="1"/>
  <c r="W1221" i="1"/>
  <c r="V1221" i="1"/>
  <c r="U1221" i="1"/>
  <c r="T1221" i="1"/>
  <c r="S1221" i="1"/>
  <c r="JW1220" i="1"/>
  <c r="JX1220" i="1" s="1"/>
  <c r="AG1220" i="1"/>
  <c r="AF1220" i="1" s="1"/>
  <c r="W1220" i="1"/>
  <c r="V1220" i="1"/>
  <c r="U1220" i="1"/>
  <c r="T1220" i="1"/>
  <c r="S1220" i="1"/>
  <c r="JW1219" i="1"/>
  <c r="JX1219" i="1" s="1"/>
  <c r="AG1219" i="1"/>
  <c r="AF1219" i="1" s="1"/>
  <c r="W1219" i="1"/>
  <c r="V1219" i="1"/>
  <c r="U1219" i="1"/>
  <c r="T1219" i="1"/>
  <c r="S1219" i="1"/>
  <c r="JW1218" i="1"/>
  <c r="JX1218" i="1" s="1"/>
  <c r="AG1218" i="1"/>
  <c r="AF1218" i="1" s="1"/>
  <c r="W1218" i="1"/>
  <c r="V1218" i="1"/>
  <c r="U1218" i="1"/>
  <c r="T1218" i="1"/>
  <c r="S1218" i="1"/>
  <c r="JW1217" i="1"/>
  <c r="JX1217" i="1" s="1"/>
  <c r="AG1217" i="1"/>
  <c r="AF1217" i="1" s="1"/>
  <c r="W1217" i="1"/>
  <c r="V1217" i="1"/>
  <c r="U1217" i="1"/>
  <c r="T1217" i="1"/>
  <c r="S1217" i="1"/>
  <c r="JW1216" i="1"/>
  <c r="JX1216" i="1" s="1"/>
  <c r="AG1216" i="1"/>
  <c r="AF1216" i="1" s="1"/>
  <c r="W1216" i="1"/>
  <c r="V1216" i="1"/>
  <c r="U1216" i="1"/>
  <c r="T1216" i="1"/>
  <c r="S1216" i="1"/>
  <c r="JW1215" i="1"/>
  <c r="JX1215" i="1" s="1"/>
  <c r="AG1215" i="1"/>
  <c r="AF1215" i="1" s="1"/>
  <c r="W1215" i="1"/>
  <c r="V1215" i="1"/>
  <c r="U1215" i="1"/>
  <c r="T1215" i="1"/>
  <c r="S1215" i="1"/>
  <c r="JW1214" i="1"/>
  <c r="JX1214" i="1" s="1"/>
  <c r="AG1214" i="1"/>
  <c r="AF1214" i="1" s="1"/>
  <c r="W1214" i="1"/>
  <c r="V1214" i="1"/>
  <c r="U1214" i="1"/>
  <c r="T1214" i="1"/>
  <c r="S1214" i="1"/>
  <c r="JW1213" i="1"/>
  <c r="JX1213" i="1" s="1"/>
  <c r="AG1213" i="1"/>
  <c r="AF1213" i="1" s="1"/>
  <c r="W1213" i="1"/>
  <c r="V1213" i="1"/>
  <c r="U1213" i="1"/>
  <c r="T1213" i="1"/>
  <c r="S1213" i="1"/>
  <c r="JW1212" i="1"/>
  <c r="JX1212" i="1" s="1"/>
  <c r="AG1212" i="1"/>
  <c r="AF1212" i="1" s="1"/>
  <c r="W1212" i="1"/>
  <c r="V1212" i="1"/>
  <c r="U1212" i="1"/>
  <c r="T1212" i="1"/>
  <c r="S1212" i="1"/>
  <c r="JW1211" i="1"/>
  <c r="JX1211" i="1" s="1"/>
  <c r="AG1211" i="1"/>
  <c r="AF1211" i="1" s="1"/>
  <c r="W1211" i="1"/>
  <c r="V1211" i="1"/>
  <c r="U1211" i="1"/>
  <c r="T1211" i="1"/>
  <c r="S1211" i="1"/>
  <c r="JW1210" i="1"/>
  <c r="JX1210" i="1" s="1"/>
  <c r="AG1210" i="1"/>
  <c r="AF1210" i="1" s="1"/>
  <c r="W1210" i="1"/>
  <c r="V1210" i="1"/>
  <c r="U1210" i="1"/>
  <c r="T1210" i="1"/>
  <c r="S1210" i="1"/>
  <c r="JW1209" i="1"/>
  <c r="JX1209" i="1" s="1"/>
  <c r="AG1209" i="1"/>
  <c r="AF1209" i="1" s="1"/>
  <c r="W1209" i="1"/>
  <c r="V1209" i="1"/>
  <c r="U1209" i="1"/>
  <c r="T1209" i="1"/>
  <c r="S1209" i="1"/>
  <c r="JW1208" i="1"/>
  <c r="JX1208" i="1" s="1"/>
  <c r="AG1208" i="1"/>
  <c r="AF1208" i="1" s="1"/>
  <c r="W1208" i="1"/>
  <c r="V1208" i="1"/>
  <c r="U1208" i="1"/>
  <c r="T1208" i="1"/>
  <c r="S1208" i="1"/>
  <c r="JW1207" i="1"/>
  <c r="JX1207" i="1" s="1"/>
  <c r="AG1207" i="1"/>
  <c r="AF1207" i="1" s="1"/>
  <c r="W1207" i="1"/>
  <c r="V1207" i="1"/>
  <c r="U1207" i="1"/>
  <c r="T1207" i="1"/>
  <c r="S1207" i="1"/>
  <c r="JW1206" i="1"/>
  <c r="JX1206" i="1" s="1"/>
  <c r="AG1206" i="1"/>
  <c r="AF1206" i="1" s="1"/>
  <c r="W1206" i="1"/>
  <c r="V1206" i="1"/>
  <c r="U1206" i="1"/>
  <c r="T1206" i="1"/>
  <c r="S1206" i="1"/>
  <c r="JW1205" i="1"/>
  <c r="JX1205" i="1" s="1"/>
  <c r="AG1205" i="1"/>
  <c r="AF1205" i="1" s="1"/>
  <c r="W1205" i="1"/>
  <c r="V1205" i="1"/>
  <c r="U1205" i="1"/>
  <c r="T1205" i="1"/>
  <c r="S1205" i="1"/>
  <c r="JW1204" i="1"/>
  <c r="JX1204" i="1" s="1"/>
  <c r="AG1204" i="1"/>
  <c r="AF1204" i="1" s="1"/>
  <c r="W1204" i="1"/>
  <c r="V1204" i="1"/>
  <c r="U1204" i="1"/>
  <c r="T1204" i="1"/>
  <c r="S1204" i="1"/>
  <c r="JW1203" i="1"/>
  <c r="JX1203" i="1" s="1"/>
  <c r="AG1203" i="1"/>
  <c r="AF1203" i="1" s="1"/>
  <c r="W1203" i="1"/>
  <c r="V1203" i="1"/>
  <c r="U1203" i="1"/>
  <c r="T1203" i="1"/>
  <c r="S1203" i="1"/>
  <c r="JW1202" i="1"/>
  <c r="JX1202" i="1" s="1"/>
  <c r="AG1202" i="1"/>
  <c r="AF1202" i="1" s="1"/>
  <c r="W1202" i="1"/>
  <c r="V1202" i="1"/>
  <c r="U1202" i="1"/>
  <c r="T1202" i="1"/>
  <c r="S1202" i="1"/>
  <c r="JW1201" i="1"/>
  <c r="JX1201" i="1" s="1"/>
  <c r="AG1201" i="1"/>
  <c r="AF1201" i="1" s="1"/>
  <c r="W1201" i="1"/>
  <c r="V1201" i="1"/>
  <c r="U1201" i="1"/>
  <c r="T1201" i="1"/>
  <c r="S1201" i="1"/>
  <c r="JW1200" i="1"/>
  <c r="JX1200" i="1" s="1"/>
  <c r="AG1200" i="1"/>
  <c r="AF1200" i="1" s="1"/>
  <c r="W1200" i="1"/>
  <c r="V1200" i="1"/>
  <c r="U1200" i="1"/>
  <c r="T1200" i="1"/>
  <c r="S1200" i="1"/>
  <c r="JW1199" i="1"/>
  <c r="JX1199" i="1" s="1"/>
  <c r="AG1199" i="1"/>
  <c r="AF1199" i="1" s="1"/>
  <c r="W1199" i="1"/>
  <c r="V1199" i="1"/>
  <c r="U1199" i="1"/>
  <c r="T1199" i="1"/>
  <c r="S1199" i="1"/>
  <c r="JW1198" i="1"/>
  <c r="JX1198" i="1" s="1"/>
  <c r="AG1198" i="1"/>
  <c r="AF1198" i="1" s="1"/>
  <c r="W1198" i="1"/>
  <c r="V1198" i="1"/>
  <c r="U1198" i="1"/>
  <c r="T1198" i="1"/>
  <c r="S1198" i="1"/>
  <c r="JW1197" i="1"/>
  <c r="JX1197" i="1" s="1"/>
  <c r="AG1197" i="1"/>
  <c r="AF1197" i="1" s="1"/>
  <c r="W1197" i="1"/>
  <c r="V1197" i="1"/>
  <c r="U1197" i="1"/>
  <c r="T1197" i="1"/>
  <c r="S1197" i="1"/>
  <c r="JW1196" i="1"/>
  <c r="JX1196" i="1" s="1"/>
  <c r="AG1196" i="1"/>
  <c r="AF1196" i="1" s="1"/>
  <c r="W1196" i="1"/>
  <c r="V1196" i="1"/>
  <c r="U1196" i="1"/>
  <c r="T1196" i="1"/>
  <c r="S1196" i="1"/>
  <c r="JW1195" i="1"/>
  <c r="JX1195" i="1" s="1"/>
  <c r="AG1195" i="1"/>
  <c r="AF1195" i="1" s="1"/>
  <c r="W1195" i="1"/>
  <c r="V1195" i="1"/>
  <c r="U1195" i="1"/>
  <c r="T1195" i="1"/>
  <c r="S1195" i="1"/>
  <c r="JW1194" i="1"/>
  <c r="JX1194" i="1" s="1"/>
  <c r="AG1194" i="1"/>
  <c r="AF1194" i="1" s="1"/>
  <c r="W1194" i="1"/>
  <c r="V1194" i="1"/>
  <c r="U1194" i="1"/>
  <c r="T1194" i="1"/>
  <c r="S1194" i="1"/>
  <c r="JW1193" i="1"/>
  <c r="JX1193" i="1" s="1"/>
  <c r="AG1193" i="1"/>
  <c r="AF1193" i="1" s="1"/>
  <c r="W1193" i="1"/>
  <c r="V1193" i="1"/>
  <c r="U1193" i="1"/>
  <c r="T1193" i="1"/>
  <c r="S1193" i="1"/>
  <c r="JW1192" i="1"/>
  <c r="JX1192" i="1" s="1"/>
  <c r="AG1192" i="1"/>
  <c r="AF1192" i="1" s="1"/>
  <c r="W1192" i="1"/>
  <c r="V1192" i="1"/>
  <c r="U1192" i="1"/>
  <c r="T1192" i="1"/>
  <c r="S1192" i="1"/>
  <c r="JW1191" i="1"/>
  <c r="JX1191" i="1" s="1"/>
  <c r="AG1191" i="1"/>
  <c r="AF1191" i="1" s="1"/>
  <c r="W1191" i="1"/>
  <c r="V1191" i="1"/>
  <c r="U1191" i="1"/>
  <c r="T1191" i="1"/>
  <c r="S1191" i="1"/>
  <c r="JW1190" i="1"/>
  <c r="JX1190" i="1" s="1"/>
  <c r="AG1190" i="1"/>
  <c r="AF1190" i="1" s="1"/>
  <c r="W1190" i="1"/>
  <c r="V1190" i="1"/>
  <c r="U1190" i="1"/>
  <c r="T1190" i="1"/>
  <c r="S1190" i="1"/>
  <c r="JW1189" i="1"/>
  <c r="JX1189" i="1" s="1"/>
  <c r="AG1189" i="1"/>
  <c r="AF1189" i="1" s="1"/>
  <c r="W1189" i="1"/>
  <c r="V1189" i="1"/>
  <c r="U1189" i="1"/>
  <c r="T1189" i="1"/>
  <c r="S1189" i="1"/>
  <c r="JW1188" i="1"/>
  <c r="JX1188" i="1" s="1"/>
  <c r="AG1188" i="1"/>
  <c r="AF1188" i="1" s="1"/>
  <c r="W1188" i="1"/>
  <c r="V1188" i="1"/>
  <c r="U1188" i="1"/>
  <c r="T1188" i="1"/>
  <c r="S1188" i="1"/>
  <c r="JW1187" i="1"/>
  <c r="JX1187" i="1" s="1"/>
  <c r="AG1187" i="1"/>
  <c r="AF1187" i="1" s="1"/>
  <c r="W1187" i="1"/>
  <c r="V1187" i="1"/>
  <c r="U1187" i="1"/>
  <c r="T1187" i="1"/>
  <c r="S1187" i="1"/>
  <c r="JW1186" i="1"/>
  <c r="JX1186" i="1" s="1"/>
  <c r="AG1186" i="1"/>
  <c r="AF1186" i="1" s="1"/>
  <c r="W1186" i="1"/>
  <c r="V1186" i="1"/>
  <c r="U1186" i="1"/>
  <c r="T1186" i="1"/>
  <c r="S1186" i="1"/>
  <c r="JW1185" i="1"/>
  <c r="JX1185" i="1" s="1"/>
  <c r="AG1185" i="1"/>
  <c r="AF1185" i="1" s="1"/>
  <c r="W1185" i="1"/>
  <c r="V1185" i="1"/>
  <c r="U1185" i="1"/>
  <c r="T1185" i="1"/>
  <c r="S1185" i="1"/>
  <c r="JW1184" i="1"/>
  <c r="JX1184" i="1" s="1"/>
  <c r="AG1184" i="1"/>
  <c r="AF1184" i="1" s="1"/>
  <c r="W1184" i="1"/>
  <c r="V1184" i="1"/>
  <c r="U1184" i="1"/>
  <c r="T1184" i="1"/>
  <c r="S1184" i="1"/>
  <c r="JW1183" i="1"/>
  <c r="JX1183" i="1" s="1"/>
  <c r="AG1183" i="1"/>
  <c r="AF1183" i="1" s="1"/>
  <c r="W1183" i="1"/>
  <c r="V1183" i="1"/>
  <c r="U1183" i="1"/>
  <c r="T1183" i="1"/>
  <c r="S1183" i="1"/>
  <c r="JW1182" i="1"/>
  <c r="JX1182" i="1" s="1"/>
  <c r="AG1182" i="1"/>
  <c r="AF1182" i="1" s="1"/>
  <c r="W1182" i="1"/>
  <c r="V1182" i="1"/>
  <c r="U1182" i="1"/>
  <c r="T1182" i="1"/>
  <c r="S1182" i="1"/>
  <c r="JW1181" i="1"/>
  <c r="JX1181" i="1" s="1"/>
  <c r="AG1181" i="1"/>
  <c r="AF1181" i="1" s="1"/>
  <c r="W1181" i="1"/>
  <c r="V1181" i="1"/>
  <c r="U1181" i="1"/>
  <c r="T1181" i="1"/>
  <c r="S1181" i="1"/>
  <c r="JW1180" i="1"/>
  <c r="JX1180" i="1" s="1"/>
  <c r="AG1180" i="1"/>
  <c r="AF1180" i="1" s="1"/>
  <c r="W1180" i="1"/>
  <c r="V1180" i="1"/>
  <c r="U1180" i="1"/>
  <c r="T1180" i="1"/>
  <c r="S1180" i="1"/>
  <c r="JW1179" i="1"/>
  <c r="JX1179" i="1" s="1"/>
  <c r="AG1179" i="1"/>
  <c r="AF1179" i="1" s="1"/>
  <c r="W1179" i="1"/>
  <c r="V1179" i="1"/>
  <c r="U1179" i="1"/>
  <c r="T1179" i="1"/>
  <c r="S1179" i="1"/>
  <c r="JW1178" i="1"/>
  <c r="JX1178" i="1" s="1"/>
  <c r="AG1178" i="1"/>
  <c r="AF1178" i="1" s="1"/>
  <c r="W1178" i="1"/>
  <c r="V1178" i="1"/>
  <c r="U1178" i="1"/>
  <c r="T1178" i="1"/>
  <c r="S1178" i="1"/>
  <c r="JW1177" i="1"/>
  <c r="JX1177" i="1" s="1"/>
  <c r="AG1177" i="1"/>
  <c r="AF1177" i="1" s="1"/>
  <c r="W1177" i="1"/>
  <c r="V1177" i="1"/>
  <c r="U1177" i="1"/>
  <c r="T1177" i="1"/>
  <c r="S1177" i="1"/>
  <c r="JW1176" i="1"/>
  <c r="JX1176" i="1" s="1"/>
  <c r="AG1176" i="1"/>
  <c r="AF1176" i="1" s="1"/>
  <c r="W1176" i="1"/>
  <c r="V1176" i="1"/>
  <c r="U1176" i="1"/>
  <c r="T1176" i="1"/>
  <c r="S1176" i="1"/>
  <c r="JW1175" i="1"/>
  <c r="JX1175" i="1" s="1"/>
  <c r="AG1175" i="1"/>
  <c r="AF1175" i="1" s="1"/>
  <c r="W1175" i="1"/>
  <c r="V1175" i="1"/>
  <c r="U1175" i="1"/>
  <c r="T1175" i="1"/>
  <c r="S1175" i="1"/>
  <c r="JW1174" i="1"/>
  <c r="JX1174" i="1" s="1"/>
  <c r="AG1174" i="1"/>
  <c r="AF1174" i="1" s="1"/>
  <c r="W1174" i="1"/>
  <c r="V1174" i="1"/>
  <c r="U1174" i="1"/>
  <c r="T1174" i="1"/>
  <c r="S1174" i="1"/>
  <c r="JW1173" i="1"/>
  <c r="JX1173" i="1" s="1"/>
  <c r="AG1173" i="1"/>
  <c r="AF1173" i="1" s="1"/>
  <c r="W1173" i="1"/>
  <c r="V1173" i="1"/>
  <c r="U1173" i="1"/>
  <c r="T1173" i="1"/>
  <c r="S1173" i="1"/>
  <c r="JW1172" i="1"/>
  <c r="JX1172" i="1" s="1"/>
  <c r="AG1172" i="1"/>
  <c r="AF1172" i="1" s="1"/>
  <c r="W1172" i="1"/>
  <c r="V1172" i="1"/>
  <c r="U1172" i="1"/>
  <c r="T1172" i="1"/>
  <c r="S1172" i="1"/>
  <c r="JW1171" i="1"/>
  <c r="JX1171" i="1" s="1"/>
  <c r="AG1171" i="1"/>
  <c r="AF1171" i="1" s="1"/>
  <c r="W1171" i="1"/>
  <c r="V1171" i="1"/>
  <c r="U1171" i="1"/>
  <c r="T1171" i="1"/>
  <c r="S1171" i="1"/>
  <c r="JW1170" i="1"/>
  <c r="JX1170" i="1" s="1"/>
  <c r="AG1170" i="1"/>
  <c r="AF1170" i="1" s="1"/>
  <c r="W1170" i="1"/>
  <c r="V1170" i="1"/>
  <c r="U1170" i="1"/>
  <c r="T1170" i="1"/>
  <c r="S1170" i="1"/>
  <c r="JW1169" i="1"/>
  <c r="JX1169" i="1" s="1"/>
  <c r="AG1169" i="1"/>
  <c r="AF1169" i="1" s="1"/>
  <c r="W1169" i="1"/>
  <c r="V1169" i="1"/>
  <c r="U1169" i="1"/>
  <c r="T1169" i="1"/>
  <c r="S1169" i="1"/>
  <c r="JW1168" i="1"/>
  <c r="JX1168" i="1" s="1"/>
  <c r="AG1168" i="1"/>
  <c r="AF1168" i="1" s="1"/>
  <c r="W1168" i="1"/>
  <c r="V1168" i="1"/>
  <c r="U1168" i="1"/>
  <c r="T1168" i="1"/>
  <c r="S1168" i="1"/>
  <c r="JW1167" i="1"/>
  <c r="JX1167" i="1" s="1"/>
  <c r="AG1167" i="1"/>
  <c r="AF1167" i="1" s="1"/>
  <c r="W1167" i="1"/>
  <c r="V1167" i="1"/>
  <c r="U1167" i="1"/>
  <c r="T1167" i="1"/>
  <c r="S1167" i="1"/>
  <c r="JW1166" i="1"/>
  <c r="JX1166" i="1" s="1"/>
  <c r="AG1166" i="1"/>
  <c r="AF1166" i="1" s="1"/>
  <c r="W1166" i="1"/>
  <c r="V1166" i="1"/>
  <c r="U1166" i="1"/>
  <c r="T1166" i="1"/>
  <c r="S1166" i="1"/>
  <c r="JW1165" i="1"/>
  <c r="JX1165" i="1" s="1"/>
  <c r="AG1165" i="1"/>
  <c r="AF1165" i="1" s="1"/>
  <c r="W1165" i="1"/>
  <c r="V1165" i="1"/>
  <c r="U1165" i="1"/>
  <c r="T1165" i="1"/>
  <c r="S1165" i="1"/>
  <c r="JW1164" i="1"/>
  <c r="JX1164" i="1" s="1"/>
  <c r="AG1164" i="1"/>
  <c r="AF1164" i="1" s="1"/>
  <c r="W1164" i="1"/>
  <c r="V1164" i="1"/>
  <c r="U1164" i="1"/>
  <c r="T1164" i="1"/>
  <c r="S1164" i="1"/>
  <c r="JW1163" i="1"/>
  <c r="JX1163" i="1" s="1"/>
  <c r="AG1163" i="1"/>
  <c r="AF1163" i="1" s="1"/>
  <c r="W1163" i="1"/>
  <c r="V1163" i="1"/>
  <c r="U1163" i="1"/>
  <c r="T1163" i="1"/>
  <c r="S1163" i="1"/>
  <c r="JW1162" i="1"/>
  <c r="JX1162" i="1" s="1"/>
  <c r="AG1162" i="1"/>
  <c r="AF1162" i="1" s="1"/>
  <c r="W1162" i="1"/>
  <c r="V1162" i="1"/>
  <c r="U1162" i="1"/>
  <c r="T1162" i="1"/>
  <c r="S1162" i="1"/>
  <c r="JW1161" i="1"/>
  <c r="JX1161" i="1" s="1"/>
  <c r="AG1161" i="1"/>
  <c r="AF1161" i="1" s="1"/>
  <c r="W1161" i="1"/>
  <c r="V1161" i="1"/>
  <c r="U1161" i="1"/>
  <c r="T1161" i="1"/>
  <c r="S1161" i="1"/>
  <c r="JW1160" i="1"/>
  <c r="JX1160" i="1" s="1"/>
  <c r="AG1160" i="1"/>
  <c r="AF1160" i="1" s="1"/>
  <c r="W1160" i="1"/>
  <c r="V1160" i="1"/>
  <c r="U1160" i="1"/>
  <c r="T1160" i="1"/>
  <c r="S1160" i="1"/>
  <c r="JW1159" i="1"/>
  <c r="JX1159" i="1" s="1"/>
  <c r="AP1159" i="1"/>
  <c r="AO1159" i="1"/>
  <c r="AN1159" i="1"/>
  <c r="AM1159" i="1"/>
  <c r="AL1159" i="1"/>
  <c r="AK1159" i="1"/>
  <c r="AG1159" i="1"/>
  <c r="AF1159" i="1" s="1"/>
  <c r="W1159" i="1"/>
  <c r="V1159" i="1"/>
  <c r="U1159" i="1"/>
  <c r="T1159" i="1"/>
  <c r="S1159" i="1"/>
  <c r="JW1158" i="1"/>
  <c r="JX1158" i="1" s="1"/>
  <c r="AG1158" i="1"/>
  <c r="AF1158" i="1" s="1"/>
  <c r="W1158" i="1"/>
  <c r="V1158" i="1"/>
  <c r="U1158" i="1"/>
  <c r="T1158" i="1"/>
  <c r="S1158" i="1"/>
  <c r="JW1157" i="1"/>
  <c r="JX1157" i="1" s="1"/>
  <c r="AG1157" i="1"/>
  <c r="AF1157" i="1" s="1"/>
  <c r="W1157" i="1"/>
  <c r="V1157" i="1"/>
  <c r="U1157" i="1"/>
  <c r="T1157" i="1"/>
  <c r="S1157" i="1"/>
  <c r="JW1156" i="1"/>
  <c r="JX1156" i="1" s="1"/>
  <c r="AG1156" i="1"/>
  <c r="AF1156" i="1" s="1"/>
  <c r="W1156" i="1"/>
  <c r="V1156" i="1"/>
  <c r="U1156" i="1"/>
  <c r="T1156" i="1"/>
  <c r="S1156" i="1"/>
  <c r="JW1155" i="1"/>
  <c r="JX1155" i="1" s="1"/>
  <c r="AG1155" i="1"/>
  <c r="AF1155" i="1" s="1"/>
  <c r="W1155" i="1"/>
  <c r="V1155" i="1"/>
  <c r="U1155" i="1"/>
  <c r="T1155" i="1"/>
  <c r="S1155" i="1"/>
  <c r="JW1154" i="1"/>
  <c r="JX1154" i="1" s="1"/>
  <c r="AG1154" i="1"/>
  <c r="AF1154" i="1" s="1"/>
  <c r="W1154" i="1"/>
  <c r="V1154" i="1"/>
  <c r="U1154" i="1"/>
  <c r="T1154" i="1"/>
  <c r="S1154" i="1"/>
  <c r="JW1153" i="1"/>
  <c r="JX1153" i="1" s="1"/>
  <c r="AG1153" i="1"/>
  <c r="AF1153" i="1" s="1"/>
  <c r="W1153" i="1"/>
  <c r="V1153" i="1"/>
  <c r="U1153" i="1"/>
  <c r="T1153" i="1"/>
  <c r="S1153" i="1"/>
  <c r="JW1152" i="1"/>
  <c r="JX1152" i="1" s="1"/>
  <c r="AG1152" i="1"/>
  <c r="AF1152" i="1" s="1"/>
  <c r="W1152" i="1"/>
  <c r="V1152" i="1"/>
  <c r="U1152" i="1"/>
  <c r="T1152" i="1"/>
  <c r="S1152" i="1"/>
  <c r="JW1151" i="1"/>
  <c r="JX1151" i="1" s="1"/>
  <c r="AG1151" i="1"/>
  <c r="AF1151" i="1" s="1"/>
  <c r="W1151" i="1"/>
  <c r="V1151" i="1"/>
  <c r="U1151" i="1"/>
  <c r="T1151" i="1"/>
  <c r="S1151" i="1"/>
  <c r="JW1150" i="1"/>
  <c r="JX1150" i="1" s="1"/>
  <c r="AG1150" i="1"/>
  <c r="AF1150" i="1" s="1"/>
  <c r="W1150" i="1"/>
  <c r="V1150" i="1"/>
  <c r="U1150" i="1"/>
  <c r="T1150" i="1"/>
  <c r="S1150" i="1"/>
  <c r="JW1149" i="1"/>
  <c r="JX1149" i="1" s="1"/>
  <c r="AG1149" i="1"/>
  <c r="AF1149" i="1" s="1"/>
  <c r="W1149" i="1"/>
  <c r="V1149" i="1"/>
  <c r="U1149" i="1"/>
  <c r="T1149" i="1"/>
  <c r="S1149" i="1"/>
  <c r="JW1148" i="1"/>
  <c r="JX1148" i="1" s="1"/>
  <c r="AG1148" i="1"/>
  <c r="AF1148" i="1" s="1"/>
  <c r="W1148" i="1"/>
  <c r="V1148" i="1"/>
  <c r="U1148" i="1"/>
  <c r="T1148" i="1"/>
  <c r="S1148" i="1"/>
  <c r="JW1147" i="1"/>
  <c r="JX1147" i="1" s="1"/>
  <c r="AG1147" i="1"/>
  <c r="AF1147" i="1" s="1"/>
  <c r="W1147" i="1"/>
  <c r="V1147" i="1"/>
  <c r="U1147" i="1"/>
  <c r="T1147" i="1"/>
  <c r="S1147" i="1"/>
  <c r="JW1146" i="1"/>
  <c r="JX1146" i="1" s="1"/>
  <c r="AG1146" i="1"/>
  <c r="AF1146" i="1" s="1"/>
  <c r="W1146" i="1"/>
  <c r="V1146" i="1"/>
  <c r="U1146" i="1"/>
  <c r="T1146" i="1"/>
  <c r="S1146" i="1"/>
  <c r="JW1145" i="1"/>
  <c r="JX1145" i="1" s="1"/>
  <c r="AG1145" i="1"/>
  <c r="AF1145" i="1" s="1"/>
  <c r="W1145" i="1"/>
  <c r="V1145" i="1"/>
  <c r="U1145" i="1"/>
  <c r="T1145" i="1"/>
  <c r="S1145" i="1"/>
  <c r="JW1144" i="1"/>
  <c r="JX1144" i="1" s="1"/>
  <c r="AG1144" i="1"/>
  <c r="AF1144" i="1" s="1"/>
  <c r="W1144" i="1"/>
  <c r="V1144" i="1"/>
  <c r="U1144" i="1"/>
  <c r="T1144" i="1"/>
  <c r="S1144" i="1"/>
  <c r="JW1143" i="1"/>
  <c r="JX1143" i="1" s="1"/>
  <c r="AG1143" i="1"/>
  <c r="AF1143" i="1" s="1"/>
  <c r="W1143" i="1"/>
  <c r="V1143" i="1"/>
  <c r="U1143" i="1"/>
  <c r="T1143" i="1"/>
  <c r="S1143" i="1"/>
  <c r="JW1142" i="1"/>
  <c r="JX1142" i="1" s="1"/>
  <c r="AG1142" i="1"/>
  <c r="AF1142" i="1" s="1"/>
  <c r="W1142" i="1"/>
  <c r="V1142" i="1"/>
  <c r="U1142" i="1"/>
  <c r="T1142" i="1"/>
  <c r="S1142" i="1"/>
  <c r="JW1141" i="1"/>
  <c r="JX1141" i="1" s="1"/>
  <c r="AG1141" i="1"/>
  <c r="AF1141" i="1" s="1"/>
  <c r="W1141" i="1"/>
  <c r="V1141" i="1"/>
  <c r="U1141" i="1"/>
  <c r="T1141" i="1"/>
  <c r="S1141" i="1"/>
  <c r="JW1140" i="1"/>
  <c r="JX1140" i="1" s="1"/>
  <c r="AG1140" i="1"/>
  <c r="AF1140" i="1" s="1"/>
  <c r="W1140" i="1"/>
  <c r="V1140" i="1"/>
  <c r="U1140" i="1"/>
  <c r="T1140" i="1"/>
  <c r="S1140" i="1"/>
  <c r="JW1139" i="1"/>
  <c r="JX1139" i="1" s="1"/>
  <c r="AG1139" i="1"/>
  <c r="AF1139" i="1" s="1"/>
  <c r="W1139" i="1"/>
  <c r="V1139" i="1"/>
  <c r="U1139" i="1"/>
  <c r="T1139" i="1"/>
  <c r="S1139" i="1"/>
  <c r="JW1138" i="1"/>
  <c r="JX1138" i="1" s="1"/>
  <c r="AG1138" i="1"/>
  <c r="AF1138" i="1" s="1"/>
  <c r="W1138" i="1"/>
  <c r="V1138" i="1"/>
  <c r="U1138" i="1"/>
  <c r="T1138" i="1"/>
  <c r="S1138" i="1"/>
  <c r="JW1137" i="1"/>
  <c r="JX1137" i="1" s="1"/>
  <c r="AP1137" i="1"/>
  <c r="AO1137" i="1"/>
  <c r="AN1137" i="1"/>
  <c r="AM1137" i="1"/>
  <c r="AL1137" i="1"/>
  <c r="AK1137" i="1"/>
  <c r="AG1137" i="1"/>
  <c r="AF1137" i="1" s="1"/>
  <c r="W1137" i="1"/>
  <c r="V1137" i="1"/>
  <c r="U1137" i="1"/>
  <c r="T1137" i="1"/>
  <c r="S1137" i="1"/>
  <c r="JW1136" i="1"/>
  <c r="JX1136" i="1" s="1"/>
  <c r="AG1136" i="1"/>
  <c r="AF1136" i="1" s="1"/>
  <c r="W1136" i="1"/>
  <c r="V1136" i="1"/>
  <c r="U1136" i="1"/>
  <c r="T1136" i="1"/>
  <c r="S1136" i="1"/>
  <c r="JW1135" i="1"/>
  <c r="JX1135" i="1" s="1"/>
  <c r="AG1135" i="1"/>
  <c r="AF1135" i="1" s="1"/>
  <c r="W1135" i="1"/>
  <c r="V1135" i="1"/>
  <c r="U1135" i="1"/>
  <c r="T1135" i="1"/>
  <c r="S1135" i="1"/>
  <c r="JW1134" i="1"/>
  <c r="JX1134" i="1" s="1"/>
  <c r="AG1134" i="1"/>
  <c r="AF1134" i="1" s="1"/>
  <c r="W1134" i="1"/>
  <c r="V1134" i="1"/>
  <c r="U1134" i="1"/>
  <c r="T1134" i="1"/>
  <c r="S1134" i="1"/>
  <c r="JW1133" i="1"/>
  <c r="JX1133" i="1" s="1"/>
  <c r="AG1133" i="1"/>
  <c r="AF1133" i="1" s="1"/>
  <c r="W1133" i="1"/>
  <c r="V1133" i="1"/>
  <c r="U1133" i="1"/>
  <c r="T1133" i="1"/>
  <c r="S1133" i="1"/>
  <c r="JW1132" i="1"/>
  <c r="JX1132" i="1" s="1"/>
  <c r="AG1132" i="1"/>
  <c r="AF1132" i="1" s="1"/>
  <c r="W1132" i="1"/>
  <c r="V1132" i="1"/>
  <c r="U1132" i="1"/>
  <c r="T1132" i="1"/>
  <c r="S1132" i="1"/>
  <c r="JW1131" i="1"/>
  <c r="JX1131" i="1" s="1"/>
  <c r="AG1131" i="1"/>
  <c r="AF1131" i="1" s="1"/>
  <c r="W1131" i="1"/>
  <c r="V1131" i="1"/>
  <c r="U1131" i="1"/>
  <c r="T1131" i="1"/>
  <c r="S1131" i="1"/>
  <c r="JW1130" i="1"/>
  <c r="JX1130" i="1" s="1"/>
  <c r="AG1130" i="1"/>
  <c r="AF1130" i="1" s="1"/>
  <c r="W1130" i="1"/>
  <c r="V1130" i="1"/>
  <c r="U1130" i="1"/>
  <c r="T1130" i="1"/>
  <c r="S1130" i="1"/>
  <c r="JW1129" i="1"/>
  <c r="JX1129" i="1" s="1"/>
  <c r="AG1129" i="1"/>
  <c r="AF1129" i="1" s="1"/>
  <c r="W1129" i="1"/>
  <c r="V1129" i="1"/>
  <c r="U1129" i="1"/>
  <c r="T1129" i="1"/>
  <c r="S1129" i="1"/>
  <c r="JW1128" i="1"/>
  <c r="JX1128" i="1" s="1"/>
  <c r="AG1128" i="1"/>
  <c r="AF1128" i="1" s="1"/>
  <c r="W1128" i="1"/>
  <c r="V1128" i="1"/>
  <c r="U1128" i="1"/>
  <c r="T1128" i="1"/>
  <c r="S1128" i="1"/>
  <c r="JW1127" i="1"/>
  <c r="JX1127" i="1" s="1"/>
  <c r="AG1127" i="1"/>
  <c r="AF1127" i="1" s="1"/>
  <c r="W1127" i="1"/>
  <c r="V1127" i="1"/>
  <c r="U1127" i="1"/>
  <c r="T1127" i="1"/>
  <c r="S1127" i="1"/>
  <c r="JW1126" i="1"/>
  <c r="JX1126" i="1" s="1"/>
  <c r="AG1126" i="1"/>
  <c r="AF1126" i="1" s="1"/>
  <c r="W1126" i="1"/>
  <c r="V1126" i="1"/>
  <c r="U1126" i="1"/>
  <c r="T1126" i="1"/>
  <c r="S1126" i="1"/>
  <c r="JW1125" i="1"/>
  <c r="JX1125" i="1" s="1"/>
  <c r="AG1125" i="1"/>
  <c r="AF1125" i="1" s="1"/>
  <c r="W1125" i="1"/>
  <c r="V1125" i="1"/>
  <c r="U1125" i="1"/>
  <c r="T1125" i="1"/>
  <c r="S1125" i="1"/>
  <c r="JW1124" i="1"/>
  <c r="JX1124" i="1" s="1"/>
  <c r="AG1124" i="1"/>
  <c r="AF1124" i="1" s="1"/>
  <c r="W1124" i="1"/>
  <c r="V1124" i="1"/>
  <c r="U1124" i="1"/>
  <c r="T1124" i="1"/>
  <c r="S1124" i="1"/>
  <c r="JW1123" i="1"/>
  <c r="JX1123" i="1" s="1"/>
  <c r="AG1123" i="1"/>
  <c r="AF1123" i="1" s="1"/>
  <c r="W1123" i="1"/>
  <c r="V1123" i="1"/>
  <c r="U1123" i="1"/>
  <c r="T1123" i="1"/>
  <c r="S1123" i="1"/>
  <c r="JW1122" i="1"/>
  <c r="JX1122" i="1" s="1"/>
  <c r="AG1122" i="1"/>
  <c r="AF1122" i="1" s="1"/>
  <c r="W1122" i="1"/>
  <c r="V1122" i="1"/>
  <c r="U1122" i="1"/>
  <c r="T1122" i="1"/>
  <c r="S1122" i="1"/>
  <c r="JW1121" i="1"/>
  <c r="JX1121" i="1" s="1"/>
  <c r="AG1121" i="1"/>
  <c r="AF1121" i="1" s="1"/>
  <c r="W1121" i="1"/>
  <c r="V1121" i="1"/>
  <c r="U1121" i="1"/>
  <c r="T1121" i="1"/>
  <c r="S1121" i="1"/>
  <c r="JW1120" i="1"/>
  <c r="JX1120" i="1" s="1"/>
  <c r="AG1120" i="1"/>
  <c r="AF1120" i="1" s="1"/>
  <c r="W1120" i="1"/>
  <c r="V1120" i="1"/>
  <c r="U1120" i="1"/>
  <c r="T1120" i="1"/>
  <c r="S1120" i="1"/>
  <c r="JW1119" i="1"/>
  <c r="JX1119" i="1" s="1"/>
  <c r="AG1119" i="1"/>
  <c r="AF1119" i="1" s="1"/>
  <c r="W1119" i="1"/>
  <c r="V1119" i="1"/>
  <c r="U1119" i="1"/>
  <c r="T1119" i="1"/>
  <c r="S1119" i="1"/>
  <c r="JW1118" i="1"/>
  <c r="JX1118" i="1" s="1"/>
  <c r="AG1118" i="1"/>
  <c r="AF1118" i="1" s="1"/>
  <c r="W1118" i="1"/>
  <c r="V1118" i="1"/>
  <c r="U1118" i="1"/>
  <c r="T1118" i="1"/>
  <c r="S1118" i="1"/>
  <c r="JW1117" i="1"/>
  <c r="JX1117" i="1" s="1"/>
  <c r="AG1117" i="1"/>
  <c r="AF1117" i="1" s="1"/>
  <c r="W1117" i="1"/>
  <c r="V1117" i="1"/>
  <c r="U1117" i="1"/>
  <c r="T1117" i="1"/>
  <c r="S1117" i="1"/>
  <c r="JW1116" i="1"/>
  <c r="JX1116" i="1" s="1"/>
  <c r="AG1116" i="1"/>
  <c r="AF1116" i="1" s="1"/>
  <c r="W1116" i="1"/>
  <c r="V1116" i="1"/>
  <c r="U1116" i="1"/>
  <c r="T1116" i="1"/>
  <c r="S1116" i="1"/>
  <c r="JW1115" i="1"/>
  <c r="JX1115" i="1" s="1"/>
  <c r="AG1115" i="1"/>
  <c r="AF1115" i="1" s="1"/>
  <c r="W1115" i="1"/>
  <c r="V1115" i="1"/>
  <c r="U1115" i="1"/>
  <c r="T1115" i="1"/>
  <c r="S1115" i="1"/>
  <c r="JW1114" i="1"/>
  <c r="JX1114" i="1" s="1"/>
  <c r="AG1114" i="1"/>
  <c r="AF1114" i="1" s="1"/>
  <c r="W1114" i="1"/>
  <c r="V1114" i="1"/>
  <c r="U1114" i="1"/>
  <c r="T1114" i="1"/>
  <c r="S1114" i="1"/>
  <c r="JW1113" i="1"/>
  <c r="JX1113" i="1" s="1"/>
  <c r="AG1113" i="1"/>
  <c r="AF1113" i="1" s="1"/>
  <c r="W1113" i="1"/>
  <c r="V1113" i="1"/>
  <c r="U1113" i="1"/>
  <c r="T1113" i="1"/>
  <c r="S1113" i="1"/>
  <c r="JW1112" i="1"/>
  <c r="JX1112" i="1" s="1"/>
  <c r="AG1112" i="1"/>
  <c r="AF1112" i="1" s="1"/>
  <c r="W1112" i="1"/>
  <c r="V1112" i="1"/>
  <c r="U1112" i="1"/>
  <c r="T1112" i="1"/>
  <c r="S1112" i="1"/>
  <c r="JW1111" i="1"/>
  <c r="JX1111" i="1" s="1"/>
  <c r="AG1111" i="1"/>
  <c r="AF1111" i="1" s="1"/>
  <c r="W1111" i="1"/>
  <c r="V1111" i="1"/>
  <c r="U1111" i="1"/>
  <c r="T1111" i="1"/>
  <c r="S1111" i="1"/>
  <c r="JW1110" i="1"/>
  <c r="JX1110" i="1" s="1"/>
  <c r="AG1110" i="1"/>
  <c r="AF1110" i="1" s="1"/>
  <c r="W1110" i="1"/>
  <c r="V1110" i="1"/>
  <c r="U1110" i="1"/>
  <c r="T1110" i="1"/>
  <c r="S1110" i="1"/>
  <c r="JW1109" i="1"/>
  <c r="JX1109" i="1" s="1"/>
  <c r="AG1109" i="1"/>
  <c r="AF1109" i="1" s="1"/>
  <c r="W1109" i="1"/>
  <c r="V1109" i="1"/>
  <c r="U1109" i="1"/>
  <c r="T1109" i="1"/>
  <c r="S1109" i="1"/>
  <c r="JW1108" i="1"/>
  <c r="JX1108" i="1" s="1"/>
  <c r="AG1108" i="1"/>
  <c r="AF1108" i="1" s="1"/>
  <c r="W1108" i="1"/>
  <c r="V1108" i="1"/>
  <c r="U1108" i="1"/>
  <c r="T1108" i="1"/>
  <c r="S1108" i="1"/>
  <c r="JW1107" i="1"/>
  <c r="JX1107" i="1" s="1"/>
  <c r="AG1107" i="1"/>
  <c r="AF1107" i="1" s="1"/>
  <c r="W1107" i="1"/>
  <c r="V1107" i="1"/>
  <c r="U1107" i="1"/>
  <c r="T1107" i="1"/>
  <c r="S1107" i="1"/>
  <c r="JW1106" i="1"/>
  <c r="JX1106" i="1" s="1"/>
  <c r="AG1106" i="1"/>
  <c r="AF1106" i="1" s="1"/>
  <c r="W1106" i="1"/>
  <c r="V1106" i="1"/>
  <c r="U1106" i="1"/>
  <c r="T1106" i="1"/>
  <c r="S1106" i="1"/>
  <c r="JW1105" i="1"/>
  <c r="JX1105" i="1" s="1"/>
  <c r="AG1105" i="1"/>
  <c r="AF1105" i="1" s="1"/>
  <c r="W1105" i="1"/>
  <c r="V1105" i="1"/>
  <c r="U1105" i="1"/>
  <c r="T1105" i="1"/>
  <c r="S1105" i="1"/>
  <c r="JW1104" i="1"/>
  <c r="JX1104" i="1" s="1"/>
  <c r="AP1104" i="1"/>
  <c r="AO1104" i="1"/>
  <c r="AN1104" i="1"/>
  <c r="AM1104" i="1"/>
  <c r="AL1104" i="1"/>
  <c r="AK1104" i="1"/>
  <c r="AG1104" i="1"/>
  <c r="AF1104" i="1" s="1"/>
  <c r="W1104" i="1"/>
  <c r="V1104" i="1"/>
  <c r="U1104" i="1"/>
  <c r="T1104" i="1"/>
  <c r="S1104" i="1"/>
  <c r="JW1103" i="1"/>
  <c r="JX1103" i="1" s="1"/>
  <c r="AG1103" i="1"/>
  <c r="AF1103" i="1" s="1"/>
  <c r="W1103" i="1"/>
  <c r="V1103" i="1"/>
  <c r="U1103" i="1"/>
  <c r="T1103" i="1"/>
  <c r="S1103" i="1"/>
  <c r="JW1102" i="1"/>
  <c r="JX1102" i="1" s="1"/>
  <c r="AG1102" i="1"/>
  <c r="AF1102" i="1" s="1"/>
  <c r="W1102" i="1"/>
  <c r="V1102" i="1"/>
  <c r="U1102" i="1"/>
  <c r="T1102" i="1"/>
  <c r="S1102" i="1"/>
  <c r="JW1101" i="1"/>
  <c r="JX1101" i="1" s="1"/>
  <c r="AG1101" i="1"/>
  <c r="AF1101" i="1" s="1"/>
  <c r="W1101" i="1"/>
  <c r="V1101" i="1"/>
  <c r="U1101" i="1"/>
  <c r="T1101" i="1"/>
  <c r="S1101" i="1"/>
  <c r="JW1100" i="1"/>
  <c r="JX1100" i="1" s="1"/>
  <c r="AG1100" i="1"/>
  <c r="AF1100" i="1" s="1"/>
  <c r="W1100" i="1"/>
  <c r="V1100" i="1"/>
  <c r="U1100" i="1"/>
  <c r="T1100" i="1"/>
  <c r="S1100" i="1"/>
  <c r="JW1099" i="1"/>
  <c r="JX1099" i="1" s="1"/>
  <c r="AG1099" i="1"/>
  <c r="AF1099" i="1" s="1"/>
  <c r="W1099" i="1"/>
  <c r="V1099" i="1"/>
  <c r="U1099" i="1"/>
  <c r="T1099" i="1"/>
  <c r="S1099" i="1"/>
  <c r="JW1098" i="1"/>
  <c r="JX1098" i="1" s="1"/>
  <c r="AG1098" i="1"/>
  <c r="AF1098" i="1" s="1"/>
  <c r="W1098" i="1"/>
  <c r="V1098" i="1"/>
  <c r="U1098" i="1"/>
  <c r="T1098" i="1"/>
  <c r="S1098" i="1"/>
  <c r="JW1097" i="1"/>
  <c r="JX1097" i="1" s="1"/>
  <c r="AG1097" i="1"/>
  <c r="AF1097" i="1" s="1"/>
  <c r="W1097" i="1"/>
  <c r="V1097" i="1"/>
  <c r="U1097" i="1"/>
  <c r="T1097" i="1"/>
  <c r="S1097" i="1"/>
  <c r="JW1096" i="1"/>
  <c r="JX1096" i="1" s="1"/>
  <c r="AG1096" i="1"/>
  <c r="AF1096" i="1" s="1"/>
  <c r="W1096" i="1"/>
  <c r="V1096" i="1"/>
  <c r="U1096" i="1"/>
  <c r="T1096" i="1"/>
  <c r="S1096" i="1"/>
  <c r="JW1095" i="1"/>
  <c r="JX1095" i="1" s="1"/>
  <c r="AG1095" i="1"/>
  <c r="AF1095" i="1" s="1"/>
  <c r="W1095" i="1"/>
  <c r="V1095" i="1"/>
  <c r="U1095" i="1"/>
  <c r="T1095" i="1"/>
  <c r="S1095" i="1"/>
  <c r="JW1094" i="1"/>
  <c r="JX1094" i="1" s="1"/>
  <c r="AG1094" i="1"/>
  <c r="AF1094" i="1" s="1"/>
  <c r="W1094" i="1"/>
  <c r="V1094" i="1"/>
  <c r="U1094" i="1"/>
  <c r="T1094" i="1"/>
  <c r="S1094" i="1"/>
  <c r="JW1093" i="1"/>
  <c r="JX1093" i="1" s="1"/>
  <c r="AG1093" i="1"/>
  <c r="AF1093" i="1" s="1"/>
  <c r="W1093" i="1"/>
  <c r="V1093" i="1"/>
  <c r="U1093" i="1"/>
  <c r="T1093" i="1"/>
  <c r="S1093" i="1"/>
  <c r="JW1092" i="1"/>
  <c r="JX1092" i="1" s="1"/>
  <c r="AG1092" i="1"/>
  <c r="AF1092" i="1" s="1"/>
  <c r="W1092" i="1"/>
  <c r="V1092" i="1"/>
  <c r="U1092" i="1"/>
  <c r="T1092" i="1"/>
  <c r="S1092" i="1"/>
  <c r="JW1091" i="1"/>
  <c r="JX1091" i="1" s="1"/>
  <c r="AG1091" i="1"/>
  <c r="AF1091" i="1" s="1"/>
  <c r="W1091" i="1"/>
  <c r="V1091" i="1"/>
  <c r="U1091" i="1"/>
  <c r="T1091" i="1"/>
  <c r="S1091" i="1"/>
  <c r="JW1090" i="1"/>
  <c r="JX1090" i="1" s="1"/>
  <c r="AG1090" i="1"/>
  <c r="AF1090" i="1" s="1"/>
  <c r="W1090" i="1"/>
  <c r="V1090" i="1"/>
  <c r="U1090" i="1"/>
  <c r="T1090" i="1"/>
  <c r="S1090" i="1"/>
  <c r="JW1089" i="1"/>
  <c r="JX1089" i="1" s="1"/>
  <c r="AG1089" i="1"/>
  <c r="AF1089" i="1" s="1"/>
  <c r="W1089" i="1"/>
  <c r="V1089" i="1"/>
  <c r="U1089" i="1"/>
  <c r="T1089" i="1"/>
  <c r="S1089" i="1"/>
  <c r="JW1088" i="1"/>
  <c r="JX1088" i="1" s="1"/>
  <c r="AG1088" i="1"/>
  <c r="AF1088" i="1" s="1"/>
  <c r="W1088" i="1"/>
  <c r="V1088" i="1"/>
  <c r="U1088" i="1"/>
  <c r="T1088" i="1"/>
  <c r="S1088" i="1"/>
  <c r="JW1087" i="1"/>
  <c r="JX1087" i="1" s="1"/>
  <c r="AG1087" i="1"/>
  <c r="AF1087" i="1" s="1"/>
  <c r="W1087" i="1"/>
  <c r="V1087" i="1"/>
  <c r="U1087" i="1"/>
  <c r="T1087" i="1"/>
  <c r="S1087" i="1"/>
  <c r="JW1086" i="1"/>
  <c r="JX1086" i="1" s="1"/>
  <c r="AG1086" i="1"/>
  <c r="AF1086" i="1" s="1"/>
  <c r="W1086" i="1"/>
  <c r="V1086" i="1"/>
  <c r="U1086" i="1"/>
  <c r="T1086" i="1"/>
  <c r="S1086" i="1"/>
  <c r="JW1085" i="1"/>
  <c r="JX1085" i="1" s="1"/>
  <c r="AG1085" i="1"/>
  <c r="AF1085" i="1" s="1"/>
  <c r="W1085" i="1"/>
  <c r="V1085" i="1"/>
  <c r="U1085" i="1"/>
  <c r="T1085" i="1"/>
  <c r="S1085" i="1"/>
  <c r="JW1084" i="1"/>
  <c r="JX1084" i="1" s="1"/>
  <c r="AG1084" i="1"/>
  <c r="AF1084" i="1" s="1"/>
  <c r="W1084" i="1"/>
  <c r="V1084" i="1"/>
  <c r="U1084" i="1"/>
  <c r="T1084" i="1"/>
  <c r="S1084" i="1"/>
  <c r="JW1083" i="1"/>
  <c r="JX1083" i="1" s="1"/>
  <c r="AG1083" i="1"/>
  <c r="AF1083" i="1" s="1"/>
  <c r="W1083" i="1"/>
  <c r="V1083" i="1"/>
  <c r="U1083" i="1"/>
  <c r="T1083" i="1"/>
  <c r="S1083" i="1"/>
  <c r="JW1082" i="1"/>
  <c r="JX1082" i="1" s="1"/>
  <c r="AG1082" i="1"/>
  <c r="AF1082" i="1" s="1"/>
  <c r="W1082" i="1"/>
  <c r="V1082" i="1"/>
  <c r="U1082" i="1"/>
  <c r="T1082" i="1"/>
  <c r="S1082" i="1"/>
  <c r="JW1081" i="1"/>
  <c r="JX1081" i="1" s="1"/>
  <c r="AG1081" i="1"/>
  <c r="AF1081" i="1" s="1"/>
  <c r="W1081" i="1"/>
  <c r="V1081" i="1"/>
  <c r="U1081" i="1"/>
  <c r="T1081" i="1"/>
  <c r="S1081" i="1"/>
  <c r="JW1080" i="1"/>
  <c r="JX1080" i="1" s="1"/>
  <c r="AG1080" i="1"/>
  <c r="AF1080" i="1" s="1"/>
  <c r="W1080" i="1"/>
  <c r="V1080" i="1"/>
  <c r="U1080" i="1"/>
  <c r="T1080" i="1"/>
  <c r="S1080" i="1"/>
  <c r="JW1079" i="1"/>
  <c r="JX1079" i="1" s="1"/>
  <c r="AG1079" i="1"/>
  <c r="AF1079" i="1" s="1"/>
  <c r="W1079" i="1"/>
  <c r="V1079" i="1"/>
  <c r="U1079" i="1"/>
  <c r="T1079" i="1"/>
  <c r="S1079" i="1"/>
  <c r="JW1078" i="1"/>
  <c r="JX1078" i="1" s="1"/>
  <c r="AG1078" i="1"/>
  <c r="AF1078" i="1" s="1"/>
  <c r="W1078" i="1"/>
  <c r="V1078" i="1"/>
  <c r="U1078" i="1"/>
  <c r="T1078" i="1"/>
  <c r="S1078" i="1"/>
  <c r="JW1077" i="1"/>
  <c r="JX1077" i="1" s="1"/>
  <c r="AG1077" i="1"/>
  <c r="AF1077" i="1" s="1"/>
  <c r="W1077" i="1"/>
  <c r="V1077" i="1"/>
  <c r="U1077" i="1"/>
  <c r="T1077" i="1"/>
  <c r="S1077" i="1"/>
  <c r="JW1076" i="1"/>
  <c r="JX1076" i="1" s="1"/>
  <c r="AG1076" i="1"/>
  <c r="AF1076" i="1" s="1"/>
  <c r="W1076" i="1"/>
  <c r="V1076" i="1"/>
  <c r="U1076" i="1"/>
  <c r="T1076" i="1"/>
  <c r="S1076" i="1"/>
  <c r="JW1075" i="1"/>
  <c r="JX1075" i="1" s="1"/>
  <c r="AG1075" i="1"/>
  <c r="AF1075" i="1" s="1"/>
  <c r="W1075" i="1"/>
  <c r="V1075" i="1"/>
  <c r="U1075" i="1"/>
  <c r="T1075" i="1"/>
  <c r="S1075" i="1"/>
  <c r="JW1074" i="1"/>
  <c r="JX1074" i="1" s="1"/>
  <c r="AG1074" i="1"/>
  <c r="AF1074" i="1" s="1"/>
  <c r="W1074" i="1"/>
  <c r="V1074" i="1"/>
  <c r="U1074" i="1"/>
  <c r="T1074" i="1"/>
  <c r="S1074" i="1"/>
  <c r="JW1073" i="1"/>
  <c r="JX1073" i="1" s="1"/>
  <c r="AG1073" i="1"/>
  <c r="AF1073" i="1" s="1"/>
  <c r="W1073" i="1"/>
  <c r="V1073" i="1"/>
  <c r="U1073" i="1"/>
  <c r="T1073" i="1"/>
  <c r="S1073" i="1"/>
  <c r="JW1072" i="1"/>
  <c r="JX1072" i="1" s="1"/>
  <c r="AG1072" i="1"/>
  <c r="AF1072" i="1" s="1"/>
  <c r="W1072" i="1"/>
  <c r="V1072" i="1"/>
  <c r="U1072" i="1"/>
  <c r="T1072" i="1"/>
  <c r="S1072" i="1"/>
  <c r="JW1071" i="1"/>
  <c r="JX1071" i="1" s="1"/>
  <c r="AG1071" i="1"/>
  <c r="AF1071" i="1" s="1"/>
  <c r="W1071" i="1"/>
  <c r="V1071" i="1"/>
  <c r="U1071" i="1"/>
  <c r="T1071" i="1"/>
  <c r="S1071" i="1"/>
  <c r="JW1070" i="1"/>
  <c r="JX1070" i="1" s="1"/>
  <c r="AG1070" i="1"/>
  <c r="AF1070" i="1" s="1"/>
  <c r="W1070" i="1"/>
  <c r="V1070" i="1"/>
  <c r="U1070" i="1"/>
  <c r="T1070" i="1"/>
  <c r="S1070" i="1"/>
  <c r="JW1069" i="1"/>
  <c r="JX1069" i="1" s="1"/>
  <c r="AG1069" i="1"/>
  <c r="AF1069" i="1" s="1"/>
  <c r="W1069" i="1"/>
  <c r="V1069" i="1"/>
  <c r="U1069" i="1"/>
  <c r="T1069" i="1"/>
  <c r="S1069" i="1"/>
  <c r="JW1068" i="1"/>
  <c r="JX1068" i="1" s="1"/>
  <c r="AG1068" i="1"/>
  <c r="AF1068" i="1" s="1"/>
  <c r="W1068" i="1"/>
  <c r="V1068" i="1"/>
  <c r="U1068" i="1"/>
  <c r="T1068" i="1"/>
  <c r="S1068" i="1"/>
  <c r="JW1067" i="1"/>
  <c r="JX1067" i="1" s="1"/>
  <c r="AG1067" i="1"/>
  <c r="AF1067" i="1" s="1"/>
  <c r="W1067" i="1"/>
  <c r="V1067" i="1"/>
  <c r="U1067" i="1"/>
  <c r="T1067" i="1"/>
  <c r="S1067" i="1"/>
  <c r="JW1066" i="1"/>
  <c r="JX1066" i="1" s="1"/>
  <c r="AG1066" i="1"/>
  <c r="AF1066" i="1" s="1"/>
  <c r="W1066" i="1"/>
  <c r="V1066" i="1"/>
  <c r="U1066" i="1"/>
  <c r="T1066" i="1"/>
  <c r="S1066" i="1"/>
  <c r="JW1065" i="1"/>
  <c r="JX1065" i="1" s="1"/>
  <c r="AG1065" i="1"/>
  <c r="AF1065" i="1" s="1"/>
  <c r="W1065" i="1"/>
  <c r="V1065" i="1"/>
  <c r="U1065" i="1"/>
  <c r="T1065" i="1"/>
  <c r="S1065" i="1"/>
  <c r="JW1064" i="1"/>
  <c r="JX1064" i="1" s="1"/>
  <c r="AG1064" i="1"/>
  <c r="AF1064" i="1" s="1"/>
  <c r="W1064" i="1"/>
  <c r="V1064" i="1"/>
  <c r="U1064" i="1"/>
  <c r="T1064" i="1"/>
  <c r="S1064" i="1"/>
  <c r="JW1063" i="1"/>
  <c r="JX1063" i="1" s="1"/>
  <c r="AG1063" i="1"/>
  <c r="AF1063" i="1" s="1"/>
  <c r="W1063" i="1"/>
  <c r="V1063" i="1"/>
  <c r="U1063" i="1"/>
  <c r="T1063" i="1"/>
  <c r="S1063" i="1"/>
  <c r="JW1062" i="1"/>
  <c r="JX1062" i="1" s="1"/>
  <c r="AG1062" i="1"/>
  <c r="AF1062" i="1" s="1"/>
  <c r="W1062" i="1"/>
  <c r="V1062" i="1"/>
  <c r="U1062" i="1"/>
  <c r="T1062" i="1"/>
  <c r="S1062" i="1"/>
  <c r="JW1061" i="1"/>
  <c r="JX1061" i="1" s="1"/>
  <c r="AG1061" i="1"/>
  <c r="AF1061" i="1" s="1"/>
  <c r="W1061" i="1"/>
  <c r="V1061" i="1"/>
  <c r="U1061" i="1"/>
  <c r="T1061" i="1"/>
  <c r="S1061" i="1"/>
  <c r="JW1060" i="1"/>
  <c r="JX1060" i="1" s="1"/>
  <c r="AG1060" i="1"/>
  <c r="AF1060" i="1" s="1"/>
  <c r="W1060" i="1"/>
  <c r="V1060" i="1"/>
  <c r="U1060" i="1"/>
  <c r="T1060" i="1"/>
  <c r="S1060" i="1"/>
  <c r="JW1059" i="1"/>
  <c r="JX1059" i="1" s="1"/>
  <c r="AG1059" i="1"/>
  <c r="AF1059" i="1" s="1"/>
  <c r="W1059" i="1"/>
  <c r="V1059" i="1"/>
  <c r="U1059" i="1"/>
  <c r="T1059" i="1"/>
  <c r="S1059" i="1"/>
  <c r="JW1058" i="1"/>
  <c r="JX1058" i="1" s="1"/>
  <c r="AG1058" i="1"/>
  <c r="AF1058" i="1" s="1"/>
  <c r="W1058" i="1"/>
  <c r="V1058" i="1"/>
  <c r="U1058" i="1"/>
  <c r="T1058" i="1"/>
  <c r="S1058" i="1"/>
  <c r="JW1057" i="1"/>
  <c r="JX1057" i="1" s="1"/>
  <c r="AG1057" i="1"/>
  <c r="AF1057" i="1" s="1"/>
  <c r="W1057" i="1"/>
  <c r="V1057" i="1"/>
  <c r="U1057" i="1"/>
  <c r="T1057" i="1"/>
  <c r="S1057" i="1"/>
  <c r="JW1056" i="1"/>
  <c r="JX1056" i="1" s="1"/>
  <c r="AG1056" i="1"/>
  <c r="AF1056" i="1" s="1"/>
  <c r="W1056" i="1"/>
  <c r="V1056" i="1"/>
  <c r="U1056" i="1"/>
  <c r="T1056" i="1"/>
  <c r="S1056" i="1"/>
  <c r="JW1055" i="1"/>
  <c r="JX1055" i="1" s="1"/>
  <c r="AG1055" i="1"/>
  <c r="AF1055" i="1" s="1"/>
  <c r="W1055" i="1"/>
  <c r="V1055" i="1"/>
  <c r="U1055" i="1"/>
  <c r="T1055" i="1"/>
  <c r="S1055" i="1"/>
  <c r="JW1054" i="1"/>
  <c r="JX1054" i="1" s="1"/>
  <c r="AG1054" i="1"/>
  <c r="AF1054" i="1" s="1"/>
  <c r="W1054" i="1"/>
  <c r="V1054" i="1"/>
  <c r="U1054" i="1"/>
  <c r="T1054" i="1"/>
  <c r="S1054" i="1"/>
  <c r="JW1053" i="1"/>
  <c r="JX1053" i="1" s="1"/>
  <c r="AG1053" i="1"/>
  <c r="AF1053" i="1" s="1"/>
  <c r="W1053" i="1"/>
  <c r="V1053" i="1"/>
  <c r="U1053" i="1"/>
  <c r="T1053" i="1"/>
  <c r="S1053" i="1"/>
  <c r="JW1052" i="1"/>
  <c r="JX1052" i="1" s="1"/>
  <c r="AP1052" i="1"/>
  <c r="AO1052" i="1"/>
  <c r="AN1052" i="1"/>
  <c r="AM1052" i="1"/>
  <c r="AL1052" i="1"/>
  <c r="AK1052" i="1"/>
  <c r="AG1052" i="1"/>
  <c r="AF1052" i="1" s="1"/>
  <c r="W1052" i="1"/>
  <c r="V1052" i="1"/>
  <c r="U1052" i="1"/>
  <c r="T1052" i="1"/>
  <c r="S1052" i="1"/>
  <c r="JW1051" i="1"/>
  <c r="JX1051" i="1" s="1"/>
  <c r="AG1051" i="1"/>
  <c r="AF1051" i="1" s="1"/>
  <c r="W1051" i="1"/>
  <c r="V1051" i="1"/>
  <c r="U1051" i="1"/>
  <c r="T1051" i="1"/>
  <c r="S1051" i="1"/>
  <c r="JW1050" i="1"/>
  <c r="JX1050" i="1" s="1"/>
  <c r="AG1050" i="1"/>
  <c r="AF1050" i="1" s="1"/>
  <c r="W1050" i="1"/>
  <c r="V1050" i="1"/>
  <c r="U1050" i="1"/>
  <c r="T1050" i="1"/>
  <c r="S1050" i="1"/>
  <c r="JW1049" i="1"/>
  <c r="JX1049" i="1" s="1"/>
  <c r="AG1049" i="1"/>
  <c r="AF1049" i="1" s="1"/>
  <c r="W1049" i="1"/>
  <c r="V1049" i="1"/>
  <c r="U1049" i="1"/>
  <c r="T1049" i="1"/>
  <c r="S1049" i="1"/>
  <c r="JW1048" i="1"/>
  <c r="JX1048" i="1" s="1"/>
  <c r="AG1048" i="1"/>
  <c r="AF1048" i="1" s="1"/>
  <c r="W1048" i="1"/>
  <c r="V1048" i="1"/>
  <c r="U1048" i="1"/>
  <c r="T1048" i="1"/>
  <c r="S1048" i="1"/>
  <c r="JW1047" i="1"/>
  <c r="JX1047" i="1" s="1"/>
  <c r="AG1047" i="1"/>
  <c r="AF1047" i="1" s="1"/>
  <c r="W1047" i="1"/>
  <c r="V1047" i="1"/>
  <c r="U1047" i="1"/>
  <c r="T1047" i="1"/>
  <c r="S1047" i="1"/>
  <c r="JW1046" i="1"/>
  <c r="JX1046" i="1" s="1"/>
  <c r="AG1046" i="1"/>
  <c r="AF1046" i="1" s="1"/>
  <c r="W1046" i="1"/>
  <c r="V1046" i="1"/>
  <c r="U1046" i="1"/>
  <c r="T1046" i="1"/>
  <c r="S1046" i="1"/>
  <c r="JW1045" i="1"/>
  <c r="JX1045" i="1" s="1"/>
  <c r="AG1045" i="1"/>
  <c r="AF1045" i="1" s="1"/>
  <c r="W1045" i="1"/>
  <c r="V1045" i="1"/>
  <c r="U1045" i="1"/>
  <c r="T1045" i="1"/>
  <c r="S1045" i="1"/>
  <c r="JW1044" i="1"/>
  <c r="JX1044" i="1" s="1"/>
  <c r="AG1044" i="1"/>
  <c r="AF1044" i="1" s="1"/>
  <c r="W1044" i="1"/>
  <c r="V1044" i="1"/>
  <c r="U1044" i="1"/>
  <c r="T1044" i="1"/>
  <c r="S1044" i="1"/>
  <c r="JW1043" i="1"/>
  <c r="JX1043" i="1" s="1"/>
  <c r="AG1043" i="1"/>
  <c r="AF1043" i="1" s="1"/>
  <c r="W1043" i="1"/>
  <c r="V1043" i="1"/>
  <c r="U1043" i="1"/>
  <c r="T1043" i="1"/>
  <c r="S1043" i="1"/>
  <c r="JW1042" i="1"/>
  <c r="JX1042" i="1" s="1"/>
  <c r="AG1042" i="1"/>
  <c r="AF1042" i="1" s="1"/>
  <c r="W1042" i="1"/>
  <c r="V1042" i="1"/>
  <c r="U1042" i="1"/>
  <c r="T1042" i="1"/>
  <c r="S1042" i="1"/>
  <c r="JW1041" i="1"/>
  <c r="JX1041" i="1" s="1"/>
  <c r="AG1041" i="1"/>
  <c r="AF1041" i="1" s="1"/>
  <c r="W1041" i="1"/>
  <c r="V1041" i="1"/>
  <c r="U1041" i="1"/>
  <c r="T1041" i="1"/>
  <c r="S1041" i="1"/>
  <c r="JW1040" i="1"/>
  <c r="JX1040" i="1" s="1"/>
  <c r="AG1040" i="1"/>
  <c r="AF1040" i="1" s="1"/>
  <c r="W1040" i="1"/>
  <c r="V1040" i="1"/>
  <c r="U1040" i="1"/>
  <c r="T1040" i="1"/>
  <c r="S1040" i="1"/>
  <c r="JW1039" i="1"/>
  <c r="JX1039" i="1" s="1"/>
  <c r="AG1039" i="1"/>
  <c r="AF1039" i="1" s="1"/>
  <c r="W1039" i="1"/>
  <c r="V1039" i="1"/>
  <c r="U1039" i="1"/>
  <c r="T1039" i="1"/>
  <c r="S1039" i="1"/>
  <c r="JW1038" i="1"/>
  <c r="JX1038" i="1" s="1"/>
  <c r="AG1038" i="1"/>
  <c r="AF1038" i="1" s="1"/>
  <c r="W1038" i="1"/>
  <c r="V1038" i="1"/>
  <c r="U1038" i="1"/>
  <c r="T1038" i="1"/>
  <c r="S1038" i="1"/>
  <c r="JW1037" i="1"/>
  <c r="JX1037" i="1" s="1"/>
  <c r="AG1037" i="1"/>
  <c r="AF1037" i="1" s="1"/>
  <c r="W1037" i="1"/>
  <c r="V1037" i="1"/>
  <c r="U1037" i="1"/>
  <c r="T1037" i="1"/>
  <c r="S1037" i="1"/>
  <c r="JW1036" i="1"/>
  <c r="JX1036" i="1" s="1"/>
  <c r="AG1036" i="1"/>
  <c r="AF1036" i="1" s="1"/>
  <c r="W1036" i="1"/>
  <c r="V1036" i="1"/>
  <c r="U1036" i="1"/>
  <c r="T1036" i="1"/>
  <c r="S1036" i="1"/>
  <c r="JW1035" i="1"/>
  <c r="JX1035" i="1" s="1"/>
  <c r="AG1035" i="1"/>
  <c r="AF1035" i="1" s="1"/>
  <c r="W1035" i="1"/>
  <c r="V1035" i="1"/>
  <c r="U1035" i="1"/>
  <c r="T1035" i="1"/>
  <c r="S1035" i="1"/>
  <c r="JW1034" i="1"/>
  <c r="JX1034" i="1" s="1"/>
  <c r="AG1034" i="1"/>
  <c r="AF1034" i="1" s="1"/>
  <c r="W1034" i="1"/>
  <c r="V1034" i="1"/>
  <c r="U1034" i="1"/>
  <c r="T1034" i="1"/>
  <c r="S1034" i="1"/>
  <c r="JW1033" i="1"/>
  <c r="JX1033" i="1" s="1"/>
  <c r="AG1033" i="1"/>
  <c r="AF1033" i="1" s="1"/>
  <c r="W1033" i="1"/>
  <c r="V1033" i="1"/>
  <c r="U1033" i="1"/>
  <c r="T1033" i="1"/>
  <c r="S1033" i="1"/>
  <c r="JW1032" i="1"/>
  <c r="JX1032" i="1" s="1"/>
  <c r="AG1032" i="1"/>
  <c r="AF1032" i="1" s="1"/>
  <c r="W1032" i="1"/>
  <c r="V1032" i="1"/>
  <c r="U1032" i="1"/>
  <c r="T1032" i="1"/>
  <c r="S1032" i="1"/>
  <c r="JW1031" i="1"/>
  <c r="JX1031" i="1" s="1"/>
  <c r="AG1031" i="1"/>
  <c r="AF1031" i="1" s="1"/>
  <c r="W1031" i="1"/>
  <c r="V1031" i="1"/>
  <c r="U1031" i="1"/>
  <c r="T1031" i="1"/>
  <c r="S1031" i="1"/>
  <c r="JW1030" i="1"/>
  <c r="JX1030" i="1" s="1"/>
  <c r="AG1030" i="1"/>
  <c r="AF1030" i="1" s="1"/>
  <c r="W1030" i="1"/>
  <c r="V1030" i="1"/>
  <c r="U1030" i="1"/>
  <c r="T1030" i="1"/>
  <c r="S1030" i="1"/>
  <c r="JW1029" i="1"/>
  <c r="JX1029" i="1" s="1"/>
  <c r="AG1029" i="1"/>
  <c r="AF1029" i="1" s="1"/>
  <c r="W1029" i="1"/>
  <c r="V1029" i="1"/>
  <c r="U1029" i="1"/>
  <c r="T1029" i="1"/>
  <c r="S1029" i="1"/>
  <c r="JW1028" i="1"/>
  <c r="JX1028" i="1" s="1"/>
  <c r="AP1028" i="1"/>
  <c r="AO1028" i="1"/>
  <c r="AN1028" i="1"/>
  <c r="AM1028" i="1"/>
  <c r="AL1028" i="1"/>
  <c r="AK1028" i="1"/>
  <c r="AG1028" i="1"/>
  <c r="AF1028" i="1" s="1"/>
  <c r="W1028" i="1"/>
  <c r="V1028" i="1"/>
  <c r="U1028" i="1"/>
  <c r="T1028" i="1"/>
  <c r="S1028" i="1"/>
  <c r="JW1027" i="1"/>
  <c r="JX1027" i="1" s="1"/>
  <c r="AG1027" i="1"/>
  <c r="AF1027" i="1" s="1"/>
  <c r="W1027" i="1"/>
  <c r="V1027" i="1"/>
  <c r="U1027" i="1"/>
  <c r="T1027" i="1"/>
  <c r="S1027" i="1"/>
  <c r="JW1026" i="1"/>
  <c r="JX1026" i="1" s="1"/>
  <c r="AG1026" i="1"/>
  <c r="AF1026" i="1" s="1"/>
  <c r="W1026" i="1"/>
  <c r="V1026" i="1"/>
  <c r="U1026" i="1"/>
  <c r="T1026" i="1"/>
  <c r="S1026" i="1"/>
  <c r="JW1025" i="1"/>
  <c r="JX1025" i="1" s="1"/>
  <c r="AG1025" i="1"/>
  <c r="AF1025" i="1" s="1"/>
  <c r="W1025" i="1"/>
  <c r="V1025" i="1"/>
  <c r="U1025" i="1"/>
  <c r="T1025" i="1"/>
  <c r="S1025" i="1"/>
  <c r="JW1024" i="1"/>
  <c r="JX1024" i="1" s="1"/>
  <c r="AG1024" i="1"/>
  <c r="AF1024" i="1" s="1"/>
  <c r="W1024" i="1"/>
  <c r="V1024" i="1"/>
  <c r="U1024" i="1"/>
  <c r="T1024" i="1"/>
  <c r="S1024" i="1"/>
  <c r="JW1023" i="1"/>
  <c r="JX1023" i="1" s="1"/>
  <c r="AG1023" i="1"/>
  <c r="AF1023" i="1" s="1"/>
  <c r="W1023" i="1"/>
  <c r="V1023" i="1"/>
  <c r="U1023" i="1"/>
  <c r="T1023" i="1"/>
  <c r="S1023" i="1"/>
  <c r="JW1022" i="1"/>
  <c r="JX1022" i="1" s="1"/>
  <c r="AG1022" i="1"/>
  <c r="AF1022" i="1" s="1"/>
  <c r="W1022" i="1"/>
  <c r="V1022" i="1"/>
  <c r="U1022" i="1"/>
  <c r="T1022" i="1"/>
  <c r="S1022" i="1"/>
  <c r="JW1021" i="1"/>
  <c r="JX1021" i="1" s="1"/>
  <c r="AG1021" i="1"/>
  <c r="AF1021" i="1" s="1"/>
  <c r="W1021" i="1"/>
  <c r="V1021" i="1"/>
  <c r="U1021" i="1"/>
  <c r="T1021" i="1"/>
  <c r="S1021" i="1"/>
  <c r="JW1020" i="1"/>
  <c r="JX1020" i="1" s="1"/>
  <c r="AG1020" i="1"/>
  <c r="AF1020" i="1" s="1"/>
  <c r="W1020" i="1"/>
  <c r="V1020" i="1"/>
  <c r="U1020" i="1"/>
  <c r="T1020" i="1"/>
  <c r="S1020" i="1"/>
  <c r="JW1019" i="1"/>
  <c r="JX1019" i="1" s="1"/>
  <c r="AG1019" i="1"/>
  <c r="AF1019" i="1" s="1"/>
  <c r="W1019" i="1"/>
  <c r="V1019" i="1"/>
  <c r="U1019" i="1"/>
  <c r="T1019" i="1"/>
  <c r="S1019" i="1"/>
  <c r="JW1018" i="1"/>
  <c r="JX1018" i="1" s="1"/>
  <c r="AG1018" i="1"/>
  <c r="AF1018" i="1" s="1"/>
  <c r="W1018" i="1"/>
  <c r="V1018" i="1"/>
  <c r="U1018" i="1"/>
  <c r="T1018" i="1"/>
  <c r="S1018" i="1"/>
  <c r="JW1017" i="1"/>
  <c r="JX1017" i="1" s="1"/>
  <c r="AG1017" i="1"/>
  <c r="AF1017" i="1" s="1"/>
  <c r="W1017" i="1"/>
  <c r="V1017" i="1"/>
  <c r="U1017" i="1"/>
  <c r="T1017" i="1"/>
  <c r="S1017" i="1"/>
  <c r="JW1016" i="1"/>
  <c r="JX1016" i="1" s="1"/>
  <c r="AG1016" i="1"/>
  <c r="AF1016" i="1" s="1"/>
  <c r="W1016" i="1"/>
  <c r="V1016" i="1"/>
  <c r="U1016" i="1"/>
  <c r="T1016" i="1"/>
  <c r="S1016" i="1"/>
  <c r="JW1015" i="1"/>
  <c r="JX1015" i="1" s="1"/>
  <c r="AG1015" i="1"/>
  <c r="AF1015" i="1" s="1"/>
  <c r="W1015" i="1"/>
  <c r="V1015" i="1"/>
  <c r="U1015" i="1"/>
  <c r="T1015" i="1"/>
  <c r="S1015" i="1"/>
  <c r="JW1014" i="1"/>
  <c r="JX1014" i="1" s="1"/>
  <c r="AG1014" i="1"/>
  <c r="AF1014" i="1" s="1"/>
  <c r="W1014" i="1"/>
  <c r="V1014" i="1"/>
  <c r="U1014" i="1"/>
  <c r="T1014" i="1"/>
  <c r="S1014" i="1"/>
  <c r="JW1013" i="1"/>
  <c r="JX1013" i="1" s="1"/>
  <c r="AG1013" i="1"/>
  <c r="AF1013" i="1" s="1"/>
  <c r="W1013" i="1"/>
  <c r="V1013" i="1"/>
  <c r="U1013" i="1"/>
  <c r="T1013" i="1"/>
  <c r="S1013" i="1"/>
  <c r="JW1012" i="1"/>
  <c r="JX1012" i="1" s="1"/>
  <c r="AG1012" i="1"/>
  <c r="AF1012" i="1" s="1"/>
  <c r="W1012" i="1"/>
  <c r="V1012" i="1"/>
  <c r="U1012" i="1"/>
  <c r="T1012" i="1"/>
  <c r="S1012" i="1"/>
  <c r="JW1011" i="1"/>
  <c r="JX1011" i="1" s="1"/>
  <c r="AG1011" i="1"/>
  <c r="AF1011" i="1" s="1"/>
  <c r="W1011" i="1"/>
  <c r="V1011" i="1"/>
  <c r="U1011" i="1"/>
  <c r="T1011" i="1"/>
  <c r="S1011" i="1"/>
  <c r="JW1010" i="1"/>
  <c r="JX1010" i="1" s="1"/>
  <c r="AG1010" i="1"/>
  <c r="AF1010" i="1" s="1"/>
  <c r="W1010" i="1"/>
  <c r="V1010" i="1"/>
  <c r="U1010" i="1"/>
  <c r="T1010" i="1"/>
  <c r="S1010" i="1"/>
  <c r="JW1009" i="1"/>
  <c r="JX1009" i="1" s="1"/>
  <c r="AG1009" i="1"/>
  <c r="AF1009" i="1" s="1"/>
  <c r="W1009" i="1"/>
  <c r="V1009" i="1"/>
  <c r="U1009" i="1"/>
  <c r="T1009" i="1"/>
  <c r="S1009" i="1"/>
  <c r="JW1008" i="1"/>
  <c r="JX1008" i="1" s="1"/>
  <c r="AG1008" i="1"/>
  <c r="AF1008" i="1" s="1"/>
  <c r="W1008" i="1"/>
  <c r="V1008" i="1"/>
  <c r="U1008" i="1"/>
  <c r="T1008" i="1"/>
  <c r="S1008" i="1"/>
  <c r="JW1007" i="1"/>
  <c r="JX1007" i="1" s="1"/>
  <c r="AG1007" i="1"/>
  <c r="AF1007" i="1" s="1"/>
  <c r="W1007" i="1"/>
  <c r="V1007" i="1"/>
  <c r="U1007" i="1"/>
  <c r="T1007" i="1"/>
  <c r="S1007" i="1"/>
  <c r="JW1006" i="1"/>
  <c r="JX1006" i="1" s="1"/>
  <c r="AG1006" i="1"/>
  <c r="AF1006" i="1" s="1"/>
  <c r="W1006" i="1"/>
  <c r="V1006" i="1"/>
  <c r="U1006" i="1"/>
  <c r="T1006" i="1"/>
  <c r="S1006" i="1"/>
  <c r="JW1005" i="1"/>
  <c r="JX1005" i="1" s="1"/>
  <c r="AG1005" i="1"/>
  <c r="AF1005" i="1" s="1"/>
  <c r="W1005" i="1"/>
  <c r="V1005" i="1"/>
  <c r="U1005" i="1"/>
  <c r="T1005" i="1"/>
  <c r="S1005" i="1"/>
  <c r="JW1004" i="1"/>
  <c r="JX1004" i="1" s="1"/>
  <c r="AG1004" i="1"/>
  <c r="AF1004" i="1" s="1"/>
  <c r="W1004" i="1"/>
  <c r="V1004" i="1"/>
  <c r="U1004" i="1"/>
  <c r="T1004" i="1"/>
  <c r="S1004" i="1"/>
  <c r="JW1003" i="1"/>
  <c r="JX1003" i="1" s="1"/>
  <c r="AG1003" i="1"/>
  <c r="AF1003" i="1" s="1"/>
  <c r="W1003" i="1"/>
  <c r="V1003" i="1"/>
  <c r="U1003" i="1"/>
  <c r="T1003" i="1"/>
  <c r="S1003" i="1"/>
  <c r="JW1002" i="1"/>
  <c r="JX1002" i="1" s="1"/>
  <c r="AG1002" i="1"/>
  <c r="AF1002" i="1" s="1"/>
  <c r="W1002" i="1"/>
  <c r="V1002" i="1"/>
  <c r="U1002" i="1"/>
  <c r="T1002" i="1"/>
  <c r="S1002" i="1"/>
  <c r="JW1001" i="1"/>
  <c r="JX1001" i="1" s="1"/>
  <c r="AG1001" i="1"/>
  <c r="AF1001" i="1" s="1"/>
  <c r="W1001" i="1"/>
  <c r="V1001" i="1"/>
  <c r="U1001" i="1"/>
  <c r="T1001" i="1"/>
  <c r="S1001" i="1"/>
  <c r="JW1000" i="1"/>
  <c r="JX1000" i="1" s="1"/>
  <c r="AG1000" i="1"/>
  <c r="AF1000" i="1" s="1"/>
  <c r="W1000" i="1"/>
  <c r="V1000" i="1"/>
  <c r="U1000" i="1"/>
  <c r="T1000" i="1"/>
  <c r="S1000" i="1"/>
  <c r="JW999" i="1"/>
  <c r="JX999" i="1" s="1"/>
  <c r="AG999" i="1"/>
  <c r="AF999" i="1" s="1"/>
  <c r="W999" i="1"/>
  <c r="V999" i="1"/>
  <c r="U999" i="1"/>
  <c r="T999" i="1"/>
  <c r="S999" i="1"/>
  <c r="JW998" i="1"/>
  <c r="JX998" i="1" s="1"/>
  <c r="AG998" i="1"/>
  <c r="AF998" i="1" s="1"/>
  <c r="W998" i="1"/>
  <c r="V998" i="1"/>
  <c r="U998" i="1"/>
  <c r="T998" i="1"/>
  <c r="S998" i="1"/>
  <c r="JW997" i="1"/>
  <c r="JX997" i="1" s="1"/>
  <c r="AG997" i="1"/>
  <c r="AF997" i="1" s="1"/>
  <c r="W997" i="1"/>
  <c r="V997" i="1"/>
  <c r="U997" i="1"/>
  <c r="T997" i="1"/>
  <c r="S997" i="1"/>
  <c r="JW996" i="1"/>
  <c r="JX996" i="1" s="1"/>
  <c r="AG996" i="1"/>
  <c r="AF996" i="1" s="1"/>
  <c r="W996" i="1"/>
  <c r="V996" i="1"/>
  <c r="U996" i="1"/>
  <c r="T996" i="1"/>
  <c r="S996" i="1"/>
  <c r="JW995" i="1"/>
  <c r="JX995" i="1" s="1"/>
  <c r="AG995" i="1"/>
  <c r="AF995" i="1" s="1"/>
  <c r="W995" i="1"/>
  <c r="V995" i="1"/>
  <c r="U995" i="1"/>
  <c r="T995" i="1"/>
  <c r="S995" i="1"/>
  <c r="JW994" i="1"/>
  <c r="JX994" i="1" s="1"/>
  <c r="AG994" i="1"/>
  <c r="AF994" i="1" s="1"/>
  <c r="W994" i="1"/>
  <c r="V994" i="1"/>
  <c r="U994" i="1"/>
  <c r="T994" i="1"/>
  <c r="S994" i="1"/>
  <c r="JW993" i="1"/>
  <c r="JX993" i="1" s="1"/>
  <c r="AG993" i="1"/>
  <c r="AF993" i="1" s="1"/>
  <c r="W993" i="1"/>
  <c r="V993" i="1"/>
  <c r="U993" i="1"/>
  <c r="T993" i="1"/>
  <c r="S993" i="1"/>
  <c r="JW992" i="1"/>
  <c r="JX992" i="1" s="1"/>
  <c r="AG992" i="1"/>
  <c r="AF992" i="1" s="1"/>
  <c r="W992" i="1"/>
  <c r="V992" i="1"/>
  <c r="U992" i="1"/>
  <c r="T992" i="1"/>
  <c r="S992" i="1"/>
  <c r="JW991" i="1"/>
  <c r="JX991" i="1" s="1"/>
  <c r="AG991" i="1"/>
  <c r="AF991" i="1" s="1"/>
  <c r="W991" i="1"/>
  <c r="V991" i="1"/>
  <c r="U991" i="1"/>
  <c r="T991" i="1"/>
  <c r="S991" i="1"/>
  <c r="JW990" i="1"/>
  <c r="JX990" i="1" s="1"/>
  <c r="AG990" i="1"/>
  <c r="AF990" i="1" s="1"/>
  <c r="W990" i="1"/>
  <c r="V990" i="1"/>
  <c r="U990" i="1"/>
  <c r="T990" i="1"/>
  <c r="S990" i="1"/>
  <c r="JW989" i="1"/>
  <c r="JX989" i="1" s="1"/>
  <c r="AG989" i="1"/>
  <c r="AF989" i="1" s="1"/>
  <c r="W989" i="1"/>
  <c r="V989" i="1"/>
  <c r="U989" i="1"/>
  <c r="T989" i="1"/>
  <c r="S989" i="1"/>
  <c r="JW988" i="1"/>
  <c r="JX988" i="1" s="1"/>
  <c r="AP988" i="1"/>
  <c r="AO988" i="1"/>
  <c r="AN988" i="1"/>
  <c r="AM988" i="1"/>
  <c r="AL988" i="1"/>
  <c r="AK988" i="1"/>
  <c r="AG988" i="1"/>
  <c r="AF988" i="1" s="1"/>
  <c r="W988" i="1"/>
  <c r="V988" i="1"/>
  <c r="U988" i="1"/>
  <c r="T988" i="1"/>
  <c r="S988" i="1"/>
  <c r="JW987" i="1"/>
  <c r="JX987" i="1" s="1"/>
  <c r="AG987" i="1"/>
  <c r="AF987" i="1" s="1"/>
  <c r="W987" i="1"/>
  <c r="V987" i="1"/>
  <c r="U987" i="1"/>
  <c r="T987" i="1"/>
  <c r="S987" i="1"/>
  <c r="JW986" i="1"/>
  <c r="JX986" i="1" s="1"/>
  <c r="AG986" i="1"/>
  <c r="AF986" i="1" s="1"/>
  <c r="W986" i="1"/>
  <c r="V986" i="1"/>
  <c r="U986" i="1"/>
  <c r="T986" i="1"/>
  <c r="S986" i="1"/>
  <c r="JW985" i="1"/>
  <c r="JX985" i="1" s="1"/>
  <c r="AG985" i="1"/>
  <c r="AF985" i="1" s="1"/>
  <c r="W985" i="1"/>
  <c r="V985" i="1"/>
  <c r="U985" i="1"/>
  <c r="T985" i="1"/>
  <c r="S985" i="1"/>
  <c r="JW984" i="1"/>
  <c r="JX984" i="1" s="1"/>
  <c r="AG984" i="1"/>
  <c r="AF984" i="1" s="1"/>
  <c r="W984" i="1"/>
  <c r="V984" i="1"/>
  <c r="U984" i="1"/>
  <c r="T984" i="1"/>
  <c r="S984" i="1"/>
  <c r="JW983" i="1"/>
  <c r="JX983" i="1" s="1"/>
  <c r="AG983" i="1"/>
  <c r="AF983" i="1" s="1"/>
  <c r="W983" i="1"/>
  <c r="V983" i="1"/>
  <c r="U983" i="1"/>
  <c r="T983" i="1"/>
  <c r="S983" i="1"/>
  <c r="JW982" i="1"/>
  <c r="JX982" i="1" s="1"/>
  <c r="AG982" i="1"/>
  <c r="AF982" i="1" s="1"/>
  <c r="W982" i="1"/>
  <c r="V982" i="1"/>
  <c r="U982" i="1"/>
  <c r="T982" i="1"/>
  <c r="S982" i="1"/>
  <c r="JW981" i="1"/>
  <c r="JX981" i="1" s="1"/>
  <c r="AG981" i="1"/>
  <c r="AF981" i="1" s="1"/>
  <c r="W981" i="1"/>
  <c r="V981" i="1"/>
  <c r="U981" i="1"/>
  <c r="T981" i="1"/>
  <c r="S981" i="1"/>
  <c r="JW980" i="1"/>
  <c r="JX980" i="1" s="1"/>
  <c r="AG980" i="1"/>
  <c r="AF980" i="1" s="1"/>
  <c r="W980" i="1"/>
  <c r="V980" i="1"/>
  <c r="U980" i="1"/>
  <c r="T980" i="1"/>
  <c r="S980" i="1"/>
  <c r="JW979" i="1"/>
  <c r="JX979" i="1" s="1"/>
  <c r="AG979" i="1"/>
  <c r="AF979" i="1" s="1"/>
  <c r="W979" i="1"/>
  <c r="V979" i="1"/>
  <c r="U979" i="1"/>
  <c r="T979" i="1"/>
  <c r="S979" i="1"/>
  <c r="JW978" i="1"/>
  <c r="JX978" i="1" s="1"/>
  <c r="AG978" i="1"/>
  <c r="AF978" i="1" s="1"/>
  <c r="W978" i="1"/>
  <c r="V978" i="1"/>
  <c r="U978" i="1"/>
  <c r="T978" i="1"/>
  <c r="S978" i="1"/>
  <c r="JW977" i="1"/>
  <c r="JX977" i="1" s="1"/>
  <c r="AG977" i="1"/>
  <c r="AF977" i="1" s="1"/>
  <c r="W977" i="1"/>
  <c r="V977" i="1"/>
  <c r="U977" i="1"/>
  <c r="T977" i="1"/>
  <c r="S977" i="1"/>
  <c r="JW976" i="1"/>
  <c r="JX976" i="1" s="1"/>
  <c r="AG976" i="1"/>
  <c r="AF976" i="1" s="1"/>
  <c r="W976" i="1"/>
  <c r="V976" i="1"/>
  <c r="U976" i="1"/>
  <c r="T976" i="1"/>
  <c r="S976" i="1"/>
  <c r="JW975" i="1"/>
  <c r="JX975" i="1" s="1"/>
  <c r="AG975" i="1"/>
  <c r="AF975" i="1" s="1"/>
  <c r="W975" i="1"/>
  <c r="V975" i="1"/>
  <c r="U975" i="1"/>
  <c r="T975" i="1"/>
  <c r="S975" i="1"/>
  <c r="JW974" i="1"/>
  <c r="JX974" i="1" s="1"/>
  <c r="AG974" i="1"/>
  <c r="AF974" i="1" s="1"/>
  <c r="W974" i="1"/>
  <c r="V974" i="1"/>
  <c r="U974" i="1"/>
  <c r="T974" i="1"/>
  <c r="S974" i="1"/>
  <c r="JW973" i="1"/>
  <c r="JX973" i="1" s="1"/>
  <c r="AG973" i="1"/>
  <c r="AF973" i="1" s="1"/>
  <c r="W973" i="1"/>
  <c r="V973" i="1"/>
  <c r="U973" i="1"/>
  <c r="T973" i="1"/>
  <c r="S973" i="1"/>
  <c r="JW972" i="1"/>
  <c r="JX972" i="1" s="1"/>
  <c r="AG972" i="1"/>
  <c r="AF972" i="1" s="1"/>
  <c r="W972" i="1"/>
  <c r="V972" i="1"/>
  <c r="U972" i="1"/>
  <c r="T972" i="1"/>
  <c r="S972" i="1"/>
  <c r="JW971" i="1"/>
  <c r="JX971" i="1" s="1"/>
  <c r="AG971" i="1"/>
  <c r="AF971" i="1" s="1"/>
  <c r="W971" i="1"/>
  <c r="V971" i="1"/>
  <c r="U971" i="1"/>
  <c r="T971" i="1"/>
  <c r="S971" i="1"/>
  <c r="JW970" i="1"/>
  <c r="JX970" i="1" s="1"/>
  <c r="AG970" i="1"/>
  <c r="AF970" i="1" s="1"/>
  <c r="W970" i="1"/>
  <c r="V970" i="1"/>
  <c r="U970" i="1"/>
  <c r="T970" i="1"/>
  <c r="S970" i="1"/>
  <c r="JW969" i="1"/>
  <c r="JX969" i="1" s="1"/>
  <c r="AG969" i="1"/>
  <c r="AF969" i="1" s="1"/>
  <c r="W969" i="1"/>
  <c r="V969" i="1"/>
  <c r="U969" i="1"/>
  <c r="T969" i="1"/>
  <c r="S969" i="1"/>
  <c r="JW968" i="1"/>
  <c r="JX968" i="1" s="1"/>
  <c r="AG968" i="1"/>
  <c r="AF968" i="1" s="1"/>
  <c r="W968" i="1"/>
  <c r="V968" i="1"/>
  <c r="U968" i="1"/>
  <c r="T968" i="1"/>
  <c r="S968" i="1"/>
  <c r="JW967" i="1"/>
  <c r="JX967" i="1" s="1"/>
  <c r="AG967" i="1"/>
  <c r="AF967" i="1" s="1"/>
  <c r="W967" i="1"/>
  <c r="V967" i="1"/>
  <c r="U967" i="1"/>
  <c r="T967" i="1"/>
  <c r="S967" i="1"/>
  <c r="JW966" i="1"/>
  <c r="JX966" i="1" s="1"/>
  <c r="AG966" i="1"/>
  <c r="AF966" i="1" s="1"/>
  <c r="W966" i="1"/>
  <c r="V966" i="1"/>
  <c r="U966" i="1"/>
  <c r="T966" i="1"/>
  <c r="S966" i="1"/>
  <c r="JW965" i="1"/>
  <c r="JX965" i="1" s="1"/>
  <c r="AG965" i="1"/>
  <c r="AF965" i="1" s="1"/>
  <c r="W965" i="1"/>
  <c r="V965" i="1"/>
  <c r="U965" i="1"/>
  <c r="T965" i="1"/>
  <c r="S965" i="1"/>
  <c r="JW964" i="1"/>
  <c r="JX964" i="1" s="1"/>
  <c r="AG964" i="1"/>
  <c r="AF964" i="1" s="1"/>
  <c r="W964" i="1"/>
  <c r="V964" i="1"/>
  <c r="U964" i="1"/>
  <c r="T964" i="1"/>
  <c r="S964" i="1"/>
  <c r="JW963" i="1"/>
  <c r="JX963" i="1" s="1"/>
  <c r="AG963" i="1"/>
  <c r="AF963" i="1" s="1"/>
  <c r="W963" i="1"/>
  <c r="V963" i="1"/>
  <c r="U963" i="1"/>
  <c r="T963" i="1"/>
  <c r="S963" i="1"/>
  <c r="JW962" i="1"/>
  <c r="JX962" i="1" s="1"/>
  <c r="AG962" i="1"/>
  <c r="AF962" i="1" s="1"/>
  <c r="W962" i="1"/>
  <c r="V962" i="1"/>
  <c r="U962" i="1"/>
  <c r="T962" i="1"/>
  <c r="S962" i="1"/>
  <c r="JW961" i="1"/>
  <c r="JX961" i="1" s="1"/>
  <c r="AG961" i="1"/>
  <c r="AF961" i="1" s="1"/>
  <c r="W961" i="1"/>
  <c r="V961" i="1"/>
  <c r="U961" i="1"/>
  <c r="T961" i="1"/>
  <c r="S961" i="1"/>
  <c r="JW960" i="1"/>
  <c r="JX960" i="1" s="1"/>
  <c r="AG960" i="1"/>
  <c r="AF960" i="1" s="1"/>
  <c r="W960" i="1"/>
  <c r="V960" i="1"/>
  <c r="U960" i="1"/>
  <c r="T960" i="1"/>
  <c r="S960" i="1"/>
  <c r="JW959" i="1"/>
  <c r="JX959" i="1" s="1"/>
  <c r="AG959" i="1"/>
  <c r="AF959" i="1" s="1"/>
  <c r="W959" i="1"/>
  <c r="V959" i="1"/>
  <c r="U959" i="1"/>
  <c r="T959" i="1"/>
  <c r="S959" i="1"/>
  <c r="JW958" i="1"/>
  <c r="JX958" i="1" s="1"/>
  <c r="AG958" i="1"/>
  <c r="AF958" i="1" s="1"/>
  <c r="W958" i="1"/>
  <c r="V958" i="1"/>
  <c r="U958" i="1"/>
  <c r="T958" i="1"/>
  <c r="S958" i="1"/>
  <c r="JW957" i="1"/>
  <c r="JX957" i="1" s="1"/>
  <c r="AG957" i="1"/>
  <c r="AF957" i="1" s="1"/>
  <c r="W957" i="1"/>
  <c r="V957" i="1"/>
  <c r="U957" i="1"/>
  <c r="T957" i="1"/>
  <c r="S957" i="1"/>
  <c r="JW956" i="1"/>
  <c r="JX956" i="1" s="1"/>
  <c r="AG956" i="1"/>
  <c r="AF956" i="1" s="1"/>
  <c r="W956" i="1"/>
  <c r="V956" i="1"/>
  <c r="U956" i="1"/>
  <c r="T956" i="1"/>
  <c r="S956" i="1"/>
  <c r="JW955" i="1"/>
  <c r="JX955" i="1" s="1"/>
  <c r="AG955" i="1"/>
  <c r="AF955" i="1" s="1"/>
  <c r="W955" i="1"/>
  <c r="V955" i="1"/>
  <c r="U955" i="1"/>
  <c r="T955" i="1"/>
  <c r="S955" i="1"/>
  <c r="JW954" i="1"/>
  <c r="JX954" i="1" s="1"/>
  <c r="AG954" i="1"/>
  <c r="AF954" i="1" s="1"/>
  <c r="W954" i="1"/>
  <c r="V954" i="1"/>
  <c r="U954" i="1"/>
  <c r="T954" i="1"/>
  <c r="S954" i="1"/>
  <c r="JW953" i="1"/>
  <c r="JX953" i="1" s="1"/>
  <c r="AP953" i="1"/>
  <c r="AO953" i="1"/>
  <c r="AN953" i="1"/>
  <c r="AM953" i="1"/>
  <c r="AL953" i="1"/>
  <c r="AK953" i="1"/>
  <c r="AG953" i="1"/>
  <c r="AF953" i="1" s="1"/>
  <c r="W953" i="1"/>
  <c r="V953" i="1"/>
  <c r="U953" i="1"/>
  <c r="T953" i="1"/>
  <c r="S953" i="1"/>
  <c r="JW952" i="1"/>
  <c r="JX952" i="1" s="1"/>
  <c r="AG952" i="1"/>
  <c r="AF952" i="1" s="1"/>
  <c r="W952" i="1"/>
  <c r="V952" i="1"/>
  <c r="U952" i="1"/>
  <c r="T952" i="1"/>
  <c r="S952" i="1"/>
  <c r="JW951" i="1"/>
  <c r="JX951" i="1" s="1"/>
  <c r="AG951" i="1"/>
  <c r="AF951" i="1" s="1"/>
  <c r="W951" i="1"/>
  <c r="V951" i="1"/>
  <c r="U951" i="1"/>
  <c r="T951" i="1"/>
  <c r="S951" i="1"/>
  <c r="JW950" i="1"/>
  <c r="JX950" i="1" s="1"/>
  <c r="AG950" i="1"/>
  <c r="AF950" i="1" s="1"/>
  <c r="W950" i="1"/>
  <c r="V950" i="1"/>
  <c r="U950" i="1"/>
  <c r="T950" i="1"/>
  <c r="S950" i="1"/>
  <c r="JW949" i="1"/>
  <c r="JX949" i="1" s="1"/>
  <c r="AG949" i="1"/>
  <c r="AF949" i="1" s="1"/>
  <c r="W949" i="1"/>
  <c r="V949" i="1"/>
  <c r="U949" i="1"/>
  <c r="T949" i="1"/>
  <c r="S949" i="1"/>
  <c r="JW948" i="1"/>
  <c r="JX948" i="1" s="1"/>
  <c r="AG948" i="1"/>
  <c r="AF948" i="1" s="1"/>
  <c r="W948" i="1"/>
  <c r="V948" i="1"/>
  <c r="U948" i="1"/>
  <c r="T948" i="1"/>
  <c r="S948" i="1"/>
  <c r="JW947" i="1"/>
  <c r="JX947" i="1" s="1"/>
  <c r="AG947" i="1"/>
  <c r="AF947" i="1" s="1"/>
  <c r="W947" i="1"/>
  <c r="V947" i="1"/>
  <c r="U947" i="1"/>
  <c r="T947" i="1"/>
  <c r="S947" i="1"/>
  <c r="JW946" i="1"/>
  <c r="JX946" i="1" s="1"/>
  <c r="AG946" i="1"/>
  <c r="AF946" i="1" s="1"/>
  <c r="W946" i="1"/>
  <c r="V946" i="1"/>
  <c r="U946" i="1"/>
  <c r="T946" i="1"/>
  <c r="S946" i="1"/>
  <c r="JW945" i="1"/>
  <c r="JX945" i="1" s="1"/>
  <c r="AG945" i="1"/>
  <c r="AF945" i="1" s="1"/>
  <c r="W945" i="1"/>
  <c r="V945" i="1"/>
  <c r="U945" i="1"/>
  <c r="T945" i="1"/>
  <c r="S945" i="1"/>
  <c r="JW944" i="1"/>
  <c r="JX944" i="1" s="1"/>
  <c r="AG944" i="1"/>
  <c r="AF944" i="1" s="1"/>
  <c r="W944" i="1"/>
  <c r="V944" i="1"/>
  <c r="U944" i="1"/>
  <c r="T944" i="1"/>
  <c r="S944" i="1"/>
  <c r="JW943" i="1"/>
  <c r="JX943" i="1" s="1"/>
  <c r="AG943" i="1"/>
  <c r="AF943" i="1" s="1"/>
  <c r="W943" i="1"/>
  <c r="V943" i="1"/>
  <c r="U943" i="1"/>
  <c r="T943" i="1"/>
  <c r="S943" i="1"/>
  <c r="JW942" i="1"/>
  <c r="JX942" i="1" s="1"/>
  <c r="AG942" i="1"/>
  <c r="AF942" i="1" s="1"/>
  <c r="W942" i="1"/>
  <c r="V942" i="1"/>
  <c r="U942" i="1"/>
  <c r="T942" i="1"/>
  <c r="S942" i="1"/>
  <c r="JW941" i="1"/>
  <c r="JX941" i="1" s="1"/>
  <c r="AG941" i="1"/>
  <c r="AF941" i="1" s="1"/>
  <c r="W941" i="1"/>
  <c r="V941" i="1"/>
  <c r="U941" i="1"/>
  <c r="T941" i="1"/>
  <c r="S941" i="1"/>
  <c r="JW940" i="1"/>
  <c r="JX940" i="1" s="1"/>
  <c r="AG940" i="1"/>
  <c r="AF940" i="1" s="1"/>
  <c r="W940" i="1"/>
  <c r="V940" i="1"/>
  <c r="U940" i="1"/>
  <c r="T940" i="1"/>
  <c r="S940" i="1"/>
  <c r="JW939" i="1"/>
  <c r="JX939" i="1" s="1"/>
  <c r="AG939" i="1"/>
  <c r="AF939" i="1" s="1"/>
  <c r="W939" i="1"/>
  <c r="V939" i="1"/>
  <c r="U939" i="1"/>
  <c r="T939" i="1"/>
  <c r="S939" i="1"/>
  <c r="JW938" i="1"/>
  <c r="JX938" i="1" s="1"/>
  <c r="AG938" i="1"/>
  <c r="AF938" i="1" s="1"/>
  <c r="W938" i="1"/>
  <c r="V938" i="1"/>
  <c r="U938" i="1"/>
  <c r="T938" i="1"/>
  <c r="S938" i="1"/>
  <c r="JW937" i="1"/>
  <c r="JX937" i="1" s="1"/>
  <c r="AG937" i="1"/>
  <c r="AF937" i="1" s="1"/>
  <c r="W937" i="1"/>
  <c r="V937" i="1"/>
  <c r="U937" i="1"/>
  <c r="T937" i="1"/>
  <c r="S937" i="1"/>
  <c r="JW936" i="1"/>
  <c r="JX936" i="1" s="1"/>
  <c r="AG936" i="1"/>
  <c r="AF936" i="1" s="1"/>
  <c r="W936" i="1"/>
  <c r="V936" i="1"/>
  <c r="U936" i="1"/>
  <c r="T936" i="1"/>
  <c r="S936" i="1"/>
  <c r="JW935" i="1"/>
  <c r="JX935" i="1" s="1"/>
  <c r="AG935" i="1"/>
  <c r="AF935" i="1" s="1"/>
  <c r="W935" i="1"/>
  <c r="V935" i="1"/>
  <c r="U935" i="1"/>
  <c r="T935" i="1"/>
  <c r="S935" i="1"/>
  <c r="JW934" i="1"/>
  <c r="JX934" i="1" s="1"/>
  <c r="AG934" i="1"/>
  <c r="AF934" i="1" s="1"/>
  <c r="W934" i="1"/>
  <c r="V934" i="1"/>
  <c r="U934" i="1"/>
  <c r="T934" i="1"/>
  <c r="S934" i="1"/>
  <c r="JW933" i="1"/>
  <c r="JX933" i="1" s="1"/>
  <c r="AG933" i="1"/>
  <c r="AF933" i="1" s="1"/>
  <c r="W933" i="1"/>
  <c r="V933" i="1"/>
  <c r="U933" i="1"/>
  <c r="T933" i="1"/>
  <c r="S933" i="1"/>
  <c r="JW932" i="1"/>
  <c r="JX932" i="1" s="1"/>
  <c r="AG932" i="1"/>
  <c r="AF932" i="1" s="1"/>
  <c r="W932" i="1"/>
  <c r="V932" i="1"/>
  <c r="U932" i="1"/>
  <c r="T932" i="1"/>
  <c r="S932" i="1"/>
  <c r="JW931" i="1"/>
  <c r="JX931" i="1" s="1"/>
  <c r="AG931" i="1"/>
  <c r="AF931" i="1" s="1"/>
  <c r="W931" i="1"/>
  <c r="V931" i="1"/>
  <c r="U931" i="1"/>
  <c r="T931" i="1"/>
  <c r="S931" i="1"/>
  <c r="JW930" i="1"/>
  <c r="JX930" i="1" s="1"/>
  <c r="AG930" i="1"/>
  <c r="AF930" i="1" s="1"/>
  <c r="W930" i="1"/>
  <c r="V930" i="1"/>
  <c r="U930" i="1"/>
  <c r="T930" i="1"/>
  <c r="S930" i="1"/>
  <c r="JW929" i="1"/>
  <c r="JX929" i="1" s="1"/>
  <c r="AG929" i="1"/>
  <c r="AF929" i="1" s="1"/>
  <c r="W929" i="1"/>
  <c r="V929" i="1"/>
  <c r="U929" i="1"/>
  <c r="T929" i="1"/>
  <c r="S929" i="1"/>
  <c r="JW928" i="1"/>
  <c r="JX928" i="1" s="1"/>
  <c r="AG928" i="1"/>
  <c r="AF928" i="1" s="1"/>
  <c r="W928" i="1"/>
  <c r="V928" i="1"/>
  <c r="U928" i="1"/>
  <c r="T928" i="1"/>
  <c r="S928" i="1"/>
  <c r="JW927" i="1"/>
  <c r="JX927" i="1" s="1"/>
  <c r="AG927" i="1"/>
  <c r="AF927" i="1" s="1"/>
  <c r="W927" i="1"/>
  <c r="V927" i="1"/>
  <c r="U927" i="1"/>
  <c r="T927" i="1"/>
  <c r="S927" i="1"/>
  <c r="JW926" i="1"/>
  <c r="JX926" i="1" s="1"/>
  <c r="AG926" i="1"/>
  <c r="AF926" i="1" s="1"/>
  <c r="W926" i="1"/>
  <c r="V926" i="1"/>
  <c r="U926" i="1"/>
  <c r="T926" i="1"/>
  <c r="S926" i="1"/>
  <c r="JW925" i="1"/>
  <c r="JX925" i="1" s="1"/>
  <c r="AG925" i="1"/>
  <c r="AF925" i="1" s="1"/>
  <c r="W925" i="1"/>
  <c r="V925" i="1"/>
  <c r="U925" i="1"/>
  <c r="T925" i="1"/>
  <c r="S925" i="1"/>
  <c r="JW924" i="1"/>
  <c r="JX924" i="1" s="1"/>
  <c r="AG924" i="1"/>
  <c r="AF924" i="1" s="1"/>
  <c r="W924" i="1"/>
  <c r="V924" i="1"/>
  <c r="U924" i="1"/>
  <c r="T924" i="1"/>
  <c r="S924" i="1"/>
  <c r="JW923" i="1"/>
  <c r="JX923" i="1" s="1"/>
  <c r="AG923" i="1"/>
  <c r="AF923" i="1" s="1"/>
  <c r="W923" i="1"/>
  <c r="V923" i="1"/>
  <c r="U923" i="1"/>
  <c r="T923" i="1"/>
  <c r="S923" i="1"/>
  <c r="JW922" i="1"/>
  <c r="JX922" i="1" s="1"/>
  <c r="AG922" i="1"/>
  <c r="AF922" i="1" s="1"/>
  <c r="W922" i="1"/>
  <c r="V922" i="1"/>
  <c r="U922" i="1"/>
  <c r="T922" i="1"/>
  <c r="S922" i="1"/>
  <c r="JW921" i="1"/>
  <c r="JX921" i="1" s="1"/>
  <c r="AG921" i="1"/>
  <c r="AF921" i="1" s="1"/>
  <c r="W921" i="1"/>
  <c r="V921" i="1"/>
  <c r="U921" i="1"/>
  <c r="T921" i="1"/>
  <c r="S921" i="1"/>
  <c r="JW920" i="1"/>
  <c r="JX920" i="1" s="1"/>
  <c r="AG920" i="1"/>
  <c r="AF920" i="1" s="1"/>
  <c r="W920" i="1"/>
  <c r="V920" i="1"/>
  <c r="U920" i="1"/>
  <c r="T920" i="1"/>
  <c r="S920" i="1"/>
  <c r="JW919" i="1"/>
  <c r="JX919" i="1" s="1"/>
  <c r="AG919" i="1"/>
  <c r="AF919" i="1" s="1"/>
  <c r="W919" i="1"/>
  <c r="V919" i="1"/>
  <c r="U919" i="1"/>
  <c r="T919" i="1"/>
  <c r="S919" i="1"/>
  <c r="JW918" i="1"/>
  <c r="JX918" i="1" s="1"/>
  <c r="AP918" i="1"/>
  <c r="AO918" i="1"/>
  <c r="AN918" i="1"/>
  <c r="AM918" i="1"/>
  <c r="AL918" i="1"/>
  <c r="AK918" i="1"/>
  <c r="AG918" i="1"/>
  <c r="AF918" i="1" s="1"/>
  <c r="W918" i="1"/>
  <c r="V918" i="1"/>
  <c r="U918" i="1"/>
  <c r="T918" i="1"/>
  <c r="S918" i="1"/>
  <c r="JW917" i="1"/>
  <c r="JX917" i="1" s="1"/>
  <c r="AG917" i="1"/>
  <c r="AF917" i="1" s="1"/>
  <c r="W917" i="1"/>
  <c r="V917" i="1"/>
  <c r="U917" i="1"/>
  <c r="T917" i="1"/>
  <c r="S917" i="1"/>
  <c r="JW916" i="1"/>
  <c r="JX916" i="1" s="1"/>
  <c r="AG916" i="1"/>
  <c r="AF916" i="1" s="1"/>
  <c r="W916" i="1"/>
  <c r="V916" i="1"/>
  <c r="U916" i="1"/>
  <c r="T916" i="1"/>
  <c r="S916" i="1"/>
  <c r="JW915" i="1"/>
  <c r="JX915" i="1" s="1"/>
  <c r="AG915" i="1"/>
  <c r="AF915" i="1" s="1"/>
  <c r="W915" i="1"/>
  <c r="V915" i="1"/>
  <c r="U915" i="1"/>
  <c r="T915" i="1"/>
  <c r="S915" i="1"/>
  <c r="JW914" i="1"/>
  <c r="JX914" i="1" s="1"/>
  <c r="AG914" i="1"/>
  <c r="AF914" i="1" s="1"/>
  <c r="W914" i="1"/>
  <c r="V914" i="1"/>
  <c r="U914" i="1"/>
  <c r="T914" i="1"/>
  <c r="S914" i="1"/>
  <c r="JW913" i="1"/>
  <c r="JX913" i="1" s="1"/>
  <c r="AG913" i="1"/>
  <c r="AF913" i="1" s="1"/>
  <c r="W913" i="1"/>
  <c r="V913" i="1"/>
  <c r="U913" i="1"/>
  <c r="T913" i="1"/>
  <c r="S913" i="1"/>
  <c r="JW912" i="1"/>
  <c r="JX912" i="1" s="1"/>
  <c r="AG912" i="1"/>
  <c r="AF912" i="1" s="1"/>
  <c r="W912" i="1"/>
  <c r="V912" i="1"/>
  <c r="U912" i="1"/>
  <c r="T912" i="1"/>
  <c r="S912" i="1"/>
  <c r="JW911" i="1"/>
  <c r="JX911" i="1" s="1"/>
  <c r="AG911" i="1"/>
  <c r="AF911" i="1" s="1"/>
  <c r="W911" i="1"/>
  <c r="V911" i="1"/>
  <c r="U911" i="1"/>
  <c r="T911" i="1"/>
  <c r="S911" i="1"/>
  <c r="JW910" i="1"/>
  <c r="JX910" i="1" s="1"/>
  <c r="AG910" i="1"/>
  <c r="AF910" i="1" s="1"/>
  <c r="W910" i="1"/>
  <c r="V910" i="1"/>
  <c r="U910" i="1"/>
  <c r="T910" i="1"/>
  <c r="S910" i="1"/>
  <c r="JW909" i="1"/>
  <c r="JX909" i="1" s="1"/>
  <c r="AG909" i="1"/>
  <c r="AF909" i="1" s="1"/>
  <c r="W909" i="1"/>
  <c r="V909" i="1"/>
  <c r="U909" i="1"/>
  <c r="T909" i="1"/>
  <c r="S909" i="1"/>
  <c r="JW908" i="1"/>
  <c r="JX908" i="1" s="1"/>
  <c r="AG908" i="1"/>
  <c r="AF908" i="1" s="1"/>
  <c r="W908" i="1"/>
  <c r="V908" i="1"/>
  <c r="U908" i="1"/>
  <c r="T908" i="1"/>
  <c r="S908" i="1"/>
  <c r="JW907" i="1"/>
  <c r="JX907" i="1" s="1"/>
  <c r="AG907" i="1"/>
  <c r="AF907" i="1" s="1"/>
  <c r="W907" i="1"/>
  <c r="V907" i="1"/>
  <c r="U907" i="1"/>
  <c r="T907" i="1"/>
  <c r="S907" i="1"/>
  <c r="JW906" i="1"/>
  <c r="JX906" i="1" s="1"/>
  <c r="AG906" i="1"/>
  <c r="AF906" i="1" s="1"/>
  <c r="W906" i="1"/>
  <c r="V906" i="1"/>
  <c r="U906" i="1"/>
  <c r="T906" i="1"/>
  <c r="S906" i="1"/>
  <c r="JW905" i="1"/>
  <c r="JX905" i="1" s="1"/>
  <c r="AG905" i="1"/>
  <c r="AF905" i="1" s="1"/>
  <c r="W905" i="1"/>
  <c r="V905" i="1"/>
  <c r="U905" i="1"/>
  <c r="T905" i="1"/>
  <c r="S905" i="1"/>
  <c r="JW904" i="1"/>
  <c r="JX904" i="1" s="1"/>
  <c r="AG904" i="1"/>
  <c r="AF904" i="1" s="1"/>
  <c r="W904" i="1"/>
  <c r="V904" i="1"/>
  <c r="U904" i="1"/>
  <c r="T904" i="1"/>
  <c r="S904" i="1"/>
  <c r="JW903" i="1"/>
  <c r="JX903" i="1" s="1"/>
  <c r="AG903" i="1"/>
  <c r="AF903" i="1" s="1"/>
  <c r="W903" i="1"/>
  <c r="V903" i="1"/>
  <c r="U903" i="1"/>
  <c r="T903" i="1"/>
  <c r="S903" i="1"/>
  <c r="JW902" i="1"/>
  <c r="JX902" i="1" s="1"/>
  <c r="AG902" i="1"/>
  <c r="AF902" i="1" s="1"/>
  <c r="W902" i="1"/>
  <c r="V902" i="1"/>
  <c r="U902" i="1"/>
  <c r="T902" i="1"/>
  <c r="S902" i="1"/>
  <c r="JW901" i="1"/>
  <c r="JX901" i="1" s="1"/>
  <c r="AG901" i="1"/>
  <c r="AF901" i="1" s="1"/>
  <c r="W901" i="1"/>
  <c r="V901" i="1"/>
  <c r="U901" i="1"/>
  <c r="T901" i="1"/>
  <c r="S901" i="1"/>
  <c r="JW900" i="1"/>
  <c r="JX900" i="1" s="1"/>
  <c r="AG900" i="1"/>
  <c r="AF900" i="1" s="1"/>
  <c r="W900" i="1"/>
  <c r="V900" i="1"/>
  <c r="U900" i="1"/>
  <c r="T900" i="1"/>
  <c r="S900" i="1"/>
  <c r="JW899" i="1"/>
  <c r="JX899" i="1" s="1"/>
  <c r="AG899" i="1"/>
  <c r="AF899" i="1" s="1"/>
  <c r="W899" i="1"/>
  <c r="V899" i="1"/>
  <c r="U899" i="1"/>
  <c r="T899" i="1"/>
  <c r="S899" i="1"/>
  <c r="JW898" i="1"/>
  <c r="JX898" i="1" s="1"/>
  <c r="AG898" i="1"/>
  <c r="AF898" i="1" s="1"/>
  <c r="W898" i="1"/>
  <c r="V898" i="1"/>
  <c r="U898" i="1"/>
  <c r="T898" i="1"/>
  <c r="S898" i="1"/>
  <c r="JW897" i="1"/>
  <c r="JX897" i="1" s="1"/>
  <c r="AG897" i="1"/>
  <c r="AF897" i="1" s="1"/>
  <c r="W897" i="1"/>
  <c r="V897" i="1"/>
  <c r="U897" i="1"/>
  <c r="T897" i="1"/>
  <c r="S897" i="1"/>
  <c r="JW896" i="1"/>
  <c r="JX896" i="1" s="1"/>
  <c r="AG896" i="1"/>
  <c r="AF896" i="1" s="1"/>
  <c r="W896" i="1"/>
  <c r="V896" i="1"/>
  <c r="U896" i="1"/>
  <c r="T896" i="1"/>
  <c r="S896" i="1"/>
  <c r="JW895" i="1"/>
  <c r="JX895" i="1" s="1"/>
  <c r="AG895" i="1"/>
  <c r="AF895" i="1" s="1"/>
  <c r="W895" i="1"/>
  <c r="V895" i="1"/>
  <c r="U895" i="1"/>
  <c r="T895" i="1"/>
  <c r="S895" i="1"/>
  <c r="JW894" i="1"/>
  <c r="JX894" i="1" s="1"/>
  <c r="AP894" i="1"/>
  <c r="AO894" i="1"/>
  <c r="AN894" i="1"/>
  <c r="AM894" i="1"/>
  <c r="AL894" i="1"/>
  <c r="AK894" i="1"/>
  <c r="AG894" i="1"/>
  <c r="AF894" i="1" s="1"/>
  <c r="W894" i="1"/>
  <c r="V894" i="1"/>
  <c r="U894" i="1"/>
  <c r="T894" i="1"/>
  <c r="S894" i="1"/>
  <c r="JW893" i="1"/>
  <c r="JX893" i="1" s="1"/>
  <c r="AG893" i="1"/>
  <c r="AF893" i="1" s="1"/>
  <c r="W893" i="1"/>
  <c r="V893" i="1"/>
  <c r="U893" i="1"/>
  <c r="T893" i="1"/>
  <c r="S893" i="1"/>
  <c r="JW892" i="1"/>
  <c r="JX892" i="1" s="1"/>
  <c r="AG892" i="1"/>
  <c r="AF892" i="1" s="1"/>
  <c r="W892" i="1"/>
  <c r="V892" i="1"/>
  <c r="U892" i="1"/>
  <c r="T892" i="1"/>
  <c r="S892" i="1"/>
  <c r="JW891" i="1"/>
  <c r="JX891" i="1" s="1"/>
  <c r="AG891" i="1"/>
  <c r="AF891" i="1" s="1"/>
  <c r="W891" i="1"/>
  <c r="V891" i="1"/>
  <c r="U891" i="1"/>
  <c r="T891" i="1"/>
  <c r="S891" i="1"/>
  <c r="JW890" i="1"/>
  <c r="JX890" i="1" s="1"/>
  <c r="AG890" i="1"/>
  <c r="AF890" i="1" s="1"/>
  <c r="W890" i="1"/>
  <c r="V890" i="1"/>
  <c r="U890" i="1"/>
  <c r="T890" i="1"/>
  <c r="S890" i="1"/>
  <c r="JW889" i="1"/>
  <c r="JX889" i="1" s="1"/>
  <c r="AG889" i="1"/>
  <c r="AF889" i="1" s="1"/>
  <c r="W889" i="1"/>
  <c r="V889" i="1"/>
  <c r="U889" i="1"/>
  <c r="T889" i="1"/>
  <c r="S889" i="1"/>
  <c r="JW888" i="1"/>
  <c r="JX888" i="1" s="1"/>
  <c r="AG888" i="1"/>
  <c r="AF888" i="1" s="1"/>
  <c r="W888" i="1"/>
  <c r="V888" i="1"/>
  <c r="U888" i="1"/>
  <c r="T888" i="1"/>
  <c r="S888" i="1"/>
  <c r="JW887" i="1"/>
  <c r="JX887" i="1" s="1"/>
  <c r="AG887" i="1"/>
  <c r="AF887" i="1" s="1"/>
  <c r="W887" i="1"/>
  <c r="V887" i="1"/>
  <c r="U887" i="1"/>
  <c r="T887" i="1"/>
  <c r="S887" i="1"/>
  <c r="JW886" i="1"/>
  <c r="JX886" i="1" s="1"/>
  <c r="AG886" i="1"/>
  <c r="AF886" i="1" s="1"/>
  <c r="W886" i="1"/>
  <c r="V886" i="1"/>
  <c r="U886" i="1"/>
  <c r="T886" i="1"/>
  <c r="S886" i="1"/>
  <c r="JW885" i="1"/>
  <c r="JX885" i="1" s="1"/>
  <c r="AG885" i="1"/>
  <c r="AF885" i="1" s="1"/>
  <c r="W885" i="1"/>
  <c r="V885" i="1"/>
  <c r="U885" i="1"/>
  <c r="T885" i="1"/>
  <c r="S885" i="1"/>
  <c r="JW884" i="1"/>
  <c r="JX884" i="1" s="1"/>
  <c r="AG884" i="1"/>
  <c r="AF884" i="1" s="1"/>
  <c r="W884" i="1"/>
  <c r="V884" i="1"/>
  <c r="U884" i="1"/>
  <c r="T884" i="1"/>
  <c r="S884" i="1"/>
  <c r="JW883" i="1"/>
  <c r="JX883" i="1" s="1"/>
  <c r="AG883" i="1"/>
  <c r="AF883" i="1" s="1"/>
  <c r="W883" i="1"/>
  <c r="V883" i="1"/>
  <c r="U883" i="1"/>
  <c r="T883" i="1"/>
  <c r="S883" i="1"/>
  <c r="JW882" i="1"/>
  <c r="JX882" i="1" s="1"/>
  <c r="AG882" i="1"/>
  <c r="AF882" i="1" s="1"/>
  <c r="W882" i="1"/>
  <c r="V882" i="1"/>
  <c r="U882" i="1"/>
  <c r="T882" i="1"/>
  <c r="S882" i="1"/>
  <c r="JW881" i="1"/>
  <c r="JX881" i="1" s="1"/>
  <c r="AG881" i="1"/>
  <c r="AF881" i="1" s="1"/>
  <c r="W881" i="1"/>
  <c r="V881" i="1"/>
  <c r="U881" i="1"/>
  <c r="T881" i="1"/>
  <c r="S881" i="1"/>
  <c r="JW880" i="1"/>
  <c r="JX880" i="1" s="1"/>
  <c r="AG880" i="1"/>
  <c r="AF880" i="1" s="1"/>
  <c r="W880" i="1"/>
  <c r="V880" i="1"/>
  <c r="U880" i="1"/>
  <c r="T880" i="1"/>
  <c r="S880" i="1"/>
  <c r="JW879" i="1"/>
  <c r="JX879" i="1" s="1"/>
  <c r="AG879" i="1"/>
  <c r="AF879" i="1" s="1"/>
  <c r="W879" i="1"/>
  <c r="V879" i="1"/>
  <c r="U879" i="1"/>
  <c r="T879" i="1"/>
  <c r="S879" i="1"/>
  <c r="JW878" i="1"/>
  <c r="JX878" i="1" s="1"/>
  <c r="AG878" i="1"/>
  <c r="AF878" i="1" s="1"/>
  <c r="W878" i="1"/>
  <c r="V878" i="1"/>
  <c r="U878" i="1"/>
  <c r="T878" i="1"/>
  <c r="S878" i="1"/>
  <c r="JW877" i="1"/>
  <c r="JX877" i="1" s="1"/>
  <c r="AG877" i="1"/>
  <c r="AF877" i="1" s="1"/>
  <c r="W877" i="1"/>
  <c r="V877" i="1"/>
  <c r="U877" i="1"/>
  <c r="T877" i="1"/>
  <c r="S877" i="1"/>
  <c r="JW876" i="1"/>
  <c r="JX876" i="1" s="1"/>
  <c r="AG876" i="1"/>
  <c r="AF876" i="1" s="1"/>
  <c r="W876" i="1"/>
  <c r="V876" i="1"/>
  <c r="U876" i="1"/>
  <c r="T876" i="1"/>
  <c r="S876" i="1"/>
  <c r="JW875" i="1"/>
  <c r="JX875" i="1" s="1"/>
  <c r="AG875" i="1"/>
  <c r="AF875" i="1" s="1"/>
  <c r="W875" i="1"/>
  <c r="V875" i="1"/>
  <c r="U875" i="1"/>
  <c r="T875" i="1"/>
  <c r="S875" i="1"/>
  <c r="JW874" i="1"/>
  <c r="JX874" i="1" s="1"/>
  <c r="AG874" i="1"/>
  <c r="AF874" i="1" s="1"/>
  <c r="W874" i="1"/>
  <c r="V874" i="1"/>
  <c r="U874" i="1"/>
  <c r="T874" i="1"/>
  <c r="S874" i="1"/>
  <c r="JW873" i="1"/>
  <c r="JX873" i="1" s="1"/>
  <c r="AG873" i="1"/>
  <c r="AF873" i="1" s="1"/>
  <c r="W873" i="1"/>
  <c r="V873" i="1"/>
  <c r="U873" i="1"/>
  <c r="T873" i="1"/>
  <c r="S873" i="1"/>
  <c r="JW872" i="1"/>
  <c r="JX872" i="1" s="1"/>
  <c r="AG872" i="1"/>
  <c r="AF872" i="1" s="1"/>
  <c r="W872" i="1"/>
  <c r="V872" i="1"/>
  <c r="U872" i="1"/>
  <c r="T872" i="1"/>
  <c r="S872" i="1"/>
  <c r="JW871" i="1"/>
  <c r="JX871" i="1" s="1"/>
  <c r="AG871" i="1"/>
  <c r="AF871" i="1" s="1"/>
  <c r="W871" i="1"/>
  <c r="V871" i="1"/>
  <c r="U871" i="1"/>
  <c r="T871" i="1"/>
  <c r="S871" i="1"/>
  <c r="JW870" i="1"/>
  <c r="JX870" i="1" s="1"/>
  <c r="AG870" i="1"/>
  <c r="AF870" i="1" s="1"/>
  <c r="W870" i="1"/>
  <c r="V870" i="1"/>
  <c r="U870" i="1"/>
  <c r="T870" i="1"/>
  <c r="S870" i="1"/>
  <c r="JW869" i="1"/>
  <c r="JX869" i="1" s="1"/>
  <c r="AG869" i="1"/>
  <c r="AF869" i="1" s="1"/>
  <c r="W869" i="1"/>
  <c r="V869" i="1"/>
  <c r="U869" i="1"/>
  <c r="T869" i="1"/>
  <c r="S869" i="1"/>
  <c r="JW868" i="1"/>
  <c r="JX868" i="1" s="1"/>
  <c r="AG868" i="1"/>
  <c r="AF868" i="1" s="1"/>
  <c r="W868" i="1"/>
  <c r="V868" i="1"/>
  <c r="U868" i="1"/>
  <c r="T868" i="1"/>
  <c r="S868" i="1"/>
  <c r="JW867" i="1"/>
  <c r="JX867" i="1" s="1"/>
  <c r="AG867" i="1"/>
  <c r="AF867" i="1" s="1"/>
  <c r="W867" i="1"/>
  <c r="V867" i="1"/>
  <c r="U867" i="1"/>
  <c r="T867" i="1"/>
  <c r="S867" i="1"/>
  <c r="JW866" i="1"/>
  <c r="JX866" i="1" s="1"/>
  <c r="AG866" i="1"/>
  <c r="AF866" i="1" s="1"/>
  <c r="W866" i="1"/>
  <c r="V866" i="1"/>
  <c r="U866" i="1"/>
  <c r="T866" i="1"/>
  <c r="S866" i="1"/>
  <c r="JW865" i="1"/>
  <c r="JX865" i="1" s="1"/>
  <c r="AG865" i="1"/>
  <c r="AF865" i="1" s="1"/>
  <c r="W865" i="1"/>
  <c r="V865" i="1"/>
  <c r="U865" i="1"/>
  <c r="T865" i="1"/>
  <c r="S865" i="1"/>
  <c r="JW864" i="1"/>
  <c r="JX864" i="1" s="1"/>
  <c r="AG864" i="1"/>
  <c r="AF864" i="1" s="1"/>
  <c r="W864" i="1"/>
  <c r="V864" i="1"/>
  <c r="U864" i="1"/>
  <c r="T864" i="1"/>
  <c r="S864" i="1"/>
  <c r="JW863" i="1"/>
  <c r="JX863" i="1" s="1"/>
  <c r="AG863" i="1"/>
  <c r="AF863" i="1" s="1"/>
  <c r="W863" i="1"/>
  <c r="V863" i="1"/>
  <c r="U863" i="1"/>
  <c r="T863" i="1"/>
  <c r="S863" i="1"/>
  <c r="JW862" i="1"/>
  <c r="JX862" i="1" s="1"/>
  <c r="AG862" i="1"/>
  <c r="AF862" i="1" s="1"/>
  <c r="W862" i="1"/>
  <c r="V862" i="1"/>
  <c r="U862" i="1"/>
  <c r="T862" i="1"/>
  <c r="S862" i="1"/>
  <c r="JW861" i="1"/>
  <c r="JX861" i="1" s="1"/>
  <c r="AG861" i="1"/>
  <c r="AF861" i="1" s="1"/>
  <c r="W861" i="1"/>
  <c r="V861" i="1"/>
  <c r="U861" i="1"/>
  <c r="T861" i="1"/>
  <c r="S861" i="1"/>
  <c r="JW860" i="1"/>
  <c r="JX860" i="1" s="1"/>
  <c r="AG860" i="1"/>
  <c r="AF860" i="1" s="1"/>
  <c r="W860" i="1"/>
  <c r="V860" i="1"/>
  <c r="U860" i="1"/>
  <c r="T860" i="1"/>
  <c r="S860" i="1"/>
  <c r="JW859" i="1"/>
  <c r="JX859" i="1" s="1"/>
  <c r="AG859" i="1"/>
  <c r="AF859" i="1" s="1"/>
  <c r="W859" i="1"/>
  <c r="V859" i="1"/>
  <c r="U859" i="1"/>
  <c r="T859" i="1"/>
  <c r="S859" i="1"/>
  <c r="JW858" i="1"/>
  <c r="JX858" i="1" s="1"/>
  <c r="AG858" i="1"/>
  <c r="AF858" i="1" s="1"/>
  <c r="W858" i="1"/>
  <c r="V858" i="1"/>
  <c r="U858" i="1"/>
  <c r="T858" i="1"/>
  <c r="S858" i="1"/>
  <c r="JW857" i="1"/>
  <c r="JX857" i="1" s="1"/>
  <c r="AG857" i="1"/>
  <c r="AF857" i="1" s="1"/>
  <c r="W857" i="1"/>
  <c r="V857" i="1"/>
  <c r="U857" i="1"/>
  <c r="T857" i="1"/>
  <c r="S857" i="1"/>
  <c r="JW856" i="1"/>
  <c r="JX856" i="1" s="1"/>
  <c r="AP856" i="1"/>
  <c r="AO856" i="1"/>
  <c r="AN856" i="1"/>
  <c r="AM856" i="1"/>
  <c r="AL856" i="1"/>
  <c r="AK856" i="1"/>
  <c r="AG856" i="1"/>
  <c r="AF856" i="1" s="1"/>
  <c r="W856" i="1"/>
  <c r="V856" i="1"/>
  <c r="U856" i="1"/>
  <c r="T856" i="1"/>
  <c r="S856" i="1"/>
  <c r="JW855" i="1"/>
  <c r="JX855" i="1" s="1"/>
  <c r="AG855" i="1"/>
  <c r="AF855" i="1" s="1"/>
  <c r="W855" i="1"/>
  <c r="V855" i="1"/>
  <c r="U855" i="1"/>
  <c r="T855" i="1"/>
  <c r="S855" i="1"/>
  <c r="JW854" i="1"/>
  <c r="JX854" i="1" s="1"/>
  <c r="AG854" i="1"/>
  <c r="AF854" i="1" s="1"/>
  <c r="W854" i="1"/>
  <c r="V854" i="1"/>
  <c r="U854" i="1"/>
  <c r="T854" i="1"/>
  <c r="S854" i="1"/>
  <c r="JW853" i="1"/>
  <c r="JX853" i="1" s="1"/>
  <c r="AG853" i="1"/>
  <c r="AF853" i="1" s="1"/>
  <c r="W853" i="1"/>
  <c r="V853" i="1"/>
  <c r="U853" i="1"/>
  <c r="T853" i="1"/>
  <c r="S853" i="1"/>
  <c r="JW852" i="1"/>
  <c r="JX852" i="1" s="1"/>
  <c r="AG852" i="1"/>
  <c r="AF852" i="1" s="1"/>
  <c r="W852" i="1"/>
  <c r="V852" i="1"/>
  <c r="U852" i="1"/>
  <c r="T852" i="1"/>
  <c r="S852" i="1"/>
  <c r="JW851" i="1"/>
  <c r="JX851" i="1" s="1"/>
  <c r="AG851" i="1"/>
  <c r="AF851" i="1" s="1"/>
  <c r="W851" i="1"/>
  <c r="V851" i="1"/>
  <c r="U851" i="1"/>
  <c r="T851" i="1"/>
  <c r="S851" i="1"/>
  <c r="JW850" i="1"/>
  <c r="JX850" i="1" s="1"/>
  <c r="AG850" i="1"/>
  <c r="AF850" i="1" s="1"/>
  <c r="W850" i="1"/>
  <c r="V850" i="1"/>
  <c r="U850" i="1"/>
  <c r="T850" i="1"/>
  <c r="S850" i="1"/>
  <c r="JW849" i="1"/>
  <c r="JX849" i="1" s="1"/>
  <c r="AG849" i="1"/>
  <c r="AF849" i="1" s="1"/>
  <c r="W849" i="1"/>
  <c r="V849" i="1"/>
  <c r="U849" i="1"/>
  <c r="T849" i="1"/>
  <c r="S849" i="1"/>
  <c r="JW848" i="1"/>
  <c r="JX848" i="1" s="1"/>
  <c r="AG848" i="1"/>
  <c r="AF848" i="1" s="1"/>
  <c r="W848" i="1"/>
  <c r="V848" i="1"/>
  <c r="U848" i="1"/>
  <c r="T848" i="1"/>
  <c r="S848" i="1"/>
  <c r="JW847" i="1"/>
  <c r="JX847" i="1" s="1"/>
  <c r="AG847" i="1"/>
  <c r="AF847" i="1" s="1"/>
  <c r="W847" i="1"/>
  <c r="V847" i="1"/>
  <c r="U847" i="1"/>
  <c r="T847" i="1"/>
  <c r="S847" i="1"/>
  <c r="JW846" i="1"/>
  <c r="JX846" i="1" s="1"/>
  <c r="AG846" i="1"/>
  <c r="AF846" i="1" s="1"/>
  <c r="W846" i="1"/>
  <c r="V846" i="1"/>
  <c r="U846" i="1"/>
  <c r="T846" i="1"/>
  <c r="S846" i="1"/>
  <c r="JW845" i="1"/>
  <c r="JX845" i="1" s="1"/>
  <c r="AG845" i="1"/>
  <c r="AF845" i="1" s="1"/>
  <c r="W845" i="1"/>
  <c r="V845" i="1"/>
  <c r="U845" i="1"/>
  <c r="T845" i="1"/>
  <c r="S845" i="1"/>
  <c r="JW844" i="1"/>
  <c r="JX844" i="1" s="1"/>
  <c r="AG844" i="1"/>
  <c r="AF844" i="1" s="1"/>
  <c r="W844" i="1"/>
  <c r="V844" i="1"/>
  <c r="U844" i="1"/>
  <c r="T844" i="1"/>
  <c r="S844" i="1"/>
  <c r="JW843" i="1"/>
  <c r="JX843" i="1" s="1"/>
  <c r="AG843" i="1"/>
  <c r="AF843" i="1" s="1"/>
  <c r="W843" i="1"/>
  <c r="V843" i="1"/>
  <c r="U843" i="1"/>
  <c r="T843" i="1"/>
  <c r="S843" i="1"/>
  <c r="JW842" i="1"/>
  <c r="JX842" i="1" s="1"/>
  <c r="AG842" i="1"/>
  <c r="AF842" i="1" s="1"/>
  <c r="W842" i="1"/>
  <c r="V842" i="1"/>
  <c r="U842" i="1"/>
  <c r="T842" i="1"/>
  <c r="S842" i="1"/>
  <c r="JW841" i="1"/>
  <c r="JX841" i="1" s="1"/>
  <c r="AG841" i="1"/>
  <c r="AF841" i="1" s="1"/>
  <c r="W841" i="1"/>
  <c r="V841" i="1"/>
  <c r="U841" i="1"/>
  <c r="T841" i="1"/>
  <c r="S841" i="1"/>
  <c r="JW840" i="1"/>
  <c r="JX840" i="1" s="1"/>
  <c r="AG840" i="1"/>
  <c r="AF840" i="1" s="1"/>
  <c r="W840" i="1"/>
  <c r="V840" i="1"/>
  <c r="U840" i="1"/>
  <c r="T840" i="1"/>
  <c r="S840" i="1"/>
  <c r="JW839" i="1"/>
  <c r="JX839" i="1" s="1"/>
  <c r="AG839" i="1"/>
  <c r="AF839" i="1" s="1"/>
  <c r="W839" i="1"/>
  <c r="V839" i="1"/>
  <c r="U839" i="1"/>
  <c r="T839" i="1"/>
  <c r="S839" i="1"/>
  <c r="JW838" i="1"/>
  <c r="JX838" i="1" s="1"/>
  <c r="AG838" i="1"/>
  <c r="AF838" i="1" s="1"/>
  <c r="W838" i="1"/>
  <c r="V838" i="1"/>
  <c r="U838" i="1"/>
  <c r="T838" i="1"/>
  <c r="S838" i="1"/>
  <c r="JW837" i="1"/>
  <c r="JX837" i="1" s="1"/>
  <c r="AG837" i="1"/>
  <c r="AF837" i="1" s="1"/>
  <c r="W837" i="1"/>
  <c r="V837" i="1"/>
  <c r="U837" i="1"/>
  <c r="T837" i="1"/>
  <c r="S837" i="1"/>
  <c r="JW836" i="1"/>
  <c r="JX836" i="1" s="1"/>
  <c r="AG836" i="1"/>
  <c r="AF836" i="1" s="1"/>
  <c r="W836" i="1"/>
  <c r="V836" i="1"/>
  <c r="U836" i="1"/>
  <c r="T836" i="1"/>
  <c r="S836" i="1"/>
  <c r="JW835" i="1"/>
  <c r="JX835" i="1" s="1"/>
  <c r="AG835" i="1"/>
  <c r="AF835" i="1" s="1"/>
  <c r="W835" i="1"/>
  <c r="V835" i="1"/>
  <c r="U835" i="1"/>
  <c r="T835" i="1"/>
  <c r="S835" i="1"/>
  <c r="JW834" i="1"/>
  <c r="JX834" i="1" s="1"/>
  <c r="AG834" i="1"/>
  <c r="AF834" i="1" s="1"/>
  <c r="W834" i="1"/>
  <c r="V834" i="1"/>
  <c r="U834" i="1"/>
  <c r="T834" i="1"/>
  <c r="S834" i="1"/>
  <c r="JW833" i="1"/>
  <c r="JX833" i="1" s="1"/>
  <c r="AG833" i="1"/>
  <c r="AF833" i="1" s="1"/>
  <c r="W833" i="1"/>
  <c r="V833" i="1"/>
  <c r="U833" i="1"/>
  <c r="T833" i="1"/>
  <c r="S833" i="1"/>
  <c r="JW832" i="1"/>
  <c r="JX832" i="1" s="1"/>
  <c r="AG832" i="1"/>
  <c r="AF832" i="1" s="1"/>
  <c r="W832" i="1"/>
  <c r="V832" i="1"/>
  <c r="U832" i="1"/>
  <c r="T832" i="1"/>
  <c r="S832" i="1"/>
  <c r="JW831" i="1"/>
  <c r="JX831" i="1" s="1"/>
  <c r="AG831" i="1"/>
  <c r="AF831" i="1" s="1"/>
  <c r="W831" i="1"/>
  <c r="V831" i="1"/>
  <c r="U831" i="1"/>
  <c r="T831" i="1"/>
  <c r="S831" i="1"/>
  <c r="JW830" i="1"/>
  <c r="JX830" i="1" s="1"/>
  <c r="AG830" i="1"/>
  <c r="AF830" i="1" s="1"/>
  <c r="W830" i="1"/>
  <c r="V830" i="1"/>
  <c r="U830" i="1"/>
  <c r="T830" i="1"/>
  <c r="S830" i="1"/>
  <c r="JW829" i="1"/>
  <c r="JX829" i="1" s="1"/>
  <c r="AG829" i="1"/>
  <c r="AF829" i="1" s="1"/>
  <c r="W829" i="1"/>
  <c r="V829" i="1"/>
  <c r="U829" i="1"/>
  <c r="T829" i="1"/>
  <c r="S829" i="1"/>
  <c r="JW828" i="1"/>
  <c r="JX828" i="1" s="1"/>
  <c r="AG828" i="1"/>
  <c r="AF828" i="1" s="1"/>
  <c r="W828" i="1"/>
  <c r="V828" i="1"/>
  <c r="U828" i="1"/>
  <c r="T828" i="1"/>
  <c r="S828" i="1"/>
  <c r="JW827" i="1"/>
  <c r="JX827" i="1" s="1"/>
  <c r="AG827" i="1"/>
  <c r="AF827" i="1" s="1"/>
  <c r="W827" i="1"/>
  <c r="V827" i="1"/>
  <c r="U827" i="1"/>
  <c r="T827" i="1"/>
  <c r="S827" i="1"/>
  <c r="JW826" i="1"/>
  <c r="JX826" i="1" s="1"/>
  <c r="AG826" i="1"/>
  <c r="AF826" i="1" s="1"/>
  <c r="W826" i="1"/>
  <c r="V826" i="1"/>
  <c r="U826" i="1"/>
  <c r="T826" i="1"/>
  <c r="S826" i="1"/>
  <c r="JW825" i="1"/>
  <c r="JX825" i="1" s="1"/>
  <c r="AP825" i="1"/>
  <c r="AO825" i="1"/>
  <c r="AN825" i="1"/>
  <c r="AM825" i="1"/>
  <c r="AL825" i="1"/>
  <c r="AK825" i="1"/>
  <c r="AG825" i="1"/>
  <c r="AF825" i="1" s="1"/>
  <c r="W825" i="1"/>
  <c r="V825" i="1"/>
  <c r="U825" i="1"/>
  <c r="T825" i="1"/>
  <c r="S825" i="1"/>
  <c r="JW824" i="1"/>
  <c r="JX824" i="1" s="1"/>
  <c r="AG824" i="1"/>
  <c r="AF824" i="1" s="1"/>
  <c r="W824" i="1"/>
  <c r="V824" i="1"/>
  <c r="U824" i="1"/>
  <c r="T824" i="1"/>
  <c r="S824" i="1"/>
  <c r="JW823" i="1"/>
  <c r="JX823" i="1" s="1"/>
  <c r="AG823" i="1"/>
  <c r="AF823" i="1" s="1"/>
  <c r="W823" i="1"/>
  <c r="V823" i="1"/>
  <c r="U823" i="1"/>
  <c r="T823" i="1"/>
  <c r="S823" i="1"/>
  <c r="JW822" i="1"/>
  <c r="JX822" i="1" s="1"/>
  <c r="AG822" i="1"/>
  <c r="AF822" i="1" s="1"/>
  <c r="W822" i="1"/>
  <c r="V822" i="1"/>
  <c r="U822" i="1"/>
  <c r="T822" i="1"/>
  <c r="S822" i="1"/>
  <c r="JW821" i="1"/>
  <c r="JX821" i="1" s="1"/>
  <c r="AG821" i="1"/>
  <c r="AF821" i="1" s="1"/>
  <c r="W821" i="1"/>
  <c r="V821" i="1"/>
  <c r="U821" i="1"/>
  <c r="T821" i="1"/>
  <c r="S821" i="1"/>
  <c r="JW820" i="1"/>
  <c r="JX820" i="1" s="1"/>
  <c r="AG820" i="1"/>
  <c r="AF820" i="1" s="1"/>
  <c r="W820" i="1"/>
  <c r="V820" i="1"/>
  <c r="U820" i="1"/>
  <c r="T820" i="1"/>
  <c r="S820" i="1"/>
  <c r="JW819" i="1"/>
  <c r="JX819" i="1" s="1"/>
  <c r="AG819" i="1"/>
  <c r="AF819" i="1" s="1"/>
  <c r="W819" i="1"/>
  <c r="V819" i="1"/>
  <c r="U819" i="1"/>
  <c r="T819" i="1"/>
  <c r="S819" i="1"/>
  <c r="JW818" i="1"/>
  <c r="JX818" i="1" s="1"/>
  <c r="AG818" i="1"/>
  <c r="AF818" i="1" s="1"/>
  <c r="W818" i="1"/>
  <c r="V818" i="1"/>
  <c r="U818" i="1"/>
  <c r="T818" i="1"/>
  <c r="S818" i="1"/>
  <c r="JW817" i="1"/>
  <c r="JX817" i="1" s="1"/>
  <c r="AG817" i="1"/>
  <c r="AF817" i="1" s="1"/>
  <c r="W817" i="1"/>
  <c r="V817" i="1"/>
  <c r="U817" i="1"/>
  <c r="T817" i="1"/>
  <c r="S817" i="1"/>
  <c r="JW816" i="1"/>
  <c r="JX816" i="1" s="1"/>
  <c r="AG816" i="1"/>
  <c r="AF816" i="1" s="1"/>
  <c r="W816" i="1"/>
  <c r="V816" i="1"/>
  <c r="U816" i="1"/>
  <c r="T816" i="1"/>
  <c r="S816" i="1"/>
  <c r="JW815" i="1"/>
  <c r="JX815" i="1" s="1"/>
  <c r="AG815" i="1"/>
  <c r="AF815" i="1" s="1"/>
  <c r="W815" i="1"/>
  <c r="V815" i="1"/>
  <c r="U815" i="1"/>
  <c r="T815" i="1"/>
  <c r="S815" i="1"/>
  <c r="JW814" i="1"/>
  <c r="JX814" i="1" s="1"/>
  <c r="AG814" i="1"/>
  <c r="AF814" i="1" s="1"/>
  <c r="W814" i="1"/>
  <c r="V814" i="1"/>
  <c r="U814" i="1"/>
  <c r="T814" i="1"/>
  <c r="S814" i="1"/>
  <c r="JW813" i="1"/>
  <c r="JX813" i="1" s="1"/>
  <c r="AG813" i="1"/>
  <c r="AF813" i="1" s="1"/>
  <c r="W813" i="1"/>
  <c r="V813" i="1"/>
  <c r="U813" i="1"/>
  <c r="T813" i="1"/>
  <c r="S813" i="1"/>
  <c r="JW812" i="1"/>
  <c r="JX812" i="1" s="1"/>
  <c r="AG812" i="1"/>
  <c r="AF812" i="1" s="1"/>
  <c r="W812" i="1"/>
  <c r="V812" i="1"/>
  <c r="U812" i="1"/>
  <c r="T812" i="1"/>
  <c r="S812" i="1"/>
  <c r="JW811" i="1"/>
  <c r="JX811" i="1" s="1"/>
  <c r="AG811" i="1"/>
  <c r="AF811" i="1" s="1"/>
  <c r="W811" i="1"/>
  <c r="V811" i="1"/>
  <c r="U811" i="1"/>
  <c r="T811" i="1"/>
  <c r="S811" i="1"/>
  <c r="JW810" i="1"/>
  <c r="JX810" i="1" s="1"/>
  <c r="AG810" i="1"/>
  <c r="AF810" i="1" s="1"/>
  <c r="W810" i="1"/>
  <c r="V810" i="1"/>
  <c r="U810" i="1"/>
  <c r="T810" i="1"/>
  <c r="S810" i="1"/>
  <c r="JW809" i="1"/>
  <c r="JX809" i="1" s="1"/>
  <c r="AG809" i="1"/>
  <c r="AF809" i="1" s="1"/>
  <c r="W809" i="1"/>
  <c r="V809" i="1"/>
  <c r="U809" i="1"/>
  <c r="T809" i="1"/>
  <c r="S809" i="1"/>
  <c r="JW808" i="1"/>
  <c r="JX808" i="1" s="1"/>
  <c r="AG808" i="1"/>
  <c r="AF808" i="1" s="1"/>
  <c r="W808" i="1"/>
  <c r="V808" i="1"/>
  <c r="U808" i="1"/>
  <c r="T808" i="1"/>
  <c r="S808" i="1"/>
  <c r="JW807" i="1"/>
  <c r="JX807" i="1" s="1"/>
  <c r="AG807" i="1"/>
  <c r="AF807" i="1" s="1"/>
  <c r="W807" i="1"/>
  <c r="V807" i="1"/>
  <c r="U807" i="1"/>
  <c r="T807" i="1"/>
  <c r="S807" i="1"/>
  <c r="JW806" i="1"/>
  <c r="JX806" i="1" s="1"/>
  <c r="AG806" i="1"/>
  <c r="AF806" i="1" s="1"/>
  <c r="W806" i="1"/>
  <c r="V806" i="1"/>
  <c r="U806" i="1"/>
  <c r="T806" i="1"/>
  <c r="S806" i="1"/>
  <c r="JW805" i="1"/>
  <c r="JX805" i="1" s="1"/>
  <c r="AG805" i="1"/>
  <c r="AF805" i="1" s="1"/>
  <c r="W805" i="1"/>
  <c r="V805" i="1"/>
  <c r="U805" i="1"/>
  <c r="T805" i="1"/>
  <c r="S805" i="1"/>
  <c r="JW804" i="1"/>
  <c r="JX804" i="1" s="1"/>
  <c r="AG804" i="1"/>
  <c r="AF804" i="1" s="1"/>
  <c r="W804" i="1"/>
  <c r="V804" i="1"/>
  <c r="U804" i="1"/>
  <c r="T804" i="1"/>
  <c r="S804" i="1"/>
  <c r="JW803" i="1"/>
  <c r="JX803" i="1" s="1"/>
  <c r="AG803" i="1"/>
  <c r="AF803" i="1" s="1"/>
  <c r="W803" i="1"/>
  <c r="V803" i="1"/>
  <c r="U803" i="1"/>
  <c r="T803" i="1"/>
  <c r="S803" i="1"/>
  <c r="JW802" i="1"/>
  <c r="JX802" i="1" s="1"/>
  <c r="AG802" i="1"/>
  <c r="AF802" i="1" s="1"/>
  <c r="W802" i="1"/>
  <c r="V802" i="1"/>
  <c r="U802" i="1"/>
  <c r="T802" i="1"/>
  <c r="S802" i="1"/>
  <c r="JW801" i="1"/>
  <c r="JX801" i="1" s="1"/>
  <c r="AG801" i="1"/>
  <c r="AF801" i="1" s="1"/>
  <c r="W801" i="1"/>
  <c r="V801" i="1"/>
  <c r="U801" i="1"/>
  <c r="T801" i="1"/>
  <c r="S801" i="1"/>
  <c r="JW800" i="1"/>
  <c r="JX800" i="1" s="1"/>
  <c r="AG800" i="1"/>
  <c r="AF800" i="1" s="1"/>
  <c r="W800" i="1"/>
  <c r="V800" i="1"/>
  <c r="U800" i="1"/>
  <c r="T800" i="1"/>
  <c r="S800" i="1"/>
  <c r="JW799" i="1"/>
  <c r="JX799" i="1" s="1"/>
  <c r="AG799" i="1"/>
  <c r="AF799" i="1" s="1"/>
  <c r="W799" i="1"/>
  <c r="V799" i="1"/>
  <c r="U799" i="1"/>
  <c r="T799" i="1"/>
  <c r="S799" i="1"/>
  <c r="JW798" i="1"/>
  <c r="JX798" i="1" s="1"/>
  <c r="AG798" i="1"/>
  <c r="AF798" i="1" s="1"/>
  <c r="W798" i="1"/>
  <c r="V798" i="1"/>
  <c r="U798" i="1"/>
  <c r="T798" i="1"/>
  <c r="S798" i="1"/>
  <c r="JW797" i="1"/>
  <c r="JX797" i="1" s="1"/>
  <c r="AG797" i="1"/>
  <c r="AF797" i="1" s="1"/>
  <c r="W797" i="1"/>
  <c r="V797" i="1"/>
  <c r="U797" i="1"/>
  <c r="T797" i="1"/>
  <c r="S797" i="1"/>
  <c r="JW796" i="1"/>
  <c r="JX796" i="1" s="1"/>
  <c r="AG796" i="1"/>
  <c r="AF796" i="1" s="1"/>
  <c r="W796" i="1"/>
  <c r="V796" i="1"/>
  <c r="U796" i="1"/>
  <c r="T796" i="1"/>
  <c r="S796" i="1"/>
  <c r="JW795" i="1"/>
  <c r="JX795" i="1" s="1"/>
  <c r="AG795" i="1"/>
  <c r="AF795" i="1" s="1"/>
  <c r="W795" i="1"/>
  <c r="V795" i="1"/>
  <c r="U795" i="1"/>
  <c r="T795" i="1"/>
  <c r="S795" i="1"/>
  <c r="JW794" i="1"/>
  <c r="JX794" i="1" s="1"/>
  <c r="AG794" i="1"/>
  <c r="AF794" i="1" s="1"/>
  <c r="W794" i="1"/>
  <c r="V794" i="1"/>
  <c r="U794" i="1"/>
  <c r="T794" i="1"/>
  <c r="S794" i="1"/>
  <c r="JW793" i="1"/>
  <c r="JX793" i="1" s="1"/>
  <c r="AG793" i="1"/>
  <c r="AF793" i="1" s="1"/>
  <c r="W793" i="1"/>
  <c r="V793" i="1"/>
  <c r="U793" i="1"/>
  <c r="T793" i="1"/>
  <c r="S793" i="1"/>
  <c r="JW792" i="1"/>
  <c r="JX792" i="1" s="1"/>
  <c r="AG792" i="1"/>
  <c r="AF792" i="1" s="1"/>
  <c r="W792" i="1"/>
  <c r="V792" i="1"/>
  <c r="U792" i="1"/>
  <c r="T792" i="1"/>
  <c r="S792" i="1"/>
  <c r="JW791" i="1"/>
  <c r="JX791" i="1" s="1"/>
  <c r="AG791" i="1"/>
  <c r="AF791" i="1" s="1"/>
  <c r="W791" i="1"/>
  <c r="V791" i="1"/>
  <c r="U791" i="1"/>
  <c r="T791" i="1"/>
  <c r="S791" i="1"/>
  <c r="JW790" i="1"/>
  <c r="JX790" i="1" s="1"/>
  <c r="AG790" i="1"/>
  <c r="AF790" i="1" s="1"/>
  <c r="W790" i="1"/>
  <c r="V790" i="1"/>
  <c r="U790" i="1"/>
  <c r="T790" i="1"/>
  <c r="S790" i="1"/>
  <c r="JW789" i="1"/>
  <c r="JX789" i="1" s="1"/>
  <c r="AG789" i="1"/>
  <c r="AF789" i="1" s="1"/>
  <c r="W789" i="1"/>
  <c r="V789" i="1"/>
  <c r="U789" i="1"/>
  <c r="T789" i="1"/>
  <c r="S789" i="1"/>
  <c r="JW788" i="1"/>
  <c r="JX788" i="1" s="1"/>
  <c r="AG788" i="1"/>
  <c r="AF788" i="1" s="1"/>
  <c r="W788" i="1"/>
  <c r="V788" i="1"/>
  <c r="U788" i="1"/>
  <c r="T788" i="1"/>
  <c r="S788" i="1"/>
  <c r="JW787" i="1"/>
  <c r="JX787" i="1" s="1"/>
  <c r="AG787" i="1"/>
  <c r="AF787" i="1" s="1"/>
  <c r="W787" i="1"/>
  <c r="V787" i="1"/>
  <c r="U787" i="1"/>
  <c r="T787" i="1"/>
  <c r="S787" i="1"/>
  <c r="JW786" i="1"/>
  <c r="JX786" i="1" s="1"/>
  <c r="AG786" i="1"/>
  <c r="AF786" i="1" s="1"/>
  <c r="W786" i="1"/>
  <c r="V786" i="1"/>
  <c r="U786" i="1"/>
  <c r="T786" i="1"/>
  <c r="S786" i="1"/>
  <c r="JW785" i="1"/>
  <c r="JX785" i="1" s="1"/>
  <c r="AG785" i="1"/>
  <c r="AF785" i="1" s="1"/>
  <c r="W785" i="1"/>
  <c r="V785" i="1"/>
  <c r="U785" i="1"/>
  <c r="T785" i="1"/>
  <c r="S785" i="1"/>
  <c r="JW784" i="1"/>
  <c r="JX784" i="1" s="1"/>
  <c r="AG784" i="1"/>
  <c r="AF784" i="1" s="1"/>
  <c r="W784" i="1"/>
  <c r="V784" i="1"/>
  <c r="U784" i="1"/>
  <c r="T784" i="1"/>
  <c r="S784" i="1"/>
  <c r="JW783" i="1"/>
  <c r="JX783" i="1" s="1"/>
  <c r="AG783" i="1"/>
  <c r="AF783" i="1" s="1"/>
  <c r="W783" i="1"/>
  <c r="V783" i="1"/>
  <c r="U783" i="1"/>
  <c r="T783" i="1"/>
  <c r="S783" i="1"/>
  <c r="JW782" i="1"/>
  <c r="JX782" i="1" s="1"/>
  <c r="AG782" i="1"/>
  <c r="AF782" i="1" s="1"/>
  <c r="W782" i="1"/>
  <c r="V782" i="1"/>
  <c r="U782" i="1"/>
  <c r="T782" i="1"/>
  <c r="S782" i="1"/>
  <c r="JW781" i="1"/>
  <c r="JX781" i="1" s="1"/>
  <c r="AG781" i="1"/>
  <c r="AF781" i="1" s="1"/>
  <c r="W781" i="1"/>
  <c r="V781" i="1"/>
  <c r="U781" i="1"/>
  <c r="T781" i="1"/>
  <c r="S781" i="1"/>
  <c r="JW780" i="1"/>
  <c r="JX780" i="1" s="1"/>
  <c r="AG780" i="1"/>
  <c r="AF780" i="1" s="1"/>
  <c r="W780" i="1"/>
  <c r="V780" i="1"/>
  <c r="U780" i="1"/>
  <c r="T780" i="1"/>
  <c r="S780" i="1"/>
  <c r="JW779" i="1"/>
  <c r="JX779" i="1" s="1"/>
  <c r="AG779" i="1"/>
  <c r="AF779" i="1" s="1"/>
  <c r="W779" i="1"/>
  <c r="V779" i="1"/>
  <c r="U779" i="1"/>
  <c r="T779" i="1"/>
  <c r="S779" i="1"/>
  <c r="JW778" i="1"/>
  <c r="JX778" i="1" s="1"/>
  <c r="AG778" i="1"/>
  <c r="AF778" i="1" s="1"/>
  <c r="W778" i="1"/>
  <c r="V778" i="1"/>
  <c r="U778" i="1"/>
  <c r="T778" i="1"/>
  <c r="S778" i="1"/>
  <c r="JW777" i="1"/>
  <c r="JX777" i="1" s="1"/>
  <c r="AG777" i="1"/>
  <c r="AF777" i="1" s="1"/>
  <c r="W777" i="1"/>
  <c r="V777" i="1"/>
  <c r="U777" i="1"/>
  <c r="T777" i="1"/>
  <c r="S777" i="1"/>
  <c r="JW776" i="1"/>
  <c r="JX776" i="1" s="1"/>
  <c r="AG776" i="1"/>
  <c r="AF776" i="1" s="1"/>
  <c r="W776" i="1"/>
  <c r="V776" i="1"/>
  <c r="U776" i="1"/>
  <c r="T776" i="1"/>
  <c r="S776" i="1"/>
  <c r="JW775" i="1"/>
  <c r="JX775" i="1" s="1"/>
  <c r="AG775" i="1"/>
  <c r="AF775" i="1" s="1"/>
  <c r="W775" i="1"/>
  <c r="V775" i="1"/>
  <c r="U775" i="1"/>
  <c r="T775" i="1"/>
  <c r="S775" i="1"/>
  <c r="JW774" i="1"/>
  <c r="JX774" i="1" s="1"/>
  <c r="AG774" i="1"/>
  <c r="AF774" i="1" s="1"/>
  <c r="W774" i="1"/>
  <c r="V774" i="1"/>
  <c r="U774" i="1"/>
  <c r="T774" i="1"/>
  <c r="S774" i="1"/>
  <c r="JW773" i="1"/>
  <c r="JX773" i="1" s="1"/>
  <c r="AG773" i="1"/>
  <c r="AF773" i="1" s="1"/>
  <c r="W773" i="1"/>
  <c r="V773" i="1"/>
  <c r="U773" i="1"/>
  <c r="T773" i="1"/>
  <c r="S773" i="1"/>
  <c r="JW772" i="1"/>
  <c r="JX772" i="1" s="1"/>
  <c r="AG772" i="1"/>
  <c r="AF772" i="1" s="1"/>
  <c r="W772" i="1"/>
  <c r="V772" i="1"/>
  <c r="U772" i="1"/>
  <c r="T772" i="1"/>
  <c r="S772" i="1"/>
  <c r="JW771" i="1"/>
  <c r="JX771" i="1" s="1"/>
  <c r="AG771" i="1"/>
  <c r="AF771" i="1" s="1"/>
  <c r="W771" i="1"/>
  <c r="V771" i="1"/>
  <c r="U771" i="1"/>
  <c r="T771" i="1"/>
  <c r="S771" i="1"/>
  <c r="JW770" i="1"/>
  <c r="JX770" i="1" s="1"/>
  <c r="AG770" i="1"/>
  <c r="AF770" i="1" s="1"/>
  <c r="W770" i="1"/>
  <c r="V770" i="1"/>
  <c r="U770" i="1"/>
  <c r="T770" i="1"/>
  <c r="S770" i="1"/>
  <c r="JW769" i="1"/>
  <c r="JX769" i="1" s="1"/>
  <c r="AG769" i="1"/>
  <c r="AF769" i="1" s="1"/>
  <c r="W769" i="1"/>
  <c r="V769" i="1"/>
  <c r="U769" i="1"/>
  <c r="T769" i="1"/>
  <c r="S769" i="1"/>
  <c r="JW768" i="1"/>
  <c r="JX768" i="1" s="1"/>
  <c r="AG768" i="1"/>
  <c r="AF768" i="1" s="1"/>
  <c r="W768" i="1"/>
  <c r="V768" i="1"/>
  <c r="U768" i="1"/>
  <c r="T768" i="1"/>
  <c r="S768" i="1"/>
  <c r="JW767" i="1"/>
  <c r="JX767" i="1" s="1"/>
  <c r="AG767" i="1"/>
  <c r="AF767" i="1" s="1"/>
  <c r="W767" i="1"/>
  <c r="V767" i="1"/>
  <c r="U767" i="1"/>
  <c r="T767" i="1"/>
  <c r="S767" i="1"/>
  <c r="JW766" i="1"/>
  <c r="JX766" i="1" s="1"/>
  <c r="AG766" i="1"/>
  <c r="AF766" i="1" s="1"/>
  <c r="W766" i="1"/>
  <c r="V766" i="1"/>
  <c r="U766" i="1"/>
  <c r="T766" i="1"/>
  <c r="S766" i="1"/>
  <c r="JW765" i="1"/>
  <c r="JX765" i="1" s="1"/>
  <c r="AG765" i="1"/>
  <c r="AF765" i="1" s="1"/>
  <c r="W765" i="1"/>
  <c r="V765" i="1"/>
  <c r="U765" i="1"/>
  <c r="T765" i="1"/>
  <c r="S765" i="1"/>
  <c r="JW764" i="1"/>
  <c r="JX764" i="1" s="1"/>
  <c r="AG764" i="1"/>
  <c r="AF764" i="1" s="1"/>
  <c r="W764" i="1"/>
  <c r="V764" i="1"/>
  <c r="U764" i="1"/>
  <c r="T764" i="1"/>
  <c r="S764" i="1"/>
  <c r="JW763" i="1"/>
  <c r="JX763" i="1" s="1"/>
  <c r="AG763" i="1"/>
  <c r="AF763" i="1" s="1"/>
  <c r="W763" i="1"/>
  <c r="V763" i="1"/>
  <c r="U763" i="1"/>
  <c r="T763" i="1"/>
  <c r="S763" i="1"/>
  <c r="JW762" i="1"/>
  <c r="JX762" i="1" s="1"/>
  <c r="AG762" i="1"/>
  <c r="AF762" i="1" s="1"/>
  <c r="W762" i="1"/>
  <c r="V762" i="1"/>
  <c r="U762" i="1"/>
  <c r="T762" i="1"/>
  <c r="S762" i="1"/>
  <c r="JW761" i="1"/>
  <c r="JX761" i="1" s="1"/>
  <c r="AG761" i="1"/>
  <c r="AF761" i="1" s="1"/>
  <c r="W761" i="1"/>
  <c r="V761" i="1"/>
  <c r="U761" i="1"/>
  <c r="T761" i="1"/>
  <c r="S761" i="1"/>
  <c r="JW760" i="1"/>
  <c r="JX760" i="1" s="1"/>
  <c r="AG760" i="1"/>
  <c r="AF760" i="1" s="1"/>
  <c r="W760" i="1"/>
  <c r="V760" i="1"/>
  <c r="U760" i="1"/>
  <c r="T760" i="1"/>
  <c r="S760" i="1"/>
  <c r="JW759" i="1"/>
  <c r="JX759" i="1" s="1"/>
  <c r="AG759" i="1"/>
  <c r="AF759" i="1" s="1"/>
  <c r="W759" i="1"/>
  <c r="V759" i="1"/>
  <c r="U759" i="1"/>
  <c r="T759" i="1"/>
  <c r="S759" i="1"/>
  <c r="JW758" i="1"/>
  <c r="JX758" i="1" s="1"/>
  <c r="AG758" i="1"/>
  <c r="AF758" i="1" s="1"/>
  <c r="W758" i="1"/>
  <c r="V758" i="1"/>
  <c r="U758" i="1"/>
  <c r="T758" i="1"/>
  <c r="S758" i="1"/>
  <c r="JW757" i="1"/>
  <c r="JX757" i="1" s="1"/>
  <c r="AG757" i="1"/>
  <c r="AF757" i="1" s="1"/>
  <c r="W757" i="1"/>
  <c r="V757" i="1"/>
  <c r="U757" i="1"/>
  <c r="T757" i="1"/>
  <c r="S757" i="1"/>
  <c r="JW756" i="1"/>
  <c r="JX756" i="1" s="1"/>
  <c r="AG756" i="1"/>
  <c r="AF756" i="1" s="1"/>
  <c r="W756" i="1"/>
  <c r="V756" i="1"/>
  <c r="U756" i="1"/>
  <c r="T756" i="1"/>
  <c r="S756" i="1"/>
  <c r="JW755" i="1"/>
  <c r="JX755" i="1" s="1"/>
  <c r="AG755" i="1"/>
  <c r="AF755" i="1" s="1"/>
  <c r="W755" i="1"/>
  <c r="V755" i="1"/>
  <c r="U755" i="1"/>
  <c r="T755" i="1"/>
  <c r="S755" i="1"/>
  <c r="JW754" i="1"/>
  <c r="JX754" i="1" s="1"/>
  <c r="AG754" i="1"/>
  <c r="AF754" i="1" s="1"/>
  <c r="W754" i="1"/>
  <c r="V754" i="1"/>
  <c r="U754" i="1"/>
  <c r="T754" i="1"/>
  <c r="S754" i="1"/>
  <c r="JW753" i="1"/>
  <c r="JX753" i="1" s="1"/>
  <c r="AG753" i="1"/>
  <c r="AF753" i="1" s="1"/>
  <c r="W753" i="1"/>
  <c r="V753" i="1"/>
  <c r="U753" i="1"/>
  <c r="T753" i="1"/>
  <c r="S753" i="1"/>
  <c r="JW752" i="1"/>
  <c r="JX752" i="1" s="1"/>
  <c r="AG752" i="1"/>
  <c r="AF752" i="1" s="1"/>
  <c r="W752" i="1"/>
  <c r="V752" i="1"/>
  <c r="U752" i="1"/>
  <c r="T752" i="1"/>
  <c r="S752" i="1"/>
  <c r="JW751" i="1"/>
  <c r="JX751" i="1" s="1"/>
  <c r="AG751" i="1"/>
  <c r="AF751" i="1" s="1"/>
  <c r="W751" i="1"/>
  <c r="V751" i="1"/>
  <c r="U751" i="1"/>
  <c r="T751" i="1"/>
  <c r="S751" i="1"/>
  <c r="JW750" i="1"/>
  <c r="JX750" i="1" s="1"/>
  <c r="AG750" i="1"/>
  <c r="AF750" i="1" s="1"/>
  <c r="W750" i="1"/>
  <c r="V750" i="1"/>
  <c r="U750" i="1"/>
  <c r="T750" i="1"/>
  <c r="S750" i="1"/>
  <c r="JW749" i="1"/>
  <c r="JX749" i="1" s="1"/>
  <c r="AG749" i="1"/>
  <c r="AF749" i="1" s="1"/>
  <c r="W749" i="1"/>
  <c r="V749" i="1"/>
  <c r="U749" i="1"/>
  <c r="T749" i="1"/>
  <c r="S749" i="1"/>
  <c r="JW748" i="1"/>
  <c r="JX748" i="1" s="1"/>
  <c r="AG748" i="1"/>
  <c r="AF748" i="1" s="1"/>
  <c r="W748" i="1"/>
  <c r="V748" i="1"/>
  <c r="U748" i="1"/>
  <c r="T748" i="1"/>
  <c r="S748" i="1"/>
  <c r="JW747" i="1"/>
  <c r="JX747" i="1" s="1"/>
  <c r="AG747" i="1"/>
  <c r="AF747" i="1" s="1"/>
  <c r="W747" i="1"/>
  <c r="V747" i="1"/>
  <c r="U747" i="1"/>
  <c r="T747" i="1"/>
  <c r="S747" i="1"/>
  <c r="JW746" i="1"/>
  <c r="JX746" i="1" s="1"/>
  <c r="AG746" i="1"/>
  <c r="AF746" i="1" s="1"/>
  <c r="W746" i="1"/>
  <c r="V746" i="1"/>
  <c r="U746" i="1"/>
  <c r="T746" i="1"/>
  <c r="S746" i="1"/>
  <c r="JW745" i="1"/>
  <c r="JX745" i="1" s="1"/>
  <c r="AG745" i="1"/>
  <c r="AF745" i="1" s="1"/>
  <c r="W745" i="1"/>
  <c r="V745" i="1"/>
  <c r="U745" i="1"/>
  <c r="T745" i="1"/>
  <c r="S745" i="1"/>
  <c r="JW744" i="1"/>
  <c r="JX744" i="1" s="1"/>
  <c r="AG744" i="1"/>
  <c r="AF744" i="1" s="1"/>
  <c r="W744" i="1"/>
  <c r="V744" i="1"/>
  <c r="U744" i="1"/>
  <c r="T744" i="1"/>
  <c r="S744" i="1"/>
  <c r="JW743" i="1"/>
  <c r="JX743" i="1" s="1"/>
  <c r="AG743" i="1"/>
  <c r="AF743" i="1" s="1"/>
  <c r="W743" i="1"/>
  <c r="V743" i="1"/>
  <c r="U743" i="1"/>
  <c r="T743" i="1"/>
  <c r="S743" i="1"/>
  <c r="JW742" i="1"/>
  <c r="JX742" i="1" s="1"/>
  <c r="AP742" i="1"/>
  <c r="AO742" i="1"/>
  <c r="AN742" i="1"/>
  <c r="AM742" i="1"/>
  <c r="AL742" i="1"/>
  <c r="AK742" i="1"/>
  <c r="AG742" i="1"/>
  <c r="AF742" i="1" s="1"/>
  <c r="W742" i="1"/>
  <c r="V742" i="1"/>
  <c r="U742" i="1"/>
  <c r="T742" i="1"/>
  <c r="S742" i="1"/>
  <c r="JW741" i="1"/>
  <c r="JX741" i="1" s="1"/>
  <c r="AG741" i="1"/>
  <c r="AF741" i="1" s="1"/>
  <c r="W741" i="1"/>
  <c r="V741" i="1"/>
  <c r="U741" i="1"/>
  <c r="T741" i="1"/>
  <c r="S741" i="1"/>
  <c r="JW740" i="1"/>
  <c r="JX740" i="1" s="1"/>
  <c r="AG740" i="1"/>
  <c r="AF740" i="1" s="1"/>
  <c r="W740" i="1"/>
  <c r="V740" i="1"/>
  <c r="U740" i="1"/>
  <c r="T740" i="1"/>
  <c r="S740" i="1"/>
  <c r="JW739" i="1"/>
  <c r="JX739" i="1" s="1"/>
  <c r="AG739" i="1"/>
  <c r="AF739" i="1" s="1"/>
  <c r="W739" i="1"/>
  <c r="V739" i="1"/>
  <c r="U739" i="1"/>
  <c r="T739" i="1"/>
  <c r="S739" i="1"/>
  <c r="JW738" i="1"/>
  <c r="JX738" i="1" s="1"/>
  <c r="AG738" i="1"/>
  <c r="AF738" i="1" s="1"/>
  <c r="W738" i="1"/>
  <c r="V738" i="1"/>
  <c r="U738" i="1"/>
  <c r="T738" i="1"/>
  <c r="S738" i="1"/>
  <c r="JW737" i="1"/>
  <c r="JX737" i="1" s="1"/>
  <c r="AG737" i="1"/>
  <c r="AF737" i="1" s="1"/>
  <c r="W737" i="1"/>
  <c r="V737" i="1"/>
  <c r="U737" i="1"/>
  <c r="T737" i="1"/>
  <c r="S737" i="1"/>
  <c r="JW736" i="1"/>
  <c r="JX736" i="1" s="1"/>
  <c r="AG736" i="1"/>
  <c r="AF736" i="1" s="1"/>
  <c r="W736" i="1"/>
  <c r="V736" i="1"/>
  <c r="U736" i="1"/>
  <c r="T736" i="1"/>
  <c r="S736" i="1"/>
  <c r="JW735" i="1"/>
  <c r="JX735" i="1" s="1"/>
  <c r="AG735" i="1"/>
  <c r="AF735" i="1" s="1"/>
  <c r="W735" i="1"/>
  <c r="V735" i="1"/>
  <c r="U735" i="1"/>
  <c r="T735" i="1"/>
  <c r="S735" i="1"/>
  <c r="JW734" i="1"/>
  <c r="JX734" i="1" s="1"/>
  <c r="AG734" i="1"/>
  <c r="AF734" i="1" s="1"/>
  <c r="W734" i="1"/>
  <c r="V734" i="1"/>
  <c r="U734" i="1"/>
  <c r="T734" i="1"/>
  <c r="S734" i="1"/>
  <c r="JW733" i="1"/>
  <c r="JX733" i="1" s="1"/>
  <c r="AG733" i="1"/>
  <c r="AF733" i="1" s="1"/>
  <c r="W733" i="1"/>
  <c r="V733" i="1"/>
  <c r="U733" i="1"/>
  <c r="T733" i="1"/>
  <c r="S733" i="1"/>
  <c r="JW732" i="1"/>
  <c r="JX732" i="1" s="1"/>
  <c r="AG732" i="1"/>
  <c r="AF732" i="1" s="1"/>
  <c r="W732" i="1"/>
  <c r="V732" i="1"/>
  <c r="U732" i="1"/>
  <c r="T732" i="1"/>
  <c r="S732" i="1"/>
  <c r="JW731" i="1"/>
  <c r="JX731" i="1" s="1"/>
  <c r="AG731" i="1"/>
  <c r="AF731" i="1" s="1"/>
  <c r="W731" i="1"/>
  <c r="V731" i="1"/>
  <c r="U731" i="1"/>
  <c r="T731" i="1"/>
  <c r="S731" i="1"/>
  <c r="JW730" i="1"/>
  <c r="JX730" i="1" s="1"/>
  <c r="AG730" i="1"/>
  <c r="AF730" i="1" s="1"/>
  <c r="W730" i="1"/>
  <c r="V730" i="1"/>
  <c r="U730" i="1"/>
  <c r="T730" i="1"/>
  <c r="S730" i="1"/>
  <c r="JW729" i="1"/>
  <c r="JX729" i="1" s="1"/>
  <c r="AG729" i="1"/>
  <c r="AF729" i="1" s="1"/>
  <c r="W729" i="1"/>
  <c r="V729" i="1"/>
  <c r="U729" i="1"/>
  <c r="T729" i="1"/>
  <c r="S729" i="1"/>
  <c r="JW728" i="1"/>
  <c r="JX728" i="1" s="1"/>
  <c r="AG728" i="1"/>
  <c r="AF728" i="1" s="1"/>
  <c r="W728" i="1"/>
  <c r="V728" i="1"/>
  <c r="U728" i="1"/>
  <c r="T728" i="1"/>
  <c r="S728" i="1"/>
  <c r="JW727" i="1"/>
  <c r="JX727" i="1" s="1"/>
  <c r="AG727" i="1"/>
  <c r="AF727" i="1" s="1"/>
  <c r="W727" i="1"/>
  <c r="V727" i="1"/>
  <c r="U727" i="1"/>
  <c r="T727" i="1"/>
  <c r="S727" i="1"/>
  <c r="JW726" i="1"/>
  <c r="JX726" i="1" s="1"/>
  <c r="AG726" i="1"/>
  <c r="AF726" i="1" s="1"/>
  <c r="W726" i="1"/>
  <c r="V726" i="1"/>
  <c r="U726" i="1"/>
  <c r="T726" i="1"/>
  <c r="S726" i="1"/>
  <c r="JW725" i="1"/>
  <c r="JX725" i="1" s="1"/>
  <c r="AG725" i="1"/>
  <c r="AF725" i="1" s="1"/>
  <c r="W725" i="1"/>
  <c r="V725" i="1"/>
  <c r="U725" i="1"/>
  <c r="T725" i="1"/>
  <c r="S725" i="1"/>
  <c r="JW724" i="1"/>
  <c r="JX724" i="1" s="1"/>
  <c r="AP724" i="1"/>
  <c r="AO724" i="1"/>
  <c r="AN724" i="1"/>
  <c r="AM724" i="1"/>
  <c r="AL724" i="1"/>
  <c r="AK724" i="1"/>
  <c r="AG724" i="1"/>
  <c r="AF724" i="1" s="1"/>
  <c r="W724" i="1"/>
  <c r="V724" i="1"/>
  <c r="U724" i="1"/>
  <c r="T724" i="1"/>
  <c r="S724" i="1"/>
  <c r="JW723" i="1"/>
  <c r="JX723" i="1" s="1"/>
  <c r="AG723" i="1"/>
  <c r="AF723" i="1" s="1"/>
  <c r="W723" i="1"/>
  <c r="V723" i="1"/>
  <c r="U723" i="1"/>
  <c r="T723" i="1"/>
  <c r="S723" i="1"/>
  <c r="JW722" i="1"/>
  <c r="JX722" i="1" s="1"/>
  <c r="AG722" i="1"/>
  <c r="AF722" i="1" s="1"/>
  <c r="W722" i="1"/>
  <c r="V722" i="1"/>
  <c r="U722" i="1"/>
  <c r="T722" i="1"/>
  <c r="S722" i="1"/>
  <c r="JW721" i="1"/>
  <c r="JX721" i="1" s="1"/>
  <c r="AG721" i="1"/>
  <c r="AF721" i="1" s="1"/>
  <c r="W721" i="1"/>
  <c r="V721" i="1"/>
  <c r="U721" i="1"/>
  <c r="T721" i="1"/>
  <c r="S721" i="1"/>
  <c r="JW720" i="1"/>
  <c r="JX720" i="1" s="1"/>
  <c r="AG720" i="1"/>
  <c r="AF720" i="1" s="1"/>
  <c r="W720" i="1"/>
  <c r="V720" i="1"/>
  <c r="U720" i="1"/>
  <c r="T720" i="1"/>
  <c r="S720" i="1"/>
  <c r="JW719" i="1"/>
  <c r="JX719" i="1" s="1"/>
  <c r="AG719" i="1"/>
  <c r="AF719" i="1" s="1"/>
  <c r="W719" i="1"/>
  <c r="V719" i="1"/>
  <c r="U719" i="1"/>
  <c r="T719" i="1"/>
  <c r="S719" i="1"/>
  <c r="JW718" i="1"/>
  <c r="JX718" i="1" s="1"/>
  <c r="AG718" i="1"/>
  <c r="AF718" i="1" s="1"/>
  <c r="W718" i="1"/>
  <c r="V718" i="1"/>
  <c r="U718" i="1"/>
  <c r="T718" i="1"/>
  <c r="S718" i="1"/>
  <c r="JW717" i="1"/>
  <c r="JX717" i="1" s="1"/>
  <c r="AG717" i="1"/>
  <c r="AF717" i="1" s="1"/>
  <c r="W717" i="1"/>
  <c r="V717" i="1"/>
  <c r="U717" i="1"/>
  <c r="T717" i="1"/>
  <c r="S717" i="1"/>
  <c r="JW716" i="1"/>
  <c r="JX716" i="1" s="1"/>
  <c r="AG716" i="1"/>
  <c r="AF716" i="1" s="1"/>
  <c r="W716" i="1"/>
  <c r="V716" i="1"/>
  <c r="U716" i="1"/>
  <c r="T716" i="1"/>
  <c r="S716" i="1"/>
  <c r="JW715" i="1"/>
  <c r="JX715" i="1" s="1"/>
  <c r="AG715" i="1"/>
  <c r="AF715" i="1" s="1"/>
  <c r="W715" i="1"/>
  <c r="V715" i="1"/>
  <c r="U715" i="1"/>
  <c r="T715" i="1"/>
  <c r="S715" i="1"/>
  <c r="JW714" i="1"/>
  <c r="JX714" i="1" s="1"/>
  <c r="AG714" i="1"/>
  <c r="AF714" i="1" s="1"/>
  <c r="W714" i="1"/>
  <c r="V714" i="1"/>
  <c r="U714" i="1"/>
  <c r="T714" i="1"/>
  <c r="S714" i="1"/>
  <c r="JW713" i="1"/>
  <c r="JX713" i="1" s="1"/>
  <c r="AG713" i="1"/>
  <c r="AF713" i="1" s="1"/>
  <c r="W713" i="1"/>
  <c r="V713" i="1"/>
  <c r="U713" i="1"/>
  <c r="T713" i="1"/>
  <c r="S713" i="1"/>
  <c r="JW712" i="1"/>
  <c r="JX712" i="1" s="1"/>
  <c r="AG712" i="1"/>
  <c r="AF712" i="1" s="1"/>
  <c r="W712" i="1"/>
  <c r="V712" i="1"/>
  <c r="U712" i="1"/>
  <c r="T712" i="1"/>
  <c r="S712" i="1"/>
  <c r="JW711" i="1"/>
  <c r="JX711" i="1" s="1"/>
  <c r="AG711" i="1"/>
  <c r="AF711" i="1" s="1"/>
  <c r="W711" i="1"/>
  <c r="V711" i="1"/>
  <c r="U711" i="1"/>
  <c r="T711" i="1"/>
  <c r="S711" i="1"/>
  <c r="JW710" i="1"/>
  <c r="JX710" i="1" s="1"/>
  <c r="AG710" i="1"/>
  <c r="AF710" i="1" s="1"/>
  <c r="W710" i="1"/>
  <c r="V710" i="1"/>
  <c r="U710" i="1"/>
  <c r="T710" i="1"/>
  <c r="S710" i="1"/>
  <c r="JW709" i="1"/>
  <c r="JX709" i="1" s="1"/>
  <c r="AG709" i="1"/>
  <c r="AF709" i="1" s="1"/>
  <c r="W709" i="1"/>
  <c r="V709" i="1"/>
  <c r="U709" i="1"/>
  <c r="T709" i="1"/>
  <c r="S709" i="1"/>
  <c r="JW708" i="1"/>
  <c r="JX708" i="1" s="1"/>
  <c r="AG708" i="1"/>
  <c r="AF708" i="1" s="1"/>
  <c r="W708" i="1"/>
  <c r="V708" i="1"/>
  <c r="U708" i="1"/>
  <c r="T708" i="1"/>
  <c r="S708" i="1"/>
  <c r="JW707" i="1"/>
  <c r="JX707" i="1" s="1"/>
  <c r="AG707" i="1"/>
  <c r="AF707" i="1" s="1"/>
  <c r="W707" i="1"/>
  <c r="V707" i="1"/>
  <c r="U707" i="1"/>
  <c r="T707" i="1"/>
  <c r="S707" i="1"/>
  <c r="JW706" i="1"/>
  <c r="JX706" i="1" s="1"/>
  <c r="AG706" i="1"/>
  <c r="AF706" i="1" s="1"/>
  <c r="W706" i="1"/>
  <c r="V706" i="1"/>
  <c r="U706" i="1"/>
  <c r="T706" i="1"/>
  <c r="S706" i="1"/>
  <c r="JW705" i="1"/>
  <c r="JX705" i="1" s="1"/>
  <c r="AG705" i="1"/>
  <c r="AF705" i="1" s="1"/>
  <c r="W705" i="1"/>
  <c r="V705" i="1"/>
  <c r="U705" i="1"/>
  <c r="T705" i="1"/>
  <c r="S705" i="1"/>
  <c r="JW704" i="1"/>
  <c r="JX704" i="1" s="1"/>
  <c r="AG704" i="1"/>
  <c r="AF704" i="1" s="1"/>
  <c r="W704" i="1"/>
  <c r="V704" i="1"/>
  <c r="U704" i="1"/>
  <c r="T704" i="1"/>
  <c r="S704" i="1"/>
  <c r="JW703" i="1"/>
  <c r="JX703" i="1" s="1"/>
  <c r="AG703" i="1"/>
  <c r="AF703" i="1" s="1"/>
  <c r="W703" i="1"/>
  <c r="V703" i="1"/>
  <c r="U703" i="1"/>
  <c r="T703" i="1"/>
  <c r="S703" i="1"/>
  <c r="JW702" i="1"/>
  <c r="JX702" i="1" s="1"/>
  <c r="AG702" i="1"/>
  <c r="AF702" i="1" s="1"/>
  <c r="W702" i="1"/>
  <c r="V702" i="1"/>
  <c r="U702" i="1"/>
  <c r="T702" i="1"/>
  <c r="S702" i="1"/>
  <c r="JW701" i="1"/>
  <c r="JX701" i="1" s="1"/>
  <c r="AG701" i="1"/>
  <c r="AF701" i="1" s="1"/>
  <c r="W701" i="1"/>
  <c r="V701" i="1"/>
  <c r="U701" i="1"/>
  <c r="T701" i="1"/>
  <c r="S701" i="1"/>
  <c r="JW700" i="1"/>
  <c r="JX700" i="1" s="1"/>
  <c r="AG700" i="1"/>
  <c r="AF700" i="1" s="1"/>
  <c r="W700" i="1"/>
  <c r="V700" i="1"/>
  <c r="U700" i="1"/>
  <c r="T700" i="1"/>
  <c r="S700" i="1"/>
  <c r="JW699" i="1"/>
  <c r="JX699" i="1" s="1"/>
  <c r="AG699" i="1"/>
  <c r="AF699" i="1" s="1"/>
  <c r="W699" i="1"/>
  <c r="V699" i="1"/>
  <c r="U699" i="1"/>
  <c r="T699" i="1"/>
  <c r="S699" i="1"/>
  <c r="JW698" i="1"/>
  <c r="JX698" i="1" s="1"/>
  <c r="AG698" i="1"/>
  <c r="AF698" i="1" s="1"/>
  <c r="W698" i="1"/>
  <c r="V698" i="1"/>
  <c r="U698" i="1"/>
  <c r="T698" i="1"/>
  <c r="S698" i="1"/>
  <c r="JW697" i="1"/>
  <c r="JX697" i="1" s="1"/>
  <c r="AG697" i="1"/>
  <c r="AF697" i="1" s="1"/>
  <c r="W697" i="1"/>
  <c r="V697" i="1"/>
  <c r="U697" i="1"/>
  <c r="T697" i="1"/>
  <c r="S697" i="1"/>
  <c r="JW696" i="1"/>
  <c r="JX696" i="1" s="1"/>
  <c r="AG696" i="1"/>
  <c r="AF696" i="1" s="1"/>
  <c r="W696" i="1"/>
  <c r="V696" i="1"/>
  <c r="U696" i="1"/>
  <c r="T696" i="1"/>
  <c r="S696" i="1"/>
  <c r="JW695" i="1"/>
  <c r="JX695" i="1" s="1"/>
  <c r="AG695" i="1"/>
  <c r="AF695" i="1" s="1"/>
  <c r="W695" i="1"/>
  <c r="V695" i="1"/>
  <c r="U695" i="1"/>
  <c r="T695" i="1"/>
  <c r="S695" i="1"/>
  <c r="JW694" i="1"/>
  <c r="JX694" i="1" s="1"/>
  <c r="AG694" i="1"/>
  <c r="AF694" i="1" s="1"/>
  <c r="W694" i="1"/>
  <c r="V694" i="1"/>
  <c r="U694" i="1"/>
  <c r="T694" i="1"/>
  <c r="S694" i="1"/>
  <c r="JW693" i="1"/>
  <c r="JX693" i="1" s="1"/>
  <c r="AG693" i="1"/>
  <c r="AF693" i="1" s="1"/>
  <c r="W693" i="1"/>
  <c r="V693" i="1"/>
  <c r="U693" i="1"/>
  <c r="T693" i="1"/>
  <c r="S693" i="1"/>
  <c r="JW692" i="1"/>
  <c r="JX692" i="1" s="1"/>
  <c r="AG692" i="1"/>
  <c r="AF692" i="1" s="1"/>
  <c r="W692" i="1"/>
  <c r="V692" i="1"/>
  <c r="U692" i="1"/>
  <c r="T692" i="1"/>
  <c r="S692" i="1"/>
  <c r="JW691" i="1"/>
  <c r="JX691" i="1" s="1"/>
  <c r="AG691" i="1"/>
  <c r="AF691" i="1" s="1"/>
  <c r="W691" i="1"/>
  <c r="V691" i="1"/>
  <c r="U691" i="1"/>
  <c r="T691" i="1"/>
  <c r="S691" i="1"/>
  <c r="JW690" i="1"/>
  <c r="JX690" i="1" s="1"/>
  <c r="AG690" i="1"/>
  <c r="AF690" i="1" s="1"/>
  <c r="W690" i="1"/>
  <c r="V690" i="1"/>
  <c r="U690" i="1"/>
  <c r="T690" i="1"/>
  <c r="S690" i="1"/>
  <c r="JW689" i="1"/>
  <c r="JX689" i="1" s="1"/>
  <c r="AG689" i="1"/>
  <c r="AF689" i="1" s="1"/>
  <c r="W689" i="1"/>
  <c r="V689" i="1"/>
  <c r="U689" i="1"/>
  <c r="T689" i="1"/>
  <c r="S689" i="1"/>
  <c r="JW688" i="1"/>
  <c r="JX688" i="1" s="1"/>
  <c r="AG688" i="1"/>
  <c r="AF688" i="1" s="1"/>
  <c r="W688" i="1"/>
  <c r="V688" i="1"/>
  <c r="U688" i="1"/>
  <c r="T688" i="1"/>
  <c r="S688" i="1"/>
  <c r="JW687" i="1"/>
  <c r="JX687" i="1" s="1"/>
  <c r="AG687" i="1"/>
  <c r="AF687" i="1" s="1"/>
  <c r="W687" i="1"/>
  <c r="V687" i="1"/>
  <c r="U687" i="1"/>
  <c r="T687" i="1"/>
  <c r="S687" i="1"/>
  <c r="JW686" i="1"/>
  <c r="JX686" i="1" s="1"/>
  <c r="AG686" i="1"/>
  <c r="AF686" i="1" s="1"/>
  <c r="W686" i="1"/>
  <c r="V686" i="1"/>
  <c r="U686" i="1"/>
  <c r="T686" i="1"/>
  <c r="S686" i="1"/>
  <c r="JW685" i="1"/>
  <c r="JX685" i="1" s="1"/>
  <c r="AG685" i="1"/>
  <c r="AF685" i="1" s="1"/>
  <c r="W685" i="1"/>
  <c r="V685" i="1"/>
  <c r="U685" i="1"/>
  <c r="T685" i="1"/>
  <c r="S685" i="1"/>
  <c r="JW684" i="1"/>
  <c r="JX684" i="1" s="1"/>
  <c r="AG684" i="1"/>
  <c r="AF684" i="1" s="1"/>
  <c r="W684" i="1"/>
  <c r="V684" i="1"/>
  <c r="U684" i="1"/>
  <c r="T684" i="1"/>
  <c r="S684" i="1"/>
  <c r="JW683" i="1"/>
  <c r="JX683" i="1" s="1"/>
  <c r="AG683" i="1"/>
  <c r="AF683" i="1" s="1"/>
  <c r="W683" i="1"/>
  <c r="V683" i="1"/>
  <c r="U683" i="1"/>
  <c r="T683" i="1"/>
  <c r="S683" i="1"/>
  <c r="JW682" i="1"/>
  <c r="JX682" i="1" s="1"/>
  <c r="AG682" i="1"/>
  <c r="AF682" i="1" s="1"/>
  <c r="W682" i="1"/>
  <c r="V682" i="1"/>
  <c r="U682" i="1"/>
  <c r="T682" i="1"/>
  <c r="S682" i="1"/>
  <c r="JW681" i="1"/>
  <c r="JX681" i="1" s="1"/>
  <c r="AG681" i="1"/>
  <c r="AF681" i="1" s="1"/>
  <c r="W681" i="1"/>
  <c r="V681" i="1"/>
  <c r="U681" i="1"/>
  <c r="T681" i="1"/>
  <c r="S681" i="1"/>
  <c r="JW680" i="1"/>
  <c r="JX680" i="1" s="1"/>
  <c r="AG680" i="1"/>
  <c r="AF680" i="1" s="1"/>
  <c r="W680" i="1"/>
  <c r="V680" i="1"/>
  <c r="U680" i="1"/>
  <c r="T680" i="1"/>
  <c r="S680" i="1"/>
  <c r="JW679" i="1"/>
  <c r="JX679" i="1" s="1"/>
  <c r="AG679" i="1"/>
  <c r="AF679" i="1" s="1"/>
  <c r="W679" i="1"/>
  <c r="V679" i="1"/>
  <c r="U679" i="1"/>
  <c r="T679" i="1"/>
  <c r="S679" i="1"/>
  <c r="JW678" i="1"/>
  <c r="JX678" i="1" s="1"/>
  <c r="AG678" i="1"/>
  <c r="AF678" i="1" s="1"/>
  <c r="W678" i="1"/>
  <c r="V678" i="1"/>
  <c r="U678" i="1"/>
  <c r="T678" i="1"/>
  <c r="S678" i="1"/>
  <c r="JW677" i="1"/>
  <c r="JX677" i="1" s="1"/>
  <c r="AG677" i="1"/>
  <c r="AF677" i="1" s="1"/>
  <c r="W677" i="1"/>
  <c r="V677" i="1"/>
  <c r="U677" i="1"/>
  <c r="T677" i="1"/>
  <c r="S677" i="1"/>
  <c r="JW676" i="1"/>
  <c r="JX676" i="1" s="1"/>
  <c r="AG676" i="1"/>
  <c r="AF676" i="1" s="1"/>
  <c r="W676" i="1"/>
  <c r="V676" i="1"/>
  <c r="U676" i="1"/>
  <c r="T676" i="1"/>
  <c r="S676" i="1"/>
  <c r="JW675" i="1"/>
  <c r="JX675" i="1" s="1"/>
  <c r="AG675" i="1"/>
  <c r="AF675" i="1" s="1"/>
  <c r="W675" i="1"/>
  <c r="V675" i="1"/>
  <c r="U675" i="1"/>
  <c r="T675" i="1"/>
  <c r="S675" i="1"/>
  <c r="JW674" i="1"/>
  <c r="JX674" i="1" s="1"/>
  <c r="AG674" i="1"/>
  <c r="AF674" i="1" s="1"/>
  <c r="W674" i="1"/>
  <c r="V674" i="1"/>
  <c r="U674" i="1"/>
  <c r="T674" i="1"/>
  <c r="S674" i="1"/>
  <c r="JW673" i="1"/>
  <c r="JX673" i="1" s="1"/>
  <c r="AG673" i="1"/>
  <c r="AF673" i="1" s="1"/>
  <c r="W673" i="1"/>
  <c r="V673" i="1"/>
  <c r="U673" i="1"/>
  <c r="T673" i="1"/>
  <c r="S673" i="1"/>
  <c r="JW672" i="1"/>
  <c r="JX672" i="1" s="1"/>
  <c r="AG672" i="1"/>
  <c r="AF672" i="1" s="1"/>
  <c r="W672" i="1"/>
  <c r="V672" i="1"/>
  <c r="U672" i="1"/>
  <c r="T672" i="1"/>
  <c r="S672" i="1"/>
  <c r="JW671" i="1"/>
  <c r="JX671" i="1" s="1"/>
  <c r="AG671" i="1"/>
  <c r="AF671" i="1" s="1"/>
  <c r="W671" i="1"/>
  <c r="V671" i="1"/>
  <c r="U671" i="1"/>
  <c r="T671" i="1"/>
  <c r="S671" i="1"/>
  <c r="JW670" i="1"/>
  <c r="JX670" i="1" s="1"/>
  <c r="AG670" i="1"/>
  <c r="AF670" i="1" s="1"/>
  <c r="W670" i="1"/>
  <c r="V670" i="1"/>
  <c r="U670" i="1"/>
  <c r="T670" i="1"/>
  <c r="S670" i="1"/>
  <c r="JW669" i="1"/>
  <c r="JX669" i="1" s="1"/>
  <c r="AP669" i="1"/>
  <c r="AO669" i="1"/>
  <c r="AN669" i="1"/>
  <c r="AM669" i="1"/>
  <c r="AL669" i="1"/>
  <c r="AK669" i="1"/>
  <c r="AG669" i="1"/>
  <c r="AF669" i="1" s="1"/>
  <c r="W669" i="1"/>
  <c r="V669" i="1"/>
  <c r="U669" i="1"/>
  <c r="T669" i="1"/>
  <c r="S669" i="1"/>
  <c r="JW668" i="1"/>
  <c r="JX668" i="1" s="1"/>
  <c r="AG668" i="1"/>
  <c r="AF668" i="1" s="1"/>
  <c r="W668" i="1"/>
  <c r="V668" i="1"/>
  <c r="U668" i="1"/>
  <c r="T668" i="1"/>
  <c r="S668" i="1"/>
  <c r="JW667" i="1"/>
  <c r="JX667" i="1" s="1"/>
  <c r="AG667" i="1"/>
  <c r="AF667" i="1" s="1"/>
  <c r="W667" i="1"/>
  <c r="V667" i="1"/>
  <c r="U667" i="1"/>
  <c r="T667" i="1"/>
  <c r="S667" i="1"/>
  <c r="JW666" i="1"/>
  <c r="JX666" i="1" s="1"/>
  <c r="AG666" i="1"/>
  <c r="AF666" i="1" s="1"/>
  <c r="W666" i="1"/>
  <c r="V666" i="1"/>
  <c r="U666" i="1"/>
  <c r="T666" i="1"/>
  <c r="S666" i="1"/>
  <c r="JW665" i="1"/>
  <c r="JX665" i="1" s="1"/>
  <c r="AG665" i="1"/>
  <c r="AF665" i="1" s="1"/>
  <c r="W665" i="1"/>
  <c r="V665" i="1"/>
  <c r="U665" i="1"/>
  <c r="T665" i="1"/>
  <c r="S665" i="1"/>
  <c r="JW664" i="1"/>
  <c r="JX664" i="1" s="1"/>
  <c r="AG664" i="1"/>
  <c r="AF664" i="1" s="1"/>
  <c r="W664" i="1"/>
  <c r="V664" i="1"/>
  <c r="U664" i="1"/>
  <c r="T664" i="1"/>
  <c r="S664" i="1"/>
  <c r="JW663" i="1"/>
  <c r="JX663" i="1" s="1"/>
  <c r="AG663" i="1"/>
  <c r="AF663" i="1" s="1"/>
  <c r="W663" i="1"/>
  <c r="V663" i="1"/>
  <c r="U663" i="1"/>
  <c r="T663" i="1"/>
  <c r="S663" i="1"/>
  <c r="JW662" i="1"/>
  <c r="JX662" i="1" s="1"/>
  <c r="AG662" i="1"/>
  <c r="AF662" i="1" s="1"/>
  <c r="W662" i="1"/>
  <c r="V662" i="1"/>
  <c r="U662" i="1"/>
  <c r="T662" i="1"/>
  <c r="S662" i="1"/>
  <c r="JW661" i="1"/>
  <c r="JX661" i="1" s="1"/>
  <c r="AG661" i="1"/>
  <c r="AF661" i="1" s="1"/>
  <c r="W661" i="1"/>
  <c r="V661" i="1"/>
  <c r="U661" i="1"/>
  <c r="T661" i="1"/>
  <c r="S661" i="1"/>
  <c r="JW660" i="1"/>
  <c r="JX660" i="1" s="1"/>
  <c r="AG660" i="1"/>
  <c r="AF660" i="1" s="1"/>
  <c r="W660" i="1"/>
  <c r="V660" i="1"/>
  <c r="U660" i="1"/>
  <c r="T660" i="1"/>
  <c r="S660" i="1"/>
  <c r="JW659" i="1"/>
  <c r="JX659" i="1" s="1"/>
  <c r="AG659" i="1"/>
  <c r="AF659" i="1" s="1"/>
  <c r="W659" i="1"/>
  <c r="V659" i="1"/>
  <c r="U659" i="1"/>
  <c r="T659" i="1"/>
  <c r="S659" i="1"/>
  <c r="JW658" i="1"/>
  <c r="JX658" i="1" s="1"/>
  <c r="AG658" i="1"/>
  <c r="AF658" i="1" s="1"/>
  <c r="W658" i="1"/>
  <c r="V658" i="1"/>
  <c r="U658" i="1"/>
  <c r="T658" i="1"/>
  <c r="S658" i="1"/>
  <c r="JW657" i="1"/>
  <c r="JX657" i="1" s="1"/>
  <c r="AG657" i="1"/>
  <c r="AF657" i="1" s="1"/>
  <c r="W657" i="1"/>
  <c r="V657" i="1"/>
  <c r="U657" i="1"/>
  <c r="T657" i="1"/>
  <c r="S657" i="1"/>
  <c r="JW656" i="1"/>
  <c r="JX656" i="1" s="1"/>
  <c r="AG656" i="1"/>
  <c r="AF656" i="1" s="1"/>
  <c r="W656" i="1"/>
  <c r="V656" i="1"/>
  <c r="U656" i="1"/>
  <c r="T656" i="1"/>
  <c r="S656" i="1"/>
  <c r="JW655" i="1"/>
  <c r="JX655" i="1" s="1"/>
  <c r="AG655" i="1"/>
  <c r="AF655" i="1" s="1"/>
  <c r="W655" i="1"/>
  <c r="V655" i="1"/>
  <c r="U655" i="1"/>
  <c r="T655" i="1"/>
  <c r="S655" i="1"/>
  <c r="JW654" i="1"/>
  <c r="JX654" i="1" s="1"/>
  <c r="AG654" i="1"/>
  <c r="AF654" i="1" s="1"/>
  <c r="W654" i="1"/>
  <c r="V654" i="1"/>
  <c r="U654" i="1"/>
  <c r="T654" i="1"/>
  <c r="S654" i="1"/>
  <c r="JW653" i="1"/>
  <c r="JX653" i="1" s="1"/>
  <c r="AG653" i="1"/>
  <c r="AF653" i="1" s="1"/>
  <c r="W653" i="1"/>
  <c r="V653" i="1"/>
  <c r="U653" i="1"/>
  <c r="T653" i="1"/>
  <c r="S653" i="1"/>
  <c r="JW652" i="1"/>
  <c r="JX652" i="1" s="1"/>
  <c r="AG652" i="1"/>
  <c r="AF652" i="1" s="1"/>
  <c r="W652" i="1"/>
  <c r="V652" i="1"/>
  <c r="U652" i="1"/>
  <c r="T652" i="1"/>
  <c r="S652" i="1"/>
  <c r="JW651" i="1"/>
  <c r="JX651" i="1" s="1"/>
  <c r="AG651" i="1"/>
  <c r="AF651" i="1" s="1"/>
  <c r="W651" i="1"/>
  <c r="V651" i="1"/>
  <c r="U651" i="1"/>
  <c r="T651" i="1"/>
  <c r="S651" i="1"/>
  <c r="JW650" i="1"/>
  <c r="JX650" i="1" s="1"/>
  <c r="AG650" i="1"/>
  <c r="AF650" i="1" s="1"/>
  <c r="W650" i="1"/>
  <c r="V650" i="1"/>
  <c r="U650" i="1"/>
  <c r="T650" i="1"/>
  <c r="S650" i="1"/>
  <c r="JW649" i="1"/>
  <c r="JX649" i="1" s="1"/>
  <c r="AG649" i="1"/>
  <c r="AF649" i="1" s="1"/>
  <c r="W649" i="1"/>
  <c r="V649" i="1"/>
  <c r="U649" i="1"/>
  <c r="T649" i="1"/>
  <c r="S649" i="1"/>
  <c r="JW648" i="1"/>
  <c r="JX648" i="1" s="1"/>
  <c r="AG648" i="1"/>
  <c r="AF648" i="1" s="1"/>
  <c r="W648" i="1"/>
  <c r="V648" i="1"/>
  <c r="U648" i="1"/>
  <c r="T648" i="1"/>
  <c r="S648" i="1"/>
  <c r="JW647" i="1"/>
  <c r="JX647" i="1" s="1"/>
  <c r="AG647" i="1"/>
  <c r="AF647" i="1" s="1"/>
  <c r="W647" i="1"/>
  <c r="V647" i="1"/>
  <c r="U647" i="1"/>
  <c r="T647" i="1"/>
  <c r="S647" i="1"/>
  <c r="JW646" i="1"/>
  <c r="JX646" i="1" s="1"/>
  <c r="AG646" i="1"/>
  <c r="AF646" i="1" s="1"/>
  <c r="W646" i="1"/>
  <c r="V646" i="1"/>
  <c r="U646" i="1"/>
  <c r="T646" i="1"/>
  <c r="S646" i="1"/>
  <c r="JW645" i="1"/>
  <c r="JX645" i="1" s="1"/>
  <c r="AG645" i="1"/>
  <c r="AF645" i="1" s="1"/>
  <c r="W645" i="1"/>
  <c r="V645" i="1"/>
  <c r="U645" i="1"/>
  <c r="T645" i="1"/>
  <c r="S645" i="1"/>
  <c r="JW644" i="1"/>
  <c r="JX644" i="1" s="1"/>
  <c r="AG644" i="1"/>
  <c r="AF644" i="1" s="1"/>
  <c r="W644" i="1"/>
  <c r="V644" i="1"/>
  <c r="U644" i="1"/>
  <c r="T644" i="1"/>
  <c r="S644" i="1"/>
  <c r="JW643" i="1"/>
  <c r="JX643" i="1" s="1"/>
  <c r="AG643" i="1"/>
  <c r="AF643" i="1" s="1"/>
  <c r="W643" i="1"/>
  <c r="V643" i="1"/>
  <c r="U643" i="1"/>
  <c r="T643" i="1"/>
  <c r="S643" i="1"/>
  <c r="JW642" i="1"/>
  <c r="JX642" i="1" s="1"/>
  <c r="AG642" i="1"/>
  <c r="AF642" i="1" s="1"/>
  <c r="W642" i="1"/>
  <c r="V642" i="1"/>
  <c r="U642" i="1"/>
  <c r="T642" i="1"/>
  <c r="S642" i="1"/>
  <c r="JW641" i="1"/>
  <c r="JX641" i="1" s="1"/>
  <c r="AG641" i="1"/>
  <c r="AF641" i="1" s="1"/>
  <c r="W641" i="1"/>
  <c r="V641" i="1"/>
  <c r="U641" i="1"/>
  <c r="T641" i="1"/>
  <c r="S641" i="1"/>
  <c r="JW640" i="1"/>
  <c r="JX640" i="1" s="1"/>
  <c r="AG640" i="1"/>
  <c r="AF640" i="1" s="1"/>
  <c r="W640" i="1"/>
  <c r="V640" i="1"/>
  <c r="U640" i="1"/>
  <c r="T640" i="1"/>
  <c r="S640" i="1"/>
  <c r="JW639" i="1"/>
  <c r="JX639" i="1" s="1"/>
  <c r="AG639" i="1"/>
  <c r="AF639" i="1" s="1"/>
  <c r="W639" i="1"/>
  <c r="V639" i="1"/>
  <c r="U639" i="1"/>
  <c r="T639" i="1"/>
  <c r="S639" i="1"/>
  <c r="JW638" i="1"/>
  <c r="JX638" i="1" s="1"/>
  <c r="AG638" i="1"/>
  <c r="AF638" i="1" s="1"/>
  <c r="W638" i="1"/>
  <c r="V638" i="1"/>
  <c r="U638" i="1"/>
  <c r="T638" i="1"/>
  <c r="S638" i="1"/>
  <c r="JW637" i="1"/>
  <c r="JX637" i="1" s="1"/>
  <c r="AG637" i="1"/>
  <c r="AF637" i="1" s="1"/>
  <c r="W637" i="1"/>
  <c r="V637" i="1"/>
  <c r="U637" i="1"/>
  <c r="T637" i="1"/>
  <c r="S637" i="1"/>
  <c r="JW636" i="1"/>
  <c r="JX636" i="1" s="1"/>
  <c r="AG636" i="1"/>
  <c r="AF636" i="1" s="1"/>
  <c r="W636" i="1"/>
  <c r="V636" i="1"/>
  <c r="U636" i="1"/>
  <c r="T636" i="1"/>
  <c r="S636" i="1"/>
  <c r="JW635" i="1"/>
  <c r="JX635" i="1" s="1"/>
  <c r="AG635" i="1"/>
  <c r="AF635" i="1" s="1"/>
  <c r="W635" i="1"/>
  <c r="V635" i="1"/>
  <c r="U635" i="1"/>
  <c r="T635" i="1"/>
  <c r="S635" i="1"/>
  <c r="JW634" i="1"/>
  <c r="JX634" i="1" s="1"/>
  <c r="AG634" i="1"/>
  <c r="AF634" i="1" s="1"/>
  <c r="W634" i="1"/>
  <c r="V634" i="1"/>
  <c r="U634" i="1"/>
  <c r="T634" i="1"/>
  <c r="S634" i="1"/>
  <c r="JW633" i="1"/>
  <c r="JX633" i="1" s="1"/>
  <c r="AG633" i="1"/>
  <c r="AF633" i="1" s="1"/>
  <c r="W633" i="1"/>
  <c r="V633" i="1"/>
  <c r="U633" i="1"/>
  <c r="T633" i="1"/>
  <c r="S633" i="1"/>
  <c r="JW632" i="1"/>
  <c r="JX632" i="1" s="1"/>
  <c r="AG632" i="1"/>
  <c r="AF632" i="1" s="1"/>
  <c r="W632" i="1"/>
  <c r="V632" i="1"/>
  <c r="U632" i="1"/>
  <c r="T632" i="1"/>
  <c r="S632" i="1"/>
  <c r="JW631" i="1"/>
  <c r="JX631" i="1" s="1"/>
  <c r="AG631" i="1"/>
  <c r="AF631" i="1" s="1"/>
  <c r="W631" i="1"/>
  <c r="V631" i="1"/>
  <c r="U631" i="1"/>
  <c r="T631" i="1"/>
  <c r="S631" i="1"/>
  <c r="JW630" i="1"/>
  <c r="JX630" i="1" s="1"/>
  <c r="AG630" i="1"/>
  <c r="AF630" i="1" s="1"/>
  <c r="W630" i="1"/>
  <c r="V630" i="1"/>
  <c r="U630" i="1"/>
  <c r="T630" i="1"/>
  <c r="S630" i="1"/>
  <c r="JW629" i="1"/>
  <c r="JX629" i="1" s="1"/>
  <c r="AG629" i="1"/>
  <c r="AF629" i="1" s="1"/>
  <c r="W629" i="1"/>
  <c r="V629" i="1"/>
  <c r="U629" i="1"/>
  <c r="T629" i="1"/>
  <c r="S629" i="1"/>
  <c r="JW628" i="1"/>
  <c r="JX628" i="1" s="1"/>
  <c r="AG628" i="1"/>
  <c r="AF628" i="1" s="1"/>
  <c r="W628" i="1"/>
  <c r="V628" i="1"/>
  <c r="U628" i="1"/>
  <c r="T628" i="1"/>
  <c r="S628" i="1"/>
  <c r="JW627" i="1"/>
  <c r="JX627" i="1" s="1"/>
  <c r="AG627" i="1"/>
  <c r="AF627" i="1" s="1"/>
  <c r="W627" i="1"/>
  <c r="V627" i="1"/>
  <c r="U627" i="1"/>
  <c r="T627" i="1"/>
  <c r="S627" i="1"/>
  <c r="JW626" i="1"/>
  <c r="JX626" i="1" s="1"/>
  <c r="AG626" i="1"/>
  <c r="AF626" i="1" s="1"/>
  <c r="W626" i="1"/>
  <c r="V626" i="1"/>
  <c r="U626" i="1"/>
  <c r="T626" i="1"/>
  <c r="S626" i="1"/>
  <c r="JW625" i="1"/>
  <c r="JX625" i="1" s="1"/>
  <c r="AG625" i="1"/>
  <c r="AF625" i="1" s="1"/>
  <c r="W625" i="1"/>
  <c r="V625" i="1"/>
  <c r="U625" i="1"/>
  <c r="T625" i="1"/>
  <c r="S625" i="1"/>
  <c r="JW624" i="1"/>
  <c r="JX624" i="1" s="1"/>
  <c r="AG624" i="1"/>
  <c r="AF624" i="1" s="1"/>
  <c r="W624" i="1"/>
  <c r="V624" i="1"/>
  <c r="U624" i="1"/>
  <c r="T624" i="1"/>
  <c r="S624" i="1"/>
  <c r="JW623" i="1"/>
  <c r="JX623" i="1" s="1"/>
  <c r="AG623" i="1"/>
  <c r="AF623" i="1" s="1"/>
  <c r="W623" i="1"/>
  <c r="V623" i="1"/>
  <c r="U623" i="1"/>
  <c r="T623" i="1"/>
  <c r="S623" i="1"/>
  <c r="JW622" i="1"/>
  <c r="JX622" i="1" s="1"/>
  <c r="AG622" i="1"/>
  <c r="AF622" i="1" s="1"/>
  <c r="W622" i="1"/>
  <c r="V622" i="1"/>
  <c r="U622" i="1"/>
  <c r="T622" i="1"/>
  <c r="S622" i="1"/>
  <c r="JW621" i="1"/>
  <c r="JX621" i="1" s="1"/>
  <c r="AG621" i="1"/>
  <c r="AF621" i="1" s="1"/>
  <c r="W621" i="1"/>
  <c r="V621" i="1"/>
  <c r="U621" i="1"/>
  <c r="T621" i="1"/>
  <c r="S621" i="1"/>
  <c r="JW620" i="1"/>
  <c r="JX620" i="1" s="1"/>
  <c r="AG620" i="1"/>
  <c r="AF620" i="1" s="1"/>
  <c r="W620" i="1"/>
  <c r="V620" i="1"/>
  <c r="U620" i="1"/>
  <c r="T620" i="1"/>
  <c r="S620" i="1"/>
  <c r="JW619" i="1"/>
  <c r="JX619" i="1" s="1"/>
  <c r="AP619" i="1"/>
  <c r="AO619" i="1"/>
  <c r="AN619" i="1"/>
  <c r="AM619" i="1"/>
  <c r="AL619" i="1"/>
  <c r="AK619" i="1"/>
  <c r="AG619" i="1"/>
  <c r="AF619" i="1" s="1"/>
  <c r="W619" i="1"/>
  <c r="V619" i="1"/>
  <c r="U619" i="1"/>
  <c r="T619" i="1"/>
  <c r="S619" i="1"/>
  <c r="JW618" i="1"/>
  <c r="JX618" i="1" s="1"/>
  <c r="AG618" i="1"/>
  <c r="AF618" i="1" s="1"/>
  <c r="W618" i="1"/>
  <c r="V618" i="1"/>
  <c r="U618" i="1"/>
  <c r="T618" i="1"/>
  <c r="S618" i="1"/>
  <c r="JW617" i="1"/>
  <c r="JX617" i="1" s="1"/>
  <c r="AG617" i="1"/>
  <c r="AF617" i="1" s="1"/>
  <c r="W617" i="1"/>
  <c r="V617" i="1"/>
  <c r="U617" i="1"/>
  <c r="T617" i="1"/>
  <c r="S617" i="1"/>
  <c r="JW616" i="1"/>
  <c r="JX616" i="1" s="1"/>
  <c r="AG616" i="1"/>
  <c r="AF616" i="1" s="1"/>
  <c r="W616" i="1"/>
  <c r="V616" i="1"/>
  <c r="U616" i="1"/>
  <c r="T616" i="1"/>
  <c r="S616" i="1"/>
  <c r="JW615" i="1"/>
  <c r="JX615" i="1" s="1"/>
  <c r="AG615" i="1"/>
  <c r="AF615" i="1" s="1"/>
  <c r="W615" i="1"/>
  <c r="V615" i="1"/>
  <c r="U615" i="1"/>
  <c r="T615" i="1"/>
  <c r="S615" i="1"/>
  <c r="JW614" i="1"/>
  <c r="JX614" i="1" s="1"/>
  <c r="AG614" i="1"/>
  <c r="AF614" i="1" s="1"/>
  <c r="W614" i="1"/>
  <c r="V614" i="1"/>
  <c r="U614" i="1"/>
  <c r="T614" i="1"/>
  <c r="S614" i="1"/>
  <c r="JW613" i="1"/>
  <c r="JX613" i="1" s="1"/>
  <c r="AG613" i="1"/>
  <c r="AF613" i="1" s="1"/>
  <c r="W613" i="1"/>
  <c r="V613" i="1"/>
  <c r="U613" i="1"/>
  <c r="T613" i="1"/>
  <c r="S613" i="1"/>
  <c r="JW612" i="1"/>
  <c r="JX612" i="1" s="1"/>
  <c r="AG612" i="1"/>
  <c r="AF612" i="1" s="1"/>
  <c r="W612" i="1"/>
  <c r="V612" i="1"/>
  <c r="U612" i="1"/>
  <c r="T612" i="1"/>
  <c r="S612" i="1"/>
  <c r="JW611" i="1"/>
  <c r="JX611" i="1" s="1"/>
  <c r="AG611" i="1"/>
  <c r="AF611" i="1" s="1"/>
  <c r="W611" i="1"/>
  <c r="V611" i="1"/>
  <c r="U611" i="1"/>
  <c r="T611" i="1"/>
  <c r="S611" i="1"/>
  <c r="JW610" i="1"/>
  <c r="JX610" i="1" s="1"/>
  <c r="AG610" i="1"/>
  <c r="AF610" i="1" s="1"/>
  <c r="W610" i="1"/>
  <c r="V610" i="1"/>
  <c r="U610" i="1"/>
  <c r="T610" i="1"/>
  <c r="S610" i="1"/>
  <c r="JW609" i="1"/>
  <c r="JX609" i="1" s="1"/>
  <c r="AG609" i="1"/>
  <c r="AF609" i="1" s="1"/>
  <c r="W609" i="1"/>
  <c r="V609" i="1"/>
  <c r="U609" i="1"/>
  <c r="T609" i="1"/>
  <c r="S609" i="1"/>
  <c r="JW608" i="1"/>
  <c r="JX608" i="1" s="1"/>
  <c r="AG608" i="1"/>
  <c r="AF608" i="1" s="1"/>
  <c r="W608" i="1"/>
  <c r="V608" i="1"/>
  <c r="U608" i="1"/>
  <c r="T608" i="1"/>
  <c r="S608" i="1"/>
  <c r="JW607" i="1"/>
  <c r="JX607" i="1" s="1"/>
  <c r="AG607" i="1"/>
  <c r="AF607" i="1" s="1"/>
  <c r="W607" i="1"/>
  <c r="V607" i="1"/>
  <c r="U607" i="1"/>
  <c r="T607" i="1"/>
  <c r="S607" i="1"/>
  <c r="JW606" i="1"/>
  <c r="JX606" i="1" s="1"/>
  <c r="AG606" i="1"/>
  <c r="AF606" i="1" s="1"/>
  <c r="W606" i="1"/>
  <c r="V606" i="1"/>
  <c r="U606" i="1"/>
  <c r="T606" i="1"/>
  <c r="S606" i="1"/>
  <c r="JW605" i="1"/>
  <c r="JX605" i="1" s="1"/>
  <c r="AG605" i="1"/>
  <c r="AF605" i="1" s="1"/>
  <c r="W605" i="1"/>
  <c r="V605" i="1"/>
  <c r="U605" i="1"/>
  <c r="T605" i="1"/>
  <c r="S605" i="1"/>
  <c r="JW604" i="1"/>
  <c r="JX604" i="1" s="1"/>
  <c r="AG604" i="1"/>
  <c r="AF604" i="1" s="1"/>
  <c r="W604" i="1"/>
  <c r="V604" i="1"/>
  <c r="U604" i="1"/>
  <c r="T604" i="1"/>
  <c r="S604" i="1"/>
  <c r="JW603" i="1"/>
  <c r="JX603" i="1" s="1"/>
  <c r="AG603" i="1"/>
  <c r="AF603" i="1" s="1"/>
  <c r="W603" i="1"/>
  <c r="V603" i="1"/>
  <c r="U603" i="1"/>
  <c r="T603" i="1"/>
  <c r="S603" i="1"/>
  <c r="JW602" i="1"/>
  <c r="JX602" i="1" s="1"/>
  <c r="AG602" i="1"/>
  <c r="AF602" i="1" s="1"/>
  <c r="W602" i="1"/>
  <c r="V602" i="1"/>
  <c r="U602" i="1"/>
  <c r="T602" i="1"/>
  <c r="S602" i="1"/>
  <c r="JW601" i="1"/>
  <c r="JX601" i="1" s="1"/>
  <c r="AG601" i="1"/>
  <c r="AF601" i="1" s="1"/>
  <c r="W601" i="1"/>
  <c r="V601" i="1"/>
  <c r="U601" i="1"/>
  <c r="T601" i="1"/>
  <c r="S601" i="1"/>
  <c r="JW600" i="1"/>
  <c r="JX600" i="1" s="1"/>
  <c r="AG600" i="1"/>
  <c r="AF600" i="1" s="1"/>
  <c r="W600" i="1"/>
  <c r="V600" i="1"/>
  <c r="U600" i="1"/>
  <c r="T600" i="1"/>
  <c r="S600" i="1"/>
  <c r="JW599" i="1"/>
  <c r="JX599" i="1" s="1"/>
  <c r="AG599" i="1"/>
  <c r="AF599" i="1" s="1"/>
  <c r="W599" i="1"/>
  <c r="V599" i="1"/>
  <c r="U599" i="1"/>
  <c r="T599" i="1"/>
  <c r="S599" i="1"/>
  <c r="JW598" i="1"/>
  <c r="JX598" i="1" s="1"/>
  <c r="AG598" i="1"/>
  <c r="AF598" i="1" s="1"/>
  <c r="W598" i="1"/>
  <c r="V598" i="1"/>
  <c r="U598" i="1"/>
  <c r="T598" i="1"/>
  <c r="S598" i="1"/>
  <c r="JW597" i="1"/>
  <c r="JX597" i="1" s="1"/>
  <c r="AG597" i="1"/>
  <c r="AF597" i="1" s="1"/>
  <c r="W597" i="1"/>
  <c r="V597" i="1"/>
  <c r="U597" i="1"/>
  <c r="T597" i="1"/>
  <c r="S597" i="1"/>
  <c r="JW596" i="1"/>
  <c r="JX596" i="1" s="1"/>
  <c r="AG596" i="1"/>
  <c r="AF596" i="1" s="1"/>
  <c r="W596" i="1"/>
  <c r="V596" i="1"/>
  <c r="U596" i="1"/>
  <c r="T596" i="1"/>
  <c r="S596" i="1"/>
  <c r="JW595" i="1"/>
  <c r="JX595" i="1" s="1"/>
  <c r="AG595" i="1"/>
  <c r="AF595" i="1" s="1"/>
  <c r="W595" i="1"/>
  <c r="V595" i="1"/>
  <c r="U595" i="1"/>
  <c r="T595" i="1"/>
  <c r="S595" i="1"/>
  <c r="JW594" i="1"/>
  <c r="JX594" i="1" s="1"/>
  <c r="AG594" i="1"/>
  <c r="AF594" i="1" s="1"/>
  <c r="W594" i="1"/>
  <c r="V594" i="1"/>
  <c r="U594" i="1"/>
  <c r="T594" i="1"/>
  <c r="S594" i="1"/>
  <c r="JW593" i="1"/>
  <c r="JX593" i="1" s="1"/>
  <c r="AG593" i="1"/>
  <c r="AF593" i="1" s="1"/>
  <c r="W593" i="1"/>
  <c r="V593" i="1"/>
  <c r="U593" i="1"/>
  <c r="T593" i="1"/>
  <c r="S593" i="1"/>
  <c r="JW592" i="1"/>
  <c r="JX592" i="1" s="1"/>
  <c r="AG592" i="1"/>
  <c r="AF592" i="1" s="1"/>
  <c r="W592" i="1"/>
  <c r="V592" i="1"/>
  <c r="U592" i="1"/>
  <c r="T592" i="1"/>
  <c r="S592" i="1"/>
  <c r="JW591" i="1"/>
  <c r="JX591" i="1" s="1"/>
  <c r="AG591" i="1"/>
  <c r="AF591" i="1" s="1"/>
  <c r="W591" i="1"/>
  <c r="V591" i="1"/>
  <c r="U591" i="1"/>
  <c r="T591" i="1"/>
  <c r="S591" i="1"/>
  <c r="JW590" i="1"/>
  <c r="JX590" i="1" s="1"/>
  <c r="AG590" i="1"/>
  <c r="AF590" i="1" s="1"/>
  <c r="W590" i="1"/>
  <c r="V590" i="1"/>
  <c r="U590" i="1"/>
  <c r="T590" i="1"/>
  <c r="S590" i="1"/>
  <c r="JW589" i="1"/>
  <c r="JX589" i="1" s="1"/>
  <c r="AP589" i="1"/>
  <c r="AO589" i="1"/>
  <c r="AN589" i="1"/>
  <c r="AM589" i="1"/>
  <c r="AL589" i="1"/>
  <c r="AK589" i="1"/>
  <c r="AG589" i="1"/>
  <c r="AF589" i="1" s="1"/>
  <c r="W589" i="1"/>
  <c r="V589" i="1"/>
  <c r="U589" i="1"/>
  <c r="T589" i="1"/>
  <c r="S589" i="1"/>
  <c r="JW588" i="1"/>
  <c r="JX588" i="1" s="1"/>
  <c r="AG588" i="1"/>
  <c r="AF588" i="1" s="1"/>
  <c r="W588" i="1"/>
  <c r="V588" i="1"/>
  <c r="U588" i="1"/>
  <c r="T588" i="1"/>
  <c r="S588" i="1"/>
  <c r="JW587" i="1"/>
  <c r="JX587" i="1" s="1"/>
  <c r="AG587" i="1"/>
  <c r="AF587" i="1" s="1"/>
  <c r="W587" i="1"/>
  <c r="V587" i="1"/>
  <c r="U587" i="1"/>
  <c r="T587" i="1"/>
  <c r="S587" i="1"/>
  <c r="JW586" i="1"/>
  <c r="JX586" i="1" s="1"/>
  <c r="AG586" i="1"/>
  <c r="AF586" i="1" s="1"/>
  <c r="W586" i="1"/>
  <c r="V586" i="1"/>
  <c r="U586" i="1"/>
  <c r="T586" i="1"/>
  <c r="S586" i="1"/>
  <c r="JW585" i="1"/>
  <c r="JX585" i="1" s="1"/>
  <c r="AG585" i="1"/>
  <c r="AF585" i="1" s="1"/>
  <c r="W585" i="1"/>
  <c r="V585" i="1"/>
  <c r="U585" i="1"/>
  <c r="T585" i="1"/>
  <c r="S585" i="1"/>
  <c r="JW584" i="1"/>
  <c r="JX584" i="1" s="1"/>
  <c r="AG584" i="1"/>
  <c r="AF584" i="1" s="1"/>
  <c r="W584" i="1"/>
  <c r="V584" i="1"/>
  <c r="U584" i="1"/>
  <c r="T584" i="1"/>
  <c r="S584" i="1"/>
  <c r="JW583" i="1"/>
  <c r="JX583" i="1" s="1"/>
  <c r="AG583" i="1"/>
  <c r="AF583" i="1" s="1"/>
  <c r="W583" i="1"/>
  <c r="V583" i="1"/>
  <c r="U583" i="1"/>
  <c r="T583" i="1"/>
  <c r="S583" i="1"/>
  <c r="JW582" i="1"/>
  <c r="JX582" i="1" s="1"/>
  <c r="AG582" i="1"/>
  <c r="AF582" i="1" s="1"/>
  <c r="W582" i="1"/>
  <c r="V582" i="1"/>
  <c r="U582" i="1"/>
  <c r="T582" i="1"/>
  <c r="S582" i="1"/>
  <c r="JW581" i="1"/>
  <c r="JX581" i="1" s="1"/>
  <c r="AG581" i="1"/>
  <c r="AF581" i="1" s="1"/>
  <c r="W581" i="1"/>
  <c r="V581" i="1"/>
  <c r="U581" i="1"/>
  <c r="T581" i="1"/>
  <c r="S581" i="1"/>
  <c r="JW580" i="1"/>
  <c r="JX580" i="1" s="1"/>
  <c r="AG580" i="1"/>
  <c r="AF580" i="1" s="1"/>
  <c r="W580" i="1"/>
  <c r="V580" i="1"/>
  <c r="U580" i="1"/>
  <c r="T580" i="1"/>
  <c r="S580" i="1"/>
  <c r="JW579" i="1"/>
  <c r="JX579" i="1" s="1"/>
  <c r="AG579" i="1"/>
  <c r="AF579" i="1" s="1"/>
  <c r="W579" i="1"/>
  <c r="V579" i="1"/>
  <c r="U579" i="1"/>
  <c r="T579" i="1"/>
  <c r="S579" i="1"/>
  <c r="JW578" i="1"/>
  <c r="JX578" i="1" s="1"/>
  <c r="AG578" i="1"/>
  <c r="AF578" i="1" s="1"/>
  <c r="W578" i="1"/>
  <c r="V578" i="1"/>
  <c r="U578" i="1"/>
  <c r="T578" i="1"/>
  <c r="S578" i="1"/>
  <c r="JW577" i="1"/>
  <c r="JX577" i="1" s="1"/>
  <c r="AG577" i="1"/>
  <c r="AF577" i="1" s="1"/>
  <c r="W577" i="1"/>
  <c r="V577" i="1"/>
  <c r="U577" i="1"/>
  <c r="T577" i="1"/>
  <c r="S577" i="1"/>
  <c r="JW576" i="1"/>
  <c r="JX576" i="1" s="1"/>
  <c r="AG576" i="1"/>
  <c r="AF576" i="1" s="1"/>
  <c r="W576" i="1"/>
  <c r="V576" i="1"/>
  <c r="U576" i="1"/>
  <c r="T576" i="1"/>
  <c r="S576" i="1"/>
  <c r="JW575" i="1"/>
  <c r="JX575" i="1" s="1"/>
  <c r="AG575" i="1"/>
  <c r="AF575" i="1" s="1"/>
  <c r="W575" i="1"/>
  <c r="V575" i="1"/>
  <c r="U575" i="1"/>
  <c r="T575" i="1"/>
  <c r="S575" i="1"/>
  <c r="JW574" i="1"/>
  <c r="JX574" i="1" s="1"/>
  <c r="AG574" i="1"/>
  <c r="AF574" i="1" s="1"/>
  <c r="W574" i="1"/>
  <c r="V574" i="1"/>
  <c r="U574" i="1"/>
  <c r="T574" i="1"/>
  <c r="S574" i="1"/>
  <c r="JW573" i="1"/>
  <c r="JX573" i="1" s="1"/>
  <c r="AG573" i="1"/>
  <c r="AF573" i="1" s="1"/>
  <c r="W573" i="1"/>
  <c r="V573" i="1"/>
  <c r="U573" i="1"/>
  <c r="T573" i="1"/>
  <c r="S573" i="1"/>
  <c r="JW572" i="1"/>
  <c r="JX572" i="1" s="1"/>
  <c r="AG572" i="1"/>
  <c r="AF572" i="1" s="1"/>
  <c r="W572" i="1"/>
  <c r="V572" i="1"/>
  <c r="U572" i="1"/>
  <c r="T572" i="1"/>
  <c r="S572" i="1"/>
  <c r="JW571" i="1"/>
  <c r="JX571" i="1" s="1"/>
  <c r="AG571" i="1"/>
  <c r="AF571" i="1" s="1"/>
  <c r="W571" i="1"/>
  <c r="V571" i="1"/>
  <c r="U571" i="1"/>
  <c r="T571" i="1"/>
  <c r="S571" i="1"/>
  <c r="JW570" i="1"/>
  <c r="JX570" i="1" s="1"/>
  <c r="AG570" i="1"/>
  <c r="AF570" i="1" s="1"/>
  <c r="W570" i="1"/>
  <c r="V570" i="1"/>
  <c r="U570" i="1"/>
  <c r="T570" i="1"/>
  <c r="S570" i="1"/>
  <c r="JW569" i="1"/>
  <c r="JX569" i="1" s="1"/>
  <c r="AG569" i="1"/>
  <c r="AF569" i="1" s="1"/>
  <c r="W569" i="1"/>
  <c r="V569" i="1"/>
  <c r="U569" i="1"/>
  <c r="T569" i="1"/>
  <c r="S569" i="1"/>
  <c r="JW568" i="1"/>
  <c r="JX568" i="1" s="1"/>
  <c r="AG568" i="1"/>
  <c r="AF568" i="1" s="1"/>
  <c r="W568" i="1"/>
  <c r="V568" i="1"/>
  <c r="U568" i="1"/>
  <c r="T568" i="1"/>
  <c r="S568" i="1"/>
  <c r="JW567" i="1"/>
  <c r="JX567" i="1" s="1"/>
  <c r="AG567" i="1"/>
  <c r="AF567" i="1" s="1"/>
  <c r="W567" i="1"/>
  <c r="V567" i="1"/>
  <c r="U567" i="1"/>
  <c r="T567" i="1"/>
  <c r="S567" i="1"/>
  <c r="JW566" i="1"/>
  <c r="JX566" i="1" s="1"/>
  <c r="AG566" i="1"/>
  <c r="AF566" i="1" s="1"/>
  <c r="W566" i="1"/>
  <c r="V566" i="1"/>
  <c r="U566" i="1"/>
  <c r="T566" i="1"/>
  <c r="S566" i="1"/>
  <c r="JW565" i="1"/>
  <c r="JX565" i="1" s="1"/>
  <c r="AG565" i="1"/>
  <c r="AF565" i="1" s="1"/>
  <c r="W565" i="1"/>
  <c r="V565" i="1"/>
  <c r="U565" i="1"/>
  <c r="T565" i="1"/>
  <c r="S565" i="1"/>
  <c r="JW564" i="1"/>
  <c r="JX564" i="1" s="1"/>
  <c r="AG564" i="1"/>
  <c r="AF564" i="1" s="1"/>
  <c r="W564" i="1"/>
  <c r="V564" i="1"/>
  <c r="U564" i="1"/>
  <c r="T564" i="1"/>
  <c r="S564" i="1"/>
  <c r="JW563" i="1"/>
  <c r="JX563" i="1" s="1"/>
  <c r="AG563" i="1"/>
  <c r="AF563" i="1" s="1"/>
  <c r="W563" i="1"/>
  <c r="V563" i="1"/>
  <c r="U563" i="1"/>
  <c r="T563" i="1"/>
  <c r="S563" i="1"/>
  <c r="JW562" i="1"/>
  <c r="JX562" i="1" s="1"/>
  <c r="AG562" i="1"/>
  <c r="AF562" i="1" s="1"/>
  <c r="W562" i="1"/>
  <c r="V562" i="1"/>
  <c r="U562" i="1"/>
  <c r="T562" i="1"/>
  <c r="S562" i="1"/>
  <c r="JW561" i="1"/>
  <c r="JX561" i="1" s="1"/>
  <c r="AG561" i="1"/>
  <c r="AF561" i="1" s="1"/>
  <c r="W561" i="1"/>
  <c r="V561" i="1"/>
  <c r="U561" i="1"/>
  <c r="T561" i="1"/>
  <c r="S561" i="1"/>
  <c r="JW560" i="1"/>
  <c r="JX560" i="1" s="1"/>
  <c r="AG560" i="1"/>
  <c r="AF560" i="1" s="1"/>
  <c r="W560" i="1"/>
  <c r="V560" i="1"/>
  <c r="U560" i="1"/>
  <c r="T560" i="1"/>
  <c r="S560" i="1"/>
  <c r="JW559" i="1"/>
  <c r="JX559" i="1" s="1"/>
  <c r="AG559" i="1"/>
  <c r="AF559" i="1" s="1"/>
  <c r="W559" i="1"/>
  <c r="V559" i="1"/>
  <c r="U559" i="1"/>
  <c r="T559" i="1"/>
  <c r="S559" i="1"/>
  <c r="JW558" i="1"/>
  <c r="JX558" i="1" s="1"/>
  <c r="AG558" i="1"/>
  <c r="AF558" i="1" s="1"/>
  <c r="W558" i="1"/>
  <c r="V558" i="1"/>
  <c r="U558" i="1"/>
  <c r="T558" i="1"/>
  <c r="S558" i="1"/>
  <c r="JW557" i="1"/>
  <c r="JX557" i="1" s="1"/>
  <c r="AG557" i="1"/>
  <c r="AF557" i="1" s="1"/>
  <c r="W557" i="1"/>
  <c r="V557" i="1"/>
  <c r="U557" i="1"/>
  <c r="T557" i="1"/>
  <c r="S557" i="1"/>
  <c r="JW556" i="1"/>
  <c r="JX556" i="1" s="1"/>
  <c r="AG556" i="1"/>
  <c r="AF556" i="1" s="1"/>
  <c r="W556" i="1"/>
  <c r="V556" i="1"/>
  <c r="U556" i="1"/>
  <c r="T556" i="1"/>
  <c r="S556" i="1"/>
  <c r="JW555" i="1"/>
  <c r="JX555" i="1" s="1"/>
  <c r="AP555" i="1"/>
  <c r="AO555" i="1"/>
  <c r="AN555" i="1"/>
  <c r="AM555" i="1"/>
  <c r="AL555" i="1"/>
  <c r="AK555" i="1"/>
  <c r="AG555" i="1"/>
  <c r="AF555" i="1" s="1"/>
  <c r="W555" i="1"/>
  <c r="V555" i="1"/>
  <c r="U555" i="1"/>
  <c r="T555" i="1"/>
  <c r="S555" i="1"/>
  <c r="JW554" i="1"/>
  <c r="JX554" i="1" s="1"/>
  <c r="AG554" i="1"/>
  <c r="AF554" i="1" s="1"/>
  <c r="W554" i="1"/>
  <c r="V554" i="1"/>
  <c r="U554" i="1"/>
  <c r="T554" i="1"/>
  <c r="S554" i="1"/>
  <c r="JW553" i="1"/>
  <c r="JX553" i="1" s="1"/>
  <c r="AG553" i="1"/>
  <c r="AF553" i="1" s="1"/>
  <c r="W553" i="1"/>
  <c r="V553" i="1"/>
  <c r="U553" i="1"/>
  <c r="T553" i="1"/>
  <c r="S553" i="1"/>
  <c r="JW552" i="1"/>
  <c r="JX552" i="1" s="1"/>
  <c r="AG552" i="1"/>
  <c r="AF552" i="1" s="1"/>
  <c r="W552" i="1"/>
  <c r="V552" i="1"/>
  <c r="U552" i="1"/>
  <c r="T552" i="1"/>
  <c r="S552" i="1"/>
  <c r="JW551" i="1"/>
  <c r="JX551" i="1" s="1"/>
  <c r="AG551" i="1"/>
  <c r="AF551" i="1" s="1"/>
  <c r="W551" i="1"/>
  <c r="V551" i="1"/>
  <c r="U551" i="1"/>
  <c r="T551" i="1"/>
  <c r="S551" i="1"/>
  <c r="JW550" i="1"/>
  <c r="JX550" i="1" s="1"/>
  <c r="AG550" i="1"/>
  <c r="AF550" i="1" s="1"/>
  <c r="W550" i="1"/>
  <c r="V550" i="1"/>
  <c r="U550" i="1"/>
  <c r="T550" i="1"/>
  <c r="S550" i="1"/>
  <c r="JW549" i="1"/>
  <c r="JX549" i="1" s="1"/>
  <c r="AG549" i="1"/>
  <c r="AF549" i="1" s="1"/>
  <c r="W549" i="1"/>
  <c r="V549" i="1"/>
  <c r="U549" i="1"/>
  <c r="T549" i="1"/>
  <c r="S549" i="1"/>
  <c r="JW548" i="1"/>
  <c r="JX548" i="1" s="1"/>
  <c r="AG548" i="1"/>
  <c r="AF548" i="1" s="1"/>
  <c r="W548" i="1"/>
  <c r="V548" i="1"/>
  <c r="U548" i="1"/>
  <c r="T548" i="1"/>
  <c r="S548" i="1"/>
  <c r="JW547" i="1"/>
  <c r="JX547" i="1" s="1"/>
  <c r="AG547" i="1"/>
  <c r="AF547" i="1" s="1"/>
  <c r="W547" i="1"/>
  <c r="V547" i="1"/>
  <c r="U547" i="1"/>
  <c r="T547" i="1"/>
  <c r="S547" i="1"/>
  <c r="JW546" i="1"/>
  <c r="JX546" i="1" s="1"/>
  <c r="AG546" i="1"/>
  <c r="AF546" i="1" s="1"/>
  <c r="W546" i="1"/>
  <c r="V546" i="1"/>
  <c r="U546" i="1"/>
  <c r="T546" i="1"/>
  <c r="S546" i="1"/>
  <c r="JW545" i="1"/>
  <c r="JX545" i="1" s="1"/>
  <c r="AG545" i="1"/>
  <c r="AF545" i="1" s="1"/>
  <c r="W545" i="1"/>
  <c r="V545" i="1"/>
  <c r="U545" i="1"/>
  <c r="T545" i="1"/>
  <c r="S545" i="1"/>
  <c r="JW544" i="1"/>
  <c r="JX544" i="1" s="1"/>
  <c r="AG544" i="1"/>
  <c r="AF544" i="1" s="1"/>
  <c r="W544" i="1"/>
  <c r="V544" i="1"/>
  <c r="U544" i="1"/>
  <c r="T544" i="1"/>
  <c r="S544" i="1"/>
  <c r="JW543" i="1"/>
  <c r="JX543" i="1" s="1"/>
  <c r="AG543" i="1"/>
  <c r="AF543" i="1" s="1"/>
  <c r="W543" i="1"/>
  <c r="V543" i="1"/>
  <c r="U543" i="1"/>
  <c r="T543" i="1"/>
  <c r="S543" i="1"/>
  <c r="JW542" i="1"/>
  <c r="JX542" i="1" s="1"/>
  <c r="AG542" i="1"/>
  <c r="AF542" i="1" s="1"/>
  <c r="W542" i="1"/>
  <c r="V542" i="1"/>
  <c r="U542" i="1"/>
  <c r="T542" i="1"/>
  <c r="S542" i="1"/>
  <c r="JW541" i="1"/>
  <c r="JX541" i="1" s="1"/>
  <c r="AG541" i="1"/>
  <c r="AF541" i="1" s="1"/>
  <c r="W541" i="1"/>
  <c r="V541" i="1"/>
  <c r="U541" i="1"/>
  <c r="T541" i="1"/>
  <c r="S541" i="1"/>
  <c r="JW540" i="1"/>
  <c r="JX540" i="1" s="1"/>
  <c r="AG540" i="1"/>
  <c r="AF540" i="1" s="1"/>
  <c r="W540" i="1"/>
  <c r="V540" i="1"/>
  <c r="U540" i="1"/>
  <c r="T540" i="1"/>
  <c r="S540" i="1"/>
  <c r="JW539" i="1"/>
  <c r="JX539" i="1" s="1"/>
  <c r="AG539" i="1"/>
  <c r="AF539" i="1" s="1"/>
  <c r="W539" i="1"/>
  <c r="V539" i="1"/>
  <c r="U539" i="1"/>
  <c r="T539" i="1"/>
  <c r="S539" i="1"/>
  <c r="JW538" i="1"/>
  <c r="JX538" i="1" s="1"/>
  <c r="AG538" i="1"/>
  <c r="AF538" i="1" s="1"/>
  <c r="W538" i="1"/>
  <c r="V538" i="1"/>
  <c r="U538" i="1"/>
  <c r="T538" i="1"/>
  <c r="S538" i="1"/>
  <c r="JW537" i="1"/>
  <c r="JX537" i="1" s="1"/>
  <c r="AG537" i="1"/>
  <c r="AF537" i="1" s="1"/>
  <c r="W537" i="1"/>
  <c r="V537" i="1"/>
  <c r="U537" i="1"/>
  <c r="T537" i="1"/>
  <c r="S537" i="1"/>
  <c r="JW536" i="1"/>
  <c r="JX536" i="1" s="1"/>
  <c r="AG536" i="1"/>
  <c r="AF536" i="1" s="1"/>
  <c r="W536" i="1"/>
  <c r="V536" i="1"/>
  <c r="U536" i="1"/>
  <c r="T536" i="1"/>
  <c r="S536" i="1"/>
  <c r="JW535" i="1"/>
  <c r="JX535" i="1" s="1"/>
  <c r="AG535" i="1"/>
  <c r="AF535" i="1" s="1"/>
  <c r="W535" i="1"/>
  <c r="V535" i="1"/>
  <c r="U535" i="1"/>
  <c r="T535" i="1"/>
  <c r="S535" i="1"/>
  <c r="JW534" i="1"/>
  <c r="JX534" i="1" s="1"/>
  <c r="AG534" i="1"/>
  <c r="AF534" i="1" s="1"/>
  <c r="W534" i="1"/>
  <c r="V534" i="1"/>
  <c r="U534" i="1"/>
  <c r="T534" i="1"/>
  <c r="S534" i="1"/>
  <c r="JW533" i="1"/>
  <c r="JX533" i="1" s="1"/>
  <c r="AG533" i="1"/>
  <c r="AF533" i="1" s="1"/>
  <c r="W533" i="1"/>
  <c r="V533" i="1"/>
  <c r="U533" i="1"/>
  <c r="T533" i="1"/>
  <c r="S533" i="1"/>
  <c r="JW532" i="1"/>
  <c r="JX532" i="1" s="1"/>
  <c r="AG532" i="1"/>
  <c r="AF532" i="1" s="1"/>
  <c r="W532" i="1"/>
  <c r="V532" i="1"/>
  <c r="U532" i="1"/>
  <c r="T532" i="1"/>
  <c r="S532" i="1"/>
  <c r="JW531" i="1"/>
  <c r="JX531" i="1" s="1"/>
  <c r="AG531" i="1"/>
  <c r="AF531" i="1" s="1"/>
  <c r="W531" i="1"/>
  <c r="V531" i="1"/>
  <c r="U531" i="1"/>
  <c r="T531" i="1"/>
  <c r="S531" i="1"/>
  <c r="JW530" i="1"/>
  <c r="JX530" i="1" s="1"/>
  <c r="AG530" i="1"/>
  <c r="AF530" i="1" s="1"/>
  <c r="W530" i="1"/>
  <c r="V530" i="1"/>
  <c r="U530" i="1"/>
  <c r="T530" i="1"/>
  <c r="S530" i="1"/>
  <c r="JW529" i="1"/>
  <c r="JX529" i="1" s="1"/>
  <c r="AG529" i="1"/>
  <c r="AF529" i="1" s="1"/>
  <c r="W529" i="1"/>
  <c r="V529" i="1"/>
  <c r="U529" i="1"/>
  <c r="T529" i="1"/>
  <c r="S529" i="1"/>
  <c r="JW528" i="1"/>
  <c r="JX528" i="1" s="1"/>
  <c r="AG528" i="1"/>
  <c r="AF528" i="1" s="1"/>
  <c r="W528" i="1"/>
  <c r="V528" i="1"/>
  <c r="U528" i="1"/>
  <c r="T528" i="1"/>
  <c r="S528" i="1"/>
  <c r="JW527" i="1"/>
  <c r="JX527" i="1" s="1"/>
  <c r="AG527" i="1"/>
  <c r="AF527" i="1" s="1"/>
  <c r="W527" i="1"/>
  <c r="V527" i="1"/>
  <c r="U527" i="1"/>
  <c r="T527" i="1"/>
  <c r="S527" i="1"/>
  <c r="JW526" i="1"/>
  <c r="JX526" i="1" s="1"/>
  <c r="AG526" i="1"/>
  <c r="AF526" i="1" s="1"/>
  <c r="W526" i="1"/>
  <c r="V526" i="1"/>
  <c r="U526" i="1"/>
  <c r="T526" i="1"/>
  <c r="S526" i="1"/>
  <c r="JW525" i="1"/>
  <c r="JX525" i="1" s="1"/>
  <c r="AG525" i="1"/>
  <c r="AF525" i="1" s="1"/>
  <c r="W525" i="1"/>
  <c r="V525" i="1"/>
  <c r="U525" i="1"/>
  <c r="T525" i="1"/>
  <c r="S525" i="1"/>
  <c r="JW524" i="1"/>
  <c r="JX524" i="1" s="1"/>
  <c r="AG524" i="1"/>
  <c r="AF524" i="1" s="1"/>
  <c r="W524" i="1"/>
  <c r="V524" i="1"/>
  <c r="U524" i="1"/>
  <c r="T524" i="1"/>
  <c r="S524" i="1"/>
  <c r="JW523" i="1"/>
  <c r="JX523" i="1" s="1"/>
  <c r="AG523" i="1"/>
  <c r="AF523" i="1" s="1"/>
  <c r="W523" i="1"/>
  <c r="V523" i="1"/>
  <c r="U523" i="1"/>
  <c r="T523" i="1"/>
  <c r="S523" i="1"/>
  <c r="JW522" i="1"/>
  <c r="JX522" i="1" s="1"/>
  <c r="AG522" i="1"/>
  <c r="AF522" i="1" s="1"/>
  <c r="W522" i="1"/>
  <c r="V522" i="1"/>
  <c r="U522" i="1"/>
  <c r="T522" i="1"/>
  <c r="S522" i="1"/>
  <c r="JW521" i="1"/>
  <c r="JX521" i="1" s="1"/>
  <c r="AG521" i="1"/>
  <c r="AF521" i="1" s="1"/>
  <c r="W521" i="1"/>
  <c r="V521" i="1"/>
  <c r="U521" i="1"/>
  <c r="T521" i="1"/>
  <c r="S521" i="1"/>
  <c r="JW520" i="1"/>
  <c r="JX520" i="1" s="1"/>
  <c r="AG520" i="1"/>
  <c r="AF520" i="1" s="1"/>
  <c r="W520" i="1"/>
  <c r="V520" i="1"/>
  <c r="U520" i="1"/>
  <c r="T520" i="1"/>
  <c r="S520" i="1"/>
  <c r="JW519" i="1"/>
  <c r="JX519" i="1" s="1"/>
  <c r="AG519" i="1"/>
  <c r="AF519" i="1" s="1"/>
  <c r="W519" i="1"/>
  <c r="V519" i="1"/>
  <c r="U519" i="1"/>
  <c r="T519" i="1"/>
  <c r="S519" i="1"/>
  <c r="JW518" i="1"/>
  <c r="JX518" i="1" s="1"/>
  <c r="AG518" i="1"/>
  <c r="AF518" i="1" s="1"/>
  <c r="W518" i="1"/>
  <c r="V518" i="1"/>
  <c r="U518" i="1"/>
  <c r="T518" i="1"/>
  <c r="S518" i="1"/>
  <c r="JW517" i="1"/>
  <c r="JX517" i="1" s="1"/>
  <c r="AG517" i="1"/>
  <c r="AF517" i="1" s="1"/>
  <c r="W517" i="1"/>
  <c r="V517" i="1"/>
  <c r="U517" i="1"/>
  <c r="T517" i="1"/>
  <c r="S517" i="1"/>
  <c r="JW516" i="1"/>
  <c r="JX516" i="1" s="1"/>
  <c r="AG516" i="1"/>
  <c r="AF516" i="1" s="1"/>
  <c r="W516" i="1"/>
  <c r="V516" i="1"/>
  <c r="U516" i="1"/>
  <c r="T516" i="1"/>
  <c r="S516" i="1"/>
  <c r="JW515" i="1"/>
  <c r="JX515" i="1" s="1"/>
  <c r="AG515" i="1"/>
  <c r="AF515" i="1" s="1"/>
  <c r="W515" i="1"/>
  <c r="V515" i="1"/>
  <c r="U515" i="1"/>
  <c r="T515" i="1"/>
  <c r="S515" i="1"/>
  <c r="JW514" i="1"/>
  <c r="JX514" i="1" s="1"/>
  <c r="AG514" i="1"/>
  <c r="AF514" i="1" s="1"/>
  <c r="W514" i="1"/>
  <c r="V514" i="1"/>
  <c r="U514" i="1"/>
  <c r="T514" i="1"/>
  <c r="S514" i="1"/>
  <c r="JW513" i="1"/>
  <c r="JX513" i="1" s="1"/>
  <c r="AG513" i="1"/>
  <c r="AF513" i="1" s="1"/>
  <c r="W513" i="1"/>
  <c r="V513" i="1"/>
  <c r="U513" i="1"/>
  <c r="T513" i="1"/>
  <c r="S513" i="1"/>
  <c r="JW512" i="1"/>
  <c r="JX512" i="1" s="1"/>
  <c r="AG512" i="1"/>
  <c r="AF512" i="1" s="1"/>
  <c r="W512" i="1"/>
  <c r="V512" i="1"/>
  <c r="U512" i="1"/>
  <c r="T512" i="1"/>
  <c r="S512" i="1"/>
  <c r="JW511" i="1"/>
  <c r="JX511" i="1" s="1"/>
  <c r="AG511" i="1"/>
  <c r="AF511" i="1" s="1"/>
  <c r="W511" i="1"/>
  <c r="V511" i="1"/>
  <c r="U511" i="1"/>
  <c r="T511" i="1"/>
  <c r="S511" i="1"/>
  <c r="JW510" i="1"/>
  <c r="JX510" i="1" s="1"/>
  <c r="AG510" i="1"/>
  <c r="AF510" i="1" s="1"/>
  <c r="W510" i="1"/>
  <c r="V510" i="1"/>
  <c r="U510" i="1"/>
  <c r="T510" i="1"/>
  <c r="S510" i="1"/>
  <c r="JW509" i="1"/>
  <c r="JX509" i="1" s="1"/>
  <c r="AG509" i="1"/>
  <c r="AF509" i="1" s="1"/>
  <c r="W509" i="1"/>
  <c r="V509" i="1"/>
  <c r="U509" i="1"/>
  <c r="T509" i="1"/>
  <c r="S509" i="1"/>
  <c r="JW508" i="1"/>
  <c r="JX508" i="1" s="1"/>
  <c r="AG508" i="1"/>
  <c r="AF508" i="1" s="1"/>
  <c r="W508" i="1"/>
  <c r="V508" i="1"/>
  <c r="U508" i="1"/>
  <c r="T508" i="1"/>
  <c r="S508" i="1"/>
  <c r="JW507" i="1"/>
  <c r="JX507" i="1" s="1"/>
  <c r="AG507" i="1"/>
  <c r="AF507" i="1" s="1"/>
  <c r="W507" i="1"/>
  <c r="V507" i="1"/>
  <c r="U507" i="1"/>
  <c r="T507" i="1"/>
  <c r="S507" i="1"/>
  <c r="JW506" i="1"/>
  <c r="JX506" i="1" s="1"/>
  <c r="AG506" i="1"/>
  <c r="AF506" i="1" s="1"/>
  <c r="W506" i="1"/>
  <c r="V506" i="1"/>
  <c r="U506" i="1"/>
  <c r="T506" i="1"/>
  <c r="S506" i="1"/>
  <c r="JW505" i="1"/>
  <c r="JX505" i="1" s="1"/>
  <c r="AG505" i="1"/>
  <c r="AF505" i="1" s="1"/>
  <c r="W505" i="1"/>
  <c r="V505" i="1"/>
  <c r="U505" i="1"/>
  <c r="T505" i="1"/>
  <c r="S505" i="1"/>
  <c r="JW504" i="1"/>
  <c r="JX504" i="1" s="1"/>
  <c r="AG504" i="1"/>
  <c r="AF504" i="1" s="1"/>
  <c r="W504" i="1"/>
  <c r="V504" i="1"/>
  <c r="U504" i="1"/>
  <c r="T504" i="1"/>
  <c r="S504" i="1"/>
  <c r="JW503" i="1"/>
  <c r="JX503" i="1" s="1"/>
  <c r="AG503" i="1"/>
  <c r="AF503" i="1" s="1"/>
  <c r="W503" i="1"/>
  <c r="V503" i="1"/>
  <c r="U503" i="1"/>
  <c r="T503" i="1"/>
  <c r="S503" i="1"/>
  <c r="JW502" i="1"/>
  <c r="JX502" i="1" s="1"/>
  <c r="AG502" i="1"/>
  <c r="AF502" i="1" s="1"/>
  <c r="W502" i="1"/>
  <c r="V502" i="1"/>
  <c r="U502" i="1"/>
  <c r="T502" i="1"/>
  <c r="S502" i="1"/>
  <c r="JW501" i="1"/>
  <c r="JX501" i="1" s="1"/>
  <c r="AG501" i="1"/>
  <c r="AF501" i="1" s="1"/>
  <c r="W501" i="1"/>
  <c r="V501" i="1"/>
  <c r="U501" i="1"/>
  <c r="T501" i="1"/>
  <c r="S501" i="1"/>
  <c r="JW500" i="1"/>
  <c r="JX500" i="1" s="1"/>
  <c r="AG500" i="1"/>
  <c r="AF500" i="1" s="1"/>
  <c r="W500" i="1"/>
  <c r="V500" i="1"/>
  <c r="U500" i="1"/>
  <c r="T500" i="1"/>
  <c r="S500" i="1"/>
  <c r="JW499" i="1"/>
  <c r="JX499" i="1" s="1"/>
  <c r="AG499" i="1"/>
  <c r="AF499" i="1" s="1"/>
  <c r="W499" i="1"/>
  <c r="V499" i="1"/>
  <c r="U499" i="1"/>
  <c r="T499" i="1"/>
  <c r="S499" i="1"/>
  <c r="JW498" i="1"/>
  <c r="JX498" i="1" s="1"/>
  <c r="AG498" i="1"/>
  <c r="AF498" i="1" s="1"/>
  <c r="W498" i="1"/>
  <c r="V498" i="1"/>
  <c r="U498" i="1"/>
  <c r="T498" i="1"/>
  <c r="S498" i="1"/>
  <c r="JW497" i="1"/>
  <c r="JX497" i="1" s="1"/>
  <c r="AG497" i="1"/>
  <c r="AF497" i="1" s="1"/>
  <c r="W497" i="1"/>
  <c r="V497" i="1"/>
  <c r="U497" i="1"/>
  <c r="T497" i="1"/>
  <c r="S497" i="1"/>
  <c r="JW496" i="1"/>
  <c r="JX496" i="1" s="1"/>
  <c r="AG496" i="1"/>
  <c r="AF496" i="1" s="1"/>
  <c r="W496" i="1"/>
  <c r="V496" i="1"/>
  <c r="U496" i="1"/>
  <c r="T496" i="1"/>
  <c r="S496" i="1"/>
  <c r="JW495" i="1"/>
  <c r="JX495" i="1" s="1"/>
  <c r="AG495" i="1"/>
  <c r="AF495" i="1" s="1"/>
  <c r="W495" i="1"/>
  <c r="V495" i="1"/>
  <c r="U495" i="1"/>
  <c r="T495" i="1"/>
  <c r="S495" i="1"/>
  <c r="JW494" i="1"/>
  <c r="JX494" i="1" s="1"/>
  <c r="AG494" i="1"/>
  <c r="AF494" i="1" s="1"/>
  <c r="W494" i="1"/>
  <c r="V494" i="1"/>
  <c r="U494" i="1"/>
  <c r="T494" i="1"/>
  <c r="S494" i="1"/>
  <c r="JW493" i="1"/>
  <c r="JX493" i="1" s="1"/>
  <c r="AG493" i="1"/>
  <c r="AF493" i="1" s="1"/>
  <c r="W493" i="1"/>
  <c r="V493" i="1"/>
  <c r="U493" i="1"/>
  <c r="T493" i="1"/>
  <c r="S493" i="1"/>
  <c r="JW492" i="1"/>
  <c r="JX492" i="1" s="1"/>
  <c r="AG492" i="1"/>
  <c r="AF492" i="1" s="1"/>
  <c r="W492" i="1"/>
  <c r="V492" i="1"/>
  <c r="U492" i="1"/>
  <c r="T492" i="1"/>
  <c r="S492" i="1"/>
  <c r="JW491" i="1"/>
  <c r="JX491" i="1" s="1"/>
  <c r="AG491" i="1"/>
  <c r="AF491" i="1" s="1"/>
  <c r="W491" i="1"/>
  <c r="V491" i="1"/>
  <c r="U491" i="1"/>
  <c r="T491" i="1"/>
  <c r="S491" i="1"/>
  <c r="JW490" i="1"/>
  <c r="JX490" i="1" s="1"/>
  <c r="AG490" i="1"/>
  <c r="AF490" i="1" s="1"/>
  <c r="W490" i="1"/>
  <c r="V490" i="1"/>
  <c r="U490" i="1"/>
  <c r="T490" i="1"/>
  <c r="S490" i="1"/>
  <c r="JW489" i="1"/>
  <c r="JX489" i="1" s="1"/>
  <c r="AG489" i="1"/>
  <c r="AF489" i="1" s="1"/>
  <c r="W489" i="1"/>
  <c r="V489" i="1"/>
  <c r="U489" i="1"/>
  <c r="T489" i="1"/>
  <c r="S489" i="1"/>
  <c r="JW488" i="1"/>
  <c r="JX488" i="1" s="1"/>
  <c r="AG488" i="1"/>
  <c r="AF488" i="1" s="1"/>
  <c r="W488" i="1"/>
  <c r="V488" i="1"/>
  <c r="U488" i="1"/>
  <c r="T488" i="1"/>
  <c r="S488" i="1"/>
  <c r="JW487" i="1"/>
  <c r="JX487" i="1" s="1"/>
  <c r="AP487" i="1"/>
  <c r="AO487" i="1"/>
  <c r="AN487" i="1"/>
  <c r="AM487" i="1"/>
  <c r="AL487" i="1"/>
  <c r="AK487" i="1"/>
  <c r="AG487" i="1"/>
  <c r="AF487" i="1" s="1"/>
  <c r="W487" i="1"/>
  <c r="V487" i="1"/>
  <c r="U487" i="1"/>
  <c r="T487" i="1"/>
  <c r="S487" i="1"/>
  <c r="JW486" i="1"/>
  <c r="JX486" i="1" s="1"/>
  <c r="AG486" i="1"/>
  <c r="AF486" i="1" s="1"/>
  <c r="W486" i="1"/>
  <c r="V486" i="1"/>
  <c r="U486" i="1"/>
  <c r="T486" i="1"/>
  <c r="S486" i="1"/>
  <c r="JW485" i="1"/>
  <c r="JX485" i="1" s="1"/>
  <c r="AG485" i="1"/>
  <c r="AF485" i="1" s="1"/>
  <c r="W485" i="1"/>
  <c r="V485" i="1"/>
  <c r="U485" i="1"/>
  <c r="T485" i="1"/>
  <c r="S485" i="1"/>
  <c r="JW484" i="1"/>
  <c r="JX484" i="1" s="1"/>
  <c r="AG484" i="1"/>
  <c r="AF484" i="1" s="1"/>
  <c r="W484" i="1"/>
  <c r="V484" i="1"/>
  <c r="U484" i="1"/>
  <c r="T484" i="1"/>
  <c r="S484" i="1"/>
  <c r="JW483" i="1"/>
  <c r="JX483" i="1" s="1"/>
  <c r="AG483" i="1"/>
  <c r="AF483" i="1" s="1"/>
  <c r="W483" i="1"/>
  <c r="V483" i="1"/>
  <c r="U483" i="1"/>
  <c r="T483" i="1"/>
  <c r="S483" i="1"/>
  <c r="JW482" i="1"/>
  <c r="JX482" i="1" s="1"/>
  <c r="AG482" i="1"/>
  <c r="AF482" i="1" s="1"/>
  <c r="W482" i="1"/>
  <c r="V482" i="1"/>
  <c r="U482" i="1"/>
  <c r="T482" i="1"/>
  <c r="S482" i="1"/>
  <c r="JW481" i="1"/>
  <c r="JX481" i="1" s="1"/>
  <c r="AG481" i="1"/>
  <c r="AF481" i="1" s="1"/>
  <c r="W481" i="1"/>
  <c r="V481" i="1"/>
  <c r="U481" i="1"/>
  <c r="T481" i="1"/>
  <c r="S481" i="1"/>
  <c r="JW480" i="1"/>
  <c r="JX480" i="1" s="1"/>
  <c r="AG480" i="1"/>
  <c r="AF480" i="1" s="1"/>
  <c r="W480" i="1"/>
  <c r="V480" i="1"/>
  <c r="U480" i="1"/>
  <c r="T480" i="1"/>
  <c r="S480" i="1"/>
  <c r="JW479" i="1"/>
  <c r="JX479" i="1" s="1"/>
  <c r="AG479" i="1"/>
  <c r="AF479" i="1" s="1"/>
  <c r="W479" i="1"/>
  <c r="V479" i="1"/>
  <c r="U479" i="1"/>
  <c r="T479" i="1"/>
  <c r="S479" i="1"/>
  <c r="JW478" i="1"/>
  <c r="JX478" i="1" s="1"/>
  <c r="AG478" i="1"/>
  <c r="AF478" i="1" s="1"/>
  <c r="W478" i="1"/>
  <c r="V478" i="1"/>
  <c r="U478" i="1"/>
  <c r="T478" i="1"/>
  <c r="S478" i="1"/>
  <c r="JW477" i="1"/>
  <c r="JX477" i="1" s="1"/>
  <c r="AG477" i="1"/>
  <c r="AF477" i="1" s="1"/>
  <c r="W477" i="1"/>
  <c r="V477" i="1"/>
  <c r="U477" i="1"/>
  <c r="T477" i="1"/>
  <c r="S477" i="1"/>
  <c r="JW476" i="1"/>
  <c r="JX476" i="1" s="1"/>
  <c r="AG476" i="1"/>
  <c r="AF476" i="1" s="1"/>
  <c r="W476" i="1"/>
  <c r="V476" i="1"/>
  <c r="U476" i="1"/>
  <c r="T476" i="1"/>
  <c r="S476" i="1"/>
  <c r="JW475" i="1"/>
  <c r="JX475" i="1" s="1"/>
  <c r="AG475" i="1"/>
  <c r="AF475" i="1" s="1"/>
  <c r="W475" i="1"/>
  <c r="V475" i="1"/>
  <c r="U475" i="1"/>
  <c r="T475" i="1"/>
  <c r="S475" i="1"/>
  <c r="JW474" i="1"/>
  <c r="JX474" i="1" s="1"/>
  <c r="AG474" i="1"/>
  <c r="AF474" i="1" s="1"/>
  <c r="W474" i="1"/>
  <c r="V474" i="1"/>
  <c r="U474" i="1"/>
  <c r="T474" i="1"/>
  <c r="S474" i="1"/>
  <c r="JW473" i="1"/>
  <c r="JX473" i="1" s="1"/>
  <c r="AG473" i="1"/>
  <c r="AF473" i="1" s="1"/>
  <c r="W473" i="1"/>
  <c r="V473" i="1"/>
  <c r="U473" i="1"/>
  <c r="T473" i="1"/>
  <c r="S473" i="1"/>
  <c r="JW472" i="1"/>
  <c r="JX472" i="1" s="1"/>
  <c r="AG472" i="1"/>
  <c r="AF472" i="1" s="1"/>
  <c r="W472" i="1"/>
  <c r="V472" i="1"/>
  <c r="U472" i="1"/>
  <c r="T472" i="1"/>
  <c r="S472" i="1"/>
  <c r="JW471" i="1"/>
  <c r="JX471" i="1" s="1"/>
  <c r="AG471" i="1"/>
  <c r="AF471" i="1" s="1"/>
  <c r="W471" i="1"/>
  <c r="V471" i="1"/>
  <c r="U471" i="1"/>
  <c r="T471" i="1"/>
  <c r="S471" i="1"/>
  <c r="JW470" i="1"/>
  <c r="JX470" i="1" s="1"/>
  <c r="AG470" i="1"/>
  <c r="AF470" i="1" s="1"/>
  <c r="W470" i="1"/>
  <c r="V470" i="1"/>
  <c r="U470" i="1"/>
  <c r="T470" i="1"/>
  <c r="S470" i="1"/>
  <c r="JW469" i="1"/>
  <c r="JX469" i="1" s="1"/>
  <c r="AG469" i="1"/>
  <c r="AF469" i="1" s="1"/>
  <c r="W469" i="1"/>
  <c r="V469" i="1"/>
  <c r="U469" i="1"/>
  <c r="T469" i="1"/>
  <c r="S469" i="1"/>
  <c r="JW468" i="1"/>
  <c r="JX468" i="1" s="1"/>
  <c r="AG468" i="1"/>
  <c r="AF468" i="1" s="1"/>
  <c r="W468" i="1"/>
  <c r="V468" i="1"/>
  <c r="U468" i="1"/>
  <c r="T468" i="1"/>
  <c r="S468" i="1"/>
  <c r="JW467" i="1"/>
  <c r="JX467" i="1" s="1"/>
  <c r="AG467" i="1"/>
  <c r="AF467" i="1" s="1"/>
  <c r="W467" i="1"/>
  <c r="V467" i="1"/>
  <c r="U467" i="1"/>
  <c r="T467" i="1"/>
  <c r="S467" i="1"/>
  <c r="JW466" i="1"/>
  <c r="JX466" i="1" s="1"/>
  <c r="AG466" i="1"/>
  <c r="AF466" i="1" s="1"/>
  <c r="W466" i="1"/>
  <c r="V466" i="1"/>
  <c r="U466" i="1"/>
  <c r="T466" i="1"/>
  <c r="S466" i="1"/>
  <c r="JW465" i="1"/>
  <c r="JX465" i="1" s="1"/>
  <c r="AG465" i="1"/>
  <c r="AF465" i="1" s="1"/>
  <c r="W465" i="1"/>
  <c r="V465" i="1"/>
  <c r="U465" i="1"/>
  <c r="T465" i="1"/>
  <c r="S465" i="1"/>
  <c r="JW464" i="1"/>
  <c r="JX464" i="1" s="1"/>
  <c r="AG464" i="1"/>
  <c r="AF464" i="1" s="1"/>
  <c r="W464" i="1"/>
  <c r="V464" i="1"/>
  <c r="U464" i="1"/>
  <c r="T464" i="1"/>
  <c r="S464" i="1"/>
  <c r="JW463" i="1"/>
  <c r="JX463" i="1" s="1"/>
  <c r="AG463" i="1"/>
  <c r="AF463" i="1" s="1"/>
  <c r="W463" i="1"/>
  <c r="V463" i="1"/>
  <c r="U463" i="1"/>
  <c r="T463" i="1"/>
  <c r="S463" i="1"/>
  <c r="JW462" i="1"/>
  <c r="JX462" i="1" s="1"/>
  <c r="AG462" i="1"/>
  <c r="AF462" i="1" s="1"/>
  <c r="W462" i="1"/>
  <c r="V462" i="1"/>
  <c r="U462" i="1"/>
  <c r="T462" i="1"/>
  <c r="S462" i="1"/>
  <c r="JW461" i="1"/>
  <c r="JX461" i="1" s="1"/>
  <c r="AG461" i="1"/>
  <c r="AF461" i="1" s="1"/>
  <c r="W461" i="1"/>
  <c r="V461" i="1"/>
  <c r="U461" i="1"/>
  <c r="T461" i="1"/>
  <c r="S461" i="1"/>
  <c r="JW460" i="1"/>
  <c r="JX460" i="1" s="1"/>
  <c r="AG460" i="1"/>
  <c r="AF460" i="1" s="1"/>
  <c r="W460" i="1"/>
  <c r="V460" i="1"/>
  <c r="U460" i="1"/>
  <c r="T460" i="1"/>
  <c r="S460" i="1"/>
  <c r="JW459" i="1"/>
  <c r="JX459" i="1" s="1"/>
  <c r="AG459" i="1"/>
  <c r="AF459" i="1" s="1"/>
  <c r="W459" i="1"/>
  <c r="V459" i="1"/>
  <c r="U459" i="1"/>
  <c r="T459" i="1"/>
  <c r="S459" i="1"/>
  <c r="JW458" i="1"/>
  <c r="JX458" i="1" s="1"/>
  <c r="AG458" i="1"/>
  <c r="AF458" i="1" s="1"/>
  <c r="W458" i="1"/>
  <c r="V458" i="1"/>
  <c r="U458" i="1"/>
  <c r="T458" i="1"/>
  <c r="S458" i="1"/>
  <c r="JW457" i="1"/>
  <c r="JX457" i="1" s="1"/>
  <c r="AG457" i="1"/>
  <c r="AF457" i="1" s="1"/>
  <c r="W457" i="1"/>
  <c r="V457" i="1"/>
  <c r="U457" i="1"/>
  <c r="T457" i="1"/>
  <c r="S457" i="1"/>
  <c r="JW456" i="1"/>
  <c r="JX456" i="1" s="1"/>
  <c r="AG456" i="1"/>
  <c r="AF456" i="1" s="1"/>
  <c r="W456" i="1"/>
  <c r="V456" i="1"/>
  <c r="U456" i="1"/>
  <c r="T456" i="1"/>
  <c r="S456" i="1"/>
  <c r="JW455" i="1"/>
  <c r="JX455" i="1" s="1"/>
  <c r="AG455" i="1"/>
  <c r="AF455" i="1" s="1"/>
  <c r="W455" i="1"/>
  <c r="V455" i="1"/>
  <c r="U455" i="1"/>
  <c r="T455" i="1"/>
  <c r="S455" i="1"/>
  <c r="JW454" i="1"/>
  <c r="JX454" i="1" s="1"/>
  <c r="AG454" i="1"/>
  <c r="AF454" i="1" s="1"/>
  <c r="W454" i="1"/>
  <c r="V454" i="1"/>
  <c r="U454" i="1"/>
  <c r="T454" i="1"/>
  <c r="S454" i="1"/>
  <c r="JW453" i="1"/>
  <c r="JX453" i="1" s="1"/>
  <c r="AG453" i="1"/>
  <c r="AF453" i="1" s="1"/>
  <c r="W453" i="1"/>
  <c r="V453" i="1"/>
  <c r="U453" i="1"/>
  <c r="T453" i="1"/>
  <c r="S453" i="1"/>
  <c r="JW452" i="1"/>
  <c r="JX452" i="1" s="1"/>
  <c r="AG452" i="1"/>
  <c r="AF452" i="1" s="1"/>
  <c r="W452" i="1"/>
  <c r="V452" i="1"/>
  <c r="U452" i="1"/>
  <c r="T452" i="1"/>
  <c r="S452" i="1"/>
  <c r="JW451" i="1"/>
  <c r="JX451" i="1" s="1"/>
  <c r="AP451" i="1"/>
  <c r="AO451" i="1"/>
  <c r="AN451" i="1"/>
  <c r="AM451" i="1"/>
  <c r="AL451" i="1"/>
  <c r="AK451" i="1"/>
  <c r="AG451" i="1"/>
  <c r="AF451" i="1" s="1"/>
  <c r="W451" i="1"/>
  <c r="V451" i="1"/>
  <c r="U451" i="1"/>
  <c r="T451" i="1"/>
  <c r="S451" i="1"/>
  <c r="JW450" i="1"/>
  <c r="JX450" i="1" s="1"/>
  <c r="AG450" i="1"/>
  <c r="AF450" i="1" s="1"/>
  <c r="W450" i="1"/>
  <c r="V450" i="1"/>
  <c r="U450" i="1"/>
  <c r="T450" i="1"/>
  <c r="S450" i="1"/>
  <c r="JW449" i="1"/>
  <c r="JX449" i="1" s="1"/>
  <c r="AG449" i="1"/>
  <c r="AF449" i="1" s="1"/>
  <c r="W449" i="1"/>
  <c r="V449" i="1"/>
  <c r="U449" i="1"/>
  <c r="T449" i="1"/>
  <c r="S449" i="1"/>
  <c r="JW448" i="1"/>
  <c r="JX448" i="1" s="1"/>
  <c r="AG448" i="1"/>
  <c r="AF448" i="1" s="1"/>
  <c r="W448" i="1"/>
  <c r="V448" i="1"/>
  <c r="U448" i="1"/>
  <c r="T448" i="1"/>
  <c r="S448" i="1"/>
  <c r="JW447" i="1"/>
  <c r="JX447" i="1" s="1"/>
  <c r="AG447" i="1"/>
  <c r="AF447" i="1" s="1"/>
  <c r="W447" i="1"/>
  <c r="V447" i="1"/>
  <c r="U447" i="1"/>
  <c r="T447" i="1"/>
  <c r="S447" i="1"/>
  <c r="JW446" i="1"/>
  <c r="JX446" i="1" s="1"/>
  <c r="AG446" i="1"/>
  <c r="AF446" i="1" s="1"/>
  <c r="W446" i="1"/>
  <c r="V446" i="1"/>
  <c r="U446" i="1"/>
  <c r="T446" i="1"/>
  <c r="S446" i="1"/>
  <c r="JW445" i="1"/>
  <c r="JX445" i="1" s="1"/>
  <c r="AG445" i="1"/>
  <c r="AF445" i="1" s="1"/>
  <c r="W445" i="1"/>
  <c r="V445" i="1"/>
  <c r="U445" i="1"/>
  <c r="T445" i="1"/>
  <c r="S445" i="1"/>
  <c r="JW444" i="1"/>
  <c r="JX444" i="1" s="1"/>
  <c r="AG444" i="1"/>
  <c r="AF444" i="1" s="1"/>
  <c r="W444" i="1"/>
  <c r="V444" i="1"/>
  <c r="U444" i="1"/>
  <c r="T444" i="1"/>
  <c r="S444" i="1"/>
  <c r="JW443" i="1"/>
  <c r="JX443" i="1" s="1"/>
  <c r="AG443" i="1"/>
  <c r="AF443" i="1" s="1"/>
  <c r="W443" i="1"/>
  <c r="V443" i="1"/>
  <c r="U443" i="1"/>
  <c r="T443" i="1"/>
  <c r="S443" i="1"/>
  <c r="JW442" i="1"/>
  <c r="JX442" i="1" s="1"/>
  <c r="AG442" i="1"/>
  <c r="AF442" i="1" s="1"/>
  <c r="W442" i="1"/>
  <c r="V442" i="1"/>
  <c r="U442" i="1"/>
  <c r="T442" i="1"/>
  <c r="S442" i="1"/>
  <c r="JW441" i="1"/>
  <c r="JX441" i="1" s="1"/>
  <c r="AG441" i="1"/>
  <c r="AF441" i="1" s="1"/>
  <c r="W441" i="1"/>
  <c r="V441" i="1"/>
  <c r="U441" i="1"/>
  <c r="T441" i="1"/>
  <c r="S441" i="1"/>
  <c r="JW440" i="1"/>
  <c r="JX440" i="1" s="1"/>
  <c r="AG440" i="1"/>
  <c r="AF440" i="1" s="1"/>
  <c r="W440" i="1"/>
  <c r="V440" i="1"/>
  <c r="U440" i="1"/>
  <c r="T440" i="1"/>
  <c r="S440" i="1"/>
  <c r="JW439" i="1"/>
  <c r="JX439" i="1" s="1"/>
  <c r="AG439" i="1"/>
  <c r="AF439" i="1" s="1"/>
  <c r="W439" i="1"/>
  <c r="V439" i="1"/>
  <c r="U439" i="1"/>
  <c r="T439" i="1"/>
  <c r="S439" i="1"/>
  <c r="JW438" i="1"/>
  <c r="JX438" i="1" s="1"/>
  <c r="AG438" i="1"/>
  <c r="AF438" i="1" s="1"/>
  <c r="W438" i="1"/>
  <c r="V438" i="1"/>
  <c r="U438" i="1"/>
  <c r="T438" i="1"/>
  <c r="S438" i="1"/>
  <c r="JW437" i="1"/>
  <c r="JX437" i="1" s="1"/>
  <c r="AG437" i="1"/>
  <c r="AF437" i="1" s="1"/>
  <c r="W437" i="1"/>
  <c r="V437" i="1"/>
  <c r="U437" i="1"/>
  <c r="T437" i="1"/>
  <c r="S437" i="1"/>
  <c r="JW436" i="1"/>
  <c r="JX436" i="1" s="1"/>
  <c r="AG436" i="1"/>
  <c r="AF436" i="1" s="1"/>
  <c r="W436" i="1"/>
  <c r="V436" i="1"/>
  <c r="U436" i="1"/>
  <c r="T436" i="1"/>
  <c r="S436" i="1"/>
  <c r="JW435" i="1"/>
  <c r="JX435" i="1" s="1"/>
  <c r="AG435" i="1"/>
  <c r="AF435" i="1" s="1"/>
  <c r="W435" i="1"/>
  <c r="V435" i="1"/>
  <c r="U435" i="1"/>
  <c r="T435" i="1"/>
  <c r="S435" i="1"/>
  <c r="JW434" i="1"/>
  <c r="JX434" i="1" s="1"/>
  <c r="AG434" i="1"/>
  <c r="AF434" i="1" s="1"/>
  <c r="W434" i="1"/>
  <c r="V434" i="1"/>
  <c r="U434" i="1"/>
  <c r="T434" i="1"/>
  <c r="S434" i="1"/>
  <c r="JW433" i="1"/>
  <c r="JX433" i="1" s="1"/>
  <c r="AG433" i="1"/>
  <c r="AF433" i="1" s="1"/>
  <c r="W433" i="1"/>
  <c r="V433" i="1"/>
  <c r="U433" i="1"/>
  <c r="T433" i="1"/>
  <c r="S433" i="1"/>
  <c r="JW432" i="1"/>
  <c r="JX432" i="1" s="1"/>
  <c r="AG432" i="1"/>
  <c r="AF432" i="1" s="1"/>
  <c r="W432" i="1"/>
  <c r="V432" i="1"/>
  <c r="U432" i="1"/>
  <c r="T432" i="1"/>
  <c r="S432" i="1"/>
  <c r="JW431" i="1"/>
  <c r="JX431" i="1" s="1"/>
  <c r="AG431" i="1"/>
  <c r="AF431" i="1" s="1"/>
  <c r="W431" i="1"/>
  <c r="V431" i="1"/>
  <c r="U431" i="1"/>
  <c r="T431" i="1"/>
  <c r="S431" i="1"/>
  <c r="JW430" i="1"/>
  <c r="JX430" i="1" s="1"/>
  <c r="AG430" i="1"/>
  <c r="AF430" i="1" s="1"/>
  <c r="W430" i="1"/>
  <c r="V430" i="1"/>
  <c r="U430" i="1"/>
  <c r="T430" i="1"/>
  <c r="S430" i="1"/>
  <c r="JW429" i="1"/>
  <c r="JX429" i="1" s="1"/>
  <c r="AP429" i="1"/>
  <c r="AO429" i="1"/>
  <c r="AN429" i="1"/>
  <c r="AM429" i="1"/>
  <c r="AL429" i="1"/>
  <c r="AK429" i="1"/>
  <c r="AG429" i="1"/>
  <c r="AF429" i="1" s="1"/>
  <c r="W429" i="1"/>
  <c r="V429" i="1"/>
  <c r="U429" i="1"/>
  <c r="T429" i="1"/>
  <c r="S429" i="1"/>
  <c r="JW428" i="1"/>
  <c r="JX428" i="1" s="1"/>
  <c r="AG428" i="1"/>
  <c r="AF428" i="1" s="1"/>
  <c r="W428" i="1"/>
  <c r="V428" i="1"/>
  <c r="U428" i="1"/>
  <c r="T428" i="1"/>
  <c r="S428" i="1"/>
  <c r="JW427" i="1"/>
  <c r="JX427" i="1" s="1"/>
  <c r="AG427" i="1"/>
  <c r="AF427" i="1" s="1"/>
  <c r="W427" i="1"/>
  <c r="V427" i="1"/>
  <c r="U427" i="1"/>
  <c r="T427" i="1"/>
  <c r="S427" i="1"/>
  <c r="JW426" i="1"/>
  <c r="JX426" i="1" s="1"/>
  <c r="AG426" i="1"/>
  <c r="AF426" i="1" s="1"/>
  <c r="W426" i="1"/>
  <c r="V426" i="1"/>
  <c r="U426" i="1"/>
  <c r="T426" i="1"/>
  <c r="S426" i="1"/>
  <c r="JW425" i="1"/>
  <c r="JX425" i="1" s="1"/>
  <c r="AG425" i="1"/>
  <c r="AF425" i="1" s="1"/>
  <c r="W425" i="1"/>
  <c r="V425" i="1"/>
  <c r="U425" i="1"/>
  <c r="T425" i="1"/>
  <c r="S425" i="1"/>
  <c r="JW424" i="1"/>
  <c r="JX424" i="1" s="1"/>
  <c r="AG424" i="1"/>
  <c r="AF424" i="1" s="1"/>
  <c r="W424" i="1"/>
  <c r="V424" i="1"/>
  <c r="U424" i="1"/>
  <c r="T424" i="1"/>
  <c r="S424" i="1"/>
  <c r="JW423" i="1"/>
  <c r="JX423" i="1" s="1"/>
  <c r="AG423" i="1"/>
  <c r="AF423" i="1" s="1"/>
  <c r="W423" i="1"/>
  <c r="V423" i="1"/>
  <c r="U423" i="1"/>
  <c r="T423" i="1"/>
  <c r="S423" i="1"/>
  <c r="JW422" i="1"/>
  <c r="JX422" i="1" s="1"/>
  <c r="AG422" i="1"/>
  <c r="AF422" i="1" s="1"/>
  <c r="W422" i="1"/>
  <c r="V422" i="1"/>
  <c r="U422" i="1"/>
  <c r="T422" i="1"/>
  <c r="S422" i="1"/>
  <c r="JW421" i="1"/>
  <c r="JX421" i="1" s="1"/>
  <c r="AG421" i="1"/>
  <c r="AF421" i="1" s="1"/>
  <c r="W421" i="1"/>
  <c r="V421" i="1"/>
  <c r="U421" i="1"/>
  <c r="T421" i="1"/>
  <c r="S421" i="1"/>
  <c r="JW420" i="1"/>
  <c r="JX420" i="1" s="1"/>
  <c r="AG420" i="1"/>
  <c r="AF420" i="1" s="1"/>
  <c r="W420" i="1"/>
  <c r="V420" i="1"/>
  <c r="U420" i="1"/>
  <c r="T420" i="1"/>
  <c r="S420" i="1"/>
  <c r="JW419" i="1"/>
  <c r="JX419" i="1" s="1"/>
  <c r="AG419" i="1"/>
  <c r="AF419" i="1" s="1"/>
  <c r="W419" i="1"/>
  <c r="V419" i="1"/>
  <c r="U419" i="1"/>
  <c r="T419" i="1"/>
  <c r="S419" i="1"/>
  <c r="JW418" i="1"/>
  <c r="JX418" i="1" s="1"/>
  <c r="AG418" i="1"/>
  <c r="AF418" i="1" s="1"/>
  <c r="W418" i="1"/>
  <c r="V418" i="1"/>
  <c r="U418" i="1"/>
  <c r="T418" i="1"/>
  <c r="S418" i="1"/>
  <c r="JW417" i="1"/>
  <c r="JX417" i="1" s="1"/>
  <c r="AG417" i="1"/>
  <c r="AF417" i="1" s="1"/>
  <c r="W417" i="1"/>
  <c r="V417" i="1"/>
  <c r="U417" i="1"/>
  <c r="T417" i="1"/>
  <c r="S417" i="1"/>
  <c r="JW416" i="1"/>
  <c r="JX416" i="1" s="1"/>
  <c r="AG416" i="1"/>
  <c r="AF416" i="1" s="1"/>
  <c r="W416" i="1"/>
  <c r="V416" i="1"/>
  <c r="U416" i="1"/>
  <c r="T416" i="1"/>
  <c r="S416" i="1"/>
  <c r="JW415" i="1"/>
  <c r="JX415" i="1" s="1"/>
  <c r="AG415" i="1"/>
  <c r="AF415" i="1" s="1"/>
  <c r="W415" i="1"/>
  <c r="V415" i="1"/>
  <c r="U415" i="1"/>
  <c r="T415" i="1"/>
  <c r="S415" i="1"/>
  <c r="JW414" i="1"/>
  <c r="JX414" i="1" s="1"/>
  <c r="AG414" i="1"/>
  <c r="AF414" i="1" s="1"/>
  <c r="W414" i="1"/>
  <c r="V414" i="1"/>
  <c r="U414" i="1"/>
  <c r="T414" i="1"/>
  <c r="S414" i="1"/>
  <c r="JW413" i="1"/>
  <c r="JX413" i="1" s="1"/>
  <c r="AG413" i="1"/>
  <c r="AF413" i="1" s="1"/>
  <c r="W413" i="1"/>
  <c r="V413" i="1"/>
  <c r="U413" i="1"/>
  <c r="T413" i="1"/>
  <c r="S413" i="1"/>
  <c r="JW412" i="1"/>
  <c r="JX412" i="1" s="1"/>
  <c r="AG412" i="1"/>
  <c r="AF412" i="1" s="1"/>
  <c r="W412" i="1"/>
  <c r="V412" i="1"/>
  <c r="U412" i="1"/>
  <c r="T412" i="1"/>
  <c r="S412" i="1"/>
  <c r="JW411" i="1"/>
  <c r="JX411" i="1" s="1"/>
  <c r="AG411" i="1"/>
  <c r="AF411" i="1" s="1"/>
  <c r="W411" i="1"/>
  <c r="V411" i="1"/>
  <c r="U411" i="1"/>
  <c r="T411" i="1"/>
  <c r="S411" i="1"/>
  <c r="JW410" i="1"/>
  <c r="JX410" i="1" s="1"/>
  <c r="AG410" i="1"/>
  <c r="AF410" i="1" s="1"/>
  <c r="W410" i="1"/>
  <c r="V410" i="1"/>
  <c r="U410" i="1"/>
  <c r="T410" i="1"/>
  <c r="S410" i="1"/>
  <c r="JW409" i="1"/>
  <c r="JX409" i="1" s="1"/>
  <c r="AG409" i="1"/>
  <c r="AF409" i="1" s="1"/>
  <c r="W409" i="1"/>
  <c r="V409" i="1"/>
  <c r="U409" i="1"/>
  <c r="T409" i="1"/>
  <c r="S409" i="1"/>
  <c r="JW408" i="1"/>
  <c r="JX408" i="1" s="1"/>
  <c r="AG408" i="1"/>
  <c r="AF408" i="1" s="1"/>
  <c r="W408" i="1"/>
  <c r="V408" i="1"/>
  <c r="U408" i="1"/>
  <c r="T408" i="1"/>
  <c r="S408" i="1"/>
  <c r="JW407" i="1"/>
  <c r="JX407" i="1" s="1"/>
  <c r="AG407" i="1"/>
  <c r="AF407" i="1" s="1"/>
  <c r="W407" i="1"/>
  <c r="V407" i="1"/>
  <c r="U407" i="1"/>
  <c r="T407" i="1"/>
  <c r="S407" i="1"/>
  <c r="JW406" i="1"/>
  <c r="JX406" i="1" s="1"/>
  <c r="AG406" i="1"/>
  <c r="AF406" i="1" s="1"/>
  <c r="W406" i="1"/>
  <c r="V406" i="1"/>
  <c r="U406" i="1"/>
  <c r="T406" i="1"/>
  <c r="S406" i="1"/>
  <c r="JW405" i="1"/>
  <c r="JX405" i="1" s="1"/>
  <c r="AG405" i="1"/>
  <c r="AF405" i="1" s="1"/>
  <c r="W405" i="1"/>
  <c r="V405" i="1"/>
  <c r="U405" i="1"/>
  <c r="T405" i="1"/>
  <c r="S405" i="1"/>
  <c r="JW404" i="1"/>
  <c r="JX404" i="1" s="1"/>
  <c r="AG404" i="1"/>
  <c r="AF404" i="1" s="1"/>
  <c r="W404" i="1"/>
  <c r="V404" i="1"/>
  <c r="U404" i="1"/>
  <c r="T404" i="1"/>
  <c r="S404" i="1"/>
  <c r="JW403" i="1"/>
  <c r="JX403" i="1" s="1"/>
  <c r="AG403" i="1"/>
  <c r="AF403" i="1" s="1"/>
  <c r="W403" i="1"/>
  <c r="V403" i="1"/>
  <c r="U403" i="1"/>
  <c r="T403" i="1"/>
  <c r="S403" i="1"/>
  <c r="JW402" i="1"/>
  <c r="JX402" i="1" s="1"/>
  <c r="AG402" i="1"/>
  <c r="AF402" i="1" s="1"/>
  <c r="W402" i="1"/>
  <c r="V402" i="1"/>
  <c r="U402" i="1"/>
  <c r="T402" i="1"/>
  <c r="S402" i="1"/>
  <c r="JW401" i="1"/>
  <c r="JX401" i="1" s="1"/>
  <c r="AG401" i="1"/>
  <c r="AF401" i="1" s="1"/>
  <c r="W401" i="1"/>
  <c r="V401" i="1"/>
  <c r="U401" i="1"/>
  <c r="T401" i="1"/>
  <c r="S401" i="1"/>
  <c r="JW400" i="1"/>
  <c r="JX400" i="1" s="1"/>
  <c r="AG400" i="1"/>
  <c r="AF400" i="1" s="1"/>
  <c r="W400" i="1"/>
  <c r="V400" i="1"/>
  <c r="U400" i="1"/>
  <c r="T400" i="1"/>
  <c r="S400" i="1"/>
  <c r="JW399" i="1"/>
  <c r="JX399" i="1" s="1"/>
  <c r="AG399" i="1"/>
  <c r="AF399" i="1" s="1"/>
  <c r="W399" i="1"/>
  <c r="V399" i="1"/>
  <c r="U399" i="1"/>
  <c r="T399" i="1"/>
  <c r="S399" i="1"/>
  <c r="JW398" i="1"/>
  <c r="JX398" i="1" s="1"/>
  <c r="AG398" i="1"/>
  <c r="AF398" i="1" s="1"/>
  <c r="W398" i="1"/>
  <c r="V398" i="1"/>
  <c r="U398" i="1"/>
  <c r="T398" i="1"/>
  <c r="S398" i="1"/>
  <c r="JW397" i="1"/>
  <c r="JX397" i="1" s="1"/>
  <c r="AG397" i="1"/>
  <c r="AF397" i="1" s="1"/>
  <c r="W397" i="1"/>
  <c r="V397" i="1"/>
  <c r="U397" i="1"/>
  <c r="T397" i="1"/>
  <c r="S397" i="1"/>
  <c r="JW396" i="1"/>
  <c r="JX396" i="1" s="1"/>
  <c r="AG396" i="1"/>
  <c r="AF396" i="1" s="1"/>
  <c r="W396" i="1"/>
  <c r="V396" i="1"/>
  <c r="U396" i="1"/>
  <c r="T396" i="1"/>
  <c r="S396" i="1"/>
  <c r="JW395" i="1"/>
  <c r="JX395" i="1" s="1"/>
  <c r="AG395" i="1"/>
  <c r="AF395" i="1" s="1"/>
  <c r="W395" i="1"/>
  <c r="V395" i="1"/>
  <c r="U395" i="1"/>
  <c r="T395" i="1"/>
  <c r="S395" i="1"/>
  <c r="JW394" i="1"/>
  <c r="JX394" i="1" s="1"/>
  <c r="AG394" i="1"/>
  <c r="AF394" i="1" s="1"/>
  <c r="W394" i="1"/>
  <c r="V394" i="1"/>
  <c r="U394" i="1"/>
  <c r="T394" i="1"/>
  <c r="S394" i="1"/>
  <c r="JW393" i="1"/>
  <c r="JX393" i="1" s="1"/>
  <c r="AG393" i="1"/>
  <c r="AF393" i="1" s="1"/>
  <c r="W393" i="1"/>
  <c r="V393" i="1"/>
  <c r="U393" i="1"/>
  <c r="T393" i="1"/>
  <c r="S393" i="1"/>
  <c r="JW392" i="1"/>
  <c r="JX392" i="1" s="1"/>
  <c r="AG392" i="1"/>
  <c r="AF392" i="1" s="1"/>
  <c r="W392" i="1"/>
  <c r="V392" i="1"/>
  <c r="U392" i="1"/>
  <c r="T392" i="1"/>
  <c r="S392" i="1"/>
  <c r="JW391" i="1"/>
  <c r="JX391" i="1" s="1"/>
  <c r="AG391" i="1"/>
  <c r="AF391" i="1" s="1"/>
  <c r="W391" i="1"/>
  <c r="V391" i="1"/>
  <c r="U391" i="1"/>
  <c r="T391" i="1"/>
  <c r="S391" i="1"/>
  <c r="JW390" i="1"/>
  <c r="JX390" i="1" s="1"/>
  <c r="AG390" i="1"/>
  <c r="AF390" i="1" s="1"/>
  <c r="W390" i="1"/>
  <c r="V390" i="1"/>
  <c r="U390" i="1"/>
  <c r="T390" i="1"/>
  <c r="S390" i="1"/>
  <c r="JW389" i="1"/>
  <c r="JX389" i="1" s="1"/>
  <c r="AG389" i="1"/>
  <c r="AF389" i="1" s="1"/>
  <c r="W389" i="1"/>
  <c r="V389" i="1"/>
  <c r="U389" i="1"/>
  <c r="T389" i="1"/>
  <c r="S389" i="1"/>
  <c r="JW388" i="1"/>
  <c r="JX388" i="1" s="1"/>
  <c r="AG388" i="1"/>
  <c r="AF388" i="1" s="1"/>
  <c r="W388" i="1"/>
  <c r="V388" i="1"/>
  <c r="U388" i="1"/>
  <c r="T388" i="1"/>
  <c r="S388" i="1"/>
  <c r="JW387" i="1"/>
  <c r="JX387" i="1" s="1"/>
  <c r="AG387" i="1"/>
  <c r="AF387" i="1" s="1"/>
  <c r="W387" i="1"/>
  <c r="V387" i="1"/>
  <c r="U387" i="1"/>
  <c r="T387" i="1"/>
  <c r="S387" i="1"/>
  <c r="JW386" i="1"/>
  <c r="JX386" i="1" s="1"/>
  <c r="AG386" i="1"/>
  <c r="AF386" i="1" s="1"/>
  <c r="W386" i="1"/>
  <c r="V386" i="1"/>
  <c r="U386" i="1"/>
  <c r="T386" i="1"/>
  <c r="S386" i="1"/>
  <c r="JW385" i="1"/>
  <c r="JX385" i="1" s="1"/>
  <c r="AG385" i="1"/>
  <c r="AF385" i="1" s="1"/>
  <c r="W385" i="1"/>
  <c r="V385" i="1"/>
  <c r="U385" i="1"/>
  <c r="T385" i="1"/>
  <c r="S385" i="1"/>
  <c r="JW384" i="1"/>
  <c r="JX384" i="1" s="1"/>
  <c r="AG384" i="1"/>
  <c r="AF384" i="1" s="1"/>
  <c r="W384" i="1"/>
  <c r="V384" i="1"/>
  <c r="U384" i="1"/>
  <c r="T384" i="1"/>
  <c r="S384" i="1"/>
  <c r="JW383" i="1"/>
  <c r="JX383" i="1" s="1"/>
  <c r="AG383" i="1"/>
  <c r="AF383" i="1" s="1"/>
  <c r="W383" i="1"/>
  <c r="V383" i="1"/>
  <c r="U383" i="1"/>
  <c r="T383" i="1"/>
  <c r="S383" i="1"/>
  <c r="JW382" i="1"/>
  <c r="JX382" i="1" s="1"/>
  <c r="AG382" i="1"/>
  <c r="AF382" i="1" s="1"/>
  <c r="W382" i="1"/>
  <c r="V382" i="1"/>
  <c r="U382" i="1"/>
  <c r="T382" i="1"/>
  <c r="S382" i="1"/>
  <c r="JW381" i="1"/>
  <c r="JX381" i="1" s="1"/>
  <c r="AG381" i="1"/>
  <c r="AF381" i="1" s="1"/>
  <c r="W381" i="1"/>
  <c r="V381" i="1"/>
  <c r="U381" i="1"/>
  <c r="T381" i="1"/>
  <c r="S381" i="1"/>
  <c r="JW380" i="1"/>
  <c r="JX380" i="1" s="1"/>
  <c r="AG380" i="1"/>
  <c r="AF380" i="1" s="1"/>
  <c r="W380" i="1"/>
  <c r="V380" i="1"/>
  <c r="U380" i="1"/>
  <c r="T380" i="1"/>
  <c r="S380" i="1"/>
  <c r="JW379" i="1"/>
  <c r="JX379" i="1" s="1"/>
  <c r="AG379" i="1"/>
  <c r="AF379" i="1" s="1"/>
  <c r="W379" i="1"/>
  <c r="V379" i="1"/>
  <c r="U379" i="1"/>
  <c r="T379" i="1"/>
  <c r="S379" i="1"/>
  <c r="JW378" i="1"/>
  <c r="JX378" i="1" s="1"/>
  <c r="AG378" i="1"/>
  <c r="AF378" i="1" s="1"/>
  <c r="W378" i="1"/>
  <c r="V378" i="1"/>
  <c r="U378" i="1"/>
  <c r="T378" i="1"/>
  <c r="S378" i="1"/>
  <c r="JW377" i="1"/>
  <c r="JX377" i="1" s="1"/>
  <c r="AG377" i="1"/>
  <c r="AF377" i="1" s="1"/>
  <c r="W377" i="1"/>
  <c r="V377" i="1"/>
  <c r="U377" i="1"/>
  <c r="T377" i="1"/>
  <c r="S377" i="1"/>
  <c r="JW376" i="1"/>
  <c r="JX376" i="1" s="1"/>
  <c r="AG376" i="1"/>
  <c r="AF376" i="1" s="1"/>
  <c r="W376" i="1"/>
  <c r="V376" i="1"/>
  <c r="U376" i="1"/>
  <c r="T376" i="1"/>
  <c r="S376" i="1"/>
  <c r="JW375" i="1"/>
  <c r="JX375" i="1" s="1"/>
  <c r="AG375" i="1"/>
  <c r="AF375" i="1" s="1"/>
  <c r="W375" i="1"/>
  <c r="V375" i="1"/>
  <c r="U375" i="1"/>
  <c r="T375" i="1"/>
  <c r="S375" i="1"/>
  <c r="JW374" i="1"/>
  <c r="JX374" i="1" s="1"/>
  <c r="AG374" i="1"/>
  <c r="AF374" i="1" s="1"/>
  <c r="W374" i="1"/>
  <c r="V374" i="1"/>
  <c r="U374" i="1"/>
  <c r="T374" i="1"/>
  <c r="S374" i="1"/>
  <c r="JW373" i="1"/>
  <c r="JX373" i="1" s="1"/>
  <c r="AG373" i="1"/>
  <c r="AF373" i="1" s="1"/>
  <c r="W373" i="1"/>
  <c r="V373" i="1"/>
  <c r="U373" i="1"/>
  <c r="T373" i="1"/>
  <c r="S373" i="1"/>
  <c r="JW372" i="1"/>
  <c r="JX372" i="1" s="1"/>
  <c r="AG372" i="1"/>
  <c r="AF372" i="1" s="1"/>
  <c r="W372" i="1"/>
  <c r="V372" i="1"/>
  <c r="U372" i="1"/>
  <c r="T372" i="1"/>
  <c r="S372" i="1"/>
  <c r="JW371" i="1"/>
  <c r="JX371" i="1" s="1"/>
  <c r="AG371" i="1"/>
  <c r="AF371" i="1" s="1"/>
  <c r="W371" i="1"/>
  <c r="V371" i="1"/>
  <c r="U371" i="1"/>
  <c r="T371" i="1"/>
  <c r="S371" i="1"/>
  <c r="JW370" i="1"/>
  <c r="JX370" i="1" s="1"/>
  <c r="AG370" i="1"/>
  <c r="AF370" i="1" s="1"/>
  <c r="W370" i="1"/>
  <c r="V370" i="1"/>
  <c r="U370" i="1"/>
  <c r="T370" i="1"/>
  <c r="S370" i="1"/>
  <c r="JW369" i="1"/>
  <c r="JX369" i="1" s="1"/>
  <c r="AG369" i="1"/>
  <c r="AF369" i="1" s="1"/>
  <c r="W369" i="1"/>
  <c r="V369" i="1"/>
  <c r="U369" i="1"/>
  <c r="T369" i="1"/>
  <c r="S369" i="1"/>
  <c r="JW368" i="1"/>
  <c r="JX368" i="1" s="1"/>
  <c r="AG368" i="1"/>
  <c r="AF368" i="1" s="1"/>
  <c r="W368" i="1"/>
  <c r="V368" i="1"/>
  <c r="U368" i="1"/>
  <c r="T368" i="1"/>
  <c r="S368" i="1"/>
  <c r="JW367" i="1"/>
  <c r="JX367" i="1" s="1"/>
  <c r="AG367" i="1"/>
  <c r="AF367" i="1" s="1"/>
  <c r="W367" i="1"/>
  <c r="V367" i="1"/>
  <c r="U367" i="1"/>
  <c r="T367" i="1"/>
  <c r="S367" i="1"/>
  <c r="JW366" i="1"/>
  <c r="JX366" i="1" s="1"/>
  <c r="AG366" i="1"/>
  <c r="AF366" i="1" s="1"/>
  <c r="W366" i="1"/>
  <c r="V366" i="1"/>
  <c r="U366" i="1"/>
  <c r="T366" i="1"/>
  <c r="S366" i="1"/>
  <c r="JW365" i="1"/>
  <c r="JX365" i="1" s="1"/>
  <c r="AG365" i="1"/>
  <c r="AF365" i="1" s="1"/>
  <c r="W365" i="1"/>
  <c r="V365" i="1"/>
  <c r="U365" i="1"/>
  <c r="T365" i="1"/>
  <c r="S365" i="1"/>
  <c r="JW364" i="1"/>
  <c r="JX364" i="1" s="1"/>
  <c r="AG364" i="1"/>
  <c r="AF364" i="1" s="1"/>
  <c r="W364" i="1"/>
  <c r="V364" i="1"/>
  <c r="U364" i="1"/>
  <c r="T364" i="1"/>
  <c r="S364" i="1"/>
  <c r="JW363" i="1"/>
  <c r="JX363" i="1" s="1"/>
  <c r="AG363" i="1"/>
  <c r="AF363" i="1" s="1"/>
  <c r="W363" i="1"/>
  <c r="V363" i="1"/>
  <c r="U363" i="1"/>
  <c r="T363" i="1"/>
  <c r="S363" i="1"/>
  <c r="JW362" i="1"/>
  <c r="JX362" i="1" s="1"/>
  <c r="AG362" i="1"/>
  <c r="AF362" i="1" s="1"/>
  <c r="W362" i="1"/>
  <c r="V362" i="1"/>
  <c r="U362" i="1"/>
  <c r="T362" i="1"/>
  <c r="S362" i="1"/>
  <c r="JW361" i="1"/>
  <c r="JX361" i="1" s="1"/>
  <c r="AG361" i="1"/>
  <c r="AF361" i="1" s="1"/>
  <c r="W361" i="1"/>
  <c r="V361" i="1"/>
  <c r="U361" i="1"/>
  <c r="T361" i="1"/>
  <c r="S361" i="1"/>
  <c r="JW360" i="1"/>
  <c r="JX360" i="1" s="1"/>
  <c r="AG360" i="1"/>
  <c r="AF360" i="1" s="1"/>
  <c r="W360" i="1"/>
  <c r="V360" i="1"/>
  <c r="U360" i="1"/>
  <c r="T360" i="1"/>
  <c r="S360" i="1"/>
  <c r="JW359" i="1"/>
  <c r="JX359" i="1" s="1"/>
  <c r="AG359" i="1"/>
  <c r="AF359" i="1" s="1"/>
  <c r="W359" i="1"/>
  <c r="V359" i="1"/>
  <c r="U359" i="1"/>
  <c r="T359" i="1"/>
  <c r="S359" i="1"/>
  <c r="JW358" i="1"/>
  <c r="JX358" i="1" s="1"/>
  <c r="AG358" i="1"/>
  <c r="AF358" i="1" s="1"/>
  <c r="W358" i="1"/>
  <c r="V358" i="1"/>
  <c r="U358" i="1"/>
  <c r="T358" i="1"/>
  <c r="S358" i="1"/>
  <c r="JW357" i="1"/>
  <c r="JX357" i="1" s="1"/>
  <c r="AG357" i="1"/>
  <c r="AF357" i="1" s="1"/>
  <c r="W357" i="1"/>
  <c r="V357" i="1"/>
  <c r="U357" i="1"/>
  <c r="T357" i="1"/>
  <c r="S357" i="1"/>
  <c r="JW356" i="1"/>
  <c r="JX356" i="1" s="1"/>
  <c r="AG356" i="1"/>
  <c r="AF356" i="1" s="1"/>
  <c r="W356" i="1"/>
  <c r="V356" i="1"/>
  <c r="U356" i="1"/>
  <c r="T356" i="1"/>
  <c r="S356" i="1"/>
  <c r="JW355" i="1"/>
  <c r="JX355" i="1" s="1"/>
  <c r="AG355" i="1"/>
  <c r="AF355" i="1" s="1"/>
  <c r="W355" i="1"/>
  <c r="V355" i="1"/>
  <c r="U355" i="1"/>
  <c r="T355" i="1"/>
  <c r="S355" i="1"/>
  <c r="JW354" i="1"/>
  <c r="JX354" i="1" s="1"/>
  <c r="AG354" i="1"/>
  <c r="AF354" i="1" s="1"/>
  <c r="W354" i="1"/>
  <c r="V354" i="1"/>
  <c r="U354" i="1"/>
  <c r="T354" i="1"/>
  <c r="S354" i="1"/>
  <c r="JW353" i="1"/>
  <c r="JX353" i="1" s="1"/>
  <c r="AG353" i="1"/>
  <c r="AF353" i="1" s="1"/>
  <c r="W353" i="1"/>
  <c r="V353" i="1"/>
  <c r="U353" i="1"/>
  <c r="T353" i="1"/>
  <c r="S353" i="1"/>
  <c r="JW352" i="1"/>
  <c r="JX352" i="1" s="1"/>
  <c r="AG352" i="1"/>
  <c r="AF352" i="1" s="1"/>
  <c r="W352" i="1"/>
  <c r="V352" i="1"/>
  <c r="U352" i="1"/>
  <c r="T352" i="1"/>
  <c r="S352" i="1"/>
  <c r="JW351" i="1"/>
  <c r="JX351" i="1" s="1"/>
  <c r="AG351" i="1"/>
  <c r="AF351" i="1" s="1"/>
  <c r="W351" i="1"/>
  <c r="V351" i="1"/>
  <c r="U351" i="1"/>
  <c r="T351" i="1"/>
  <c r="S351" i="1"/>
  <c r="JW350" i="1"/>
  <c r="JX350" i="1" s="1"/>
  <c r="AG350" i="1"/>
  <c r="AF350" i="1" s="1"/>
  <c r="W350" i="1"/>
  <c r="V350" i="1"/>
  <c r="U350" i="1"/>
  <c r="T350" i="1"/>
  <c r="S350" i="1"/>
  <c r="JW349" i="1"/>
  <c r="JX349" i="1" s="1"/>
  <c r="AG349" i="1"/>
  <c r="AF349" i="1" s="1"/>
  <c r="W349" i="1"/>
  <c r="V349" i="1"/>
  <c r="U349" i="1"/>
  <c r="T349" i="1"/>
  <c r="S349" i="1"/>
  <c r="JW348" i="1"/>
  <c r="JX348" i="1" s="1"/>
  <c r="AG348" i="1"/>
  <c r="AF348" i="1" s="1"/>
  <c r="W348" i="1"/>
  <c r="V348" i="1"/>
  <c r="U348" i="1"/>
  <c r="T348" i="1"/>
  <c r="S348" i="1"/>
  <c r="JW347" i="1"/>
  <c r="JX347" i="1" s="1"/>
  <c r="AG347" i="1"/>
  <c r="AF347" i="1" s="1"/>
  <c r="W347" i="1"/>
  <c r="V347" i="1"/>
  <c r="U347" i="1"/>
  <c r="T347" i="1"/>
  <c r="S347" i="1"/>
  <c r="JW346" i="1"/>
  <c r="JX346" i="1" s="1"/>
  <c r="AG346" i="1"/>
  <c r="AF346" i="1" s="1"/>
  <c r="W346" i="1"/>
  <c r="V346" i="1"/>
  <c r="U346" i="1"/>
  <c r="T346" i="1"/>
  <c r="S346" i="1"/>
  <c r="JW345" i="1"/>
  <c r="JX345" i="1" s="1"/>
  <c r="AG345" i="1"/>
  <c r="AF345" i="1" s="1"/>
  <c r="W345" i="1"/>
  <c r="V345" i="1"/>
  <c r="U345" i="1"/>
  <c r="T345" i="1"/>
  <c r="S345" i="1"/>
  <c r="JW344" i="1"/>
  <c r="JX344" i="1" s="1"/>
  <c r="AG344" i="1"/>
  <c r="AF344" i="1" s="1"/>
  <c r="W344" i="1"/>
  <c r="V344" i="1"/>
  <c r="U344" i="1"/>
  <c r="T344" i="1"/>
  <c r="S344" i="1"/>
  <c r="JW343" i="1"/>
  <c r="JX343" i="1" s="1"/>
  <c r="AG343" i="1"/>
  <c r="AF343" i="1" s="1"/>
  <c r="W343" i="1"/>
  <c r="V343" i="1"/>
  <c r="U343" i="1"/>
  <c r="T343" i="1"/>
  <c r="S343" i="1"/>
  <c r="JW342" i="1"/>
  <c r="JX342" i="1" s="1"/>
  <c r="AG342" i="1"/>
  <c r="AF342" i="1" s="1"/>
  <c r="W342" i="1"/>
  <c r="V342" i="1"/>
  <c r="U342" i="1"/>
  <c r="T342" i="1"/>
  <c r="S342" i="1"/>
  <c r="JW341" i="1"/>
  <c r="JX341" i="1" s="1"/>
  <c r="AG341" i="1"/>
  <c r="AF341" i="1" s="1"/>
  <c r="W341" i="1"/>
  <c r="V341" i="1"/>
  <c r="U341" i="1"/>
  <c r="T341" i="1"/>
  <c r="S341" i="1"/>
  <c r="JW340" i="1"/>
  <c r="JX340" i="1" s="1"/>
  <c r="AG340" i="1"/>
  <c r="AF340" i="1" s="1"/>
  <c r="W340" i="1"/>
  <c r="V340" i="1"/>
  <c r="U340" i="1"/>
  <c r="T340" i="1"/>
  <c r="S340" i="1"/>
  <c r="JW339" i="1"/>
  <c r="JX339" i="1" s="1"/>
  <c r="AG339" i="1"/>
  <c r="AF339" i="1" s="1"/>
  <c r="W339" i="1"/>
  <c r="V339" i="1"/>
  <c r="U339" i="1"/>
  <c r="T339" i="1"/>
  <c r="S339" i="1"/>
  <c r="JW338" i="1"/>
  <c r="JX338" i="1" s="1"/>
  <c r="AG338" i="1"/>
  <c r="AF338" i="1" s="1"/>
  <c r="W338" i="1"/>
  <c r="V338" i="1"/>
  <c r="U338" i="1"/>
  <c r="T338" i="1"/>
  <c r="S338" i="1"/>
  <c r="JW337" i="1"/>
  <c r="JX337" i="1" s="1"/>
  <c r="AG337" i="1"/>
  <c r="AF337" i="1" s="1"/>
  <c r="W337" i="1"/>
  <c r="V337" i="1"/>
  <c r="U337" i="1"/>
  <c r="T337" i="1"/>
  <c r="S337" i="1"/>
  <c r="JW336" i="1"/>
  <c r="JX336" i="1" s="1"/>
  <c r="AG336" i="1"/>
  <c r="AF336" i="1" s="1"/>
  <c r="W336" i="1"/>
  <c r="V336" i="1"/>
  <c r="U336" i="1"/>
  <c r="T336" i="1"/>
  <c r="S336" i="1"/>
  <c r="JW335" i="1"/>
  <c r="JX335" i="1" s="1"/>
  <c r="AG335" i="1"/>
  <c r="AF335" i="1" s="1"/>
  <c r="W335" i="1"/>
  <c r="V335" i="1"/>
  <c r="U335" i="1"/>
  <c r="T335" i="1"/>
  <c r="S335" i="1"/>
  <c r="JW334" i="1"/>
  <c r="JX334" i="1" s="1"/>
  <c r="AG334" i="1"/>
  <c r="AF334" i="1" s="1"/>
  <c r="W334" i="1"/>
  <c r="V334" i="1"/>
  <c r="U334" i="1"/>
  <c r="T334" i="1"/>
  <c r="S334" i="1"/>
  <c r="JW333" i="1"/>
  <c r="JX333" i="1" s="1"/>
  <c r="AG333" i="1"/>
  <c r="AF333" i="1" s="1"/>
  <c r="W333" i="1"/>
  <c r="V333" i="1"/>
  <c r="U333" i="1"/>
  <c r="T333" i="1"/>
  <c r="S333" i="1"/>
  <c r="JW332" i="1"/>
  <c r="JX332" i="1" s="1"/>
  <c r="AG332" i="1"/>
  <c r="AF332" i="1" s="1"/>
  <c r="W332" i="1"/>
  <c r="V332" i="1"/>
  <c r="U332" i="1"/>
  <c r="T332" i="1"/>
  <c r="S332" i="1"/>
  <c r="JW331" i="1"/>
  <c r="JX331" i="1" s="1"/>
  <c r="AG331" i="1"/>
  <c r="AF331" i="1" s="1"/>
  <c r="W331" i="1"/>
  <c r="V331" i="1"/>
  <c r="U331" i="1"/>
  <c r="T331" i="1"/>
  <c r="S331" i="1"/>
  <c r="JW330" i="1"/>
  <c r="JX330" i="1" s="1"/>
  <c r="AG330" i="1"/>
  <c r="AF330" i="1" s="1"/>
  <c r="W330" i="1"/>
  <c r="V330" i="1"/>
  <c r="U330" i="1"/>
  <c r="T330" i="1"/>
  <c r="S330" i="1"/>
  <c r="JW329" i="1"/>
  <c r="JX329" i="1" s="1"/>
  <c r="AP329" i="1"/>
  <c r="AO329" i="1"/>
  <c r="AN329" i="1"/>
  <c r="AM329" i="1"/>
  <c r="AL329" i="1"/>
  <c r="AK329" i="1"/>
  <c r="AG329" i="1"/>
  <c r="AF329" i="1" s="1"/>
  <c r="W329" i="1"/>
  <c r="V329" i="1"/>
  <c r="U329" i="1"/>
  <c r="T329" i="1"/>
  <c r="S329" i="1"/>
  <c r="JW328" i="1"/>
  <c r="JX328" i="1" s="1"/>
  <c r="AG328" i="1"/>
  <c r="AF328" i="1" s="1"/>
  <c r="W328" i="1"/>
  <c r="V328" i="1"/>
  <c r="U328" i="1"/>
  <c r="T328" i="1"/>
  <c r="S328" i="1"/>
  <c r="JW327" i="1"/>
  <c r="JX327" i="1" s="1"/>
  <c r="AG327" i="1"/>
  <c r="AF327" i="1" s="1"/>
  <c r="W327" i="1"/>
  <c r="V327" i="1"/>
  <c r="U327" i="1"/>
  <c r="T327" i="1"/>
  <c r="S327" i="1"/>
  <c r="JW326" i="1"/>
  <c r="JX326" i="1" s="1"/>
  <c r="AG326" i="1"/>
  <c r="AF326" i="1" s="1"/>
  <c r="W326" i="1"/>
  <c r="V326" i="1"/>
  <c r="U326" i="1"/>
  <c r="T326" i="1"/>
  <c r="S326" i="1"/>
  <c r="JW325" i="1"/>
  <c r="JX325" i="1" s="1"/>
  <c r="AG325" i="1"/>
  <c r="AF325" i="1" s="1"/>
  <c r="W325" i="1"/>
  <c r="V325" i="1"/>
  <c r="U325" i="1"/>
  <c r="T325" i="1"/>
  <c r="S325" i="1"/>
  <c r="JW324" i="1"/>
  <c r="JX324" i="1" s="1"/>
  <c r="AG324" i="1"/>
  <c r="AF324" i="1" s="1"/>
  <c r="W324" i="1"/>
  <c r="V324" i="1"/>
  <c r="U324" i="1"/>
  <c r="T324" i="1"/>
  <c r="S324" i="1"/>
  <c r="JW323" i="1"/>
  <c r="JX323" i="1" s="1"/>
  <c r="AG323" i="1"/>
  <c r="AF323" i="1" s="1"/>
  <c r="W323" i="1"/>
  <c r="V323" i="1"/>
  <c r="U323" i="1"/>
  <c r="T323" i="1"/>
  <c r="S323" i="1"/>
  <c r="JW322" i="1"/>
  <c r="JX322" i="1" s="1"/>
  <c r="AG322" i="1"/>
  <c r="AF322" i="1" s="1"/>
  <c r="W322" i="1"/>
  <c r="V322" i="1"/>
  <c r="U322" i="1"/>
  <c r="T322" i="1"/>
  <c r="S322" i="1"/>
  <c r="JW321" i="1"/>
  <c r="JX321" i="1" s="1"/>
  <c r="AG321" i="1"/>
  <c r="AF321" i="1" s="1"/>
  <c r="W321" i="1"/>
  <c r="V321" i="1"/>
  <c r="U321" i="1"/>
  <c r="T321" i="1"/>
  <c r="S321" i="1"/>
  <c r="JW320" i="1"/>
  <c r="JX320" i="1" s="1"/>
  <c r="AG320" i="1"/>
  <c r="AF320" i="1" s="1"/>
  <c r="W320" i="1"/>
  <c r="V320" i="1"/>
  <c r="U320" i="1"/>
  <c r="T320" i="1"/>
  <c r="S320" i="1"/>
  <c r="JW319" i="1"/>
  <c r="JX319" i="1" s="1"/>
  <c r="AG319" i="1"/>
  <c r="AF319" i="1" s="1"/>
  <c r="W319" i="1"/>
  <c r="V319" i="1"/>
  <c r="U319" i="1"/>
  <c r="T319" i="1"/>
  <c r="S319" i="1"/>
  <c r="JW318" i="1"/>
  <c r="JX318" i="1" s="1"/>
  <c r="AG318" i="1"/>
  <c r="AF318" i="1" s="1"/>
  <c r="W318" i="1"/>
  <c r="V318" i="1"/>
  <c r="U318" i="1"/>
  <c r="T318" i="1"/>
  <c r="S318" i="1"/>
  <c r="JW317" i="1"/>
  <c r="JX317" i="1" s="1"/>
  <c r="AG317" i="1"/>
  <c r="AF317" i="1" s="1"/>
  <c r="W317" i="1"/>
  <c r="V317" i="1"/>
  <c r="U317" i="1"/>
  <c r="T317" i="1"/>
  <c r="S317" i="1"/>
  <c r="JW316" i="1"/>
  <c r="JX316" i="1" s="1"/>
  <c r="AG316" i="1"/>
  <c r="AF316" i="1" s="1"/>
  <c r="W316" i="1"/>
  <c r="V316" i="1"/>
  <c r="U316" i="1"/>
  <c r="T316" i="1"/>
  <c r="S316" i="1"/>
  <c r="JW315" i="1"/>
  <c r="JX315" i="1" s="1"/>
  <c r="AG315" i="1"/>
  <c r="AF315" i="1" s="1"/>
  <c r="W315" i="1"/>
  <c r="V315" i="1"/>
  <c r="U315" i="1"/>
  <c r="T315" i="1"/>
  <c r="S315" i="1"/>
  <c r="JW314" i="1"/>
  <c r="JX314" i="1" s="1"/>
  <c r="AG314" i="1"/>
  <c r="AF314" i="1" s="1"/>
  <c r="W314" i="1"/>
  <c r="V314" i="1"/>
  <c r="U314" i="1"/>
  <c r="T314" i="1"/>
  <c r="S314" i="1"/>
  <c r="JW313" i="1"/>
  <c r="JX313" i="1" s="1"/>
  <c r="AG313" i="1"/>
  <c r="AF313" i="1" s="1"/>
  <c r="W313" i="1"/>
  <c r="V313" i="1"/>
  <c r="U313" i="1"/>
  <c r="T313" i="1"/>
  <c r="S313" i="1"/>
  <c r="JW312" i="1"/>
  <c r="JX312" i="1" s="1"/>
  <c r="AG312" i="1"/>
  <c r="AF312" i="1" s="1"/>
  <c r="W312" i="1"/>
  <c r="V312" i="1"/>
  <c r="U312" i="1"/>
  <c r="T312" i="1"/>
  <c r="S312" i="1"/>
  <c r="JW311" i="1"/>
  <c r="JX311" i="1" s="1"/>
  <c r="AG311" i="1"/>
  <c r="AF311" i="1" s="1"/>
  <c r="W311" i="1"/>
  <c r="V311" i="1"/>
  <c r="U311" i="1"/>
  <c r="T311" i="1"/>
  <c r="S311" i="1"/>
  <c r="JW310" i="1"/>
  <c r="JX310" i="1" s="1"/>
  <c r="AG310" i="1"/>
  <c r="AF310" i="1" s="1"/>
  <c r="W310" i="1"/>
  <c r="V310" i="1"/>
  <c r="U310" i="1"/>
  <c r="T310" i="1"/>
  <c r="S310" i="1"/>
  <c r="JW309" i="1"/>
  <c r="JX309" i="1" s="1"/>
  <c r="AG309" i="1"/>
  <c r="AF309" i="1" s="1"/>
  <c r="W309" i="1"/>
  <c r="V309" i="1"/>
  <c r="U309" i="1"/>
  <c r="T309" i="1"/>
  <c r="S309" i="1"/>
  <c r="JW308" i="1"/>
  <c r="JX308" i="1" s="1"/>
  <c r="AG308" i="1"/>
  <c r="AF308" i="1" s="1"/>
  <c r="W308" i="1"/>
  <c r="V308" i="1"/>
  <c r="U308" i="1"/>
  <c r="T308" i="1"/>
  <c r="S308" i="1"/>
  <c r="JW307" i="1"/>
  <c r="JX307" i="1" s="1"/>
  <c r="AG307" i="1"/>
  <c r="AF307" i="1" s="1"/>
  <c r="W307" i="1"/>
  <c r="V307" i="1"/>
  <c r="U307" i="1"/>
  <c r="T307" i="1"/>
  <c r="S307" i="1"/>
  <c r="JW306" i="1"/>
  <c r="JX306" i="1" s="1"/>
  <c r="AG306" i="1"/>
  <c r="AF306" i="1" s="1"/>
  <c r="W306" i="1"/>
  <c r="V306" i="1"/>
  <c r="U306" i="1"/>
  <c r="T306" i="1"/>
  <c r="S306" i="1"/>
  <c r="JW305" i="1"/>
  <c r="JX305" i="1" s="1"/>
  <c r="AG305" i="1"/>
  <c r="AF305" i="1" s="1"/>
  <c r="W305" i="1"/>
  <c r="V305" i="1"/>
  <c r="U305" i="1"/>
  <c r="T305" i="1"/>
  <c r="S305" i="1"/>
  <c r="JW304" i="1"/>
  <c r="JX304" i="1" s="1"/>
  <c r="AG304" i="1"/>
  <c r="AF304" i="1" s="1"/>
  <c r="W304" i="1"/>
  <c r="V304" i="1"/>
  <c r="U304" i="1"/>
  <c r="T304" i="1"/>
  <c r="S304" i="1"/>
  <c r="JW303" i="1"/>
  <c r="JX303" i="1" s="1"/>
  <c r="AG303" i="1"/>
  <c r="AF303" i="1" s="1"/>
  <c r="W303" i="1"/>
  <c r="V303" i="1"/>
  <c r="U303" i="1"/>
  <c r="T303" i="1"/>
  <c r="S303" i="1"/>
  <c r="JW302" i="1"/>
  <c r="JX302" i="1" s="1"/>
  <c r="AG302" i="1"/>
  <c r="AF302" i="1" s="1"/>
  <c r="W302" i="1"/>
  <c r="V302" i="1"/>
  <c r="U302" i="1"/>
  <c r="T302" i="1"/>
  <c r="S302" i="1"/>
  <c r="JW301" i="1"/>
  <c r="JX301" i="1" s="1"/>
  <c r="AG301" i="1"/>
  <c r="AF301" i="1" s="1"/>
  <c r="W301" i="1"/>
  <c r="V301" i="1"/>
  <c r="U301" i="1"/>
  <c r="T301" i="1"/>
  <c r="S301" i="1"/>
  <c r="JW300" i="1"/>
  <c r="JX300" i="1" s="1"/>
  <c r="AG300" i="1"/>
  <c r="AF300" i="1" s="1"/>
  <c r="W300" i="1"/>
  <c r="V300" i="1"/>
  <c r="U300" i="1"/>
  <c r="T300" i="1"/>
  <c r="S300" i="1"/>
  <c r="JW299" i="1"/>
  <c r="JX299" i="1" s="1"/>
  <c r="AG299" i="1"/>
  <c r="AF299" i="1" s="1"/>
  <c r="W299" i="1"/>
  <c r="V299" i="1"/>
  <c r="U299" i="1"/>
  <c r="T299" i="1"/>
  <c r="S299" i="1"/>
  <c r="JW298" i="1"/>
  <c r="JX298" i="1" s="1"/>
  <c r="AG298" i="1"/>
  <c r="AF298" i="1" s="1"/>
  <c r="W298" i="1"/>
  <c r="V298" i="1"/>
  <c r="U298" i="1"/>
  <c r="T298" i="1"/>
  <c r="S298" i="1"/>
  <c r="JW297" i="1"/>
  <c r="JX297" i="1" s="1"/>
  <c r="AG297" i="1"/>
  <c r="AF297" i="1" s="1"/>
  <c r="W297" i="1"/>
  <c r="V297" i="1"/>
  <c r="U297" i="1"/>
  <c r="T297" i="1"/>
  <c r="S297" i="1"/>
  <c r="JW296" i="1"/>
  <c r="JX296" i="1" s="1"/>
  <c r="AG296" i="1"/>
  <c r="AF296" i="1" s="1"/>
  <c r="W296" i="1"/>
  <c r="V296" i="1"/>
  <c r="U296" i="1"/>
  <c r="T296" i="1"/>
  <c r="S296" i="1"/>
  <c r="JW295" i="1"/>
  <c r="JX295" i="1" s="1"/>
  <c r="AG295" i="1"/>
  <c r="AF295" i="1" s="1"/>
  <c r="W295" i="1"/>
  <c r="V295" i="1"/>
  <c r="U295" i="1"/>
  <c r="T295" i="1"/>
  <c r="S295" i="1"/>
  <c r="JW294" i="1"/>
  <c r="JX294" i="1" s="1"/>
  <c r="AG294" i="1"/>
  <c r="AF294" i="1" s="1"/>
  <c r="W294" i="1"/>
  <c r="V294" i="1"/>
  <c r="U294" i="1"/>
  <c r="T294" i="1"/>
  <c r="S294" i="1"/>
  <c r="JW293" i="1"/>
  <c r="JX293" i="1" s="1"/>
  <c r="AG293" i="1"/>
  <c r="AF293" i="1" s="1"/>
  <c r="W293" i="1"/>
  <c r="V293" i="1"/>
  <c r="U293" i="1"/>
  <c r="T293" i="1"/>
  <c r="S293" i="1"/>
  <c r="JW292" i="1"/>
  <c r="JX292" i="1" s="1"/>
  <c r="AG292" i="1"/>
  <c r="AF292" i="1" s="1"/>
  <c r="W292" i="1"/>
  <c r="V292" i="1"/>
  <c r="U292" i="1"/>
  <c r="T292" i="1"/>
  <c r="S292" i="1"/>
  <c r="JW291" i="1"/>
  <c r="JX291" i="1" s="1"/>
  <c r="AG291" i="1"/>
  <c r="AF291" i="1" s="1"/>
  <c r="W291" i="1"/>
  <c r="V291" i="1"/>
  <c r="U291" i="1"/>
  <c r="T291" i="1"/>
  <c r="S291" i="1"/>
  <c r="JW290" i="1"/>
  <c r="JX290" i="1" s="1"/>
  <c r="AG290" i="1"/>
  <c r="AF290" i="1" s="1"/>
  <c r="W290" i="1"/>
  <c r="V290" i="1"/>
  <c r="U290" i="1"/>
  <c r="T290" i="1"/>
  <c r="S290" i="1"/>
  <c r="JW289" i="1"/>
  <c r="JX289" i="1" s="1"/>
  <c r="AP289" i="1"/>
  <c r="AO289" i="1"/>
  <c r="AN289" i="1"/>
  <c r="AM289" i="1"/>
  <c r="AL289" i="1"/>
  <c r="AK289" i="1"/>
  <c r="AG289" i="1"/>
  <c r="AF289" i="1" s="1"/>
  <c r="W289" i="1"/>
  <c r="V289" i="1"/>
  <c r="U289" i="1"/>
  <c r="T289" i="1"/>
  <c r="S289" i="1"/>
  <c r="JW288" i="1"/>
  <c r="JX288" i="1" s="1"/>
  <c r="AG288" i="1"/>
  <c r="AF288" i="1" s="1"/>
  <c r="W288" i="1"/>
  <c r="V288" i="1"/>
  <c r="U288" i="1"/>
  <c r="T288" i="1"/>
  <c r="S288" i="1"/>
  <c r="JW287" i="1"/>
  <c r="JX287" i="1" s="1"/>
  <c r="AG287" i="1"/>
  <c r="AF287" i="1" s="1"/>
  <c r="W287" i="1"/>
  <c r="V287" i="1"/>
  <c r="U287" i="1"/>
  <c r="T287" i="1"/>
  <c r="S287" i="1"/>
  <c r="JW286" i="1"/>
  <c r="JX286" i="1" s="1"/>
  <c r="AG286" i="1"/>
  <c r="AF286" i="1" s="1"/>
  <c r="W286" i="1"/>
  <c r="V286" i="1"/>
  <c r="U286" i="1"/>
  <c r="T286" i="1"/>
  <c r="S286" i="1"/>
  <c r="JW285" i="1"/>
  <c r="JX285" i="1" s="1"/>
  <c r="AG285" i="1"/>
  <c r="AF285" i="1" s="1"/>
  <c r="W285" i="1"/>
  <c r="V285" i="1"/>
  <c r="U285" i="1"/>
  <c r="T285" i="1"/>
  <c r="S285" i="1"/>
  <c r="JW284" i="1"/>
  <c r="JX284" i="1" s="1"/>
  <c r="AG284" i="1"/>
  <c r="AF284" i="1" s="1"/>
  <c r="W284" i="1"/>
  <c r="V284" i="1"/>
  <c r="U284" i="1"/>
  <c r="T284" i="1"/>
  <c r="S284" i="1"/>
  <c r="JW283" i="1"/>
  <c r="JX283" i="1" s="1"/>
  <c r="AG283" i="1"/>
  <c r="AF283" i="1" s="1"/>
  <c r="W283" i="1"/>
  <c r="V283" i="1"/>
  <c r="U283" i="1"/>
  <c r="T283" i="1"/>
  <c r="S283" i="1"/>
  <c r="JW282" i="1"/>
  <c r="JX282" i="1" s="1"/>
  <c r="AG282" i="1"/>
  <c r="AF282" i="1" s="1"/>
  <c r="W282" i="1"/>
  <c r="V282" i="1"/>
  <c r="U282" i="1"/>
  <c r="T282" i="1"/>
  <c r="S282" i="1"/>
  <c r="JW281" i="1"/>
  <c r="JX281" i="1" s="1"/>
  <c r="AG281" i="1"/>
  <c r="AF281" i="1" s="1"/>
  <c r="W281" i="1"/>
  <c r="V281" i="1"/>
  <c r="U281" i="1"/>
  <c r="T281" i="1"/>
  <c r="S281" i="1"/>
  <c r="JW280" i="1"/>
  <c r="JX280" i="1" s="1"/>
  <c r="AG280" i="1"/>
  <c r="AF280" i="1" s="1"/>
  <c r="W280" i="1"/>
  <c r="V280" i="1"/>
  <c r="U280" i="1"/>
  <c r="T280" i="1"/>
  <c r="S280" i="1"/>
  <c r="JW279" i="1"/>
  <c r="JX279" i="1" s="1"/>
  <c r="AG279" i="1"/>
  <c r="AF279" i="1" s="1"/>
  <c r="W279" i="1"/>
  <c r="V279" i="1"/>
  <c r="U279" i="1"/>
  <c r="T279" i="1"/>
  <c r="S279" i="1"/>
  <c r="JW278" i="1"/>
  <c r="JX278" i="1" s="1"/>
  <c r="AG278" i="1"/>
  <c r="AF278" i="1" s="1"/>
  <c r="W278" i="1"/>
  <c r="V278" i="1"/>
  <c r="U278" i="1"/>
  <c r="T278" i="1"/>
  <c r="S278" i="1"/>
  <c r="JW277" i="1"/>
  <c r="JX277" i="1" s="1"/>
  <c r="AG277" i="1"/>
  <c r="AF277" i="1" s="1"/>
  <c r="W277" i="1"/>
  <c r="V277" i="1"/>
  <c r="U277" i="1"/>
  <c r="T277" i="1"/>
  <c r="S277" i="1"/>
  <c r="JW276" i="1"/>
  <c r="JX276" i="1" s="1"/>
  <c r="AG276" i="1"/>
  <c r="AF276" i="1" s="1"/>
  <c r="W276" i="1"/>
  <c r="V276" i="1"/>
  <c r="U276" i="1"/>
  <c r="T276" i="1"/>
  <c r="S276" i="1"/>
  <c r="JW275" i="1"/>
  <c r="JX275" i="1" s="1"/>
  <c r="AG275" i="1"/>
  <c r="AF275" i="1" s="1"/>
  <c r="W275" i="1"/>
  <c r="V275" i="1"/>
  <c r="U275" i="1"/>
  <c r="T275" i="1"/>
  <c r="S275" i="1"/>
  <c r="JW274" i="1"/>
  <c r="JX274" i="1" s="1"/>
  <c r="AG274" i="1"/>
  <c r="AF274" i="1" s="1"/>
  <c r="W274" i="1"/>
  <c r="V274" i="1"/>
  <c r="U274" i="1"/>
  <c r="T274" i="1"/>
  <c r="S274" i="1"/>
  <c r="JW273" i="1"/>
  <c r="JX273" i="1" s="1"/>
  <c r="AG273" i="1"/>
  <c r="AF273" i="1" s="1"/>
  <c r="W273" i="1"/>
  <c r="V273" i="1"/>
  <c r="U273" i="1"/>
  <c r="T273" i="1"/>
  <c r="S273" i="1"/>
  <c r="JW272" i="1"/>
  <c r="JX272" i="1" s="1"/>
  <c r="AG272" i="1"/>
  <c r="AF272" i="1" s="1"/>
  <c r="W272" i="1"/>
  <c r="V272" i="1"/>
  <c r="U272" i="1"/>
  <c r="T272" i="1"/>
  <c r="S272" i="1"/>
  <c r="JW271" i="1"/>
  <c r="JX271" i="1" s="1"/>
  <c r="AG271" i="1"/>
  <c r="AF271" i="1" s="1"/>
  <c r="W271" i="1"/>
  <c r="V271" i="1"/>
  <c r="U271" i="1"/>
  <c r="T271" i="1"/>
  <c r="S271" i="1"/>
  <c r="JW270" i="1"/>
  <c r="JX270" i="1" s="1"/>
  <c r="AG270" i="1"/>
  <c r="AF270" i="1" s="1"/>
  <c r="W270" i="1"/>
  <c r="V270" i="1"/>
  <c r="U270" i="1"/>
  <c r="T270" i="1"/>
  <c r="S270" i="1"/>
  <c r="JW269" i="1"/>
  <c r="JX269" i="1" s="1"/>
  <c r="AG269" i="1"/>
  <c r="AF269" i="1" s="1"/>
  <c r="W269" i="1"/>
  <c r="V269" i="1"/>
  <c r="U269" i="1"/>
  <c r="T269" i="1"/>
  <c r="S269" i="1"/>
  <c r="JW268" i="1"/>
  <c r="JX268" i="1" s="1"/>
  <c r="AG268" i="1"/>
  <c r="AF268" i="1" s="1"/>
  <c r="W268" i="1"/>
  <c r="V268" i="1"/>
  <c r="U268" i="1"/>
  <c r="T268" i="1"/>
  <c r="S268" i="1"/>
  <c r="JW267" i="1"/>
  <c r="JX267" i="1" s="1"/>
  <c r="AP267" i="1"/>
  <c r="AO267" i="1"/>
  <c r="AN267" i="1"/>
  <c r="AM267" i="1"/>
  <c r="AL267" i="1"/>
  <c r="AK267" i="1"/>
  <c r="AG267" i="1"/>
  <c r="AF267" i="1" s="1"/>
  <c r="W267" i="1"/>
  <c r="V267" i="1"/>
  <c r="U267" i="1"/>
  <c r="T267" i="1"/>
  <c r="S267" i="1"/>
  <c r="JW266" i="1"/>
  <c r="JX266" i="1" s="1"/>
  <c r="AG266" i="1"/>
  <c r="AF266" i="1" s="1"/>
  <c r="W266" i="1"/>
  <c r="V266" i="1"/>
  <c r="U266" i="1"/>
  <c r="T266" i="1"/>
  <c r="S266" i="1"/>
  <c r="JW265" i="1"/>
  <c r="JX265" i="1" s="1"/>
  <c r="AG265" i="1"/>
  <c r="AF265" i="1" s="1"/>
  <c r="W265" i="1"/>
  <c r="V265" i="1"/>
  <c r="U265" i="1"/>
  <c r="T265" i="1"/>
  <c r="S265" i="1"/>
  <c r="JW264" i="1"/>
  <c r="JX264" i="1" s="1"/>
  <c r="AG264" i="1"/>
  <c r="AF264" i="1" s="1"/>
  <c r="W264" i="1"/>
  <c r="V264" i="1"/>
  <c r="U264" i="1"/>
  <c r="T264" i="1"/>
  <c r="S264" i="1"/>
  <c r="JW263" i="1"/>
  <c r="JX263" i="1" s="1"/>
  <c r="AG263" i="1"/>
  <c r="AF263" i="1" s="1"/>
  <c r="W263" i="1"/>
  <c r="V263" i="1"/>
  <c r="U263" i="1"/>
  <c r="T263" i="1"/>
  <c r="S263" i="1"/>
  <c r="JW262" i="1"/>
  <c r="JX262" i="1" s="1"/>
  <c r="AG262" i="1"/>
  <c r="AF262" i="1" s="1"/>
  <c r="W262" i="1"/>
  <c r="V262" i="1"/>
  <c r="U262" i="1"/>
  <c r="T262" i="1"/>
  <c r="S262" i="1"/>
  <c r="JW261" i="1"/>
  <c r="JX261" i="1" s="1"/>
  <c r="AG261" i="1"/>
  <c r="AF261" i="1" s="1"/>
  <c r="W261" i="1"/>
  <c r="V261" i="1"/>
  <c r="U261" i="1"/>
  <c r="T261" i="1"/>
  <c r="S261" i="1"/>
  <c r="JW260" i="1"/>
  <c r="JX260" i="1" s="1"/>
  <c r="AG260" i="1"/>
  <c r="AF260" i="1" s="1"/>
  <c r="W260" i="1"/>
  <c r="V260" i="1"/>
  <c r="U260" i="1"/>
  <c r="T260" i="1"/>
  <c r="S260" i="1"/>
  <c r="JW259" i="1"/>
  <c r="JX259" i="1" s="1"/>
  <c r="AG259" i="1"/>
  <c r="AF259" i="1" s="1"/>
  <c r="W259" i="1"/>
  <c r="V259" i="1"/>
  <c r="U259" i="1"/>
  <c r="T259" i="1"/>
  <c r="S259" i="1"/>
  <c r="JW258" i="1"/>
  <c r="JX258" i="1" s="1"/>
  <c r="AG258" i="1"/>
  <c r="AF258" i="1" s="1"/>
  <c r="W258" i="1"/>
  <c r="V258" i="1"/>
  <c r="U258" i="1"/>
  <c r="T258" i="1"/>
  <c r="S258" i="1"/>
  <c r="JW257" i="1"/>
  <c r="JX257" i="1" s="1"/>
  <c r="AG257" i="1"/>
  <c r="AF257" i="1" s="1"/>
  <c r="W257" i="1"/>
  <c r="V257" i="1"/>
  <c r="U257" i="1"/>
  <c r="T257" i="1"/>
  <c r="S257" i="1"/>
  <c r="JW256" i="1"/>
  <c r="JX256" i="1" s="1"/>
  <c r="AG256" i="1"/>
  <c r="AF256" i="1" s="1"/>
  <c r="W256" i="1"/>
  <c r="V256" i="1"/>
  <c r="U256" i="1"/>
  <c r="T256" i="1"/>
  <c r="S256" i="1"/>
  <c r="JW255" i="1"/>
  <c r="JX255" i="1" s="1"/>
  <c r="AG255" i="1"/>
  <c r="AF255" i="1" s="1"/>
  <c r="W255" i="1"/>
  <c r="V255" i="1"/>
  <c r="U255" i="1"/>
  <c r="T255" i="1"/>
  <c r="S255" i="1"/>
  <c r="JW254" i="1"/>
  <c r="JX254" i="1" s="1"/>
  <c r="AG254" i="1"/>
  <c r="AF254" i="1" s="1"/>
  <c r="W254" i="1"/>
  <c r="V254" i="1"/>
  <c r="U254" i="1"/>
  <c r="T254" i="1"/>
  <c r="S254" i="1"/>
  <c r="JW253" i="1"/>
  <c r="JX253" i="1" s="1"/>
  <c r="AG253" i="1"/>
  <c r="AF253" i="1" s="1"/>
  <c r="W253" i="1"/>
  <c r="V253" i="1"/>
  <c r="U253" i="1"/>
  <c r="T253" i="1"/>
  <c r="S253" i="1"/>
  <c r="JW252" i="1"/>
  <c r="JX252" i="1" s="1"/>
  <c r="AG252" i="1"/>
  <c r="AF252" i="1" s="1"/>
  <c r="W252" i="1"/>
  <c r="V252" i="1"/>
  <c r="U252" i="1"/>
  <c r="T252" i="1"/>
  <c r="S252" i="1"/>
  <c r="JW251" i="1"/>
  <c r="JX251" i="1" s="1"/>
  <c r="AG251" i="1"/>
  <c r="AF251" i="1" s="1"/>
  <c r="W251" i="1"/>
  <c r="V251" i="1"/>
  <c r="U251" i="1"/>
  <c r="T251" i="1"/>
  <c r="S251" i="1"/>
  <c r="JW250" i="1"/>
  <c r="JX250" i="1" s="1"/>
  <c r="AG250" i="1"/>
  <c r="AF250" i="1" s="1"/>
  <c r="W250" i="1"/>
  <c r="V250" i="1"/>
  <c r="U250" i="1"/>
  <c r="T250" i="1"/>
  <c r="S250" i="1"/>
  <c r="JW249" i="1"/>
  <c r="JX249" i="1" s="1"/>
  <c r="AG249" i="1"/>
  <c r="AF249" i="1" s="1"/>
  <c r="W249" i="1"/>
  <c r="V249" i="1"/>
  <c r="U249" i="1"/>
  <c r="T249" i="1"/>
  <c r="S249" i="1"/>
  <c r="JW248" i="1"/>
  <c r="JX248" i="1" s="1"/>
  <c r="AG248" i="1"/>
  <c r="AF248" i="1" s="1"/>
  <c r="W248" i="1"/>
  <c r="V248" i="1"/>
  <c r="U248" i="1"/>
  <c r="T248" i="1"/>
  <c r="S248" i="1"/>
  <c r="JW247" i="1"/>
  <c r="JX247" i="1" s="1"/>
  <c r="AG247" i="1"/>
  <c r="AF247" i="1" s="1"/>
  <c r="W247" i="1"/>
  <c r="V247" i="1"/>
  <c r="U247" i="1"/>
  <c r="T247" i="1"/>
  <c r="S247" i="1"/>
  <c r="JW246" i="1"/>
  <c r="JX246" i="1" s="1"/>
  <c r="AG246" i="1"/>
  <c r="AF246" i="1" s="1"/>
  <c r="W246" i="1"/>
  <c r="V246" i="1"/>
  <c r="U246" i="1"/>
  <c r="T246" i="1"/>
  <c r="S246" i="1"/>
  <c r="JW245" i="1"/>
  <c r="JX245" i="1" s="1"/>
  <c r="AG245" i="1"/>
  <c r="AF245" i="1" s="1"/>
  <c r="W245" i="1"/>
  <c r="V245" i="1"/>
  <c r="U245" i="1"/>
  <c r="T245" i="1"/>
  <c r="S245" i="1"/>
  <c r="JW244" i="1"/>
  <c r="JX244" i="1" s="1"/>
  <c r="AG244" i="1"/>
  <c r="AF244" i="1" s="1"/>
  <c r="W244" i="1"/>
  <c r="V244" i="1"/>
  <c r="U244" i="1"/>
  <c r="T244" i="1"/>
  <c r="S244" i="1"/>
  <c r="JW243" i="1"/>
  <c r="JX243" i="1" s="1"/>
  <c r="AG243" i="1"/>
  <c r="AF243" i="1" s="1"/>
  <c r="W243" i="1"/>
  <c r="V243" i="1"/>
  <c r="U243" i="1"/>
  <c r="T243" i="1"/>
  <c r="S243" i="1"/>
  <c r="JW242" i="1"/>
  <c r="JX242" i="1" s="1"/>
  <c r="AG242" i="1"/>
  <c r="AF242" i="1" s="1"/>
  <c r="W242" i="1"/>
  <c r="V242" i="1"/>
  <c r="U242" i="1"/>
  <c r="T242" i="1"/>
  <c r="S242" i="1"/>
  <c r="JW241" i="1"/>
  <c r="JX241" i="1" s="1"/>
  <c r="AG241" i="1"/>
  <c r="AF241" i="1" s="1"/>
  <c r="W241" i="1"/>
  <c r="V241" i="1"/>
  <c r="U241" i="1"/>
  <c r="T241" i="1"/>
  <c r="S241" i="1"/>
  <c r="JW240" i="1"/>
  <c r="JX240" i="1" s="1"/>
  <c r="AG240" i="1"/>
  <c r="AF240" i="1" s="1"/>
  <c r="W240" i="1"/>
  <c r="V240" i="1"/>
  <c r="U240" i="1"/>
  <c r="T240" i="1"/>
  <c r="S240" i="1"/>
  <c r="JW239" i="1"/>
  <c r="JX239" i="1" s="1"/>
  <c r="AG239" i="1"/>
  <c r="AF239" i="1" s="1"/>
  <c r="W239" i="1"/>
  <c r="V239" i="1"/>
  <c r="U239" i="1"/>
  <c r="T239" i="1"/>
  <c r="S239" i="1"/>
  <c r="JW238" i="1"/>
  <c r="JX238" i="1" s="1"/>
  <c r="AG238" i="1"/>
  <c r="AF238" i="1" s="1"/>
  <c r="W238" i="1"/>
  <c r="V238" i="1"/>
  <c r="U238" i="1"/>
  <c r="T238" i="1"/>
  <c r="S238" i="1"/>
  <c r="JW237" i="1"/>
  <c r="JX237" i="1" s="1"/>
  <c r="AG237" i="1"/>
  <c r="AF237" i="1" s="1"/>
  <c r="W237" i="1"/>
  <c r="V237" i="1"/>
  <c r="U237" i="1"/>
  <c r="T237" i="1"/>
  <c r="S237" i="1"/>
  <c r="JW236" i="1"/>
  <c r="JX236" i="1" s="1"/>
  <c r="AG236" i="1"/>
  <c r="AF236" i="1" s="1"/>
  <c r="W236" i="1"/>
  <c r="V236" i="1"/>
  <c r="U236" i="1"/>
  <c r="T236" i="1"/>
  <c r="S236" i="1"/>
  <c r="JW235" i="1"/>
  <c r="JX235" i="1" s="1"/>
  <c r="AG235" i="1"/>
  <c r="AF235" i="1" s="1"/>
  <c r="W235" i="1"/>
  <c r="V235" i="1"/>
  <c r="U235" i="1"/>
  <c r="T235" i="1"/>
  <c r="S235" i="1"/>
  <c r="JW234" i="1"/>
  <c r="JX234" i="1" s="1"/>
  <c r="AG234" i="1"/>
  <c r="AF234" i="1" s="1"/>
  <c r="W234" i="1"/>
  <c r="V234" i="1"/>
  <c r="U234" i="1"/>
  <c r="T234" i="1"/>
  <c r="S234" i="1"/>
  <c r="JW233" i="1"/>
  <c r="JX233" i="1" s="1"/>
  <c r="AG233" i="1"/>
  <c r="AF233" i="1" s="1"/>
  <c r="W233" i="1"/>
  <c r="V233" i="1"/>
  <c r="U233" i="1"/>
  <c r="T233" i="1"/>
  <c r="S233" i="1"/>
  <c r="JW232" i="1"/>
  <c r="JX232" i="1" s="1"/>
  <c r="AG232" i="1"/>
  <c r="AF232" i="1" s="1"/>
  <c r="W232" i="1"/>
  <c r="V232" i="1"/>
  <c r="U232" i="1"/>
  <c r="T232" i="1"/>
  <c r="S232" i="1"/>
  <c r="JW231" i="1"/>
  <c r="JX231" i="1" s="1"/>
  <c r="AG231" i="1"/>
  <c r="AF231" i="1" s="1"/>
  <c r="W231" i="1"/>
  <c r="V231" i="1"/>
  <c r="U231" i="1"/>
  <c r="T231" i="1"/>
  <c r="S231" i="1"/>
  <c r="JW230" i="1"/>
  <c r="JX230" i="1" s="1"/>
  <c r="AG230" i="1"/>
  <c r="AF230" i="1" s="1"/>
  <c r="W230" i="1"/>
  <c r="V230" i="1"/>
  <c r="U230" i="1"/>
  <c r="T230" i="1"/>
  <c r="S230" i="1"/>
  <c r="JW229" i="1"/>
  <c r="JX229" i="1" s="1"/>
  <c r="AG229" i="1"/>
  <c r="AF229" i="1" s="1"/>
  <c r="W229" i="1"/>
  <c r="V229" i="1"/>
  <c r="U229" i="1"/>
  <c r="T229" i="1"/>
  <c r="S229" i="1"/>
  <c r="JW228" i="1"/>
  <c r="JX228" i="1" s="1"/>
  <c r="AG228" i="1"/>
  <c r="AF228" i="1" s="1"/>
  <c r="W228" i="1"/>
  <c r="V228" i="1"/>
  <c r="U228" i="1"/>
  <c r="T228" i="1"/>
  <c r="S228" i="1"/>
  <c r="JW227" i="1"/>
  <c r="JX227" i="1" s="1"/>
  <c r="AP227" i="1"/>
  <c r="AO227" i="1"/>
  <c r="AN227" i="1"/>
  <c r="AM227" i="1"/>
  <c r="AL227" i="1"/>
  <c r="AK227" i="1"/>
  <c r="AG227" i="1"/>
  <c r="AF227" i="1" s="1"/>
  <c r="W227" i="1"/>
  <c r="V227" i="1"/>
  <c r="U227" i="1"/>
  <c r="T227" i="1"/>
  <c r="S227" i="1"/>
  <c r="JW226" i="1"/>
  <c r="JX226" i="1" s="1"/>
  <c r="AG226" i="1"/>
  <c r="AF226" i="1" s="1"/>
  <c r="W226" i="1"/>
  <c r="V226" i="1"/>
  <c r="U226" i="1"/>
  <c r="T226" i="1"/>
  <c r="S226" i="1"/>
  <c r="JW225" i="1"/>
  <c r="JX225" i="1" s="1"/>
  <c r="AG225" i="1"/>
  <c r="AF225" i="1" s="1"/>
  <c r="W225" i="1"/>
  <c r="V225" i="1"/>
  <c r="U225" i="1"/>
  <c r="T225" i="1"/>
  <c r="S225" i="1"/>
  <c r="JW224" i="1"/>
  <c r="JX224" i="1" s="1"/>
  <c r="AG224" i="1"/>
  <c r="AF224" i="1" s="1"/>
  <c r="W224" i="1"/>
  <c r="V224" i="1"/>
  <c r="U224" i="1"/>
  <c r="T224" i="1"/>
  <c r="S224" i="1"/>
  <c r="JW223" i="1"/>
  <c r="JX223" i="1" s="1"/>
  <c r="AG223" i="1"/>
  <c r="AF223" i="1" s="1"/>
  <c r="W223" i="1"/>
  <c r="V223" i="1"/>
  <c r="U223" i="1"/>
  <c r="T223" i="1"/>
  <c r="S223" i="1"/>
  <c r="JW222" i="1"/>
  <c r="JX222" i="1" s="1"/>
  <c r="AG222" i="1"/>
  <c r="AF222" i="1" s="1"/>
  <c r="W222" i="1"/>
  <c r="V222" i="1"/>
  <c r="U222" i="1"/>
  <c r="T222" i="1"/>
  <c r="S222" i="1"/>
  <c r="JW221" i="1"/>
  <c r="JX221" i="1" s="1"/>
  <c r="AG221" i="1"/>
  <c r="AF221" i="1" s="1"/>
  <c r="W221" i="1"/>
  <c r="V221" i="1"/>
  <c r="U221" i="1"/>
  <c r="T221" i="1"/>
  <c r="S221" i="1"/>
  <c r="JW220" i="1"/>
  <c r="JX220" i="1" s="1"/>
  <c r="AG220" i="1"/>
  <c r="AF220" i="1" s="1"/>
  <c r="W220" i="1"/>
  <c r="V220" i="1"/>
  <c r="U220" i="1"/>
  <c r="T220" i="1"/>
  <c r="S220" i="1"/>
  <c r="JW219" i="1"/>
  <c r="JX219" i="1" s="1"/>
  <c r="AG219" i="1"/>
  <c r="AF219" i="1" s="1"/>
  <c r="W219" i="1"/>
  <c r="V219" i="1"/>
  <c r="U219" i="1"/>
  <c r="T219" i="1"/>
  <c r="S219" i="1"/>
  <c r="JW218" i="1"/>
  <c r="JX218" i="1" s="1"/>
  <c r="AG218" i="1"/>
  <c r="AF218" i="1" s="1"/>
  <c r="W218" i="1"/>
  <c r="V218" i="1"/>
  <c r="U218" i="1"/>
  <c r="T218" i="1"/>
  <c r="S218" i="1"/>
  <c r="JW217" i="1"/>
  <c r="JX217" i="1" s="1"/>
  <c r="AG217" i="1"/>
  <c r="AF217" i="1" s="1"/>
  <c r="W217" i="1"/>
  <c r="V217" i="1"/>
  <c r="U217" i="1"/>
  <c r="T217" i="1"/>
  <c r="S217" i="1"/>
  <c r="JW216" i="1"/>
  <c r="JX216" i="1" s="1"/>
  <c r="AG216" i="1"/>
  <c r="AF216" i="1" s="1"/>
  <c r="W216" i="1"/>
  <c r="V216" i="1"/>
  <c r="U216" i="1"/>
  <c r="T216" i="1"/>
  <c r="S216" i="1"/>
  <c r="JW215" i="1"/>
  <c r="JX215" i="1" s="1"/>
  <c r="AG215" i="1"/>
  <c r="AF215" i="1" s="1"/>
  <c r="W215" i="1"/>
  <c r="V215" i="1"/>
  <c r="U215" i="1"/>
  <c r="T215" i="1"/>
  <c r="S215" i="1"/>
  <c r="JW214" i="1"/>
  <c r="JX214" i="1" s="1"/>
  <c r="AG214" i="1"/>
  <c r="AF214" i="1" s="1"/>
  <c r="W214" i="1"/>
  <c r="V214" i="1"/>
  <c r="U214" i="1"/>
  <c r="T214" i="1"/>
  <c r="S214" i="1"/>
  <c r="JW213" i="1"/>
  <c r="JX213" i="1" s="1"/>
  <c r="AG213" i="1"/>
  <c r="AF213" i="1" s="1"/>
  <c r="W213" i="1"/>
  <c r="V213" i="1"/>
  <c r="U213" i="1"/>
  <c r="T213" i="1"/>
  <c r="S213" i="1"/>
  <c r="JW212" i="1"/>
  <c r="JX212" i="1" s="1"/>
  <c r="AG212" i="1"/>
  <c r="AF212" i="1" s="1"/>
  <c r="W212" i="1"/>
  <c r="V212" i="1"/>
  <c r="U212" i="1"/>
  <c r="T212" i="1"/>
  <c r="S212" i="1"/>
  <c r="JW211" i="1"/>
  <c r="JX211" i="1" s="1"/>
  <c r="AG211" i="1"/>
  <c r="AF211" i="1" s="1"/>
  <c r="W211" i="1"/>
  <c r="V211" i="1"/>
  <c r="U211" i="1"/>
  <c r="T211" i="1"/>
  <c r="S211" i="1"/>
  <c r="JW210" i="1"/>
  <c r="JX210" i="1" s="1"/>
  <c r="AG210" i="1"/>
  <c r="AF210" i="1" s="1"/>
  <c r="W210" i="1"/>
  <c r="V210" i="1"/>
  <c r="U210" i="1"/>
  <c r="T210" i="1"/>
  <c r="S210" i="1"/>
  <c r="JW209" i="1"/>
  <c r="JX209" i="1" s="1"/>
  <c r="AG209" i="1"/>
  <c r="AF209" i="1" s="1"/>
  <c r="W209" i="1"/>
  <c r="V209" i="1"/>
  <c r="U209" i="1"/>
  <c r="T209" i="1"/>
  <c r="S209" i="1"/>
  <c r="JW208" i="1"/>
  <c r="JX208" i="1" s="1"/>
  <c r="AG208" i="1"/>
  <c r="AF208" i="1" s="1"/>
  <c r="W208" i="1"/>
  <c r="V208" i="1"/>
  <c r="U208" i="1"/>
  <c r="T208" i="1"/>
  <c r="S208" i="1"/>
  <c r="JW207" i="1"/>
  <c r="JX207" i="1" s="1"/>
  <c r="AG207" i="1"/>
  <c r="AF207" i="1" s="1"/>
  <c r="W207" i="1"/>
  <c r="V207" i="1"/>
  <c r="U207" i="1"/>
  <c r="T207" i="1"/>
  <c r="S207" i="1"/>
  <c r="JW206" i="1"/>
  <c r="JX206" i="1" s="1"/>
  <c r="AG206" i="1"/>
  <c r="AF206" i="1" s="1"/>
  <c r="W206" i="1"/>
  <c r="V206" i="1"/>
  <c r="U206" i="1"/>
  <c r="T206" i="1"/>
  <c r="S206" i="1"/>
  <c r="JW205" i="1"/>
  <c r="JX205" i="1" s="1"/>
  <c r="AG205" i="1"/>
  <c r="AF205" i="1" s="1"/>
  <c r="W205" i="1"/>
  <c r="V205" i="1"/>
  <c r="U205" i="1"/>
  <c r="T205" i="1"/>
  <c r="S205" i="1"/>
  <c r="JW204" i="1"/>
  <c r="JX204" i="1" s="1"/>
  <c r="AG204" i="1"/>
  <c r="AF204" i="1" s="1"/>
  <c r="W204" i="1"/>
  <c r="V204" i="1"/>
  <c r="U204" i="1"/>
  <c r="T204" i="1"/>
  <c r="S204" i="1"/>
  <c r="JW203" i="1"/>
  <c r="JX203" i="1" s="1"/>
  <c r="AG203" i="1"/>
  <c r="AF203" i="1" s="1"/>
  <c r="W203" i="1"/>
  <c r="V203" i="1"/>
  <c r="U203" i="1"/>
  <c r="T203" i="1"/>
  <c r="S203" i="1"/>
  <c r="JW202" i="1"/>
  <c r="JX202" i="1" s="1"/>
  <c r="AG202" i="1"/>
  <c r="AF202" i="1" s="1"/>
  <c r="W202" i="1"/>
  <c r="V202" i="1"/>
  <c r="U202" i="1"/>
  <c r="T202" i="1"/>
  <c r="S202" i="1"/>
  <c r="JW201" i="1"/>
  <c r="JX201" i="1" s="1"/>
  <c r="AG201" i="1"/>
  <c r="AF201" i="1" s="1"/>
  <c r="W201" i="1"/>
  <c r="V201" i="1"/>
  <c r="U201" i="1"/>
  <c r="T201" i="1"/>
  <c r="S201" i="1"/>
  <c r="JW200" i="1"/>
  <c r="JX200" i="1" s="1"/>
  <c r="AG200" i="1"/>
  <c r="AF200" i="1" s="1"/>
  <c r="W200" i="1"/>
  <c r="V200" i="1"/>
  <c r="U200" i="1"/>
  <c r="T200" i="1"/>
  <c r="S200" i="1"/>
  <c r="JW199" i="1"/>
  <c r="JX199" i="1" s="1"/>
  <c r="AG199" i="1"/>
  <c r="AF199" i="1" s="1"/>
  <c r="W199" i="1"/>
  <c r="V199" i="1"/>
  <c r="U199" i="1"/>
  <c r="T199" i="1"/>
  <c r="S199" i="1"/>
  <c r="JW198" i="1"/>
  <c r="JX198" i="1" s="1"/>
  <c r="AG198" i="1"/>
  <c r="AF198" i="1" s="1"/>
  <c r="W198" i="1"/>
  <c r="V198" i="1"/>
  <c r="U198" i="1"/>
  <c r="T198" i="1"/>
  <c r="S198" i="1"/>
  <c r="JW197" i="1"/>
  <c r="JX197" i="1" s="1"/>
  <c r="AG197" i="1"/>
  <c r="AF197" i="1" s="1"/>
  <c r="W197" i="1"/>
  <c r="V197" i="1"/>
  <c r="U197" i="1"/>
  <c r="T197" i="1"/>
  <c r="S197" i="1"/>
  <c r="JW196" i="1"/>
  <c r="JX196" i="1" s="1"/>
  <c r="AG196" i="1"/>
  <c r="AF196" i="1" s="1"/>
  <c r="W196" i="1"/>
  <c r="V196" i="1"/>
  <c r="U196" i="1"/>
  <c r="T196" i="1"/>
  <c r="S196" i="1"/>
  <c r="JW195" i="1"/>
  <c r="JX195" i="1" s="1"/>
  <c r="AG195" i="1"/>
  <c r="AF195" i="1" s="1"/>
  <c r="W195" i="1"/>
  <c r="V195" i="1"/>
  <c r="U195" i="1"/>
  <c r="T195" i="1"/>
  <c r="S195" i="1"/>
  <c r="JW194" i="1"/>
  <c r="JX194" i="1" s="1"/>
  <c r="AP194" i="1"/>
  <c r="AO194" i="1"/>
  <c r="AN194" i="1"/>
  <c r="AM194" i="1"/>
  <c r="AL194" i="1"/>
  <c r="AK194" i="1"/>
  <c r="AG194" i="1"/>
  <c r="AF194" i="1" s="1"/>
  <c r="W194" i="1"/>
  <c r="V194" i="1"/>
  <c r="U194" i="1"/>
  <c r="T194" i="1"/>
  <c r="S194" i="1"/>
  <c r="JW193" i="1"/>
  <c r="JX193" i="1" s="1"/>
  <c r="AG193" i="1"/>
  <c r="AF193" i="1" s="1"/>
  <c r="W193" i="1"/>
  <c r="V193" i="1"/>
  <c r="U193" i="1"/>
  <c r="T193" i="1"/>
  <c r="S193" i="1"/>
  <c r="JW192" i="1"/>
  <c r="JX192" i="1" s="1"/>
  <c r="AG192" i="1"/>
  <c r="AF192" i="1" s="1"/>
  <c r="W192" i="1"/>
  <c r="V192" i="1"/>
  <c r="U192" i="1"/>
  <c r="T192" i="1"/>
  <c r="S192" i="1"/>
  <c r="JW191" i="1"/>
  <c r="JX191" i="1" s="1"/>
  <c r="AG191" i="1"/>
  <c r="AF191" i="1" s="1"/>
  <c r="W191" i="1"/>
  <c r="V191" i="1"/>
  <c r="U191" i="1"/>
  <c r="T191" i="1"/>
  <c r="S191" i="1"/>
  <c r="JW190" i="1"/>
  <c r="JX190" i="1" s="1"/>
  <c r="AG190" i="1"/>
  <c r="AF190" i="1" s="1"/>
  <c r="W190" i="1"/>
  <c r="V190" i="1"/>
  <c r="U190" i="1"/>
  <c r="T190" i="1"/>
  <c r="S190" i="1"/>
  <c r="JW189" i="1"/>
  <c r="JX189" i="1" s="1"/>
  <c r="AG189" i="1"/>
  <c r="AF189" i="1" s="1"/>
  <c r="W189" i="1"/>
  <c r="V189" i="1"/>
  <c r="U189" i="1"/>
  <c r="T189" i="1"/>
  <c r="S189" i="1"/>
  <c r="JW188" i="1"/>
  <c r="JX188" i="1" s="1"/>
  <c r="AG188" i="1"/>
  <c r="AF188" i="1" s="1"/>
  <c r="W188" i="1"/>
  <c r="V188" i="1"/>
  <c r="U188" i="1"/>
  <c r="T188" i="1"/>
  <c r="S188" i="1"/>
  <c r="JW187" i="1"/>
  <c r="JX187" i="1" s="1"/>
  <c r="AG187" i="1"/>
  <c r="AF187" i="1" s="1"/>
  <c r="W187" i="1"/>
  <c r="V187" i="1"/>
  <c r="U187" i="1"/>
  <c r="T187" i="1"/>
  <c r="S187" i="1"/>
  <c r="JW186" i="1"/>
  <c r="JX186" i="1" s="1"/>
  <c r="AG186" i="1"/>
  <c r="AF186" i="1" s="1"/>
  <c r="W186" i="1"/>
  <c r="V186" i="1"/>
  <c r="U186" i="1"/>
  <c r="T186" i="1"/>
  <c r="S186" i="1"/>
  <c r="JW185" i="1"/>
  <c r="JX185" i="1" s="1"/>
  <c r="AG185" i="1"/>
  <c r="AF185" i="1" s="1"/>
  <c r="W185" i="1"/>
  <c r="V185" i="1"/>
  <c r="U185" i="1"/>
  <c r="T185" i="1"/>
  <c r="S185" i="1"/>
  <c r="JW184" i="1"/>
  <c r="JX184" i="1" s="1"/>
  <c r="AG184" i="1"/>
  <c r="AF184" i="1" s="1"/>
  <c r="W184" i="1"/>
  <c r="V184" i="1"/>
  <c r="U184" i="1"/>
  <c r="T184" i="1"/>
  <c r="S184" i="1"/>
  <c r="JW183" i="1"/>
  <c r="JX183" i="1" s="1"/>
  <c r="AG183" i="1"/>
  <c r="AF183" i="1" s="1"/>
  <c r="W183" i="1"/>
  <c r="V183" i="1"/>
  <c r="U183" i="1"/>
  <c r="T183" i="1"/>
  <c r="S183" i="1"/>
  <c r="JW182" i="1"/>
  <c r="JX182" i="1" s="1"/>
  <c r="AG182" i="1"/>
  <c r="AF182" i="1" s="1"/>
  <c r="W182" i="1"/>
  <c r="V182" i="1"/>
  <c r="U182" i="1"/>
  <c r="T182" i="1"/>
  <c r="S182" i="1"/>
  <c r="JW181" i="1"/>
  <c r="JX181" i="1" s="1"/>
  <c r="AG181" i="1"/>
  <c r="AF181" i="1" s="1"/>
  <c r="W181" i="1"/>
  <c r="V181" i="1"/>
  <c r="U181" i="1"/>
  <c r="T181" i="1"/>
  <c r="S181" i="1"/>
  <c r="JW180" i="1"/>
  <c r="JX180" i="1" s="1"/>
  <c r="AG180" i="1"/>
  <c r="AF180" i="1" s="1"/>
  <c r="W180" i="1"/>
  <c r="V180" i="1"/>
  <c r="U180" i="1"/>
  <c r="T180" i="1"/>
  <c r="S180" i="1"/>
  <c r="JW179" i="1"/>
  <c r="JX179" i="1" s="1"/>
  <c r="AG179" i="1"/>
  <c r="AF179" i="1" s="1"/>
  <c r="W179" i="1"/>
  <c r="V179" i="1"/>
  <c r="U179" i="1"/>
  <c r="T179" i="1"/>
  <c r="S179" i="1"/>
  <c r="JW178" i="1"/>
  <c r="JX178" i="1" s="1"/>
  <c r="AG178" i="1"/>
  <c r="AF178" i="1" s="1"/>
  <c r="W178" i="1"/>
  <c r="V178" i="1"/>
  <c r="U178" i="1"/>
  <c r="T178" i="1"/>
  <c r="S178" i="1"/>
  <c r="JW177" i="1"/>
  <c r="JX177" i="1" s="1"/>
  <c r="AG177" i="1"/>
  <c r="AF177" i="1" s="1"/>
  <c r="W177" i="1"/>
  <c r="V177" i="1"/>
  <c r="U177" i="1"/>
  <c r="T177" i="1"/>
  <c r="S177" i="1"/>
  <c r="JW176" i="1"/>
  <c r="JX176" i="1" s="1"/>
  <c r="AG176" i="1"/>
  <c r="AF176" i="1" s="1"/>
  <c r="W176" i="1"/>
  <c r="V176" i="1"/>
  <c r="U176" i="1"/>
  <c r="T176" i="1"/>
  <c r="S176" i="1"/>
  <c r="JW175" i="1"/>
  <c r="JX175" i="1" s="1"/>
  <c r="AG175" i="1"/>
  <c r="AF175" i="1" s="1"/>
  <c r="W175" i="1"/>
  <c r="V175" i="1"/>
  <c r="U175" i="1"/>
  <c r="T175" i="1"/>
  <c r="S175" i="1"/>
  <c r="JW174" i="1"/>
  <c r="JX174" i="1" s="1"/>
  <c r="AG174" i="1"/>
  <c r="AF174" i="1" s="1"/>
  <c r="W174" i="1"/>
  <c r="V174" i="1"/>
  <c r="U174" i="1"/>
  <c r="T174" i="1"/>
  <c r="S174" i="1"/>
  <c r="JW173" i="1"/>
  <c r="JX173" i="1" s="1"/>
  <c r="AG173" i="1"/>
  <c r="AF173" i="1" s="1"/>
  <c r="W173" i="1"/>
  <c r="V173" i="1"/>
  <c r="U173" i="1"/>
  <c r="T173" i="1"/>
  <c r="S173" i="1"/>
  <c r="JW172" i="1"/>
  <c r="JX172" i="1" s="1"/>
  <c r="AG172" i="1"/>
  <c r="AF172" i="1" s="1"/>
  <c r="W172" i="1"/>
  <c r="V172" i="1"/>
  <c r="U172" i="1"/>
  <c r="T172" i="1"/>
  <c r="S172" i="1"/>
  <c r="JW171" i="1"/>
  <c r="JX171" i="1" s="1"/>
  <c r="AG171" i="1"/>
  <c r="AF171" i="1" s="1"/>
  <c r="W171" i="1"/>
  <c r="V171" i="1"/>
  <c r="U171" i="1"/>
  <c r="T171" i="1"/>
  <c r="S171" i="1"/>
  <c r="JW170" i="1"/>
  <c r="JX170" i="1" s="1"/>
  <c r="AG170" i="1"/>
  <c r="AF170" i="1" s="1"/>
  <c r="W170" i="1"/>
  <c r="V170" i="1"/>
  <c r="U170" i="1"/>
  <c r="T170" i="1"/>
  <c r="S170" i="1"/>
  <c r="JW169" i="1"/>
  <c r="JX169" i="1" s="1"/>
  <c r="AG169" i="1"/>
  <c r="AF169" i="1" s="1"/>
  <c r="W169" i="1"/>
  <c r="V169" i="1"/>
  <c r="U169" i="1"/>
  <c r="T169" i="1"/>
  <c r="S169" i="1"/>
  <c r="JW168" i="1"/>
  <c r="JX168" i="1" s="1"/>
  <c r="AG168" i="1"/>
  <c r="AF168" i="1" s="1"/>
  <c r="W168" i="1"/>
  <c r="V168" i="1"/>
  <c r="U168" i="1"/>
  <c r="T168" i="1"/>
  <c r="S168" i="1"/>
  <c r="JW167" i="1"/>
  <c r="JX167" i="1" s="1"/>
  <c r="AG167" i="1"/>
  <c r="AF167" i="1" s="1"/>
  <c r="W167" i="1"/>
  <c r="V167" i="1"/>
  <c r="U167" i="1"/>
  <c r="T167" i="1"/>
  <c r="S167" i="1"/>
  <c r="JW166" i="1"/>
  <c r="JX166" i="1" s="1"/>
  <c r="AG166" i="1"/>
  <c r="AF166" i="1" s="1"/>
  <c r="W166" i="1"/>
  <c r="V166" i="1"/>
  <c r="U166" i="1"/>
  <c r="T166" i="1"/>
  <c r="S166" i="1"/>
  <c r="JW165" i="1"/>
  <c r="JX165" i="1" s="1"/>
  <c r="AG165" i="1"/>
  <c r="AF165" i="1" s="1"/>
  <c r="W165" i="1"/>
  <c r="V165" i="1"/>
  <c r="U165" i="1"/>
  <c r="T165" i="1"/>
  <c r="S165" i="1"/>
  <c r="JW164" i="1"/>
  <c r="JX164" i="1" s="1"/>
  <c r="AG164" i="1"/>
  <c r="AF164" i="1" s="1"/>
  <c r="W164" i="1"/>
  <c r="V164" i="1"/>
  <c r="U164" i="1"/>
  <c r="T164" i="1"/>
  <c r="S164" i="1"/>
  <c r="JW163" i="1"/>
  <c r="JX163" i="1" s="1"/>
  <c r="AG163" i="1"/>
  <c r="AF163" i="1" s="1"/>
  <c r="W163" i="1"/>
  <c r="V163" i="1"/>
  <c r="U163" i="1"/>
  <c r="T163" i="1"/>
  <c r="S163" i="1"/>
  <c r="JW162" i="1"/>
  <c r="JX162" i="1" s="1"/>
  <c r="AG162" i="1"/>
  <c r="AF162" i="1" s="1"/>
  <c r="W162" i="1"/>
  <c r="V162" i="1"/>
  <c r="U162" i="1"/>
  <c r="T162" i="1"/>
  <c r="S162" i="1"/>
  <c r="JW161" i="1"/>
  <c r="JX161" i="1" s="1"/>
  <c r="AG161" i="1"/>
  <c r="AF161" i="1" s="1"/>
  <c r="W161" i="1"/>
  <c r="V161" i="1"/>
  <c r="U161" i="1"/>
  <c r="T161" i="1"/>
  <c r="S161" i="1"/>
  <c r="JW160" i="1"/>
  <c r="JX160" i="1" s="1"/>
  <c r="AG160" i="1"/>
  <c r="AF160" i="1" s="1"/>
  <c r="W160" i="1"/>
  <c r="V160" i="1"/>
  <c r="U160" i="1"/>
  <c r="T160" i="1"/>
  <c r="S160" i="1"/>
  <c r="JW159" i="1"/>
  <c r="JX159" i="1" s="1"/>
  <c r="AG159" i="1"/>
  <c r="AF159" i="1" s="1"/>
  <c r="W159" i="1"/>
  <c r="V159" i="1"/>
  <c r="U159" i="1"/>
  <c r="T159" i="1"/>
  <c r="S159" i="1"/>
  <c r="JW158" i="1"/>
  <c r="JX158" i="1" s="1"/>
  <c r="AG158" i="1"/>
  <c r="AF158" i="1" s="1"/>
  <c r="W158" i="1"/>
  <c r="V158" i="1"/>
  <c r="U158" i="1"/>
  <c r="T158" i="1"/>
  <c r="S158" i="1"/>
  <c r="JW157" i="1"/>
  <c r="JX157" i="1" s="1"/>
  <c r="AG157" i="1"/>
  <c r="AF157" i="1" s="1"/>
  <c r="W157" i="1"/>
  <c r="V157" i="1"/>
  <c r="U157" i="1"/>
  <c r="T157" i="1"/>
  <c r="S157" i="1"/>
  <c r="JW156" i="1"/>
  <c r="JX156" i="1" s="1"/>
  <c r="AP156" i="1"/>
  <c r="AO156" i="1"/>
  <c r="AN156" i="1"/>
  <c r="AM156" i="1"/>
  <c r="AL156" i="1"/>
  <c r="AK156" i="1"/>
  <c r="AG156" i="1"/>
  <c r="AF156" i="1" s="1"/>
  <c r="W156" i="1"/>
  <c r="V156" i="1"/>
  <c r="U156" i="1"/>
  <c r="T156" i="1"/>
  <c r="S156" i="1"/>
  <c r="JW155" i="1"/>
  <c r="JX155" i="1" s="1"/>
  <c r="AG155" i="1"/>
  <c r="AF155" i="1" s="1"/>
  <c r="W155" i="1"/>
  <c r="V155" i="1"/>
  <c r="U155" i="1"/>
  <c r="T155" i="1"/>
  <c r="S155" i="1"/>
  <c r="JW154" i="1"/>
  <c r="JX154" i="1" s="1"/>
  <c r="AG154" i="1"/>
  <c r="AF154" i="1" s="1"/>
  <c r="W154" i="1"/>
  <c r="V154" i="1"/>
  <c r="U154" i="1"/>
  <c r="T154" i="1"/>
  <c r="S154" i="1"/>
  <c r="JW153" i="1"/>
  <c r="JX153" i="1" s="1"/>
  <c r="AG153" i="1"/>
  <c r="AF153" i="1" s="1"/>
  <c r="W153" i="1"/>
  <c r="V153" i="1"/>
  <c r="U153" i="1"/>
  <c r="T153" i="1"/>
  <c r="S153" i="1"/>
  <c r="JW152" i="1"/>
  <c r="JX152" i="1" s="1"/>
  <c r="AG152" i="1"/>
  <c r="AF152" i="1" s="1"/>
  <c r="W152" i="1"/>
  <c r="V152" i="1"/>
  <c r="U152" i="1"/>
  <c r="T152" i="1"/>
  <c r="S152" i="1"/>
  <c r="JW151" i="1"/>
  <c r="JX151" i="1" s="1"/>
  <c r="AG151" i="1"/>
  <c r="AF151" i="1" s="1"/>
  <c r="W151" i="1"/>
  <c r="V151" i="1"/>
  <c r="U151" i="1"/>
  <c r="T151" i="1"/>
  <c r="S151" i="1"/>
  <c r="JW150" i="1"/>
  <c r="JX150" i="1" s="1"/>
  <c r="AG150" i="1"/>
  <c r="AF150" i="1" s="1"/>
  <c r="W150" i="1"/>
  <c r="V150" i="1"/>
  <c r="U150" i="1"/>
  <c r="T150" i="1"/>
  <c r="S150" i="1"/>
  <c r="JW149" i="1"/>
  <c r="JX149" i="1" s="1"/>
  <c r="AG149" i="1"/>
  <c r="AF149" i="1" s="1"/>
  <c r="W149" i="1"/>
  <c r="V149" i="1"/>
  <c r="U149" i="1"/>
  <c r="T149" i="1"/>
  <c r="S149" i="1"/>
  <c r="JW148" i="1"/>
  <c r="JX148" i="1" s="1"/>
  <c r="AG148" i="1"/>
  <c r="AF148" i="1" s="1"/>
  <c r="W148" i="1"/>
  <c r="V148" i="1"/>
  <c r="U148" i="1"/>
  <c r="T148" i="1"/>
  <c r="S148" i="1"/>
  <c r="JW147" i="1"/>
  <c r="JX147" i="1" s="1"/>
  <c r="AG147" i="1"/>
  <c r="AF147" i="1" s="1"/>
  <c r="W147" i="1"/>
  <c r="V147" i="1"/>
  <c r="U147" i="1"/>
  <c r="T147" i="1"/>
  <c r="S147" i="1"/>
  <c r="JW146" i="1"/>
  <c r="JX146" i="1" s="1"/>
  <c r="AG146" i="1"/>
  <c r="AF146" i="1" s="1"/>
  <c r="W146" i="1"/>
  <c r="V146" i="1"/>
  <c r="U146" i="1"/>
  <c r="T146" i="1"/>
  <c r="S146" i="1"/>
  <c r="JW145" i="1"/>
  <c r="JX145" i="1" s="1"/>
  <c r="AG145" i="1"/>
  <c r="AF145" i="1" s="1"/>
  <c r="W145" i="1"/>
  <c r="V145" i="1"/>
  <c r="U145" i="1"/>
  <c r="T145" i="1"/>
  <c r="S145" i="1"/>
  <c r="JW144" i="1"/>
  <c r="JX144" i="1" s="1"/>
  <c r="AG144" i="1"/>
  <c r="AF144" i="1" s="1"/>
  <c r="W144" i="1"/>
  <c r="V144" i="1"/>
  <c r="U144" i="1"/>
  <c r="T144" i="1"/>
  <c r="S144" i="1"/>
  <c r="JW143" i="1"/>
  <c r="JX143" i="1" s="1"/>
  <c r="AG143" i="1"/>
  <c r="AF143" i="1" s="1"/>
  <c r="W143" i="1"/>
  <c r="V143" i="1"/>
  <c r="U143" i="1"/>
  <c r="T143" i="1"/>
  <c r="S143" i="1"/>
  <c r="JW142" i="1"/>
  <c r="JX142" i="1" s="1"/>
  <c r="AG142" i="1"/>
  <c r="AF142" i="1" s="1"/>
  <c r="W142" i="1"/>
  <c r="V142" i="1"/>
  <c r="U142" i="1"/>
  <c r="T142" i="1"/>
  <c r="S142" i="1"/>
  <c r="JW141" i="1"/>
  <c r="JX141" i="1" s="1"/>
  <c r="AG141" i="1"/>
  <c r="AF141" i="1" s="1"/>
  <c r="W141" i="1"/>
  <c r="V141" i="1"/>
  <c r="U141" i="1"/>
  <c r="T141" i="1"/>
  <c r="S141" i="1"/>
  <c r="JW140" i="1"/>
  <c r="JX140" i="1" s="1"/>
  <c r="AG140" i="1"/>
  <c r="AF140" i="1" s="1"/>
  <c r="W140" i="1"/>
  <c r="V140" i="1"/>
  <c r="U140" i="1"/>
  <c r="T140" i="1"/>
  <c r="S140" i="1"/>
  <c r="JW139" i="1"/>
  <c r="JX139" i="1" s="1"/>
  <c r="AG139" i="1"/>
  <c r="AF139" i="1" s="1"/>
  <c r="W139" i="1"/>
  <c r="V139" i="1"/>
  <c r="U139" i="1"/>
  <c r="T139" i="1"/>
  <c r="S139" i="1"/>
  <c r="JW138" i="1"/>
  <c r="JX138" i="1" s="1"/>
  <c r="AG138" i="1"/>
  <c r="AF138" i="1" s="1"/>
  <c r="W138" i="1"/>
  <c r="V138" i="1"/>
  <c r="U138" i="1"/>
  <c r="T138" i="1"/>
  <c r="S138" i="1"/>
  <c r="JW137" i="1"/>
  <c r="JX137" i="1" s="1"/>
  <c r="AG137" i="1"/>
  <c r="AF137" i="1" s="1"/>
  <c r="W137" i="1"/>
  <c r="V137" i="1"/>
  <c r="U137" i="1"/>
  <c r="T137" i="1"/>
  <c r="S137" i="1"/>
  <c r="JW136" i="1"/>
  <c r="JX136" i="1" s="1"/>
  <c r="AG136" i="1"/>
  <c r="AF136" i="1" s="1"/>
  <c r="W136" i="1"/>
  <c r="V136" i="1"/>
  <c r="U136" i="1"/>
  <c r="T136" i="1"/>
  <c r="S136" i="1"/>
  <c r="JW135" i="1"/>
  <c r="JX135" i="1" s="1"/>
  <c r="AG135" i="1"/>
  <c r="AF135" i="1" s="1"/>
  <c r="W135" i="1"/>
  <c r="V135" i="1"/>
  <c r="U135" i="1"/>
  <c r="T135" i="1"/>
  <c r="S135" i="1"/>
  <c r="JW134" i="1"/>
  <c r="JX134" i="1" s="1"/>
  <c r="AG134" i="1"/>
  <c r="AF134" i="1" s="1"/>
  <c r="W134" i="1"/>
  <c r="V134" i="1"/>
  <c r="U134" i="1"/>
  <c r="T134" i="1"/>
  <c r="S134" i="1"/>
  <c r="JW133" i="1"/>
  <c r="JX133" i="1" s="1"/>
  <c r="AG133" i="1"/>
  <c r="AF133" i="1" s="1"/>
  <c r="W133" i="1"/>
  <c r="V133" i="1"/>
  <c r="U133" i="1"/>
  <c r="T133" i="1"/>
  <c r="S133" i="1"/>
  <c r="JW132" i="1"/>
  <c r="JX132" i="1" s="1"/>
  <c r="AG132" i="1"/>
  <c r="AF132" i="1" s="1"/>
  <c r="W132" i="1"/>
  <c r="V132" i="1"/>
  <c r="U132" i="1"/>
  <c r="T132" i="1"/>
  <c r="S132" i="1"/>
  <c r="JW131" i="1"/>
  <c r="JX131" i="1" s="1"/>
  <c r="AG131" i="1"/>
  <c r="AF131" i="1" s="1"/>
  <c r="W131" i="1"/>
  <c r="V131" i="1"/>
  <c r="U131" i="1"/>
  <c r="T131" i="1"/>
  <c r="S131" i="1"/>
  <c r="JW130" i="1"/>
  <c r="JX130" i="1" s="1"/>
  <c r="AG130" i="1"/>
  <c r="AF130" i="1" s="1"/>
  <c r="W130" i="1"/>
  <c r="V130" i="1"/>
  <c r="U130" i="1"/>
  <c r="T130" i="1"/>
  <c r="S130" i="1"/>
  <c r="JW129" i="1"/>
  <c r="JX129" i="1" s="1"/>
  <c r="AG129" i="1"/>
  <c r="AF129" i="1" s="1"/>
  <c r="W129" i="1"/>
  <c r="V129" i="1"/>
  <c r="U129" i="1"/>
  <c r="T129" i="1"/>
  <c r="S129" i="1"/>
  <c r="JW128" i="1"/>
  <c r="JX128" i="1" s="1"/>
  <c r="AG128" i="1"/>
  <c r="AF128" i="1" s="1"/>
  <c r="W128" i="1"/>
  <c r="V128" i="1"/>
  <c r="U128" i="1"/>
  <c r="T128" i="1"/>
  <c r="S128" i="1"/>
  <c r="JW127" i="1"/>
  <c r="JX127" i="1" s="1"/>
  <c r="AG127" i="1"/>
  <c r="AF127" i="1" s="1"/>
  <c r="W127" i="1"/>
  <c r="V127" i="1"/>
  <c r="U127" i="1"/>
  <c r="T127" i="1"/>
  <c r="S127" i="1"/>
  <c r="JW126" i="1"/>
  <c r="JX126" i="1" s="1"/>
  <c r="AG126" i="1"/>
  <c r="AF126" i="1" s="1"/>
  <c r="W126" i="1"/>
  <c r="V126" i="1"/>
  <c r="U126" i="1"/>
  <c r="T126" i="1"/>
  <c r="S126" i="1"/>
  <c r="JW125" i="1"/>
  <c r="JX125" i="1" s="1"/>
  <c r="AG125" i="1"/>
  <c r="AF125" i="1" s="1"/>
  <c r="W125" i="1"/>
  <c r="V125" i="1"/>
  <c r="U125" i="1"/>
  <c r="T125" i="1"/>
  <c r="S125" i="1"/>
  <c r="JW124" i="1"/>
  <c r="JX124" i="1" s="1"/>
  <c r="AG124" i="1"/>
  <c r="AF124" i="1" s="1"/>
  <c r="W124" i="1"/>
  <c r="V124" i="1"/>
  <c r="U124" i="1"/>
  <c r="T124" i="1"/>
  <c r="S124" i="1"/>
  <c r="JW123" i="1"/>
  <c r="JX123" i="1" s="1"/>
  <c r="AG123" i="1"/>
  <c r="AF123" i="1" s="1"/>
  <c r="W123" i="1"/>
  <c r="V123" i="1"/>
  <c r="U123" i="1"/>
  <c r="T123" i="1"/>
  <c r="S123" i="1"/>
  <c r="JW122" i="1"/>
  <c r="JX122" i="1" s="1"/>
  <c r="AG122" i="1"/>
  <c r="AF122" i="1" s="1"/>
  <c r="W122" i="1"/>
  <c r="V122" i="1"/>
  <c r="U122" i="1"/>
  <c r="T122" i="1"/>
  <c r="S122" i="1"/>
  <c r="JW121" i="1"/>
  <c r="JX121" i="1" s="1"/>
  <c r="AG121" i="1"/>
  <c r="AF121" i="1" s="1"/>
  <c r="W121" i="1"/>
  <c r="V121" i="1"/>
  <c r="U121" i="1"/>
  <c r="T121" i="1"/>
  <c r="S121" i="1"/>
  <c r="JW120" i="1"/>
  <c r="JX120" i="1" s="1"/>
  <c r="AG120" i="1"/>
  <c r="AF120" i="1" s="1"/>
  <c r="W120" i="1"/>
  <c r="V120" i="1"/>
  <c r="U120" i="1"/>
  <c r="T120" i="1"/>
  <c r="S120" i="1"/>
  <c r="JW119" i="1"/>
  <c r="JX119" i="1" s="1"/>
  <c r="AG119" i="1"/>
  <c r="AF119" i="1" s="1"/>
  <c r="W119" i="1"/>
  <c r="V119" i="1"/>
  <c r="U119" i="1"/>
  <c r="T119" i="1"/>
  <c r="S119" i="1"/>
  <c r="JW118" i="1"/>
  <c r="JX118" i="1" s="1"/>
  <c r="AG118" i="1"/>
  <c r="AF118" i="1" s="1"/>
  <c r="W118" i="1"/>
  <c r="V118" i="1"/>
  <c r="U118" i="1"/>
  <c r="T118" i="1"/>
  <c r="S118" i="1"/>
  <c r="JW117" i="1"/>
  <c r="JX117" i="1" s="1"/>
  <c r="AG117" i="1"/>
  <c r="AF117" i="1" s="1"/>
  <c r="W117" i="1"/>
  <c r="V117" i="1"/>
  <c r="U117" i="1"/>
  <c r="T117" i="1"/>
  <c r="S117" i="1"/>
  <c r="JW116" i="1"/>
  <c r="JX116" i="1" s="1"/>
  <c r="AG116" i="1"/>
  <c r="AF116" i="1" s="1"/>
  <c r="W116" i="1"/>
  <c r="V116" i="1"/>
  <c r="U116" i="1"/>
  <c r="T116" i="1"/>
  <c r="S116" i="1"/>
  <c r="JW115" i="1"/>
  <c r="JX115" i="1" s="1"/>
  <c r="AG115" i="1"/>
  <c r="AF115" i="1" s="1"/>
  <c r="W115" i="1"/>
  <c r="V115" i="1"/>
  <c r="U115" i="1"/>
  <c r="T115" i="1"/>
  <c r="S115" i="1"/>
  <c r="JW114" i="1"/>
  <c r="JX114" i="1" s="1"/>
  <c r="AG114" i="1"/>
  <c r="AF114" i="1" s="1"/>
  <c r="W114" i="1"/>
  <c r="V114" i="1"/>
  <c r="U114" i="1"/>
  <c r="T114" i="1"/>
  <c r="S114" i="1"/>
  <c r="JW113" i="1"/>
  <c r="JX113" i="1" s="1"/>
  <c r="AG113" i="1"/>
  <c r="AF113" i="1" s="1"/>
  <c r="W113" i="1"/>
  <c r="V113" i="1"/>
  <c r="U113" i="1"/>
  <c r="T113" i="1"/>
  <c r="S113" i="1"/>
  <c r="JW112" i="1"/>
  <c r="JX112" i="1" s="1"/>
  <c r="AG112" i="1"/>
  <c r="AF112" i="1" s="1"/>
  <c r="W112" i="1"/>
  <c r="V112" i="1"/>
  <c r="U112" i="1"/>
  <c r="T112" i="1"/>
  <c r="S112" i="1"/>
  <c r="JW111" i="1"/>
  <c r="JX111" i="1" s="1"/>
  <c r="AG111" i="1"/>
  <c r="AF111" i="1" s="1"/>
  <c r="W111" i="1"/>
  <c r="V111" i="1"/>
  <c r="U111" i="1"/>
  <c r="T111" i="1"/>
  <c r="S111" i="1"/>
  <c r="JW110" i="1"/>
  <c r="JX110" i="1" s="1"/>
  <c r="AG110" i="1"/>
  <c r="AF110" i="1" s="1"/>
  <c r="W110" i="1"/>
  <c r="V110" i="1"/>
  <c r="U110" i="1"/>
  <c r="T110" i="1"/>
  <c r="S110" i="1"/>
  <c r="JW109" i="1"/>
  <c r="JX109" i="1" s="1"/>
  <c r="AG109" i="1"/>
  <c r="AF109" i="1" s="1"/>
  <c r="W109" i="1"/>
  <c r="V109" i="1"/>
  <c r="U109" i="1"/>
  <c r="T109" i="1"/>
  <c r="S109" i="1"/>
  <c r="JW108" i="1"/>
  <c r="JX108" i="1" s="1"/>
  <c r="AG108" i="1"/>
  <c r="AF108" i="1" s="1"/>
  <c r="W108" i="1"/>
  <c r="V108" i="1"/>
  <c r="U108" i="1"/>
  <c r="T108" i="1"/>
  <c r="S108" i="1"/>
  <c r="JW107" i="1"/>
  <c r="JX107" i="1" s="1"/>
  <c r="AG107" i="1"/>
  <c r="AF107" i="1" s="1"/>
  <c r="W107" i="1"/>
  <c r="V107" i="1"/>
  <c r="U107" i="1"/>
  <c r="T107" i="1"/>
  <c r="S107" i="1"/>
  <c r="JW106" i="1"/>
  <c r="JX106" i="1" s="1"/>
  <c r="AG106" i="1"/>
  <c r="AF106" i="1" s="1"/>
  <c r="W106" i="1"/>
  <c r="V106" i="1"/>
  <c r="U106" i="1"/>
  <c r="T106" i="1"/>
  <c r="S106" i="1"/>
  <c r="JW105" i="1"/>
  <c r="JX105" i="1" s="1"/>
  <c r="AG105" i="1"/>
  <c r="AF105" i="1" s="1"/>
  <c r="W105" i="1"/>
  <c r="V105" i="1"/>
  <c r="U105" i="1"/>
  <c r="T105" i="1"/>
  <c r="S105" i="1"/>
  <c r="JW104" i="1"/>
  <c r="JX104" i="1" s="1"/>
  <c r="AG104" i="1"/>
  <c r="AF104" i="1" s="1"/>
  <c r="W104" i="1"/>
  <c r="V104" i="1"/>
  <c r="U104" i="1"/>
  <c r="T104" i="1"/>
  <c r="S104" i="1"/>
  <c r="JW103" i="1"/>
  <c r="JX103" i="1" s="1"/>
  <c r="AG103" i="1"/>
  <c r="AF103" i="1" s="1"/>
  <c r="W103" i="1"/>
  <c r="V103" i="1"/>
  <c r="U103" i="1"/>
  <c r="T103" i="1"/>
  <c r="S103" i="1"/>
  <c r="JW102" i="1"/>
  <c r="JX102" i="1" s="1"/>
  <c r="AG102" i="1"/>
  <c r="AF102" i="1" s="1"/>
  <c r="W102" i="1"/>
  <c r="V102" i="1"/>
  <c r="U102" i="1"/>
  <c r="T102" i="1"/>
  <c r="S102" i="1"/>
  <c r="JW101" i="1"/>
  <c r="JX101" i="1" s="1"/>
  <c r="AG101" i="1"/>
  <c r="AF101" i="1" s="1"/>
  <c r="W101" i="1"/>
  <c r="V101" i="1"/>
  <c r="U101" i="1"/>
  <c r="T101" i="1"/>
  <c r="S101" i="1"/>
  <c r="JW100" i="1"/>
  <c r="JX100" i="1" s="1"/>
  <c r="AG100" i="1"/>
  <c r="AF100" i="1" s="1"/>
  <c r="W100" i="1"/>
  <c r="V100" i="1"/>
  <c r="U100" i="1"/>
  <c r="T100" i="1"/>
  <c r="S100" i="1"/>
  <c r="JW99" i="1"/>
  <c r="JX99" i="1" s="1"/>
  <c r="AG99" i="1"/>
  <c r="AF99" i="1" s="1"/>
  <c r="W99" i="1"/>
  <c r="V99" i="1"/>
  <c r="U99" i="1"/>
  <c r="T99" i="1"/>
  <c r="S99" i="1"/>
  <c r="JW98" i="1"/>
  <c r="JX98" i="1" s="1"/>
  <c r="AG98" i="1"/>
  <c r="AF98" i="1" s="1"/>
  <c r="W98" i="1"/>
  <c r="V98" i="1"/>
  <c r="U98" i="1"/>
  <c r="T98" i="1"/>
  <c r="S98" i="1"/>
  <c r="JW97" i="1"/>
  <c r="JX97" i="1" s="1"/>
  <c r="AG97" i="1"/>
  <c r="AF97" i="1" s="1"/>
  <c r="W97" i="1"/>
  <c r="V97" i="1"/>
  <c r="U97" i="1"/>
  <c r="T97" i="1"/>
  <c r="S97" i="1"/>
  <c r="JW96" i="1"/>
  <c r="JX96" i="1" s="1"/>
  <c r="AG96" i="1"/>
  <c r="AF96" i="1" s="1"/>
  <c r="W96" i="1"/>
  <c r="V96" i="1"/>
  <c r="U96" i="1"/>
  <c r="T96" i="1"/>
  <c r="S96" i="1"/>
  <c r="JW95" i="1"/>
  <c r="JX95" i="1" s="1"/>
  <c r="AG95" i="1"/>
  <c r="AF95" i="1" s="1"/>
  <c r="W95" i="1"/>
  <c r="V95" i="1"/>
  <c r="U95" i="1"/>
  <c r="T95" i="1"/>
  <c r="S95" i="1"/>
  <c r="JW94" i="1"/>
  <c r="JX94" i="1" s="1"/>
  <c r="AG94" i="1"/>
  <c r="AF94" i="1" s="1"/>
  <c r="W94" i="1"/>
  <c r="V94" i="1"/>
  <c r="U94" i="1"/>
  <c r="T94" i="1"/>
  <c r="S94" i="1"/>
  <c r="JW93" i="1"/>
  <c r="JX93" i="1" s="1"/>
  <c r="AG93" i="1"/>
  <c r="AF93" i="1" s="1"/>
  <c r="W93" i="1"/>
  <c r="V93" i="1"/>
  <c r="U93" i="1"/>
  <c r="T93" i="1"/>
  <c r="S93" i="1"/>
  <c r="JW92" i="1"/>
  <c r="JX92" i="1" s="1"/>
  <c r="AG92" i="1"/>
  <c r="AF92" i="1" s="1"/>
  <c r="W92" i="1"/>
  <c r="V92" i="1"/>
  <c r="U92" i="1"/>
  <c r="T92" i="1"/>
  <c r="S92" i="1"/>
  <c r="JW91" i="1"/>
  <c r="JX91" i="1" s="1"/>
  <c r="AG91" i="1"/>
  <c r="AF91" i="1" s="1"/>
  <c r="W91" i="1"/>
  <c r="V91" i="1"/>
  <c r="U91" i="1"/>
  <c r="T91" i="1"/>
  <c r="S91" i="1"/>
  <c r="JW90" i="1"/>
  <c r="JX90" i="1" s="1"/>
  <c r="AG90" i="1"/>
  <c r="AF90" i="1" s="1"/>
  <c r="W90" i="1"/>
  <c r="V90" i="1"/>
  <c r="U90" i="1"/>
  <c r="T90" i="1"/>
  <c r="S90" i="1"/>
  <c r="JW89" i="1"/>
  <c r="JX89" i="1" s="1"/>
  <c r="AG89" i="1"/>
  <c r="AF89" i="1" s="1"/>
  <c r="W89" i="1"/>
  <c r="V89" i="1"/>
  <c r="U89" i="1"/>
  <c r="T89" i="1"/>
  <c r="S89" i="1"/>
  <c r="JW88" i="1"/>
  <c r="JX88" i="1" s="1"/>
  <c r="AP88" i="1"/>
  <c r="AO88" i="1"/>
  <c r="AN88" i="1"/>
  <c r="AM88" i="1"/>
  <c r="AL88" i="1"/>
  <c r="AK88" i="1"/>
  <c r="AG88" i="1"/>
  <c r="AF88" i="1" s="1"/>
  <c r="W88" i="1"/>
  <c r="V88" i="1"/>
  <c r="U88" i="1"/>
  <c r="T88" i="1"/>
  <c r="S88" i="1"/>
  <c r="JW87" i="1"/>
  <c r="JX87" i="1" s="1"/>
  <c r="AG87" i="1"/>
  <c r="AF87" i="1" s="1"/>
  <c r="W87" i="1"/>
  <c r="V87" i="1"/>
  <c r="U87" i="1"/>
  <c r="T87" i="1"/>
  <c r="S87" i="1"/>
  <c r="JW86" i="1"/>
  <c r="JX86" i="1" s="1"/>
  <c r="AG86" i="1"/>
  <c r="AF86" i="1" s="1"/>
  <c r="W86" i="1"/>
  <c r="V86" i="1"/>
  <c r="U86" i="1"/>
  <c r="T86" i="1"/>
  <c r="S86" i="1"/>
  <c r="JW85" i="1"/>
  <c r="JX85" i="1" s="1"/>
  <c r="AG85" i="1"/>
  <c r="AF85" i="1" s="1"/>
  <c r="W85" i="1"/>
  <c r="V85" i="1"/>
  <c r="U85" i="1"/>
  <c r="T85" i="1"/>
  <c r="S85" i="1"/>
  <c r="JW84" i="1"/>
  <c r="JX84" i="1" s="1"/>
  <c r="AG84" i="1"/>
  <c r="AF84" i="1" s="1"/>
  <c r="W84" i="1"/>
  <c r="V84" i="1"/>
  <c r="U84" i="1"/>
  <c r="T84" i="1"/>
  <c r="S84" i="1"/>
  <c r="JW83" i="1"/>
  <c r="JX83" i="1" s="1"/>
  <c r="AG83" i="1"/>
  <c r="AF83" i="1" s="1"/>
  <c r="W83" i="1"/>
  <c r="V83" i="1"/>
  <c r="U83" i="1"/>
  <c r="T83" i="1"/>
  <c r="S83" i="1"/>
  <c r="JW82" i="1"/>
  <c r="JX82" i="1" s="1"/>
  <c r="AG82" i="1"/>
  <c r="AF82" i="1" s="1"/>
  <c r="W82" i="1"/>
  <c r="V82" i="1"/>
  <c r="U82" i="1"/>
  <c r="T82" i="1"/>
  <c r="S82" i="1"/>
  <c r="JW81" i="1"/>
  <c r="JX81" i="1" s="1"/>
  <c r="AG81" i="1"/>
  <c r="AF81" i="1" s="1"/>
  <c r="W81" i="1"/>
  <c r="V81" i="1"/>
  <c r="U81" i="1"/>
  <c r="T81" i="1"/>
  <c r="S81" i="1"/>
  <c r="JW80" i="1"/>
  <c r="JX80" i="1" s="1"/>
  <c r="AG80" i="1"/>
  <c r="AF80" i="1" s="1"/>
  <c r="W80" i="1"/>
  <c r="V80" i="1"/>
  <c r="U80" i="1"/>
  <c r="T80" i="1"/>
  <c r="S80" i="1"/>
  <c r="JW79" i="1"/>
  <c r="JX79" i="1" s="1"/>
  <c r="AG79" i="1"/>
  <c r="AF79" i="1" s="1"/>
  <c r="W79" i="1"/>
  <c r="V79" i="1"/>
  <c r="U79" i="1"/>
  <c r="T79" i="1"/>
  <c r="S79" i="1"/>
  <c r="JW78" i="1"/>
  <c r="JX78" i="1" s="1"/>
  <c r="AG78" i="1"/>
  <c r="AF78" i="1" s="1"/>
  <c r="W78" i="1"/>
  <c r="V78" i="1"/>
  <c r="U78" i="1"/>
  <c r="T78" i="1"/>
  <c r="S78" i="1"/>
  <c r="JW77" i="1"/>
  <c r="JX77" i="1" s="1"/>
  <c r="AG77" i="1"/>
  <c r="AF77" i="1" s="1"/>
  <c r="W77" i="1"/>
  <c r="V77" i="1"/>
  <c r="U77" i="1"/>
  <c r="T77" i="1"/>
  <c r="S77" i="1"/>
  <c r="JW76" i="1"/>
  <c r="JX76" i="1" s="1"/>
  <c r="AG76" i="1"/>
  <c r="AF76" i="1" s="1"/>
  <c r="W76" i="1"/>
  <c r="V76" i="1"/>
  <c r="U76" i="1"/>
  <c r="T76" i="1"/>
  <c r="S76" i="1"/>
  <c r="JW75" i="1"/>
  <c r="JX75" i="1" s="1"/>
  <c r="AG75" i="1"/>
  <c r="AF75" i="1" s="1"/>
  <c r="W75" i="1"/>
  <c r="V75" i="1"/>
  <c r="U75" i="1"/>
  <c r="T75" i="1"/>
  <c r="S75" i="1"/>
  <c r="JW74" i="1"/>
  <c r="JX74" i="1" s="1"/>
  <c r="AG74" i="1"/>
  <c r="AF74" i="1" s="1"/>
  <c r="W74" i="1"/>
  <c r="V74" i="1"/>
  <c r="U74" i="1"/>
  <c r="T74" i="1"/>
  <c r="S74" i="1"/>
  <c r="JW73" i="1"/>
  <c r="JX73" i="1" s="1"/>
  <c r="AG73" i="1"/>
  <c r="AF73" i="1" s="1"/>
  <c r="W73" i="1"/>
  <c r="V73" i="1"/>
  <c r="U73" i="1"/>
  <c r="T73" i="1"/>
  <c r="S73" i="1"/>
  <c r="JW72" i="1"/>
  <c r="JX72" i="1" s="1"/>
  <c r="AG72" i="1"/>
  <c r="AF72" i="1" s="1"/>
  <c r="W72" i="1"/>
  <c r="V72" i="1"/>
  <c r="U72" i="1"/>
  <c r="T72" i="1"/>
  <c r="S72" i="1"/>
  <c r="JW71" i="1"/>
  <c r="JX71" i="1" s="1"/>
  <c r="AG71" i="1"/>
  <c r="AF71" i="1" s="1"/>
  <c r="W71" i="1"/>
  <c r="V71" i="1"/>
  <c r="U71" i="1"/>
  <c r="T71" i="1"/>
  <c r="S71" i="1"/>
  <c r="JW70" i="1"/>
  <c r="JX70" i="1" s="1"/>
  <c r="AG70" i="1"/>
  <c r="AF70" i="1" s="1"/>
  <c r="W70" i="1"/>
  <c r="V70" i="1"/>
  <c r="U70" i="1"/>
  <c r="T70" i="1"/>
  <c r="S70" i="1"/>
  <c r="JW69" i="1"/>
  <c r="JX69" i="1" s="1"/>
  <c r="AG69" i="1"/>
  <c r="AF69" i="1" s="1"/>
  <c r="W69" i="1"/>
  <c r="V69" i="1"/>
  <c r="U69" i="1"/>
  <c r="T69" i="1"/>
  <c r="S69" i="1"/>
  <c r="JW68" i="1"/>
  <c r="JX68" i="1" s="1"/>
  <c r="AG68" i="1"/>
  <c r="AF68" i="1" s="1"/>
  <c r="W68" i="1"/>
  <c r="V68" i="1"/>
  <c r="U68" i="1"/>
  <c r="T68" i="1"/>
  <c r="S68" i="1"/>
  <c r="JW67" i="1"/>
  <c r="JX67" i="1" s="1"/>
  <c r="AG67" i="1"/>
  <c r="AF67" i="1" s="1"/>
  <c r="W67" i="1"/>
  <c r="V67" i="1"/>
  <c r="U67" i="1"/>
  <c r="T67" i="1"/>
  <c r="S67" i="1"/>
  <c r="JW66" i="1"/>
  <c r="JX66" i="1" s="1"/>
  <c r="AG66" i="1"/>
  <c r="AF66" i="1" s="1"/>
  <c r="W66" i="1"/>
  <c r="V66" i="1"/>
  <c r="U66" i="1"/>
  <c r="T66" i="1"/>
  <c r="S66" i="1"/>
  <c r="JW65" i="1"/>
  <c r="JX65" i="1" s="1"/>
  <c r="AG65" i="1"/>
  <c r="AF65" i="1" s="1"/>
  <c r="W65" i="1"/>
  <c r="V65" i="1"/>
  <c r="U65" i="1"/>
  <c r="T65" i="1"/>
  <c r="S65" i="1"/>
  <c r="JW64" i="1"/>
  <c r="JX64" i="1" s="1"/>
  <c r="AG64" i="1"/>
  <c r="AF64" i="1" s="1"/>
  <c r="W64" i="1"/>
  <c r="V64" i="1"/>
  <c r="U64" i="1"/>
  <c r="T64" i="1"/>
  <c r="S64" i="1"/>
  <c r="JW63" i="1"/>
  <c r="JX63" i="1" s="1"/>
  <c r="AG63" i="1"/>
  <c r="AF63" i="1" s="1"/>
  <c r="W63" i="1"/>
  <c r="V63" i="1"/>
  <c r="U63" i="1"/>
  <c r="T63" i="1"/>
  <c r="S63" i="1"/>
  <c r="JW62" i="1"/>
  <c r="JX62" i="1" s="1"/>
  <c r="AG62" i="1"/>
  <c r="AF62" i="1" s="1"/>
  <c r="W62" i="1"/>
  <c r="V62" i="1"/>
  <c r="U62" i="1"/>
  <c r="T62" i="1"/>
  <c r="S62" i="1"/>
  <c r="JW61" i="1"/>
  <c r="JX61" i="1" s="1"/>
  <c r="AG61" i="1"/>
  <c r="AF61" i="1" s="1"/>
  <c r="W61" i="1"/>
  <c r="V61" i="1"/>
  <c r="U61" i="1"/>
  <c r="T61" i="1"/>
  <c r="S61" i="1"/>
  <c r="JW60" i="1"/>
  <c r="JX60" i="1" s="1"/>
  <c r="AG60" i="1"/>
  <c r="AF60" i="1" s="1"/>
  <c r="W60" i="1"/>
  <c r="V60" i="1"/>
  <c r="U60" i="1"/>
  <c r="T60" i="1"/>
  <c r="S60" i="1"/>
  <c r="JW59" i="1"/>
  <c r="JX59" i="1" s="1"/>
  <c r="AG59" i="1"/>
  <c r="AF59" i="1" s="1"/>
  <c r="W59" i="1"/>
  <c r="V59" i="1"/>
  <c r="U59" i="1"/>
  <c r="T59" i="1"/>
  <c r="S59" i="1"/>
  <c r="JW58" i="1"/>
  <c r="JX58" i="1" s="1"/>
  <c r="AG58" i="1"/>
  <c r="AF58" i="1" s="1"/>
  <c r="W58" i="1"/>
  <c r="V58" i="1"/>
  <c r="U58" i="1"/>
  <c r="T58" i="1"/>
  <c r="S58" i="1"/>
  <c r="JW57" i="1"/>
  <c r="JX57" i="1" s="1"/>
  <c r="AG57" i="1"/>
  <c r="AF57" i="1" s="1"/>
  <c r="W57" i="1"/>
  <c r="V57" i="1"/>
  <c r="U57" i="1"/>
  <c r="T57" i="1"/>
  <c r="S57" i="1"/>
  <c r="JW56" i="1"/>
  <c r="JX56" i="1" s="1"/>
  <c r="AG56" i="1"/>
  <c r="AF56" i="1" s="1"/>
  <c r="W56" i="1"/>
  <c r="V56" i="1"/>
  <c r="U56" i="1"/>
  <c r="T56" i="1"/>
  <c r="S56" i="1"/>
  <c r="JW55" i="1"/>
  <c r="JX55" i="1" s="1"/>
  <c r="AG55" i="1"/>
  <c r="AF55" i="1" s="1"/>
  <c r="W55" i="1"/>
  <c r="V55" i="1"/>
  <c r="U55" i="1"/>
  <c r="T55" i="1"/>
  <c r="S55" i="1"/>
  <c r="JW54" i="1"/>
  <c r="JX54" i="1" s="1"/>
  <c r="AG54" i="1"/>
  <c r="AF54" i="1" s="1"/>
  <c r="W54" i="1"/>
  <c r="V54" i="1"/>
  <c r="U54" i="1"/>
  <c r="T54" i="1"/>
  <c r="S54" i="1"/>
  <c r="JW53" i="1"/>
  <c r="JX53" i="1" s="1"/>
  <c r="AG53" i="1"/>
  <c r="AF53" i="1" s="1"/>
  <c r="W53" i="1"/>
  <c r="V53" i="1"/>
  <c r="U53" i="1"/>
  <c r="T53" i="1"/>
  <c r="S53" i="1"/>
  <c r="JW52" i="1"/>
  <c r="JX52" i="1" s="1"/>
  <c r="AG52" i="1"/>
  <c r="AF52" i="1" s="1"/>
  <c r="W52" i="1"/>
  <c r="V52" i="1"/>
  <c r="U52" i="1"/>
  <c r="T52" i="1"/>
  <c r="S52" i="1"/>
  <c r="JW51" i="1"/>
  <c r="JX51" i="1" s="1"/>
  <c r="AG51" i="1"/>
  <c r="AF51" i="1" s="1"/>
  <c r="W51" i="1"/>
  <c r="V51" i="1"/>
  <c r="U51" i="1"/>
  <c r="T51" i="1"/>
  <c r="S51" i="1"/>
  <c r="JW50" i="1"/>
  <c r="JX50" i="1" s="1"/>
  <c r="AG50" i="1"/>
  <c r="AF50" i="1" s="1"/>
  <c r="W50" i="1"/>
  <c r="V50" i="1"/>
  <c r="U50" i="1"/>
  <c r="T50" i="1"/>
  <c r="S50" i="1"/>
  <c r="JW49" i="1"/>
  <c r="JX49" i="1" s="1"/>
  <c r="AP49" i="1"/>
  <c r="AO49" i="1"/>
  <c r="AN49" i="1"/>
  <c r="AM49" i="1"/>
  <c r="AL49" i="1"/>
  <c r="AK49" i="1"/>
  <c r="AG49" i="1"/>
  <c r="AF49" i="1" s="1"/>
  <c r="W49" i="1"/>
  <c r="V49" i="1"/>
  <c r="U49" i="1"/>
  <c r="T49" i="1"/>
  <c r="S49" i="1"/>
  <c r="JW48" i="1"/>
  <c r="JX48" i="1" s="1"/>
  <c r="AG48" i="1"/>
  <c r="AF48" i="1" s="1"/>
  <c r="W48" i="1"/>
  <c r="V48" i="1"/>
  <c r="U48" i="1"/>
  <c r="T48" i="1"/>
  <c r="S48" i="1"/>
  <c r="JW47" i="1"/>
  <c r="JX47" i="1" s="1"/>
  <c r="AG47" i="1"/>
  <c r="AF47" i="1" s="1"/>
  <c r="W47" i="1"/>
  <c r="V47" i="1"/>
  <c r="U47" i="1"/>
  <c r="T47" i="1"/>
  <c r="S47" i="1"/>
  <c r="JW46" i="1"/>
  <c r="JX46" i="1" s="1"/>
  <c r="AG46" i="1"/>
  <c r="AF46" i="1" s="1"/>
  <c r="W46" i="1"/>
  <c r="V46" i="1"/>
  <c r="U46" i="1"/>
  <c r="T46" i="1"/>
  <c r="S46" i="1"/>
  <c r="JW45" i="1"/>
  <c r="JX45" i="1" s="1"/>
  <c r="AG45" i="1"/>
  <c r="AF45" i="1" s="1"/>
  <c r="W45" i="1"/>
  <c r="V45" i="1"/>
  <c r="U45" i="1"/>
  <c r="T45" i="1"/>
  <c r="S45" i="1"/>
  <c r="JW44" i="1"/>
  <c r="JX44" i="1" s="1"/>
  <c r="AG44" i="1"/>
  <c r="AF44" i="1" s="1"/>
  <c r="W44" i="1"/>
  <c r="V44" i="1"/>
  <c r="U44" i="1"/>
  <c r="T44" i="1"/>
  <c r="S44" i="1"/>
  <c r="JW43" i="1"/>
  <c r="JX43" i="1" s="1"/>
  <c r="AG43" i="1"/>
  <c r="AF43" i="1" s="1"/>
  <c r="W43" i="1"/>
  <c r="V43" i="1"/>
  <c r="U43" i="1"/>
  <c r="T43" i="1"/>
  <c r="S43" i="1"/>
  <c r="JW42" i="1"/>
  <c r="JX42" i="1" s="1"/>
  <c r="AG42" i="1"/>
  <c r="AF42" i="1" s="1"/>
  <c r="W42" i="1"/>
  <c r="V42" i="1"/>
  <c r="U42" i="1"/>
  <c r="T42" i="1"/>
  <c r="S42" i="1"/>
  <c r="JW41" i="1"/>
  <c r="JX41" i="1" s="1"/>
  <c r="AG41" i="1"/>
  <c r="AF41" i="1" s="1"/>
  <c r="W41" i="1"/>
  <c r="V41" i="1"/>
  <c r="U41" i="1"/>
  <c r="T41" i="1"/>
  <c r="S41" i="1"/>
  <c r="JW40" i="1"/>
  <c r="JX40" i="1" s="1"/>
  <c r="AG40" i="1"/>
  <c r="AF40" i="1" s="1"/>
  <c r="W40" i="1"/>
  <c r="V40" i="1"/>
  <c r="U40" i="1"/>
  <c r="T40" i="1"/>
  <c r="S40" i="1"/>
  <c r="JW39" i="1"/>
  <c r="JX39" i="1" s="1"/>
  <c r="AG39" i="1"/>
  <c r="AF39" i="1" s="1"/>
  <c r="W39" i="1"/>
  <c r="V39" i="1"/>
  <c r="U39" i="1"/>
  <c r="T39" i="1"/>
  <c r="S39" i="1"/>
  <c r="JW38" i="1"/>
  <c r="JX38" i="1" s="1"/>
  <c r="AG38" i="1"/>
  <c r="AF38" i="1" s="1"/>
  <c r="W38" i="1"/>
  <c r="V38" i="1"/>
  <c r="U38" i="1"/>
  <c r="T38" i="1"/>
  <c r="S38" i="1"/>
  <c r="JW37" i="1"/>
  <c r="JX37" i="1" s="1"/>
  <c r="AG37" i="1"/>
  <c r="AF37" i="1" s="1"/>
  <c r="W37" i="1"/>
  <c r="V37" i="1"/>
  <c r="U37" i="1"/>
  <c r="T37" i="1"/>
  <c r="S37" i="1"/>
  <c r="JW36" i="1"/>
  <c r="JX36" i="1" s="1"/>
  <c r="AG36" i="1"/>
  <c r="AF36" i="1" s="1"/>
  <c r="W36" i="1"/>
  <c r="V36" i="1"/>
  <c r="U36" i="1"/>
  <c r="T36" i="1"/>
  <c r="S36" i="1"/>
  <c r="JW35" i="1"/>
  <c r="JX35" i="1" s="1"/>
  <c r="AG35" i="1"/>
  <c r="AF35" i="1" s="1"/>
  <c r="W35" i="1"/>
  <c r="V35" i="1"/>
  <c r="U35" i="1"/>
  <c r="T35" i="1"/>
  <c r="S35" i="1"/>
  <c r="JW34" i="1"/>
  <c r="JX34" i="1" s="1"/>
  <c r="AG34" i="1"/>
  <c r="AF34" i="1" s="1"/>
  <c r="W34" i="1"/>
  <c r="V34" i="1"/>
  <c r="U34" i="1"/>
  <c r="T34" i="1"/>
  <c r="S34" i="1"/>
  <c r="JW33" i="1"/>
  <c r="JX33" i="1" s="1"/>
  <c r="AG33" i="1"/>
  <c r="AF33" i="1" s="1"/>
  <c r="W33" i="1"/>
  <c r="V33" i="1"/>
  <c r="U33" i="1"/>
  <c r="T33" i="1"/>
  <c r="S33" i="1"/>
  <c r="JW32" i="1"/>
  <c r="JX32" i="1" s="1"/>
  <c r="AG32" i="1"/>
  <c r="AF32" i="1" s="1"/>
  <c r="W32" i="1"/>
  <c r="V32" i="1"/>
  <c r="U32" i="1"/>
  <c r="T32" i="1"/>
  <c r="S32" i="1"/>
  <c r="JW31" i="1"/>
  <c r="JX31" i="1" s="1"/>
  <c r="AG31" i="1"/>
  <c r="AF31" i="1" s="1"/>
  <c r="W31" i="1"/>
  <c r="V31" i="1"/>
  <c r="U31" i="1"/>
  <c r="T31" i="1"/>
  <c r="S31" i="1"/>
  <c r="JW30" i="1"/>
  <c r="JX30" i="1" s="1"/>
  <c r="AG30" i="1"/>
  <c r="AF30" i="1" s="1"/>
  <c r="W30" i="1"/>
  <c r="V30" i="1"/>
  <c r="U30" i="1"/>
  <c r="T30" i="1"/>
  <c r="S30" i="1"/>
  <c r="JW29" i="1"/>
  <c r="JX29" i="1" s="1"/>
  <c r="AG29" i="1"/>
  <c r="AF29" i="1" s="1"/>
  <c r="W29" i="1"/>
  <c r="V29" i="1"/>
  <c r="U29" i="1"/>
  <c r="T29" i="1"/>
  <c r="S29" i="1"/>
  <c r="JW28" i="1"/>
  <c r="JX28" i="1" s="1"/>
  <c r="AG28" i="1"/>
  <c r="AF28" i="1" s="1"/>
  <c r="W28" i="1"/>
  <c r="V28" i="1"/>
  <c r="U28" i="1"/>
  <c r="T28" i="1"/>
  <c r="S28" i="1"/>
  <c r="JW27" i="1"/>
  <c r="JX27" i="1" s="1"/>
  <c r="AG27" i="1"/>
  <c r="AF27" i="1" s="1"/>
  <c r="W27" i="1"/>
  <c r="V27" i="1"/>
  <c r="U27" i="1"/>
  <c r="T27" i="1"/>
  <c r="S27" i="1"/>
  <c r="JW26" i="1"/>
  <c r="JX26" i="1" s="1"/>
  <c r="AP26" i="1"/>
  <c r="AO26" i="1"/>
  <c r="AN26" i="1"/>
  <c r="AM26" i="1"/>
  <c r="AL26" i="1"/>
  <c r="AK26" i="1"/>
  <c r="AG26" i="1"/>
  <c r="AF26" i="1" s="1"/>
  <c r="W26" i="1"/>
  <c r="V26" i="1"/>
  <c r="U26" i="1"/>
  <c r="T26" i="1"/>
  <c r="S26" i="1"/>
  <c r="JW25" i="1"/>
  <c r="JX25" i="1" s="1"/>
  <c r="AG25" i="1"/>
  <c r="AF25" i="1" s="1"/>
  <c r="W25" i="1"/>
  <c r="V25" i="1"/>
  <c r="U25" i="1"/>
  <c r="T25" i="1"/>
  <c r="S25" i="1"/>
  <c r="JW24" i="1"/>
  <c r="JX24" i="1" s="1"/>
  <c r="AG24" i="1"/>
  <c r="AF24" i="1" s="1"/>
  <c r="W24" i="1"/>
  <c r="V24" i="1"/>
  <c r="U24" i="1"/>
  <c r="T24" i="1"/>
  <c r="S24" i="1"/>
  <c r="JW23" i="1"/>
  <c r="JX23" i="1" s="1"/>
  <c r="AG23" i="1"/>
  <c r="AF23" i="1" s="1"/>
  <c r="W23" i="1"/>
  <c r="V23" i="1"/>
  <c r="U23" i="1"/>
  <c r="T23" i="1"/>
  <c r="S23" i="1"/>
  <c r="JW22" i="1"/>
  <c r="JX22" i="1" s="1"/>
  <c r="AG22" i="1"/>
  <c r="AF22" i="1" s="1"/>
  <c r="W22" i="1"/>
  <c r="V22" i="1"/>
  <c r="U22" i="1"/>
  <c r="T22" i="1"/>
  <c r="S22" i="1"/>
  <c r="JW21" i="1"/>
  <c r="JX21" i="1" s="1"/>
  <c r="AG21" i="1"/>
  <c r="AF21" i="1" s="1"/>
  <c r="W21" i="1"/>
  <c r="V21" i="1"/>
  <c r="U21" i="1"/>
  <c r="T21" i="1"/>
  <c r="S21" i="1"/>
  <c r="JW20" i="1"/>
  <c r="JX20" i="1" s="1"/>
  <c r="AG20" i="1"/>
  <c r="AF20" i="1" s="1"/>
  <c r="W20" i="1"/>
  <c r="V20" i="1"/>
  <c r="U20" i="1"/>
  <c r="T20" i="1"/>
  <c r="S20" i="1"/>
  <c r="JW19" i="1"/>
  <c r="JX19" i="1" s="1"/>
  <c r="AG19" i="1"/>
  <c r="AF19" i="1" s="1"/>
  <c r="W19" i="1"/>
  <c r="V19" i="1"/>
  <c r="U19" i="1"/>
  <c r="T19" i="1"/>
  <c r="S19" i="1"/>
  <c r="JW18" i="1"/>
  <c r="JX18" i="1" s="1"/>
  <c r="AG18" i="1"/>
  <c r="AF18" i="1" s="1"/>
  <c r="W18" i="1"/>
  <c r="V18" i="1"/>
  <c r="U18" i="1"/>
  <c r="T18" i="1"/>
  <c r="S18" i="1"/>
  <c r="JW17" i="1"/>
  <c r="JX17" i="1" s="1"/>
  <c r="AG17" i="1"/>
  <c r="AF17" i="1" s="1"/>
  <c r="W17" i="1"/>
  <c r="V17" i="1"/>
  <c r="U17" i="1"/>
  <c r="T17" i="1"/>
  <c r="S17" i="1"/>
  <c r="JW16" i="1"/>
  <c r="JX16" i="1" s="1"/>
  <c r="AG16" i="1"/>
  <c r="AF16" i="1" s="1"/>
  <c r="W16" i="1"/>
  <c r="V16" i="1"/>
  <c r="U16" i="1"/>
  <c r="T16" i="1"/>
  <c r="S16" i="1"/>
  <c r="JW15" i="1"/>
  <c r="JX15" i="1" s="1"/>
  <c r="AG15" i="1"/>
  <c r="AF15" i="1" s="1"/>
  <c r="W15" i="1"/>
  <c r="V15" i="1"/>
  <c r="U15" i="1"/>
  <c r="T15" i="1"/>
  <c r="S15" i="1"/>
  <c r="JW14" i="1"/>
  <c r="JX14" i="1" s="1"/>
  <c r="AP14" i="1"/>
  <c r="AO14" i="1"/>
  <c r="AN14" i="1"/>
  <c r="AM14" i="1"/>
  <c r="AL14" i="1"/>
  <c r="AK14" i="1"/>
  <c r="AG14" i="1"/>
  <c r="AF14" i="1" s="1"/>
  <c r="W14" i="1"/>
  <c r="V14" i="1"/>
  <c r="U14" i="1"/>
  <c r="T14" i="1"/>
  <c r="S14" i="1"/>
  <c r="JW13" i="1"/>
  <c r="JX13" i="1" s="1"/>
  <c r="AG13" i="1"/>
  <c r="AF13" i="1" s="1"/>
  <c r="W13" i="1"/>
  <c r="V13" i="1"/>
  <c r="U13" i="1"/>
  <c r="T13" i="1"/>
  <c r="S13" i="1"/>
  <c r="JW12" i="1"/>
  <c r="JX12" i="1" s="1"/>
  <c r="AG12" i="1"/>
  <c r="AF12" i="1" s="1"/>
  <c r="W12" i="1"/>
  <c r="V12" i="1"/>
  <c r="U12" i="1"/>
  <c r="T12" i="1"/>
  <c r="S12" i="1"/>
  <c r="JW11" i="1"/>
  <c r="JX11" i="1" s="1"/>
  <c r="AG11" i="1"/>
  <c r="AF11" i="1" s="1"/>
  <c r="W11" i="1"/>
  <c r="V11" i="1"/>
  <c r="U11" i="1"/>
  <c r="T11" i="1"/>
  <c r="S11" i="1"/>
  <c r="JW10" i="1"/>
  <c r="JX10" i="1" s="1"/>
  <c r="AG10" i="1"/>
  <c r="AF10" i="1" s="1"/>
  <c r="W10" i="1"/>
  <c r="V10" i="1"/>
  <c r="U10" i="1"/>
  <c r="T10" i="1"/>
  <c r="S10" i="1"/>
  <c r="JW9" i="1"/>
  <c r="JX9" i="1" s="1"/>
  <c r="AG9" i="1"/>
  <c r="AF9" i="1" s="1"/>
  <c r="W9" i="1"/>
  <c r="V9" i="1"/>
  <c r="U9" i="1"/>
  <c r="T9" i="1"/>
  <c r="S9" i="1"/>
  <c r="JW8" i="1"/>
  <c r="JX8" i="1" s="1"/>
  <c r="AF8" i="1"/>
  <c r="W8" i="1"/>
  <c r="V8" i="1"/>
  <c r="U8" i="1"/>
  <c r="T8" i="1"/>
  <c r="S8" i="1"/>
  <c r="JW7" i="1"/>
  <c r="JX7" i="1" s="1"/>
  <c r="AG7" i="1"/>
  <c r="AF7" i="1" s="1"/>
  <c r="W7" i="1"/>
  <c r="V7" i="1"/>
  <c r="U7" i="1"/>
  <c r="T7" i="1"/>
  <c r="S7" i="1"/>
  <c r="JW6" i="1"/>
  <c r="JX6" i="1" s="1"/>
  <c r="AG6" i="1"/>
  <c r="AF6" i="1" s="1"/>
  <c r="W6" i="1"/>
  <c r="V6" i="1"/>
  <c r="U6" i="1"/>
  <c r="T6" i="1"/>
  <c r="S6" i="1"/>
  <c r="JW5" i="1"/>
  <c r="JX5" i="1" s="1"/>
  <c r="AG5" i="1"/>
  <c r="AF5" i="1" s="1"/>
  <c r="W5" i="1"/>
  <c r="V5" i="1"/>
  <c r="U5" i="1"/>
  <c r="T5" i="1"/>
  <c r="S5" i="1"/>
  <c r="JW4" i="1"/>
  <c r="JX4" i="1" s="1"/>
  <c r="AG4" i="1"/>
  <c r="AF4" i="1" s="1"/>
  <c r="W4" i="1"/>
  <c r="V4" i="1"/>
  <c r="U4" i="1"/>
  <c r="T4" i="1"/>
  <c r="S4" i="1"/>
  <c r="JW3" i="1"/>
  <c r="JX3" i="1" s="1"/>
  <c r="AG3" i="1"/>
  <c r="AF3" i="1" s="1"/>
  <c r="W3" i="1"/>
  <c r="V3" i="1"/>
  <c r="U3" i="1"/>
  <c r="T3" i="1"/>
  <c r="S3" i="1"/>
  <c r="JW2" i="1"/>
  <c r="JX2" i="1" s="1"/>
  <c r="JU2" i="1"/>
  <c r="JT2" i="1"/>
  <c r="JS2" i="1"/>
  <c r="JR2" i="1"/>
  <c r="JQ2" i="1"/>
  <c r="AG2" i="1"/>
  <c r="AF2" i="1" s="1"/>
  <c r="W2" i="1"/>
  <c r="V2" i="1"/>
  <c r="U2" i="1"/>
  <c r="T2" i="1"/>
  <c r="S2" i="1"/>
</calcChain>
</file>

<file path=xl/sharedStrings.xml><?xml version="1.0" encoding="utf-8"?>
<sst xmlns="http://schemas.openxmlformats.org/spreadsheetml/2006/main" count="40624" uniqueCount="4676">
  <si>
    <t>Duration (in seconds)</t>
  </si>
  <si>
    <t>Age</t>
  </si>
  <si>
    <t>Gender</t>
  </si>
  <si>
    <t>voting_kanton</t>
  </si>
  <si>
    <t>voting_kanton_follow</t>
  </si>
  <si>
    <t>Education</t>
  </si>
  <si>
    <t>SocialMediaUse</t>
  </si>
  <si>
    <t>political_content</t>
  </si>
  <si>
    <t>Follow_Politician</t>
  </si>
  <si>
    <t>SocialMediaPosting</t>
  </si>
  <si>
    <t>SocialMediaContent</t>
  </si>
  <si>
    <t>Party</t>
  </si>
  <si>
    <t>Party_314_TEXT</t>
  </si>
  <si>
    <t>Party2ndChoice</t>
  </si>
  <si>
    <t>Party2ndChoice_10_TEXT</t>
  </si>
  <si>
    <t>LtV2ndParty_1</t>
  </si>
  <si>
    <t>left_right_scale_1</t>
  </si>
  <si>
    <t>Salience_merged_1</t>
  </si>
  <si>
    <t>Salience_merged_2</t>
  </si>
  <si>
    <t>Salience_merged_3</t>
  </si>
  <si>
    <t>Salience_merged_4</t>
  </si>
  <si>
    <t>Salience_merged_5</t>
  </si>
  <si>
    <t>salience_start_1</t>
  </si>
  <si>
    <t>salience_start_2</t>
  </si>
  <si>
    <t>salience_start_3</t>
  </si>
  <si>
    <t>salience_start_4</t>
  </si>
  <si>
    <t>salience_start_5</t>
  </si>
  <si>
    <t>non_selected_parties</t>
  </si>
  <si>
    <t>non_selected_parties_DO</t>
  </si>
  <si>
    <t>partyselector_main_DO</t>
  </si>
  <si>
    <t>partyselectorintrofe</t>
  </si>
  <si>
    <t>partyselectorintroma</t>
  </si>
  <si>
    <t>FU_male_111_170</t>
  </si>
  <si>
    <t>FU_male_111_171</t>
  </si>
  <si>
    <t>FU_male_111_172</t>
  </si>
  <si>
    <t>FU_male_111_173</t>
  </si>
  <si>
    <t>FU_male_111_DO</t>
  </si>
  <si>
    <t>FU2_male_111_1</t>
  </si>
  <si>
    <t>FU_male_111_image_170</t>
  </si>
  <si>
    <t>FU_male_111_image_171</t>
  </si>
  <si>
    <t>FU_male_111_image_172</t>
  </si>
  <si>
    <t>FU_male_111_image_173</t>
  </si>
  <si>
    <t>FU_male_111_image_DO</t>
  </si>
  <si>
    <t>FU2_male_111_image_1</t>
  </si>
  <si>
    <t>FU_male_211_16</t>
  </si>
  <si>
    <t>FU_male_211_17</t>
  </si>
  <si>
    <t>FU_male_211_18</t>
  </si>
  <si>
    <t>FU_male_211_19</t>
  </si>
  <si>
    <t>FU_male_211_DO</t>
  </si>
  <si>
    <t>FU2_male_211_1</t>
  </si>
  <si>
    <t>FU_male_211_image_16</t>
  </si>
  <si>
    <t>FU_male_211_image_17</t>
  </si>
  <si>
    <t>FU_male_211_image_18</t>
  </si>
  <si>
    <t>FU_male_211_image_19</t>
  </si>
  <si>
    <t>FU_male_211_image_DO</t>
  </si>
  <si>
    <t>FU2_male_211_image_1</t>
  </si>
  <si>
    <t>FU_male_311-left_12</t>
  </si>
  <si>
    <t>FU_male_311-left_13</t>
  </si>
  <si>
    <t>FU_male_311-left_14</t>
  </si>
  <si>
    <t>FU_male_311-left_16</t>
  </si>
  <si>
    <t>FU_male_311-left_DO</t>
  </si>
  <si>
    <t>FU2_male_311-left_1</t>
  </si>
  <si>
    <t>FU-male_311-right_12</t>
  </si>
  <si>
    <t>FU-male_311-right_13</t>
  </si>
  <si>
    <t>FU-male_311-right_14</t>
  </si>
  <si>
    <t>FU-male_311-right_16</t>
  </si>
  <si>
    <t>FU-male_311-right_DO</t>
  </si>
  <si>
    <t>FU2-male_311-right_1</t>
  </si>
  <si>
    <t>FU_male_311_image-le_12</t>
  </si>
  <si>
    <t>FU_male_311_image-le_13</t>
  </si>
  <si>
    <t>FU_male_311_image-le_14</t>
  </si>
  <si>
    <t>FU_male_311_image-le_16</t>
  </si>
  <si>
    <t>FU_male_311_image-le_DO</t>
  </si>
  <si>
    <t>FU2_male_311_image-l_1</t>
  </si>
  <si>
    <t>FU-male_311_image_ri_12</t>
  </si>
  <si>
    <t>FU-male_311_image_ri_13</t>
  </si>
  <si>
    <t>FU-male_311_image_ri_14</t>
  </si>
  <si>
    <t>FU-male_311_image_ri_16</t>
  </si>
  <si>
    <t>FU-male_311_image_ri_DO</t>
  </si>
  <si>
    <t>FU2-male_311_image_r_1</t>
  </si>
  <si>
    <t>FU_male_122_9</t>
  </si>
  <si>
    <t>FU_male_122_10</t>
  </si>
  <si>
    <t>FU_male_122_11</t>
  </si>
  <si>
    <t>FU_male_122_12</t>
  </si>
  <si>
    <t>FU_male_122_DO</t>
  </si>
  <si>
    <t>FU2_male_122_1</t>
  </si>
  <si>
    <t>FU_male_123_11</t>
  </si>
  <si>
    <t>FU_male_123_12</t>
  </si>
  <si>
    <t>FU_male_123_13</t>
  </si>
  <si>
    <t>FU_male_123_14</t>
  </si>
  <si>
    <t>FU_male_123_DO</t>
  </si>
  <si>
    <t>FU2_male_123_1</t>
  </si>
  <si>
    <t>FU-male_123_right_11</t>
  </si>
  <si>
    <t>FU-male_123_right_12</t>
  </si>
  <si>
    <t>FU-male_123_right_13</t>
  </si>
  <si>
    <t>FU-male_123_right_14</t>
  </si>
  <si>
    <t>FU-male_123_right_DO</t>
  </si>
  <si>
    <t>FU2-male_123_right_1</t>
  </si>
  <si>
    <t>FU_male_133-left_9</t>
  </si>
  <si>
    <t>FU_male_133-left_10</t>
  </si>
  <si>
    <t>FU_male_133-left_11</t>
  </si>
  <si>
    <t>FU_male_133-left_12</t>
  </si>
  <si>
    <t>FU_male_133-left_DO</t>
  </si>
  <si>
    <t>FU2_male_133-left_1</t>
  </si>
  <si>
    <t>FU-male_133_right_9</t>
  </si>
  <si>
    <t>FU-male_133_right_10</t>
  </si>
  <si>
    <t>FU-male_133_right_11</t>
  </si>
  <si>
    <t>FU-male_133_right_12</t>
  </si>
  <si>
    <t>FU-male_133_right_DO</t>
  </si>
  <si>
    <t>FU2-male_133_right_1</t>
  </si>
  <si>
    <t>FU_male_222_11</t>
  </si>
  <si>
    <t>FU_male_222_12</t>
  </si>
  <si>
    <t>FU_male_222_13</t>
  </si>
  <si>
    <t>FU_male_222_14</t>
  </si>
  <si>
    <t>FU_male_222_DO</t>
  </si>
  <si>
    <t>FU2_male_222_1</t>
  </si>
  <si>
    <t>FU_male_322_left_11</t>
  </si>
  <si>
    <t>FU_male_322_left_12</t>
  </si>
  <si>
    <t>FU_male_322_left_13</t>
  </si>
  <si>
    <t>FU_male_322_left_14</t>
  </si>
  <si>
    <t>FU_male_322_left_DO</t>
  </si>
  <si>
    <t>FU2_male_322_left_1</t>
  </si>
  <si>
    <t>FU_male_322_right_11</t>
  </si>
  <si>
    <t>FU_male_322_right_12</t>
  </si>
  <si>
    <t>FU_male_322_right_13</t>
  </si>
  <si>
    <t>FU_male_322_right_14</t>
  </si>
  <si>
    <t>FU_male_322_right_DO</t>
  </si>
  <si>
    <t>FU2_male_322_right_1</t>
  </si>
  <si>
    <t>FU_male_233_left_11</t>
  </si>
  <si>
    <t>FU_male_233_left_12</t>
  </si>
  <si>
    <t>FU_male_233_left_13</t>
  </si>
  <si>
    <t>FU_male_233_left_14</t>
  </si>
  <si>
    <t>FU_male_233_left_DO</t>
  </si>
  <si>
    <t>FU2_male_233_left_1</t>
  </si>
  <si>
    <t>FU_male_233_right_11</t>
  </si>
  <si>
    <t>FU_male_233_right_12</t>
  </si>
  <si>
    <t>FU_male_233_right_13</t>
  </si>
  <si>
    <t>FU_male_233_right_14</t>
  </si>
  <si>
    <t>FU_male_233_right_DO</t>
  </si>
  <si>
    <t>FU2_male_233_right_1</t>
  </si>
  <si>
    <t>FU_male_333_left_11</t>
  </si>
  <si>
    <t>FU_male_333_left_12</t>
  </si>
  <si>
    <t>FU_male_333_left_13</t>
  </si>
  <si>
    <t>FU_male_333_left_14</t>
  </si>
  <si>
    <t>FU_male_333_left_DO</t>
  </si>
  <si>
    <t>FU2_male_333_left_1</t>
  </si>
  <si>
    <t>FU_male_333_right_11</t>
  </si>
  <si>
    <t>FU_male_333_right_12</t>
  </si>
  <si>
    <t>FU_male_333_right_13</t>
  </si>
  <si>
    <t>FU_male_333_right_14</t>
  </si>
  <si>
    <t>FU_male_333_right_DO</t>
  </si>
  <si>
    <t>FU2_male_333_right_1</t>
  </si>
  <si>
    <t>FU_female_111_8</t>
  </si>
  <si>
    <t>FU_female_111_9</t>
  </si>
  <si>
    <t>FU_female_111_10</t>
  </si>
  <si>
    <t>FU_female_111_11</t>
  </si>
  <si>
    <t>FU_female_111_DO</t>
  </si>
  <si>
    <t>FU2_female_111_1</t>
  </si>
  <si>
    <t>FU_female_111_image_8</t>
  </si>
  <si>
    <t>FU_female_111_image_9</t>
  </si>
  <si>
    <t>FU_female_111_image_10</t>
  </si>
  <si>
    <t>FU_female_111_image_11</t>
  </si>
  <si>
    <t>FU_female_111_image_DO</t>
  </si>
  <si>
    <t>FU2_female_111_image_1</t>
  </si>
  <si>
    <t>FU_female_211_18</t>
  </si>
  <si>
    <t>FU_female_211_19</t>
  </si>
  <si>
    <t>FU_female_211_20</t>
  </si>
  <si>
    <t>FU_female_211_21</t>
  </si>
  <si>
    <t>FU_female_211_DO</t>
  </si>
  <si>
    <t>FU2_female_211_1</t>
  </si>
  <si>
    <t>FU_female_211_image_18</t>
  </si>
  <si>
    <t>FU_female_211_image_19</t>
  </si>
  <si>
    <t>FU_female_211_image_20</t>
  </si>
  <si>
    <t>FU_female_211_image_21</t>
  </si>
  <si>
    <t>FU_female_211_image_DO</t>
  </si>
  <si>
    <t>FU2_female_211_image_1</t>
  </si>
  <si>
    <t>FU_female_311-left_17</t>
  </si>
  <si>
    <t>FU_female_311-left_18</t>
  </si>
  <si>
    <t>FU_female_311-left_19</t>
  </si>
  <si>
    <t>FU_female_311-left_20</t>
  </si>
  <si>
    <t>FU_female_311-left_DO</t>
  </si>
  <si>
    <t>FU2_female_311-left_1</t>
  </si>
  <si>
    <t>FU-female_311_right_17</t>
  </si>
  <si>
    <t>FU-female_311_right_18</t>
  </si>
  <si>
    <t>FU-female_311_right_19</t>
  </si>
  <si>
    <t>FU-female_311_right_20</t>
  </si>
  <si>
    <t>FU-female_311_right_DO</t>
  </si>
  <si>
    <t>FU2-female_311_right_1</t>
  </si>
  <si>
    <t>FU_female_311_image-_17</t>
  </si>
  <si>
    <t>FU_female_311_image-_18</t>
  </si>
  <si>
    <t>FU_female_311_image-_19</t>
  </si>
  <si>
    <t>FU_female_311_image-_20</t>
  </si>
  <si>
    <t>FU_female_311_image-_DO</t>
  </si>
  <si>
    <t>FU2_female_311_image_1</t>
  </si>
  <si>
    <t>FU_female_122_11</t>
  </si>
  <si>
    <t>FU_female_122_12</t>
  </si>
  <si>
    <t>FU_female_122_13</t>
  </si>
  <si>
    <t>FU_female_122_14</t>
  </si>
  <si>
    <t>FU_female_122_DO</t>
  </si>
  <si>
    <t>FU2_female_122_1</t>
  </si>
  <si>
    <t>FU_female_123-left_11</t>
  </si>
  <si>
    <t>FU_female_123-left_12</t>
  </si>
  <si>
    <t>FU_female_123-left_13</t>
  </si>
  <si>
    <t>FU_female_123-left_14</t>
  </si>
  <si>
    <t>FU_female_123-left_DO</t>
  </si>
  <si>
    <t>FU2_female_123-left_1</t>
  </si>
  <si>
    <t>FU-female_123_right_11</t>
  </si>
  <si>
    <t>FU-female_123_right_12</t>
  </si>
  <si>
    <t>FU-female_123_right_13</t>
  </si>
  <si>
    <t>FU-female_123_right_14</t>
  </si>
  <si>
    <t>FU-female_123_right_DO</t>
  </si>
  <si>
    <t>FU2-female_123_right_1</t>
  </si>
  <si>
    <t>FU-female_133_left_3</t>
  </si>
  <si>
    <t>FU-female_133_left_4</t>
  </si>
  <si>
    <t>FU-female_133_left_5</t>
  </si>
  <si>
    <t>FU-female_133_left_6</t>
  </si>
  <si>
    <t>FU-female_133_left_DO</t>
  </si>
  <si>
    <t>FU2-female_133_left_1</t>
  </si>
  <si>
    <t>FU-female_133_right_3</t>
  </si>
  <si>
    <t>FU-female_133_right_4</t>
  </si>
  <si>
    <t>FU-female_133_right_5</t>
  </si>
  <si>
    <t>FU-female_133_right_6</t>
  </si>
  <si>
    <t>FU-female_133_right_DO</t>
  </si>
  <si>
    <t>FU2-female_133_right_1</t>
  </si>
  <si>
    <t>FU_female_222_9</t>
  </si>
  <si>
    <t>FU_female_222_10</t>
  </si>
  <si>
    <t>FU_female_222_11</t>
  </si>
  <si>
    <t>FU_female_222_12</t>
  </si>
  <si>
    <t>FU_female_222_DO</t>
  </si>
  <si>
    <t>FU2_female_222_1</t>
  </si>
  <si>
    <t>FU_female_322_left_9</t>
  </si>
  <si>
    <t>FU_female_322_left_10</t>
  </si>
  <si>
    <t>FU_female_322_left_11</t>
  </si>
  <si>
    <t>FU_female_322_left_12</t>
  </si>
  <si>
    <t>FU_female_322_left_DO</t>
  </si>
  <si>
    <t>FU2_female_322_left_1</t>
  </si>
  <si>
    <t>FU_female_322_right_9</t>
  </si>
  <si>
    <t>FU_female_322_right_10</t>
  </si>
  <si>
    <t>FU_female_322_right_11</t>
  </si>
  <si>
    <t>FU_female_322_right_12</t>
  </si>
  <si>
    <t>FU_female_322_right_DO</t>
  </si>
  <si>
    <t>FU2_female_322_right_1</t>
  </si>
  <si>
    <t>FU_female_233_left_9</t>
  </si>
  <si>
    <t>FU_female_233_left_10</t>
  </si>
  <si>
    <t>FU_female_233_left_11</t>
  </si>
  <si>
    <t>FU_female_233_left_12</t>
  </si>
  <si>
    <t>FU_female_233_left_DO</t>
  </si>
  <si>
    <t>FU2_female_233_left_1</t>
  </si>
  <si>
    <t>FU_female_233_right_9</t>
  </si>
  <si>
    <t>FU_female_233_right_10</t>
  </si>
  <si>
    <t>FU_female_233_right_11</t>
  </si>
  <si>
    <t>FU_female_233_right_12</t>
  </si>
  <si>
    <t>FU_female_233_right_DO</t>
  </si>
  <si>
    <t>FU2_female_233_right_1</t>
  </si>
  <si>
    <t>FU_female_333_left_9</t>
  </si>
  <si>
    <t>FU_female_333_left_10</t>
  </si>
  <si>
    <t>FU_female_333_left_11</t>
  </si>
  <si>
    <t>FU_female_333_left_12</t>
  </si>
  <si>
    <t>FU_female_333_left_DO</t>
  </si>
  <si>
    <t>FU2_female_333_left_1</t>
  </si>
  <si>
    <t>FU_female_333_right_9</t>
  </si>
  <si>
    <t>FU_female_333_right_10</t>
  </si>
  <si>
    <t>FU_female_333_right_11</t>
  </si>
  <si>
    <t>FU_female_333_right_12</t>
  </si>
  <si>
    <t>FU_female_333_right_DO</t>
  </si>
  <si>
    <t>FU2_female_333_right_1</t>
  </si>
  <si>
    <t>suitability</t>
  </si>
  <si>
    <t>L2V</t>
  </si>
  <si>
    <t>Warmth</t>
  </si>
  <si>
    <t>Credibility</t>
  </si>
  <si>
    <t>Thermometer</t>
  </si>
  <si>
    <t>NameTreatment</t>
  </si>
  <si>
    <t>manipul_checks1_1</t>
  </si>
  <si>
    <t>manipul_checks1_2</t>
  </si>
  <si>
    <t>manipul_checks1_3</t>
  </si>
  <si>
    <t>manipul_checks1_4</t>
  </si>
  <si>
    <t>manipul_checks1_5</t>
  </si>
  <si>
    <t>manipul_checks2</t>
  </si>
  <si>
    <t>manipul_checks2_DO</t>
  </si>
  <si>
    <t>party_check</t>
  </si>
  <si>
    <t>party_check_314_TEXT</t>
  </si>
  <si>
    <t>party_check_DO</t>
  </si>
  <si>
    <t>party_line_deviation_1</t>
  </si>
  <si>
    <t>intro_vignettes</t>
  </si>
  <si>
    <t>vignette_economy_1</t>
  </si>
  <si>
    <t>vignette_economy_2</t>
  </si>
  <si>
    <t>opinion_economic_2</t>
  </si>
  <si>
    <t>vignette_trad_lib_1</t>
  </si>
  <si>
    <t>vignette_trad_lib_2</t>
  </si>
  <si>
    <t>opinion_trad_lib_2</t>
  </si>
  <si>
    <t>self_position_inc_4</t>
  </si>
  <si>
    <t>Perc_distr_share_R_1</t>
  </si>
  <si>
    <t>Perc_distr_share_P_4</t>
  </si>
  <si>
    <t>perc_inc_ratio_1</t>
  </si>
  <si>
    <t>perc_inc_ratio_2</t>
  </si>
  <si>
    <t>perc_inc_ratio_3</t>
  </si>
  <si>
    <t>Resp_inequ_1</t>
  </si>
  <si>
    <t>Resp_inequ_2</t>
  </si>
  <si>
    <t>Resp_inequ_3</t>
  </si>
  <si>
    <t>Resp_inequ_DO</t>
  </si>
  <si>
    <t>salience-end_1</t>
  </si>
  <si>
    <t>salience-end_2</t>
  </si>
  <si>
    <t>salience-end_3</t>
  </si>
  <si>
    <t>salience-end_4</t>
  </si>
  <si>
    <t>salience-end_5</t>
  </si>
  <si>
    <t>salience-end_DO</t>
  </si>
  <si>
    <t>household_size</t>
  </si>
  <si>
    <t>female_share_NR_1</t>
  </si>
  <si>
    <t>federal_council</t>
  </si>
  <si>
    <t>Feedback</t>
  </si>
  <si>
    <t>difficulty_1</t>
  </si>
  <si>
    <t>UserAgent</t>
  </si>
  <si>
    <t>tic</t>
  </si>
  <si>
    <t>completiontype</t>
  </si>
  <si>
    <t>party_check_314_TEXT - Topics</t>
  </si>
  <si>
    <t>FL_198_DO</t>
  </si>
  <si>
    <t>FL_77_DO</t>
  </si>
  <si>
    <t>FL_78_DO</t>
  </si>
  <si>
    <t>FL_177_DO</t>
  </si>
  <si>
    <t>FL_160_DO</t>
  </si>
  <si>
    <t>Weiblich</t>
  </si>
  <si>
    <t>Thurgau</t>
  </si>
  <si>
    <t>Nein</t>
  </si>
  <si>
    <t>mehrmals pro Tag</t>
  </si>
  <si>
    <t>Ja</t>
  </si>
  <si>
    <t>etwa jede Woche</t>
  </si>
  <si>
    <t>Mit Freunden im Kontakt bleiben</t>
  </si>
  <si>
    <t>Ich weiss es nicht</t>
  </si>
  <si>
    <t>FDP</t>
  </si>
  <si>
    <t>Female</t>
  </si>
  <si>
    <t>female_333_right</t>
  </si>
  <si>
    <t>SP|CVP|BDP|EVP|GLP|SVP|GPS|PdA/POP|FDP|Partei:|Ich weiss es nicht</t>
  </si>
  <si>
    <t>Normal</t>
  </si>
  <si>
    <t>Mozilla/5.0 (Linux; Android 8.0.0; SAMSUNG SM-A600FN Build/R16NW) AppleWebKit/537.36 (KHTML, like Gecko) SamsungBrowser/8.2 Chrome/63.0.3239.111 Mobile Safari/537.36</t>
  </si>
  <si>
    <t>f5f5931b893e02c10718fe3e202363a9</t>
  </si>
  <si>
    <t>salience_empty</t>
  </si>
  <si>
    <t>FL_185</t>
  </si>
  <si>
    <t>Perceptionofinequalityshare</t>
  </si>
  <si>
    <t>nie</t>
  </si>
  <si>
    <t xml:space="preserve">Socializing </t>
  </si>
  <si>
    <t>GPS</t>
  </si>
  <si>
    <t>${q://QID289/ChoiceGroup/DisplayedChoices}.</t>
  </si>
  <si>
    <t>female_311_right</t>
  </si>
  <si>
    <t>Ich bin vollkommen einverstanden</t>
  </si>
  <si>
    <t>SVP</t>
  </si>
  <si>
    <t>SVP|BDP|GLP|FDP|CVP|GPS|SP|PdA/POP|EVP|Partei:|Ich weiss es nicht</t>
  </si>
  <si>
    <t>gar nicht verantwortlich</t>
  </si>
  <si>
    <t>Mozilla/5.0 (iPhone; CPU iPhone OS 12_1_4 like Mac OS X) AppleWebKit/605.1.15 (KHTML, like Gecko) Version/12.0 Mobile/15E148 Safari/604.1</t>
  </si>
  <si>
    <t>0508ce097f7730d951241167ef4fe1aa</t>
  </si>
  <si>
    <t>saliencequestions</t>
  </si>
  <si>
    <t xml:space="preserve">Berufslehre </t>
  </si>
  <si>
    <t>weiss nicht</t>
  </si>
  <si>
    <t>etwa einmal im Monat</t>
  </si>
  <si>
    <t>Kontakte</t>
  </si>
  <si>
    <t>GLP</t>
  </si>
  <si>
    <t>Male</t>
  </si>
  <si>
    <t>male_123_right</t>
  </si>
  <si>
    <t>GLP|CVP|BDP|EVP|SVP|GPS|PdA/POP|FDP|SP|Partei:|Ich weiss es nicht</t>
  </si>
  <si>
    <t>Mozilla/5.0 (Windows NT 6.1; rv:66.0) Gecko/20100101 Firefox/66.0</t>
  </si>
  <si>
    <t>01a60ff35da22dc66f90a370946724fd</t>
  </si>
  <si>
    <t>FL_184</t>
  </si>
  <si>
    <t>Perceptionofinequalityratio</t>
  </si>
  <si>
    <t>SP</t>
  </si>
  <si>
    <t>${q://QID14/ChoiceGroup/SelectedChoicesTextEntry}.</t>
  </si>
  <si>
    <t>male_333_right</t>
  </si>
  <si>
    <t>Ich bin gar nicht einverstanden</t>
  </si>
  <si>
    <t>GLP|BDP|SVP|PdA/POP|CVP|EVP|FDP|SP|GPS|Partei:|Ich weiss es nicht</t>
  </si>
  <si>
    <t>Schwierig</t>
  </si>
  <si>
    <t>Mozilla/5.0 (Windows NT 10.0; Win64; x64) AppleWebKit/537.36 (KHTML, like Gecko) Chrome/58.0.3029.110 Safari/537.36 Edge/16.16299</t>
  </si>
  <si>
    <t>49d80ef6dee4b8538ff1278148fde59a</t>
  </si>
  <si>
    <t>Aargau</t>
  </si>
  <si>
    <t>female_222</t>
  </si>
  <si>
    <t>CVP|PdA/POP|FDP|GPS|EVP|SP|GLP|SVP|BDP|Partei:|Ich weiss es nicht</t>
  </si>
  <si>
    <t>Mozilla/5.0 (iPhone; CPU iPhone OS 12_2 like Mac OS X) AppleWebKit/605.1.15 (KHTML, like Gecko) Version/12.1 Mobile/15E148 Safari/604.1</t>
  </si>
  <si>
    <t>394e23026cf75cfa6a6616aa32bd83a1</t>
  </si>
  <si>
    <t>Basel-Stadt</t>
  </si>
  <si>
    <t>Vernetzung</t>
  </si>
  <si>
    <t>male_133_right</t>
  </si>
  <si>
    <t>FDP|GPS|CVP|SP|BDP|GLP|EVP|PdA/POP|SVP|Partei:|Ich weiss es nicht</t>
  </si>
  <si>
    <t>Mozilla/5.0 (Macintosh; Intel Mac OS X 10_13_6) AppleWebKit/537.36 (KHTML, like Gecko) Chrome/73.0.3683.86 Safari/537.36</t>
  </si>
  <si>
    <t>6caf57a11a3121e6afc08bbe1f8ef606</t>
  </si>
  <si>
    <t>Tessin</t>
  </si>
  <si>
    <t>In Kontakt mit Freunden und Bekannten bleiben</t>
  </si>
  <si>
    <t>EVP</t>
  </si>
  <si>
    <t>${q://QID49/ChoiceGroup/SelectedChoices}.</t>
  </si>
  <si>
    <t>male_233_left</t>
  </si>
  <si>
    <t>GPS|EVP|CVP|SVP|BDP|GLP|SP|PdA/POP|FDP|Partei:|Ich weiss es nicht</t>
  </si>
  <si>
    <t>Mozilla/5.0 (Macintosh; Intel Mac OS X 10.13; rv:66.0) Gecko/20100101 Firefox/66.0</t>
  </si>
  <si>
    <t>7a1a703db9622b64a5c5628d4103c153</t>
  </si>
  <si>
    <t>Schwyz</t>
  </si>
  <si>
    <t>um an Informationen zu kommen / informiert zu bleiben</t>
  </si>
  <si>
    <t>male_122</t>
  </si>
  <si>
    <t>FDP|PdA/POP|SVP|CVP|EVP|GPS|SP|BDP|GLP|Partei:|Ich weiss es nicht</t>
  </si>
  <si>
    <t>-</t>
  </si>
  <si>
    <t>d78cee638ada6b702258233f9020d1fe</t>
  </si>
  <si>
    <t>Solothurn</t>
  </si>
  <si>
    <t>Bern</t>
  </si>
  <si>
    <t>mehrmals pro Woche</t>
  </si>
  <si>
    <t>male_123</t>
  </si>
  <si>
    <t>SP|GPS|CVP|GLP|SVP|FDP|BDP|PdA/POP|EVP|Partei:|Ich weiss es nicht</t>
  </si>
  <si>
    <t>Mozilla/5.0 (iPad; CPU OS 12_1_4 like Mac OS X) AppleWebKit/605.1.15 (KHTML, like Gecko) Version/12.0 Mobile/15E148 Safari/604.1</t>
  </si>
  <si>
    <t>96c285485a296b7408c20dc281c50c34</t>
  </si>
  <si>
    <t>male_123_left</t>
  </si>
  <si>
    <t>Luzern</t>
  </si>
  <si>
    <t>konstant</t>
  </si>
  <si>
    <t>CVP</t>
  </si>
  <si>
    <t>BDP</t>
  </si>
  <si>
    <t>female_333_left</t>
  </si>
  <si>
    <t>PdA/POP|BDP|EVP|FDP|SVP|CVP|GLP|GPS|SP|Partei:|Ich weiss es nicht</t>
  </si>
  <si>
    <t>Mozilla/5.0 (Windows NT 10.0; Win64; x64) AppleWebKit/537.36 (KHTML, like Gecko) Chrome/73.0.3683.103 Safari/537.36</t>
  </si>
  <si>
    <t>47c3d5fc7cc9488242dfa25ff6386bba</t>
  </si>
  <si>
    <t>soziale Kontakte</t>
  </si>
  <si>
    <t>female_211_image</t>
  </si>
  <si>
    <t>EVP|SP|SVP|BDP|PdA/POP|CVP|GLP|GPS|FDP|Partei:|Ich weiss es nicht</t>
  </si>
  <si>
    <t>Mozilla/5.0 (Linux; Android 8.1.0; Moto G (5S)) AppleWebKit/537.36 (KHTML, like Gecko) Chrome/73.0.3683.90 Mobile Safari/537.36</t>
  </si>
  <si>
    <t>c742e7e22e71c5f37d2e4ba52f3b3761</t>
  </si>
  <si>
    <t>St.Gallen</t>
  </si>
  <si>
    <t>male_322_left</t>
  </si>
  <si>
    <t>EVP|PdA/POP|SVP|FDP|CVP|BDP|GPS|SP|GLP|Partei:|Ich weiss es nicht</t>
  </si>
  <si>
    <t>Mozilla/5.0 (Windows NT 6.1; WOW64; Trident/7.0; rv:11.0) like Gecko</t>
  </si>
  <si>
    <t>1fd8318115231374902f82b3b8bf8587</t>
  </si>
  <si>
    <t>Partei:</t>
  </si>
  <si>
    <t>Integrale Politik IP</t>
  </si>
  <si>
    <t>Piratenpartei</t>
  </si>
  <si>
    <t>male_111_image</t>
  </si>
  <si>
    <t>Integrale Partei IP</t>
  </si>
  <si>
    <t>EVP|FDP|SVP|PdA/POP|BDP|CVP|GLP|SP|GPS|Partei:|Ich weiss es nicht</t>
  </si>
  <si>
    <t>mehr als 5</t>
  </si>
  <si>
    <t>Mozilla/5.0 (Windows NT 10.0; Win64; x64; rv:66.0) Gecko/20100101 Firefox/66.0</t>
  </si>
  <si>
    <t>d484d11a3f8a2c775c263246f3bc4ad3</t>
  </si>
  <si>
    <t>Sekundarstufe I (Bezirksschule, Sekundarschule, Realschule)</t>
  </si>
  <si>
    <t>PdA/POP|BDP|CVP|GLP|GPS|SVP|SP|EVP|FDP|Partei:|Ich weiss es nicht</t>
  </si>
  <si>
    <t>Mozilla/5.0 (Linux; Android 9; SAMSUNG SM-G955F Build/PPR1.180610.011) AppleWebKit/537.36 (KHTML, like Gecko) SamsungBrowser/9.0 Chrome/67.0.3396.87 Mobile Safari/537.36</t>
  </si>
  <si>
    <t>f07ae62c02fc39d50ca0c3972dde336f</t>
  </si>
  <si>
    <t>Genf</t>
  </si>
  <si>
    <t>Fachhochschule (Bachelor)</t>
  </si>
  <si>
    <t>Lesen</t>
  </si>
  <si>
    <t>female_311_image</t>
  </si>
  <si>
    <t>BDP|SVP|PdA/POP|CVP|GLP|EVP|FDP|GPS|SP|Partei:|Ich weiss es nicht</t>
  </si>
  <si>
    <t>Einfach</t>
  </si>
  <si>
    <t>Mozilla/5.0 (Linux; Android 8.1.0; SM-T580) AppleWebKit/537.36 (KHTML, like Gecko) Chrome/71.0.3578.99 Safari/537.36</t>
  </si>
  <si>
    <t>773006cf03a8a5893b3a91b1bfc93f71</t>
  </si>
  <si>
    <t>female_311_image_left</t>
  </si>
  <si>
    <t>male_311-left</t>
  </si>
  <si>
    <t>GLP|FDP|CVP|SP|BDP|PdA/POP|GPS|EVP|SVP|Partei:|Ich weiss es nicht</t>
  </si>
  <si>
    <t>1fc4ee7c706f587e6a7c2ec051b759be</t>
  </si>
  <si>
    <t>male_311_left</t>
  </si>
  <si>
    <t>female_122</t>
  </si>
  <si>
    <t>FDP|GLP|SP|GPS|BDP|CVP|SVP|EVP|PdA/POP|Partei:|Ich weiss es nicht</t>
  </si>
  <si>
    <t>Mozilla/5.0 (iPad; CPU OS 12_2 like Mac OS X) AppleWebKit/605.1.15 (KHTML, like Gecko) CriOS/73.0.3683.68 Mobile/15E148 Safari/605.1</t>
  </si>
  <si>
    <t>10dc76b7d1b9c2f347a4bf6f365d7f65</t>
  </si>
  <si>
    <t>Doktorat</t>
  </si>
  <si>
    <t>Arbeitsmarkt,Netzwerk</t>
  </si>
  <si>
    <t>male_222</t>
  </si>
  <si>
    <t>BDP|SP|EVP|PdA/POP|CVP|FDP|SVP|GLP|GPS|Partei:|Ich weiss es nicht</t>
  </si>
  <si>
    <t>e3ba99b52a0687e631fe01d308b2ca98</t>
  </si>
  <si>
    <t>Info</t>
  </si>
  <si>
    <t>male_311-right</t>
  </si>
  <si>
    <t>Aliens</t>
  </si>
  <si>
    <t>EVP|FDP|GLP|BDP|GPS|CVP|SVP|PdA/POP|SP|Partei:|Ich weiss es nicht</t>
  </si>
  <si>
    <t>Interessant.</t>
  </si>
  <si>
    <t>Mozilla/5.0 (Linux; Android 7.0; SAMSUNG SM-G920F Build/NRD90M) AppleWebKit/537.36 (KHTML, like Gecko) SamsungBrowser/9.2 Chrome/67.0.3396.87 Mobile Safari/537.36</t>
  </si>
  <si>
    <t>0aa5c4896a2cd33a284a329f2d6e7dcd</t>
  </si>
  <si>
    <t>male_311_right</t>
  </si>
  <si>
    <t>Sekundarstufe II (Mittelschule, Kantonsschule, Gymnasium)</t>
  </si>
  <si>
    <t>Mit Freunden chatten</t>
  </si>
  <si>
    <t>male_211</t>
  </si>
  <si>
    <t>GPS|SP|SVP|FDP|CVP|PdA/POP|GLP|EVP|BDP|Partei:|Ich weiss es nicht</t>
  </si>
  <si>
    <t>Mozilla/5.0 (Linux; Android 8.0.0; SAMSUNG SM-A320FL/A320FLXXS3CRK3 Build/R16NW) AppleWebKit/537.36 (KHTML, like Gecko) SamsungBrowser/9.2 Chrome/67.0.3396.87 Mobile Safari/537.36</t>
  </si>
  <si>
    <t>a93149581d20f8a394583b2bab2ee67c</t>
  </si>
  <si>
    <t>Auf dem laufenden zu sein</t>
  </si>
  <si>
    <t>GPS|BDP|SP|SVP|EVP|FDP|CVP|GLP|PdA/POP|Partei:|Ich weiss es nicht</t>
  </si>
  <si>
    <t>27c6011777b738fe70c42c6443d12892</t>
  </si>
  <si>
    <t>Berufslehre (mit Berufsmatura)</t>
  </si>
  <si>
    <t>Freunden folgen, neuigkeiten im marketplace</t>
  </si>
  <si>
    <t>EVP|SP|PdA/POP|FDP|BDP|CVP|GLP|GPS|SVP|Partei:|Ich weiss es nicht</t>
  </si>
  <si>
    <t>Mozilla/5.0 (Linux; Android 8.1.0; SAMSUNG SM-T580 Build/M1AJQ) AppleWebKit/537.36 (KHTML, like Gecko) SamsungBrowser/9.2 Chrome/67.0.3396.87 Safari/537.36</t>
  </si>
  <si>
    <t>f5de719b59ffae1a8de77fa135c5c22a</t>
  </si>
  <si>
    <t>Freiburg</t>
  </si>
  <si>
    <t>CVP|SVP|GLP|FDP|EVP|GPS|SP|BDP|PdA/POP|Partei:|Ich weiss es nicht</t>
  </si>
  <si>
    <t>Mozilla/5.0 (Macintosh; Intel Mac OS X 10.14; rv:66.0) Gecko/20100101 Firefox/66.0</t>
  </si>
  <si>
    <t>e485d77f65dd0194287a66b4c9a02060</t>
  </si>
  <si>
    <t>SP|PdA/POP|GPS|EVP|CVP|FDP|GLP|BDP|SVP|Partei:|Ich weiss es nicht</t>
  </si>
  <si>
    <t>Mozilla/5.0 (Windows NT 6.3; Win64; x64; rv:66.0) Gecko/20100101 Firefox/66.0</t>
  </si>
  <si>
    <t>a0615f8e5dad06b18adf27c50ef21b80</t>
  </si>
  <si>
    <t>infoaustausch</t>
  </si>
  <si>
    <t>GLP|BDP|SP|EVP|SVP|PdA/POP|FDP|GPS|CVP|Partei:|Ich weiss es nicht</t>
  </si>
  <si>
    <t>ac9a0543d53550898676dd16f239da23</t>
  </si>
  <si>
    <t>Fachhochschule (Master)</t>
  </si>
  <si>
    <t>female_233_left</t>
  </si>
  <si>
    <t>BDP|SVP|EVP|FDP|PdA/POP|SP|GPS|GLP|CVP|Partei:|Ich weiss es nicht</t>
  </si>
  <si>
    <t>fea872b382f30bf1533cfbc0fbd39be8</t>
  </si>
  <si>
    <t>keinen</t>
  </si>
  <si>
    <t>male_333_left</t>
  </si>
  <si>
    <t>Ich weiss es nicht mehr</t>
  </si>
  <si>
    <t>EVP|FDP|SP|CVP|BDP|PdA/POP|SVP|GPS|GLP|Partei:|Ich weiss es nicht</t>
  </si>
  <si>
    <t>die Politik verspricht und haltet nicht.</t>
  </si>
  <si>
    <t>09214e98213bb04a1b73d7d70fbf22a5</t>
  </si>
  <si>
    <t>um nicht der einzige ohne facebook zu sein.</t>
  </si>
  <si>
    <t>female_233_right</t>
  </si>
  <si>
    <t>FDP|SVP|CVP|BDP|SP|PdA/POP|GLP|EVP|GPS|Partei:|Ich weiss es nicht</t>
  </si>
  <si>
    <t>Mozilla/5.0 (Windows NT 6.1; Win64; x64; rv:66.0) Gecko/20100101 Firefox/66.0</t>
  </si>
  <si>
    <t>dab4c1c9a4d9b8acda662236ba240bbb</t>
  </si>
  <si>
    <t>Kontakt zu Freunden, Informationen zu Veranstaltungen</t>
  </si>
  <si>
    <t>SP|CVP|GPS|EVP|BDP|PdA/POP|SVP|GLP|FDP|Partei:|Ich weiss es nicht</t>
  </si>
  <si>
    <t>Mozilla/5.0 (Windows NT 10.0; Win64; x64) AppleWebKit/537.36 (KHTML, like Gecko) Chrome/71.0.3578.98 Safari/537.36</t>
  </si>
  <si>
    <t>ab010a59037845e2c0d14008534989d9</t>
  </si>
  <si>
    <t>Basel-Landschaft</t>
  </si>
  <si>
    <t>Entertainment (ich nutze nur YouTube)</t>
  </si>
  <si>
    <t>female_322_left</t>
  </si>
  <si>
    <t>SP|GLP|EVP|BDP|SVP|CVP|FDP|PdA/POP|GPS|Partei:|Ich weiss es nicht</t>
  </si>
  <si>
    <t>Mozilla/5.0 (Windows NT 10.0; Win64; x64) AppleWebKit/537.36 (KHTML, like Gecko) Chrome/64.0.3282.140 Safari/537.36 Edge/17.17134</t>
  </si>
  <si>
    <t>1857d118f0313d88f560e1b1e6c4978f</t>
  </si>
  <si>
    <t>etwa jede Stunde</t>
  </si>
  <si>
    <t>beruflich</t>
  </si>
  <si>
    <t>female_111_image</t>
  </si>
  <si>
    <t>CVP|SVP|SP|GPS|BDP|EVP|PdA/POP|GLP|FDP|Partei:|Ich weiss es nicht</t>
  </si>
  <si>
    <t>6169d6fe9a067c55b6861547684d5621</t>
  </si>
  <si>
    <t>Meinungsaustausch</t>
  </si>
  <si>
    <t>female_123_right</t>
  </si>
  <si>
    <t>PdA/POP|EVP|SVP|BDP|CVP|GLP|GPS|FDP|SP|Partei:|Ich weiss es nicht</t>
  </si>
  <si>
    <t>b0a342a9a2c0eaf1d36e979ee3aebcba</t>
  </si>
  <si>
    <t>Uri</t>
  </si>
  <si>
    <t>Interesse</t>
  </si>
  <si>
    <t>female_111</t>
  </si>
  <si>
    <t>PdA/POP|CVP|BDP|FDP|SP|GPS|EVP|GLP|SVP|Partei:|Ich weiss es nicht</t>
  </si>
  <si>
    <t>Mozilla/5.0 (Windows NT 6.1; Trident/7.0; rv:11.0) like Gecko</t>
  </si>
  <si>
    <t>650c71e6ea7763cda0a70dd2e5a38696</t>
  </si>
  <si>
    <t>PdA/POP</t>
  </si>
  <si>
    <t>female_133_left</t>
  </si>
  <si>
    <t>CVP|GLP|BDP|GPS|PdA/POP|SVP|FDP|SP|EVP|Partei:|Ich weiss es nicht</t>
  </si>
  <si>
    <t>Mozilla/5.0 (Linux; Android 8.0.0; SAMSUNG SM-G930F Build/R16NW) AppleWebKit/537.36 (KHTML, like Gecko) SamsungBrowser/8.2 Chrome/63.0.3239.111 Mobile Safari/537.36</t>
  </si>
  <si>
    <t>3038aecafe1cb4ee406e4c1c5828f742</t>
  </si>
  <si>
    <t>male_311_image-l</t>
  </si>
  <si>
    <t>BDP|PdA/POP|GPS|EVP|GLP|FDP|SP|SVP|CVP|Partei:|Ich weiss es nicht</t>
  </si>
  <si>
    <t>198f8429bd5353850b9e33aff89f10b5</t>
  </si>
  <si>
    <t>male_311_image_left</t>
  </si>
  <si>
    <t>Mit Menschen in Konakt zu bleiben, Stars folgen</t>
  </si>
  <si>
    <t>male_322_right</t>
  </si>
  <si>
    <t>GPS|EVP|GLP|SP|CVP|PdA/POP|SVP|BDP|FDP|Partei:|Ich weiss es nicht</t>
  </si>
  <si>
    <t>Mozilla/5.0 (Linux; Android 7.1.1; SAMSUNG SM-J510FN Build/NMF26X) AppleWebKit/537.36 (KHTML, like Gecko) SamsungBrowser/9.2 Chrome/67.0.3396.87 Mobile Safari/537.36</t>
  </si>
  <si>
    <t>2d33822386660821fc8dd5cdae054897</t>
  </si>
  <si>
    <t>Leute kennengelernen</t>
  </si>
  <si>
    <t>SVP|CVP|SP|GPS|PdA/POP|GLP|FDP|BDP|EVP|Partei:|Ich weiss es nicht</t>
  </si>
  <si>
    <t>Mozilla/5.0 (Linux; Android 8.0.0; SM-G930F) AppleWebKit/537.36 (KHTML, like Gecko) Chrome/73.0.3683.90 Mobile Safari/537.36</t>
  </si>
  <si>
    <t>426ac86f7914440e66cff081eeb3af32</t>
  </si>
  <si>
    <t>Infos</t>
  </si>
  <si>
    <t>CVP|FDP|SVP|GLP|EVP|SP|PdA/POP|GPS|BDP|Partei:|Ich weiss es nicht</t>
  </si>
  <si>
    <t>8abc809cba33e220da0578347767bd35</t>
  </si>
  <si>
    <t>Unterhaltung</t>
  </si>
  <si>
    <t>male_311_image_r</t>
  </si>
  <si>
    <t>SVP|FDP|BDP|GPS|EVP|PdA/POP|CVP|GLP|SP|Partei:|Ich weiss es nicht</t>
  </si>
  <si>
    <t>1f541ca79fd8f1583c04ee5e8a45eff6</t>
  </si>
  <si>
    <t>male_311_image_right</t>
  </si>
  <si>
    <t>EVP|FDP|BDP|PdA/POP|GLP|SP|SVP|CVP|GPS|Partei:|Ich weiss es nicht</t>
  </si>
  <si>
    <t>Mozilla/5.0 (X11; Ubuntu; Linux x86_64; rv:66.0) Gecko/20100101 Firefox/66.0</t>
  </si>
  <si>
    <t>2c9782a9d4f33d8a22727c70492384ee</t>
  </si>
  <si>
    <t>female_311_image_right</t>
  </si>
  <si>
    <t>EVP|GPS|FDP|GLP|CVP|BDP|SVP|PdA/POP|SP|Partei:|Ich weiss es nicht</t>
  </si>
  <si>
    <t>Mozilla/5.0 (Linux; Android 8.0.0; SAMSUNG SM-G950F/G950FXXU4CRL4 Build/R16NW) AppleWebKit/537.36 (KHTML, like Gecko) SamsungBrowser/7.4 Chrome/59.0.3071.125 Mobile Safari/537.36</t>
  </si>
  <si>
    <t>39bae555422e9b8ccd029d3919b7a376</t>
  </si>
  <si>
    <t>Beruf</t>
  </si>
  <si>
    <t>GLP|BDP|GPS|SP|CVP|EVP|FDP|PdA/POP|SVP|Partei:|Ich weiss es nicht</t>
  </si>
  <si>
    <t>9fb22e098044c7547c97d76854540586</t>
  </si>
  <si>
    <t>Schnell</t>
  </si>
  <si>
    <t>FDP|BDP|CVP|SVP|GPS|SP|EVP|GLP|PdA/POP|Partei:|Ich weiss es nicht</t>
  </si>
  <si>
    <t>Mozilla/5.0 (iPhone; CPU iPhone OS 12_1_3 like Mac OS X) AppleWebKit/605.1.15 (KHTML, like Gecko) Version/12.0 Mobile/15E148 Safari/604.1</t>
  </si>
  <si>
    <t>d9b2f016fdc827427f9751319d9fcd7d</t>
  </si>
  <si>
    <t>male_211_image</t>
  </si>
  <si>
    <t>FDP|GPS|EVP|BDP|GLP|PdA/POP|SVP|SP|CVP|Partei:|Ich weiss es nicht</t>
  </si>
  <si>
    <t>Mozilla/5.0 (Linux; Android 7.0; SAMSUNG SM-G930F/G930FXXS2DRC3 Build/NRD90M) AppleWebKit/537.36 (KHTML, like Gecko) SamsungBrowser/9.2 Chrome/67.0.3396.87 Mobile Safari/537.36</t>
  </si>
  <si>
    <t>5cae95666bd52eb8a0f6ec65740aef9e</t>
  </si>
  <si>
    <t>Primarschule</t>
  </si>
  <si>
    <t>female_123-left</t>
  </si>
  <si>
    <t>CVP|SVP|GPS|GLP|FDP|SP|PdA/POP|EVP|BDP|Partei:|Ich weiss es nicht</t>
  </si>
  <si>
    <t>Mozilla/5.0 (Linux; Android 7.1.1; SAMSUNG SM-J510FN Build/NMF26X) AppleWebKit/537.36 (KHTML, like Gecko) SamsungBrowser/8.2 Chrome/63.0.3239.111 Mobile Safari/537.36</t>
  </si>
  <si>
    <t>63a984d09b330600c8cf6c20db1578ad</t>
  </si>
  <si>
    <t>female_123_left</t>
  </si>
  <si>
    <t>SP|GPS|GLP|EVP|PdA/POP|SVP|FDP|BDP|CVP|Partei:|Ich weiss es nicht</t>
  </si>
  <si>
    <t>Mozilla/5.0 (Linux; Android 9; CLT-L29) AppleWebKit/537.36 (KHTML, like Gecko) Chrome/73.0.3683.90 Mobile Safari/537.36</t>
  </si>
  <si>
    <t>e36a69da39fe8d801b0afe0070a13f3f</t>
  </si>
  <si>
    <t>CVP|FDP|GLP|PdA/POP|EVP|SP|BDP|SVP|GPS|Partei:|Ich weiss es nicht</t>
  </si>
  <si>
    <t>bf185c71f0dbf3dd9a5ea2aaac1b3149</t>
  </si>
  <si>
    <t>PdA/POP|EVP|GLP|BDP|CVP|SVP|SP|GPS|FDP|Partei:|Ich weiss es nicht</t>
  </si>
  <si>
    <t>Mozilla/5.0 (Linux; Android 8.1.0; SAMSUNG SM-T590 Build/M1AJQ) AppleWebKit/537.36 (KHTML, like Gecko) SamsungBrowser/8.0 Chrome/63.0.3239.111 Safari/537.36</t>
  </si>
  <si>
    <t>cbd8bb366cb9ec3419eb52e495125df4</t>
  </si>
  <si>
    <t>male_111</t>
  </si>
  <si>
    <t>PdA/POP|SVP|GLP|CVP|SP|FDP|GPS|EVP|BDP|Partei:|Ich weiss es nicht</t>
  </si>
  <si>
    <t>d8e4734e1478406a930dbea45bd72110</t>
  </si>
  <si>
    <t>FDP|SVP|GLP|GPS|CVP|EVP|BDP|PdA/POP|SP|Partei:|Ich weiss es nicht</t>
  </si>
  <si>
    <t>Mozilla/5.0 (Macintosh; Intel Mac OS X 10_14_4) AppleWebKit/605.1.15 (KHTML, like Gecko) Version/12.1 Safari/605.1.15</t>
  </si>
  <si>
    <t>febfbe319a4091e7e0aa5749232c3ace</t>
  </si>
  <si>
    <t>Gute Informationen</t>
  </si>
  <si>
    <t>SP|GLP|BDP|FDP|EVP|PdA/POP|GPS|SVP|CVP|Partei:|Ich weiss es nicht</t>
  </si>
  <si>
    <t>Gute Umfrage</t>
  </si>
  <si>
    <t>Mozilla/5.0 (Windows NT 10.0; WOW64; Trident/7.0; rv:11.0) like Gecko</t>
  </si>
  <si>
    <t>00cfdf968ddeb0366496065fa63d3e5f</t>
  </si>
  <si>
    <t>Glarus</t>
  </si>
  <si>
    <t>information</t>
  </si>
  <si>
    <t>SVP|CVP|EVP|GPS|GLP|BDP|PdA/POP|FDP|SP|Partei:|Ich weiss es nicht</t>
  </si>
  <si>
    <t>a52c5343ae7cce70e65bf1e623137d66</t>
  </si>
  <si>
    <t>Waadt</t>
  </si>
  <si>
    <t>Spass</t>
  </si>
  <si>
    <t>female_133_right</t>
  </si>
  <si>
    <t>FDP|BDP|SP|GLP|PdA/POP|CVP|EVP|SVP|GPS|Partei:|Ich weiss es nicht</t>
  </si>
  <si>
    <t>70983483cce89e2c9d4e22767a3f87b4</t>
  </si>
  <si>
    <t>female_311-left</t>
  </si>
  <si>
    <t>GLP|SVP|CVP|PdA/POP|EVP|BDP|SP|GPS|FDP|Partei:|Ich weiss es nicht</t>
  </si>
  <si>
    <t>Mozilla/5.0 (Linux; Android 7.0; SM-G920F) AppleWebKit/537.36 (KHTML, like Gecko) Chrome/72.0.3626.105 Mobile Safari/537.36</t>
  </si>
  <si>
    <t>d1b7d7fe5fa12fe6def2f024a6a30818</t>
  </si>
  <si>
    <t>female_311_left</t>
  </si>
  <si>
    <t xml:space="preserve">Nachrichten Lesen </t>
  </si>
  <si>
    <t>PNOS</t>
  </si>
  <si>
    <t>female_322_right</t>
  </si>
  <si>
    <t>EVP|BDP|SP|PdA/POP|GPS|CVP|FDP|GLP|SVP|Partei:|Ich weiss es nicht</t>
  </si>
  <si>
    <t>Mozilla/5.0 (Linux; Android 6.0.1; SM-J500F) AppleWebKit/537.36 (KHTML, like Gecko) Chrome/71.0.3578.99 Mobile Safari/537.36</t>
  </si>
  <si>
    <t>0d45c1441c10519e4c3f3161803e80ed</t>
  </si>
  <si>
    <t>Kontakt mit Mitmenschen</t>
  </si>
  <si>
    <t>GLP|EVP|SVP|CVP|FDP|SP|BDP|PdA/POP|GPS|Partei:|Ich weiss es nicht</t>
  </si>
  <si>
    <t>5fffcac629e9d8f0c29ea007e9170bd6</t>
  </si>
  <si>
    <t>Schaffhausen</t>
  </si>
  <si>
    <t>PdA/POP|CVP|EVP|BDP|GLP|SVP|GPS|SP|FDP|Partei:|Ich weiss es nicht</t>
  </si>
  <si>
    <t>398595d9048bf13ce8f82a3b0fd11dbf</t>
  </si>
  <si>
    <t>Schnelle Info</t>
  </si>
  <si>
    <t>GPS|GLP|EVP|SVP|FDP|CVP|BDP|SP|PdA/POP|Partei:|Ich weiss es nicht</t>
  </si>
  <si>
    <t>23b72f271573b655773b5bd2c9c9280b</t>
  </si>
  <si>
    <t>Zeitvertreib</t>
  </si>
  <si>
    <t>GPS|SP|GLP|BDP|EVP|SVP|FDP|PdA/POP|CVP|Partei:|Ich weiss es nicht</t>
  </si>
  <si>
    <t>c261231d57105be9b463a95176f3e752</t>
  </si>
  <si>
    <t>Kontakt mit Leuten zu sein</t>
  </si>
  <si>
    <t>PdA/POP|CVP|SVP|EVP|GLP|BDP|SP|GPS|FDP|Partei:|Ich weiss es nicht</t>
  </si>
  <si>
    <t>Mozilla/5.0 (Windows NT 10.0; WOW64; rv:60.0) Gecko/20100101 Firefox/60.0 ZSBP105</t>
  </si>
  <si>
    <t>30fdc4050f4231ef47ac3e57fa2372e8</t>
  </si>
  <si>
    <t>Neuigkeiten</t>
  </si>
  <si>
    <t>EVP|PdA/POP|CVP|GPS|FDP|BDP|GLP|SVP|SP|Partei:|Ich weiss es nicht</t>
  </si>
  <si>
    <t>Ich finde politik macht alles komlizierter.wirtschahft hat mehr macht</t>
  </si>
  <si>
    <t>Mozilla/5.0 (Linux; Android 7.0; SM-A510F) AppleWebKit/537.36 (KHTML, like Gecko) Chrome/73.0.3683.90 Mobile Safari/537.36</t>
  </si>
  <si>
    <t>4a51698301a0be5b45ca7cb804adbfc2</t>
  </si>
  <si>
    <t>Inspiration und Unterhaltung</t>
  </si>
  <si>
    <t>SP|SVP|EVP|FDP|PdA/POP|CVP|GPS|GLP|BDP|Partei:|Ich weiss es nicht</t>
  </si>
  <si>
    <t>06632b9549c14e827ffdd00770cefb66</t>
  </si>
  <si>
    <t>BDP|SP|PdA/POP|GLP|GPS|SVP|FDP|EVP|CVP|Partei:|Ich weiss es nicht</t>
  </si>
  <si>
    <t>Mozilla/5.0 (Windows NT 10.0; WOW64; rv:66.0) Gecko/20100101 Firefox/66.0</t>
  </si>
  <si>
    <t>cef99bdb330e88f15b58426ad73da268</t>
  </si>
  <si>
    <t>Zu kommunizieren</t>
  </si>
  <si>
    <t>GLP|FDP|GPS|SP|BDP|EVP|CVP|SVP|PdA/POP|Partei:|Ich weiss es nicht</t>
  </si>
  <si>
    <t>Sehr interessant...👍</t>
  </si>
  <si>
    <t>Mozilla/5.0 (Linux; Android 9; Nokia 7.1) AppleWebKit/537.36 (KHTML, like Gecko) Chrome/72.0.3626.121 Mobile Safari/537.36</t>
  </si>
  <si>
    <t>e2dee6035b08a697746a93378e9430f2</t>
  </si>
  <si>
    <t>was die freunde und freundinnen so machen</t>
  </si>
  <si>
    <t>male_233_right</t>
  </si>
  <si>
    <t>SVP|SP|GLP|GPS|EVP|CVP|FDP|BDP|PdA/POP|Partei:|Ich weiss es nicht</t>
  </si>
  <si>
    <t>537a1d4b026999cebfb4c3ba6561afae</t>
  </si>
  <si>
    <t>um mit Freunden in Kontakt zu bleiben. Auf dem Neusten zu sein. Mich politisch zu informieren</t>
  </si>
  <si>
    <t>male_133-left</t>
  </si>
  <si>
    <t>FDP|EVP|GPS|SVP|PdA/POP|GLP|SP|BDP|CVP|Partei:|Ich weiss es nicht</t>
  </si>
  <si>
    <t>81f894f252dbcda0e638149864149e5a</t>
  </si>
  <si>
    <t>male_133_left</t>
  </si>
  <si>
    <t>BDP|CVP|SP|SVP|PdA/POP|GLP|EVP|GPS|FDP|Partei:|Ich weiss es nicht</t>
  </si>
  <si>
    <t>4aa2f5857041613ea7d99d145bdfbcbb</t>
  </si>
  <si>
    <t>FB Gruppen</t>
  </si>
  <si>
    <t>SVP|CVP|GPS|EVP|GLP|FDP|SP|BDP|PdA/POP|Partei:|Ich weiss es nicht</t>
  </si>
  <si>
    <t>Mozilla/5.0 (Windows NT 6.2; Win64; x64; rv:57.0) Gecko/20100101 Firefox/57.0</t>
  </si>
  <si>
    <t>4a8bdf2a705a509ba99353f5c3153c4e</t>
  </si>
  <si>
    <t>Ich verfolge negative Tendenzen unserer Kultur</t>
  </si>
  <si>
    <t>Lega dei Ticinesi</t>
  </si>
  <si>
    <t>female_211</t>
  </si>
  <si>
    <t>BDP|PdA/POP|CVP|FDP|SP|GPS|SVP|GLP|EVP|Partei:|Ich weiss es nicht</t>
  </si>
  <si>
    <t>Mozilla/5.0 (Macintosh; Intel Mac OS X 10.11; rv:66.0) Gecko/20100101 Firefox/66.0</t>
  </si>
  <si>
    <t>9d0e985201959a1681298ac0b5e19fb8</t>
  </si>
  <si>
    <t>PdA/POP|FDP|GPS|SVP|GLP|SP|BDP|EVP|CVP|Partei:|Ich weiss es nicht</t>
  </si>
  <si>
    <t>de0769ab5639f4c51beb6e0ac6f6b789</t>
  </si>
  <si>
    <t>BDP|SP|GPS|GLP|FDP|EVP|PdA/POP|CVP|SVP|Partei:|Ich weiss es nicht</t>
  </si>
  <si>
    <t>Mozilla/5.0 (Linux; Android 8.1.0; CLT-L29) AppleWebKit/537.36 (KHTML, like Gecko) Chrome/73.0.3683.90 Mobile Safari/537.36</t>
  </si>
  <si>
    <t>7b73b2c6d9b0866d4feb21b1a2a3a6c2</t>
  </si>
  <si>
    <t>SP|PdA/POP|EVP|GLP|SVP|GPS|BDP|CVP|FDP|Partei:|Ich weiss es nicht</t>
  </si>
  <si>
    <t>b183e03f987bc3d00ad9af876e35bb6d</t>
  </si>
  <si>
    <t>Obwalden</t>
  </si>
  <si>
    <t>Kontakt mit Familie und Freunden weltweit</t>
  </si>
  <si>
    <t>SP|CVP|SVP|GPS|EVP|FDP|GLP|BDP|PdA/POP|Partei:|Ich weiss es nicht</t>
  </si>
  <si>
    <t>16a20ab5c5c5c35f8dc8c084e2fe8e0a</t>
  </si>
  <si>
    <t>mich informieren</t>
  </si>
  <si>
    <t>PdA/POP|GPS|BDP|FDP|SVP|CVP|EVP|SP|GLP|Partei:|Ich weiss es nicht</t>
  </si>
  <si>
    <t>Mozilla/5.0 (Macintosh; Intel Mac OS X 10_13_6) AppleWebKit/605.1.15 (KHTML, like Gecko) Version/12.1 Safari/605.1.15</t>
  </si>
  <si>
    <t>26b7d7b6ccd87c782cbd7cfbd750bb1d</t>
  </si>
  <si>
    <t>PdA/POP|SP|BDP|FDP|SVP|CVP|EVP|GPS|GLP|Partei:|Ich weiss es nicht</t>
  </si>
  <si>
    <t>Mozilla/5.0 (Macintosh; Intel Mac OS X 10_12_6) AppleWebKit/605.1.15 (KHTML, like Gecko) Version/12.1 Safari/605.1.15</t>
  </si>
  <si>
    <t>c7388e962fb6c86886bb25d8ad93b608</t>
  </si>
  <si>
    <t>Appenzell Innerrhoden</t>
  </si>
  <si>
    <t>keiner</t>
  </si>
  <si>
    <t>EVP|SVP|SP|CVP|PdA/POP|BDP|FDP|GLP|GPS|Partei:|Ich weiss es nicht</t>
  </si>
  <si>
    <t>3512acdb8722a7f63d04fb676be0fffa</t>
  </si>
  <si>
    <t xml:space="preserve">private komunikation, </t>
  </si>
  <si>
    <t>edu</t>
  </si>
  <si>
    <t>GLP|SP|EVP|SVP|GPS|FDP|CVP|PdA/POP|BDP|Partei:|Ich weiss es nicht</t>
  </si>
  <si>
    <t>6a3509c2f978898758d9ccb9af015a5f</t>
  </si>
  <si>
    <t>EVP|SP|GLP|FDP|BDP|CVP|SVP|GPS|PdA/POP|Partei:|Ich weiss es nicht</t>
  </si>
  <si>
    <t>de7d20ced6367d26e4be6dadb1aeacec</t>
  </si>
  <si>
    <t>Kontakt mit Freunden</t>
  </si>
  <si>
    <t>SVP|CVP|EVP|FDP|GLP|GPS|BDP|SP|PdA/POP|Partei:|Ich weiss es nicht</t>
  </si>
  <si>
    <t>6626dd9828daf391de763b9858001652</t>
  </si>
  <si>
    <t>Informieren</t>
  </si>
  <si>
    <t>FDP|GLP|GPS|SVP|BDP|CVP|EVP|PdA/POP|SP|Partei:|Ich weiss es nicht</t>
  </si>
  <si>
    <t>Mozilla/5.0 (Windows NT 10.0; WOW64; Trident/7.0; (gmx/1.4.0.0); rv:11.0) like Gecko</t>
  </si>
  <si>
    <t>d08b3e183357222477ae1074e7bea2b2</t>
  </si>
  <si>
    <t>SVP|GLP|SP|CVP|EVP|GPS|BDP|PdA/POP|FDP|Partei:|Ich weiss es nicht</t>
  </si>
  <si>
    <t>1d41a6df6de4e5de68d69117f415001e</t>
  </si>
  <si>
    <t>Vernetzung mit Freunden, Bekannten etc.</t>
  </si>
  <si>
    <t>GPS|PdA/POP|FDP|BDP|CVP|SVP|EVP|GLP|SP|Partei:|Ich weiss es nicht</t>
  </si>
  <si>
    <t>Umfrage war sehr leicht zu handhaben und super bedienerfreundlich!</t>
  </si>
  <si>
    <t>Mozilla/5.0 (Macintosh; Intel Mac OS X 10_13_6) AppleWebKit/605.1.15 (KHTML, like Gecko) Version/12.0.3 Safari/605.1.15</t>
  </si>
  <si>
    <t>eb916c820e16f138385682a4959fa20c</t>
  </si>
  <si>
    <t>GLP|PdA/POP|GPS|SVP|SP|CVP|EVP|FDP|BDP|Partei:|Ich weiss es nicht</t>
  </si>
  <si>
    <t>Mozilla/5.0 (Linux; Android 9; SAMSUNG SM-G975F Build/PPR1.180610.011) AppleWebKit/537.36 (KHTML, like Gecko) SamsungBrowser/9.2 Chrome/67.0.3396.87 Mobile Safari/537.36</t>
  </si>
  <si>
    <t>56eb3dd7162a974868b5d5bce1f58d90</t>
  </si>
  <si>
    <t>private Vernetzung</t>
  </si>
  <si>
    <t>SP|GPS|EVP|GLP|CVP|PdA/POP|BDP|SVP|FDP|Partei:|Ich weiss es nicht</t>
  </si>
  <si>
    <t>Mozilla/5.0 (Windows NT 10.0; Win64; x64) AppleWebKit/537.36 (KHTML, like Gecko) Chrome/64.0.3282.140 Safari/537.36 Edge/18.17763</t>
  </si>
  <si>
    <t>29ff88a67e78b412f744593c45cbf16a</t>
  </si>
  <si>
    <t>EVP|GPS|FDP|SP|BDP|SVP|PdA/POP|GLP|CVP|Partei:|Ich weiss es nicht</t>
  </si>
  <si>
    <t>25‘000</t>
  </si>
  <si>
    <t>60‘000</t>
  </si>
  <si>
    <t>270‘000</t>
  </si>
  <si>
    <t>ffad4b21a32de8460e20fc56c0036a24</t>
  </si>
  <si>
    <t>Auf dem Laufenden bleiben</t>
  </si>
  <si>
    <t>PdA/POP|SP|SVP|EVP|FDP|GLP|CVP|GPS|BDP|Partei:|Ich weiss es nicht</t>
  </si>
  <si>
    <t>Mozilla/5.0 (Macintosh; Intel Mac OS X 10_12_3) AppleWebKit/537.36 (KHTML, like Gecko) Chrome/73.0.3683.103 Safari/537.36</t>
  </si>
  <si>
    <t>3e01a82254029bf2f1bf71507a8f08c0</t>
  </si>
  <si>
    <t xml:space="preserve">Einfach Informationen holen </t>
  </si>
  <si>
    <t>SP|PdA/POP|SVP|FDP|GPS|GLP|CVP|BDP|EVP|Partei:|Ich weiss es nicht</t>
  </si>
  <si>
    <t>Mozilla/5.0 (Linux; Android 9; LYA-L29) AppleWebKit/537.36 (KHTML, like Gecko) Chrome/73.0.3683.90 Mobile Safari/537.36</t>
  </si>
  <si>
    <t>6c84af9d0496d04c31d5c85bd669b327</t>
  </si>
  <si>
    <t>EVP|FDP|BDP|CVP|GLP|GPS|SP|SVP|PdA/POP|Partei:|Ich weiss es nicht</t>
  </si>
  <si>
    <t>8153123d8bec7444a561df1782a15009</t>
  </si>
  <si>
    <t>Freunde</t>
  </si>
  <si>
    <t>FDP|EVP|PdA/POP|SVP|SP|CVP|BDP|GLP|GPS|Partei:|Ich weiss es nicht</t>
  </si>
  <si>
    <t>Mozilla/5.0 (Linux; Android 9; H8216) AppleWebKit/537.36 (KHTML, like Gecko) Chrome/73.0.3683.90 Mobile Safari/537.36</t>
  </si>
  <si>
    <t>6377a497f71f39a0d4899cdc41570c00</t>
  </si>
  <si>
    <t>GLP|SP|SVP|EVP|FDP|CVP|GPS|BDP|PdA/POP|Partei:|Ich weiss es nicht</t>
  </si>
  <si>
    <t>Mozilla/5.0 (Windows NT 10.0; Win64; x64) AppleWebKit/537.36 (KHTML, like Gecko) Chrome/73.0.3683.86 Safari/537.36</t>
  </si>
  <si>
    <t>653bd4748a989801c3b120472bdb0acb</t>
  </si>
  <si>
    <t xml:space="preserve">Gesellschaft </t>
  </si>
  <si>
    <t>SDP</t>
  </si>
  <si>
    <t>SVP|EVP|CVP|SP|FDP|BDP|PdA/POP|GLP|GPS|Partei:|Ich weiss es nicht</t>
  </si>
  <si>
    <t>3000 Fr.</t>
  </si>
  <si>
    <t>10000Fr.</t>
  </si>
  <si>
    <t>30000Fr.</t>
  </si>
  <si>
    <t xml:space="preserve">Die Umfragen war sehr Informativ </t>
  </si>
  <si>
    <t>905e5d0570f468dfa07a8abdf2b38635</t>
  </si>
  <si>
    <t xml:space="preserve">Um informiert zu sein </t>
  </si>
  <si>
    <t>PdA/POP|GPS|SP|BDP|GLP|EVP|CVP|SVP|FDP|Partei:|Ich weiss es nicht</t>
  </si>
  <si>
    <t>Mozilla/5.0 (Linux; Android 9; SAMSUNG SM-G950F/G950FXXU4DSBA Build/PPR1.180610.011) AppleWebKit/537.36 (KHTML, like Gecko) SamsungBrowser/8.2 Chrome/63.0.3239.111 Mobile Safari/537.36</t>
  </si>
  <si>
    <t>a704bfbcb3e4bef29a04ec6fa955a67e</t>
  </si>
  <si>
    <t>mit Freunden und Bekannten in Kontakt bleiben</t>
  </si>
  <si>
    <t>GPS|SP|EVP|BDP|GLP|SVP|CVP|PdA/POP|FDP|Partei:|Ich weiss es nicht</t>
  </si>
  <si>
    <t>Mozilla/5.0 (Windows NT 6.1; Win64; x64; Trident/7.0; rv:11.0) like Gecko</t>
  </si>
  <si>
    <t>58589d7353daf3b443651ee682617f67</t>
  </si>
  <si>
    <t>die vernetzung und wissen austauschen</t>
  </si>
  <si>
    <t>SVP|GPS|CVP|SP|BDP|GLP|FDP|PdA/POP|EVP|Partei:|Ich weiss es nicht</t>
  </si>
  <si>
    <t>0312ef992b8f437a48a1fb03ac291478</t>
  </si>
  <si>
    <t>in Kontakt bleiben</t>
  </si>
  <si>
    <t>EVP|BDP|GLP|FDP|PdA/POP|CVP|SP|GPS|SVP|Partei:|Ich weiss es nicht</t>
  </si>
  <si>
    <t>6a22598a164de826ba6658cb51cf9e31</t>
  </si>
  <si>
    <t xml:space="preserve">Bilder </t>
  </si>
  <si>
    <t>GPS|SVP|SP|GLP|CVP|PdA/POP|BDP|FDP|EVP|Partei:|Ich weiss es nicht</t>
  </si>
  <si>
    <t>Mozilla/5.0 (Linux; Android 6.0.1; SAMSUNG SM-G389F Build/MMB29K) AppleWebKit/537.36 (KHTML, like Gecko) SamsungBrowser/8.2 Chrome/63.0.3239.111 Mobile Safari/537.36</t>
  </si>
  <si>
    <t>4ab6d618d03475c314db9fe1b1ea29c0</t>
  </si>
  <si>
    <t>GLP|FDP|CVP|BDP|GPS|SP|EVP|SVP|PdA/POP|Partei:|Ich weiss es nicht</t>
  </si>
  <si>
    <t>028025c12be9211345931e1acce1365a</t>
  </si>
  <si>
    <t>EVP|GPS|BDP|CVP|PdA/POP|GLP|FDP|SVP|SP|Partei:|Ich weiss es nicht</t>
  </si>
  <si>
    <t>8cd97f94d12b1e07fcb250222b977e46</t>
  </si>
  <si>
    <t>Auf dem laufenden bleiben</t>
  </si>
  <si>
    <t>BDP|CVP|SP|EVP|FDP|GLP|GPS|PdA/POP|SVP|Partei:|Ich weiss es nicht</t>
  </si>
  <si>
    <t>0f3f180e39af6c932e406d6761bb40bf</t>
  </si>
  <si>
    <t>Infotainment</t>
  </si>
  <si>
    <t>EVP|SP|PdA/POP|FDP|GPS|BDP|CVP|SVP|GLP|Partei:|Ich weiss es nicht</t>
  </si>
  <si>
    <t>Mozilla/5.0 (Windows NT 6.1) AppleWebKit/537.36 (KHTML, like Gecko) Chrome/73.0.3683.103 Safari/537.36</t>
  </si>
  <si>
    <t>92a52bcbaff7dc566662fa4ec977927a</t>
  </si>
  <si>
    <t>Zeigen von Fotos, Kontakt zu Leuten mit gleichen Interessen, sammeln von kreativen Ideen</t>
  </si>
  <si>
    <t>GLP|BDP|SP|GPS|FDP|PdA/POP|EVP|CVP|SVP|Partei:|Ich weiss es nicht</t>
  </si>
  <si>
    <t>f3f004197c7373eca7c30e7c730d3383</t>
  </si>
  <si>
    <t>Zeit vertreiben</t>
  </si>
  <si>
    <t>PdA/POP|CVP|GLP|GPS|SP|SVP|EVP|FDP|BDP|Partei:|Ich weiss es nicht</t>
  </si>
  <si>
    <t>Mozilla/5.0 (Linux; Android 7.0; HUAWEI VNS-L31) AppleWebKit/537.36 (KHTML, like Gecko) Chrome/73.0.3683.90 Mobile Safari/537.36</t>
  </si>
  <si>
    <t>6397fe054b1d2cb1213730b7a837680f</t>
  </si>
  <si>
    <t>BDP|FDP|GLP|GPS|SVP|SP|EVP|CVP|PdA/POP|Partei:|Ich weiss es nicht</t>
  </si>
  <si>
    <t>;000</t>
  </si>
  <si>
    <t>Politiker gelten ohne Ausnahme als superbezahlte Tagediebe.</t>
  </si>
  <si>
    <t>d99e5c923c1f474dcfc9a50e32b62664</t>
  </si>
  <si>
    <t>PdA/POP|GPS|EVP|BDP|CVP|GLP|FDP|SP|SVP|Partei:|Ich weiss es nicht</t>
  </si>
  <si>
    <t>Mozilla/5.0 (Linux; Android 8.0.0; WAS-LX1A) AppleWebKit/537.36 (KHTML, like Gecko) Chrome/71.0.3578.99 Mobile Safari/537.36</t>
  </si>
  <si>
    <t>ce72c7c1aa458d99541fee075045d022</t>
  </si>
  <si>
    <t>FDP|CVP|GPS|SP|SVP|BDP|EVP|GLP|PdA/POP|Partei:|Ich weiss es nicht</t>
  </si>
  <si>
    <t>Mozilla/5.0 (Linux; Android 7.1.1; SM-T555) AppleWebKit/537.36 (KHTML, like Gecko) Chrome/73.0.3683.90 Safari/537.36</t>
  </si>
  <si>
    <t>6a8d84a328e7520e9c22bc09925bd479</t>
  </si>
  <si>
    <t>CVP|GLP|FDP|BDP|SP|PdA/POP|GPS|EVP|SVP|Partei:|Ich weiss es nicht</t>
  </si>
  <si>
    <t>Mozilla/5.0 (iPhone; CPU iPhone OS 11_2_1 like Mac OS X) AppleWebKit/604.4.7 (KHTML, like Gecko) Version/11.0 Mobile/15C153 Safari/604.1</t>
  </si>
  <si>
    <t>562a88478640d95c8af98830b1266b6f</t>
  </si>
  <si>
    <t>CVP|FDP|PdA/POP|GPS|SP|BDP|SVP|EVP|GLP|Partei:|Ich weiss es nicht</t>
  </si>
  <si>
    <t>2f822ce408fe8da6e1a68e07b9d05474</t>
  </si>
  <si>
    <t>BDP|GLP|PdA/POP|CVP|SP|EVP|GPS|FDP|SVP|Partei:|Ich weiss es nicht</t>
  </si>
  <si>
    <t>457c4799c869356e314228329d53fba5</t>
  </si>
  <si>
    <t xml:space="preserve">Als Informationsquelle </t>
  </si>
  <si>
    <t>GPS|SP|EVP|FDP|SVP|PdA/POP|CVP|BDP|GLP|Partei:|Ich weiss es nicht</t>
  </si>
  <si>
    <t>f03ed973fbcc68202e827b1ad58004ba</t>
  </si>
  <si>
    <t>CVP|SP|FDP|GLP|PdA/POP|BDP|EVP|GPS|SVP|Partei:|Ich weiss es nicht</t>
  </si>
  <si>
    <t>Mozilla/5.0 (iPhone; CPU iPhone OS 12_1 like Mac OS X) AppleWebKit/605.1.15 (KHTML, like Gecko) Version/12.0 Mobile/15E148 Safari/604.1</t>
  </si>
  <si>
    <t>b36d184fb660ef076e65c0274bec55a5</t>
  </si>
  <si>
    <t xml:space="preserve">Facebook </t>
  </si>
  <si>
    <t>CVP|EVP|GPS|GLP|SVP|SP|BDP|PdA/POP|FDP|Partei:|Ich weiss es nicht</t>
  </si>
  <si>
    <t>ee1d5f22609b04cd199d50cf109360bd</t>
  </si>
  <si>
    <t>Nicht</t>
  </si>
  <si>
    <t>BDP|SVP|FDP|CVP|PdA/POP|GPS|EVP|GLP|SP|Partei:|Ich weiss es nicht</t>
  </si>
  <si>
    <t>Mozilla/5.0 (Linux; Android 7.0; SAMSUNG SM-G920F/G920FXXU6ERF5 Build/NRD90M) AppleWebKit/537.36 (KHTML, like Gecko) SamsungBrowser/9.2 Chrome/67.0.3396.87 Mobile Safari/537.36</t>
  </si>
  <si>
    <t>ae02214270dd681278f466e3dec12a28</t>
  </si>
  <si>
    <t>kontakte pflegen</t>
  </si>
  <si>
    <t>keine</t>
  </si>
  <si>
    <t>FDP|SP|SVP|BDP|PdA/POP|EVP|GPS|CVP|GLP|Partei:|Ich weiss es nicht</t>
  </si>
  <si>
    <t>589c1c0dca58a61b53104be67acc853f</t>
  </si>
  <si>
    <t>Familie</t>
  </si>
  <si>
    <t>BDP|EVP|SVP|PdA/POP|SP|FDP|CVP|GPS|GLP|Partei:|Ich weiss es nicht</t>
  </si>
  <si>
    <t>Mozilla/5.0 (Linux; Android 9; SAMSUNG SM-G950F/G950FXXU4DSBA Build/PPR1.180610.011) AppleWebKit/537.36 (KHTML, like Gecko) SamsungBrowser/9.2 Chrome/67.0.3396.87 Mobile Safari/537.36</t>
  </si>
  <si>
    <t>e80fbe451672f4db8ad737da33f7d848</t>
  </si>
  <si>
    <t>Wallis</t>
  </si>
  <si>
    <t>Kontaktpflege</t>
  </si>
  <si>
    <t>SVP|FDP|PdA/POP|BDP|CVP|GLP|EVP|GPS|SP|Partei:|Ich weiss es nicht</t>
  </si>
  <si>
    <t>Mozilla/5.0 (iPhone; CPU iPhone OS 10_3_3 like Mac OS X) AppleWebKit/603.1.30 (KHTML, like Gecko) CriOS/71.0.3578.89 Mobile/14G60 Safari/602.1</t>
  </si>
  <si>
    <t>6efa9c818d266a87fcb5f0638e11d426</t>
  </si>
  <si>
    <t>SVP|BDP|FDP|SP|CVP|EVP|GLP|PdA/POP|GPS|Partei:|Ich weiss es nicht</t>
  </si>
  <si>
    <t>Mozilla/5.0 (iPhone; CPU iPhone OS 10_3_3 like Mac OS X) AppleWebKit/603.3.8 (KHTML, like Gecko) Version/10.0 Mobile/14G60 Safari/602.1</t>
  </si>
  <si>
    <t>006723ffdc8437cd87788fcbed00bb9f</t>
  </si>
  <si>
    <t>um auf dem laufenden zu sein</t>
  </si>
  <si>
    <t>CVP|GPS|FDP|SP|GLP|EVP|SVP|PdA/POP|BDP|Partei:|Ich weiss es nicht</t>
  </si>
  <si>
    <t>543f0c1f9b617c883e3f8b7f2f5026ab</t>
  </si>
  <si>
    <t>Informationen</t>
  </si>
  <si>
    <t>FDP|SP|CVP|SVP|GPS|PdA/POP|EVP|GLP|BDP|Partei:|Ich weiss es nicht</t>
  </si>
  <si>
    <t>Mozilla/5.0 (Linux; Android 8.0.0; HTC 10) AppleWebKit/537.36 (KHTML, like Gecko) Chrome/72.0.3626.121 Mobile Safari/537.36</t>
  </si>
  <si>
    <t>36145cecc0cb8039a7b7901b2535ad28</t>
  </si>
  <si>
    <t xml:space="preserve">Mit anderen zu verbinden </t>
  </si>
  <si>
    <t>FDP|EVP|SVP|GPS|PdA/POP|GLP|BDP|CVP|SP|Partei:|Ich weiss es nicht</t>
  </si>
  <si>
    <t>bacd06109f43db4d4640a8def7155c89</t>
  </si>
  <si>
    <t>Informationen aus erster Hand</t>
  </si>
  <si>
    <t>FDP|GLP|GPS|BDP|SP|SVP|CVP|PdA/POP|EVP|Partei:|Ich weiss es nicht</t>
  </si>
  <si>
    <t>430ad8d0007eaa698591d0886c53d0bc</t>
  </si>
  <si>
    <t xml:space="preserve">Um Informationen zu erhalten </t>
  </si>
  <si>
    <t>EVP|CVP|FDP|SVP|GLP|GPS|BDP|SP|PdA/POP|Partei:|Ich weiss es nicht</t>
  </si>
  <si>
    <t>c728bdbe7371e43b72b9e52c865ed9b8</t>
  </si>
  <si>
    <t>Damit ich auf dem laufenden bleibe!</t>
  </si>
  <si>
    <t>FDP|SVP|GPS|SP|EVP|CVP|GLP|PdA/POP|BDP|Partei:|Ich weiss es nicht</t>
  </si>
  <si>
    <t>35c0e97516f59bbc98c93956949bdb95</t>
  </si>
  <si>
    <t>mit FReunden mitzuleben</t>
  </si>
  <si>
    <t>SVP|GLP|FDP|BDP|GPS|SP|PdA/POP|CVP|EVP|Partei:|Ich weiss es nicht</t>
  </si>
  <si>
    <t>5887ddb5c794daf185b487cdd81abf90</t>
  </si>
  <si>
    <t xml:space="preserve">Inspiration </t>
  </si>
  <si>
    <t>GPS|PdA/POP|SP|CVP|BDP|FDP|GLP|EVP|SVP|Partei:|Ich weiss es nicht</t>
  </si>
  <si>
    <t>d3b4032cb38bf4ef750a351839c78091</t>
  </si>
  <si>
    <t>vernetzung</t>
  </si>
  <si>
    <t>SVP|BDP|SP|GLP|CVP|GPS|FDP|PdA/POP|EVP|Partei:|Ich weiss es nicht</t>
  </si>
  <si>
    <t>Mozilla/5.0 (Windows NT 6.1; Win64; x64) AppleWebKit/537.36 (KHTML, like Gecko) Chrome/73.0.3683.103 Safari/537.36</t>
  </si>
  <si>
    <t>161f76c3500a9115ad83be2e920d7606</t>
  </si>
  <si>
    <t>FDP|PdA/POP|SP|GLP|EVP|GPS|BDP|SVP|CVP|Partei:|Ich weiss es nicht</t>
  </si>
  <si>
    <t>8e6e2c77f312dc6ed6a179bd64fef1b1</t>
  </si>
  <si>
    <t>Kontakt behalten</t>
  </si>
  <si>
    <t>FDP|EVP|GPS|SP|SVP|GLP|CVP|PdA/POP|BDP|Partei:|Ich weiss es nicht</t>
  </si>
  <si>
    <t>6fc42aa3d882b315cff3619d13daf123</t>
  </si>
  <si>
    <t>EVP|SVP|SP|FDP|BDP|CVP|GLP|PdA/POP|GPS|Partei:|Ich weiss es nicht</t>
  </si>
  <si>
    <t>Mozilla/5.0 (X11; Linux x86_64) AppleWebKit/537.36 (KHTML, like Gecko) Ubuntu Chromium/73.0.3683.86 Chrome/73.0.3683.86 Safari/537.36</t>
  </si>
  <si>
    <t>eab63f5991317da67bc47ad64b582cfe</t>
  </si>
  <si>
    <t>GPS|GLP|BDP|FDP|CVP|EVP|PdA/POP|SVP|SP|Partei:|Ich weiss es nicht</t>
  </si>
  <si>
    <t>9ab8d3663615cb90a35d91fdace7b920</t>
  </si>
  <si>
    <t>GLP|BDP|FDP|SVP|CVP|GPS|PdA/POP|SP|EVP|Partei:|Ich weiss es nicht</t>
  </si>
  <si>
    <t>Mozilla/5.0 (Linux; Android 8.0.0; SAMSUNG SM-G935F Build/R16NW) AppleWebKit/537.36 (KHTML, like Gecko) SamsungBrowser/8.2 Chrome/63.0.3239.111 Mobile Safari/537.36</t>
  </si>
  <si>
    <t>9709a318a6a4b2b66ed1c694887cd300</t>
  </si>
  <si>
    <t>ka</t>
  </si>
  <si>
    <t>BDP|CVP|GPS|GLP|SP|PdA/POP|EVP|FDP|SVP|Partei:|Ich weiss es nicht</t>
  </si>
  <si>
    <t>a3f65e2f8208c5327a3d46bb7a8ebddb</t>
  </si>
  <si>
    <t>SVP|CVP|GLP|GPS|PdA/POP|SP|EVP|FDP|BDP|Partei:|Ich weiss es nicht</t>
  </si>
  <si>
    <t>1e3bfe2d0c1c24cb764216a9588a3cf6</t>
  </si>
  <si>
    <t>Kommunikation</t>
  </si>
  <si>
    <t>GPS|CVP|SVP|EVP|GLP|BDP|FDP|PdA/POP|SP|Partei:|Ich weiss es nicht</t>
  </si>
  <si>
    <t>2435b9272c7ea8889281e7f269035b8e</t>
  </si>
  <si>
    <t>GLP|GPS|FDP|SVP|BDP|EVP|CVP|SP|PdA/POP|Partei:|Ich weiss es nicht</t>
  </si>
  <si>
    <t>615b36eb084b8e113e115e9fa03fdd74</t>
  </si>
  <si>
    <t>EVP|CVP|SP|FDP|GLP|SVP|PdA/POP|GPS|BDP|Partei:|Ich weiss es nicht</t>
  </si>
  <si>
    <t>aaa9817b1d5b90b67958737ca1d994d7</t>
  </si>
  <si>
    <t>Eigentlich keine</t>
  </si>
  <si>
    <t>Los</t>
  </si>
  <si>
    <t>FDP|EVP|PdA/POP|SVP|BDP|GPS|GLP|SP|CVP|Partei:|Ich weiss es nicht</t>
  </si>
  <si>
    <t>ec698077c562a63d908ad4560212e0b6</t>
  </si>
  <si>
    <t>telefonieren</t>
  </si>
  <si>
    <t>SP|FDP|CVP|EVP|BDP|SVP|PdA/POP|GPS|GLP|Partei:|Ich weiss es nicht</t>
  </si>
  <si>
    <t>7bbccf38629b5362d88b02f6cf470a68</t>
  </si>
  <si>
    <t>FDP|GLP|CVP|PdA/POP|BDP|SVP|EVP|GPS|SP|Partei:|Ich weiss es nicht</t>
  </si>
  <si>
    <t>Mozilla/5.0 (Linux; Android 8.0.0; SAMSUNG SM-A600FN/A600FNXXU3ASA3 Build/R16NW) AppleWebKit/537.36 (KHTML, like Gecko) SamsungBrowser/7.4 Chrome/59.0.3071.125 Mobile Safari/537.36</t>
  </si>
  <si>
    <t>0ac3ae25e990323249a5b540e88c3bf4</t>
  </si>
  <si>
    <t>PdA/POP|GLP|FDP|CVP|SVP|SP|BDP|GPS|EVP|Partei:|Ich weiss es nicht</t>
  </si>
  <si>
    <t>7b39c018e906b0ad014dc9c41438a1aa</t>
  </si>
  <si>
    <t>Facwbook</t>
  </si>
  <si>
    <t>EVP|GPS|CVP|SVP|SP|FDP|BDP|GLP|PdA/POP|Partei:|Ich weiss es nicht</t>
  </si>
  <si>
    <t>Mozilla/5.0 (Linux; Android 8.0.0; SAMSUNG SM-G930F Build/R16NW) AppleWebKit/537.36 (KHTML, like Gecko) SamsungBrowser/9.2 Chrome/67.0.3396.87 Mobile Safari/537.36</t>
  </si>
  <si>
    <t>892276ff774ce4f8e492bb555c1f6ba6</t>
  </si>
  <si>
    <t>BDP|SP|PdA/POP|EVP|FDP|GLP|CVP|GPS|SVP|Partei:|Ich weiss es nicht</t>
  </si>
  <si>
    <t>bin nicht wahlberechtigt</t>
  </si>
  <si>
    <t>ec1fd5f8d587484edd44bc09b12b6131</t>
  </si>
  <si>
    <t>Information, Austausch</t>
  </si>
  <si>
    <t>PdA/POP|BDP|CVP|GPS|GLP|SVP|SP|EVP|FDP|Partei:|Ich weiss es nicht</t>
  </si>
  <si>
    <t>d65f3840bbe755f1e81b3cdee06fb1e9</t>
  </si>
  <si>
    <t>um mit meiner Familie und meinen Freunden in Kontakt zu bleiben, Fotos zu teilen und Neuigkeiten zu sehen.</t>
  </si>
  <si>
    <t>GPS|BDP|GLP|SVP|SP|EVP|PdA/POP|CVP|FDP|Partei:|Ich weiss es nicht</t>
  </si>
  <si>
    <t>danke fur die Einladung.</t>
  </si>
  <si>
    <t>5c08b16acdc3f22d403d55477e72324f</t>
  </si>
  <si>
    <t>Kontakt mit Freunden,div. Infos</t>
  </si>
  <si>
    <t>FDP|PdA/POP|BDP|SP|EVP|SVP|CVP|GPS|GLP|Partei:|Ich weiss es nicht</t>
  </si>
  <si>
    <t>Mozilla/5.0 (Linux; Android 8.0.0; SM-A320FL) AppleWebKit/537.36 (KHTML, like Gecko) Chrome/73.0.3683.90 Mobile Safari/537.36</t>
  </si>
  <si>
    <t>c493dd4e784779fe10a7a6cd9217f1f2</t>
  </si>
  <si>
    <t>GPS|SVP|CVP|EVP|BDP|GLP|SP|PdA/POP|FDP|Partei:|Ich weiss es nicht</t>
  </si>
  <si>
    <t>fb7f2ce6df5a69b71046851b883e2ae2</t>
  </si>
  <si>
    <t xml:space="preserve">im kontakt zu bleiben </t>
  </si>
  <si>
    <t>SP|BDP|FDP|GLP|CVP|EVP|GPS|PdA/POP|SVP|Partei:|Ich weiss es nicht</t>
  </si>
  <si>
    <t>197b6524cc5932fa8cc78c4d370ac7e3</t>
  </si>
  <si>
    <t>Appenzell Ausserrhoden</t>
  </si>
  <si>
    <t>Informationen holen</t>
  </si>
  <si>
    <t>EVP|GPS|SP|SVP|BDP|CVP|FDP|GLP|PdA/POP|Partei:|Ich weiss es nicht</t>
  </si>
  <si>
    <t>f4b5cc51f17b38763a2f90b0ba67ae71</t>
  </si>
  <si>
    <t>SVP|FDP|GPS|PdA/POP|SP|CVP|EVP|BDP|GLP|Partei:|Ich weiss es nicht</t>
  </si>
  <si>
    <t>Mozilla/5.0 (Windows NT 10.0; Win64; x64) AppleWebKit/537.36 (KHTML, like Gecko) Chrome/67.0.3396.127 Safari/537.36</t>
  </si>
  <si>
    <t>5241186292ceb4438731285a2f047ca6</t>
  </si>
  <si>
    <t xml:space="preserve">Berufliches Netzwerk </t>
  </si>
  <si>
    <t>CVP|SVP|GLP|EVP|GPS|BDP|FDP|SP|PdA/POP|Partei:|Ich weiss es nicht</t>
  </si>
  <si>
    <t>3ad1f07f8e75c40961983e14d9574716</t>
  </si>
  <si>
    <t>GLP|CVP|GPS|EVP|SVP|FDP|PdA/POP|BDP|SP|Partei:|Ich weiss es nicht</t>
  </si>
  <si>
    <t>2a4cd268054c4f45b05e13bd4c8da6e6</t>
  </si>
  <si>
    <t>Schnelle Infos erhalten und weitergeben</t>
  </si>
  <si>
    <t>CVP|SP|GLP|GPS|FDP|SVP|BDP|PdA/POP|EVP|Partei:|Ich weiss es nicht</t>
  </si>
  <si>
    <t>a188225b030b843e388f914b728d63f2</t>
  </si>
  <si>
    <t>GLP|SVP|PdA/POP|FDP|SP|CVP|BDP|EVP|GPS|Partei:|Ich weiss es nicht</t>
  </si>
  <si>
    <t>9bca9a767cadf2f4be05c163ab9b7105</t>
  </si>
  <si>
    <t>Gedankenaustausch</t>
  </si>
  <si>
    <t>GLP|GPS|SVP|CVP|BDP|PdA/POP|SP|FDP|EVP|Partei:|Ich weiss es nicht</t>
  </si>
  <si>
    <t>Linkslastige Umfrage</t>
  </si>
  <si>
    <t>b3f68b00b7de65c570c8aba0aec516f1</t>
  </si>
  <si>
    <t>EVP|PdA/POP|FDP|BDP|GLP|SVP|GPS|SP|CVP|Partei:|Ich weiss es nicht</t>
  </si>
  <si>
    <t>Mozilla/5.0 (Linux; Android 8.0.0; SAMSUNG SM-G930F/G930FXXS4ESC3 Build/R16NW) AppleWebKit/537.36 (KHTML, like Gecko) SamsungBrowser/9.2 Chrome/67.0.3396.87 Mobile Safari/537.36</t>
  </si>
  <si>
    <t>c5c0622aca14f13aa328890fc711e806</t>
  </si>
  <si>
    <t>BDP|EVP|SVP|GPS|FDP|CVP|GLP|PdA/POP|SP|Partei:|Ich weiss es nicht</t>
  </si>
  <si>
    <t>Mozilla/5.0 (iPhone; CPU iPhone OS 12_1_2 like Mac OS X) AppleWebKit/605.1.15 (KHTML, like Gecko) Version/12.0 Mobile/15E148 Safari/604.1</t>
  </si>
  <si>
    <t>a31ac6b2f207fec45234a13f1498fa2b</t>
  </si>
  <si>
    <t>BDP|SVP|EVP|GLP|GPS|CVP|FDP|SP|PdA/POP|Partei:|Ich weiss es nicht</t>
  </si>
  <si>
    <t>Keine feedback</t>
  </si>
  <si>
    <t>1f3317b3c290d62b17e95304fd343c82</t>
  </si>
  <si>
    <t>FDP|GPS|BDP|SVP|GLP|SP|CVP|EVP|PdA/POP|Partei:|Ich weiss es nicht</t>
  </si>
  <si>
    <t>58904a26ae577dcdd3be3cab4adc117c</t>
  </si>
  <si>
    <t>spass</t>
  </si>
  <si>
    <t>EVP|SVP|GLP|GPS|SP|BDP|CVP|FDP|PdA/POP|Partei:|Ich weiss es nicht</t>
  </si>
  <si>
    <t>e7e8582d46b4285253f47fc96108a4cd</t>
  </si>
  <si>
    <t>Beziehungen</t>
  </si>
  <si>
    <t>BDP|GPS|PdA/POP|SVP|CVP|FDP|EVP|GLP|SP|Partei:|Ich weiss es nicht</t>
  </si>
  <si>
    <t>2474e5f6f7a8f6c4510d64f84d331d4f</t>
  </si>
  <si>
    <t>BDP|GLP|GPS|PdA/POP|SP|EVP|SVP|CVP|FDP|Partei:|Ich weiss es nicht</t>
  </si>
  <si>
    <t>Mozilla/5.0 (Windows NT 10.0; Win64; x64) AppleWebKit/537.36 (KHTML, like Gecko) Chrome/71.0.3578.98 Safari/537.36 OPR/58.0.3135.127</t>
  </si>
  <si>
    <t>76e35db6202b37cb1d2db7d1ebf2a4ca</t>
  </si>
  <si>
    <t>PdA/POP|SVP|EVP|FDP|CVP|BDP|GLP|GPS|SP|Partei:|Ich weiss es nicht</t>
  </si>
  <si>
    <t>Mozilla/5.0 (Linux; Android 8.0.0; ANE-LX1) AppleWebKit/537.36 (KHTML, like Gecko) Chrome/73.0.3683.90 Mobile Safari/537.36</t>
  </si>
  <si>
    <t>8aa4cf2219154a9d3399c4be1970a809</t>
  </si>
  <si>
    <t>PdA/POP|EVP|GLP|FDP|CVP|BDP|SP|GPS|SVP|Partei:|Ich weiss es nicht</t>
  </si>
  <si>
    <t>Mozilla/5.0 (Linux; Android 8.0.0; PRA-LX1) AppleWebKit/537.36 (KHTML, like Gecko) Chrome/73.0.3683.90 Mobile Safari/537.36</t>
  </si>
  <si>
    <t>9c16ab9f9d91fe05dc0f4bb690a2cfa9</t>
  </si>
  <si>
    <t>SP|EVP|GPS|CVP|BDP|FDP|PdA/POP|SVP|GLP|Partei:|Ich weiss es nicht</t>
  </si>
  <si>
    <t>64184bebdf9abacb049f058303756606</t>
  </si>
  <si>
    <t>BDP|EVP|SP|GPS|FDP|PdA/POP|SVP|GLP|CVP|Partei:|Ich weiss es nicht</t>
  </si>
  <si>
    <t>01d5ce9bff206069ab7f48143687154b</t>
  </si>
  <si>
    <t>EVP|CVP|FDP|GLP|BDP|PdA/POP|SVP|GPS|SP|Partei:|Ich weiss es nicht</t>
  </si>
  <si>
    <t>dde571415a40abf6795e8c0982109ae2</t>
  </si>
  <si>
    <t>Kochrezepte</t>
  </si>
  <si>
    <t>SP|EVP|GPS|GLP|FDP|CVP|BDP|SVP|PdA/POP|Partei:|Ich weiss es nicht</t>
  </si>
  <si>
    <t>8e8a747beffd8e492d33acbd19ed473d</t>
  </si>
  <si>
    <t>Zug</t>
  </si>
  <si>
    <t>GPS|EVP|CVP|SVP|GLP|SP|FDP|PdA/POP|BDP|Partei:|Ich weiss es nicht</t>
  </si>
  <si>
    <t>Mozilla/5.0 (Macintosh; Intel Mac OS X 10_13_6) AppleWebKit/537.36 (KHTML, like Gecko) Chrome/73.0.3683.103 Safari/537.36</t>
  </si>
  <si>
    <t>9bfad3811a78853f2fa9628bbd1ec3b3</t>
  </si>
  <si>
    <t>Stimmen Wahlen</t>
  </si>
  <si>
    <t>CVP|GPS|BDP|SVP|GLP|SP|FDP|EVP|PdA/POP|Partei:|Ich weiss es nicht</t>
  </si>
  <si>
    <t>Die Umfrage war sehr  interessant</t>
  </si>
  <si>
    <t>Mozilla/5.0 (Linux; Android 7.0; B5532) AppleWebKit/537.36 (KHTML, like Gecko) Chrome/72.0.3626.105 Mobile Safari/537.36</t>
  </si>
  <si>
    <t>2f748f7f9035a18fd530f5656d46aff4</t>
  </si>
  <si>
    <t>CVP|PdA/POP|GPS|EVP|FDP|SVP|SP|BDP|GLP|Partei:|Ich weiss es nicht</t>
  </si>
  <si>
    <t>169f9a8b7ad65f8b6b8e6dd8009a2bf8</t>
  </si>
  <si>
    <t>Privat Freunde</t>
  </si>
  <si>
    <t>PdA/POP|FDP|SP|CVP|BDP|GPS|GLP|EVP|SVP|Partei:|Ich weiss es nicht</t>
  </si>
  <si>
    <t>5b50116fb68bd99a0da74c8a579ae11d</t>
  </si>
  <si>
    <t>EVP|FDP|CVP|BDP|SP|PdA/POP|SVP|GPS|GLP|Partei:|Ich weiss es nicht</t>
  </si>
  <si>
    <t>Mozilla/5.0 (Windows NT 6.3; WOW64; Trident/7.0; rv:11.0) like Gecko</t>
  </si>
  <si>
    <t>3c9596a6db85f6721f8714d182e6fa63</t>
  </si>
  <si>
    <t>Nidwalden</t>
  </si>
  <si>
    <t>GPS|SP|FDP|GLP|BDP|EVP|PdA/POP|SVP|CVP|Partei:|Ich weiss es nicht</t>
  </si>
  <si>
    <t>273e480b948059f75375e9326a8029a1</t>
  </si>
  <si>
    <t xml:space="preserve">Thema </t>
  </si>
  <si>
    <t>SP|GPS|SVP|FDP|GLP|CVP|BDP|PdA/POP|EVP|Partei:|Ich weiss es nicht</t>
  </si>
  <si>
    <t>Mozilla/5.0 (Linux; Android 8.0.0; LG-H850) AppleWebKit/537.36 (KHTML, like Gecko) Chrome/73.0.3683.90 Mobile Safari/537.36</t>
  </si>
  <si>
    <t>d30dba816dc56568785414ae11d36aa4</t>
  </si>
  <si>
    <t>SVP|SP|EVP|CVP|FDP|BDP|GPS|PdA/POP|GLP|Partei:|Ich weiss es nicht</t>
  </si>
  <si>
    <t>ajjes io</t>
  </si>
  <si>
    <t>Mozilla/5.0 (Macintosh; Intel Mac OS X 10_11_6) AppleWebKit/605.1.15 (KHTML, like Gecko) Version/11.1.2 Safari/605.1.15</t>
  </si>
  <si>
    <t>449d34abba63ca52c5ae548587b589ec</t>
  </si>
  <si>
    <t>EVP|CVP|SP|FDP|GLP|SVP|GPS|BDP|PdA/POP|Partei:|Ich weiss es nicht</t>
  </si>
  <si>
    <t>56156e43b0fe745a325940bbde746d9e</t>
  </si>
  <si>
    <t>informationsaustausch</t>
  </si>
  <si>
    <t>BDP|GPS|GLP|CVP|SP|SVP|PdA/POP|FDP|EVP|Partei:|Ich weiss es nicht</t>
  </si>
  <si>
    <t>b3dbd142296b6d16a45b4e8b8f9c73e3</t>
  </si>
  <si>
    <t>auf dem laufenden bleiben</t>
  </si>
  <si>
    <t>PdA/POP|CVP|SP|GPS|FDP|BDP|GLP|EVP|SVP|Partei:|Ich weiss es nicht</t>
  </si>
  <si>
    <t>adeb44e57bac0f3b8e3227260858233e</t>
  </si>
  <si>
    <t>Fun</t>
  </si>
  <si>
    <t>GPS|GLP|BDP|SP|SVP|PdA/POP|CVP|FDP|EVP|Partei:|Ich weiss es nicht</t>
  </si>
  <si>
    <t>d450422fc98d13840d9c1ef4acb56b15</t>
  </si>
  <si>
    <t>PdA/POP|CVP|SVP|EVP|GPS|BDP|FDP|SP|GLP|Partei:|Ich weiss es nicht</t>
  </si>
  <si>
    <t>Mozilla/5.0 (Macintosh; Intel Mac OS X 10_14_2) AppleWebKit/537.36 (KHTML, like Gecko) Chrome/73.0.3683.103 Safari/537.36</t>
  </si>
  <si>
    <t>c7c0ca5a9207f8594b32eae7a3b96edf</t>
  </si>
  <si>
    <t>Personen des allgemeinen Interesses zu folgen</t>
  </si>
  <si>
    <t>GPS|PdA/POP|CVP|GLP|SP|SVP|EVP|BDP|FDP|Partei:|Ich weiss es nicht</t>
  </si>
  <si>
    <t>Mozilla/5.0 (Linux; U; Android 6.0.1; de-de; Redmi 3X Build/MMB29M) AppleWebKit/537.36 (KHTML, like Gecko) Version/4.0 Chrome/46.0.2490.85 Mobile Safari/537.36 XiaoMi/MiuiBrowser/2.1.1</t>
  </si>
  <si>
    <t>16eac98ea52f14b9b2b63cf831ce9d3b</t>
  </si>
  <si>
    <t>Kontakte zu pflegen</t>
  </si>
  <si>
    <t>FDP|GLP|EVP|GPS|SVP|PdA/POP|CVP|SP|BDP|Partei:|Ich weiss es nicht</t>
  </si>
  <si>
    <t>83dc3a57cad5384dc4cce5f3f23598d6</t>
  </si>
  <si>
    <t xml:space="preserve">Freundschaft / Vervanten </t>
  </si>
  <si>
    <t>GPS|SVP|EVP|FDP|BDP|SP|GLP|PdA/POP|CVP|Partei:|Ich weiss es nicht</t>
  </si>
  <si>
    <t>Mozilla/5.0 (Linux; Android 9; HRY-LX1) AppleWebKit/537.36 (KHTML, like Gecko) Chrome/73.0.3683.90 Mobile Safari/537.36</t>
  </si>
  <si>
    <t>25eac5b210249932a9a2fc939387d01e</t>
  </si>
  <si>
    <t>Weil alle dort sind</t>
  </si>
  <si>
    <t>EDU</t>
  </si>
  <si>
    <t>FDP|GLP|EVP|BDP|CVP|SP|PdA/POP|GPS|SVP|Partei:|Ich weiss es nicht</t>
  </si>
  <si>
    <t>Mozilla/5.0 (Linux; Android 9; G8341) AppleWebKit/537.36 (KHTML, like Gecko) Chrome/73.0.3683.90 Mobile Safari/537.36</t>
  </si>
  <si>
    <t>6181ed16381e9d4e3eb3d3fd9e29a8a6</t>
  </si>
  <si>
    <t>CVP|SVP|BDP|SP|PdA/POP|GLP|EVP|GPS|FDP|Partei:|Ich weiss es nicht</t>
  </si>
  <si>
    <t>3b291a677da650bfcf48d4698825a3f2</t>
  </si>
  <si>
    <t>GPS|EVP|SVP|GLP|PdA/POP|BDP|SP|FDP|CVP|Partei:|Ich weiss es nicht</t>
  </si>
  <si>
    <t>Mozilla/5.0 (Linux; Android 6.0; ALE-L21) AppleWebKit/537.36 (KHTML, like Gecko) Chrome/73.0.3683.90 Mobile Safari/537.36</t>
  </si>
  <si>
    <t>4a1ea4ed5754895dd51f6892abb7ed13</t>
  </si>
  <si>
    <t xml:space="preserve">Neugierig </t>
  </si>
  <si>
    <t>GLP|GPS|CVP|BDP|PdA/POP|EVP|SP|SVP|FDP|Partei:|Ich weiss es nicht</t>
  </si>
  <si>
    <t>34c15d7e78ab20662c5f98b8933a0dfb</t>
  </si>
  <si>
    <t>Einfacher Kontakt mit Kollegen</t>
  </si>
  <si>
    <t>FDP|PdA/POP|GLP|EVP|BDP|SVP|SP|CVP|GPS|Partei:|Ich weiss es nicht</t>
  </si>
  <si>
    <t>Mozilla/5.0 (Linux; Android 7.1.1; Nokia 2) AppleWebKit/537.36 (KHTML, like Gecko) Chrome/73.0.3683.90 Mobile Safari/537.36</t>
  </si>
  <si>
    <t>9e04e2b8413152cd2993c900d3bc6a33</t>
  </si>
  <si>
    <t xml:space="preserve">Kontakt zu haben </t>
  </si>
  <si>
    <t>SVP|EVP|CVP|FDP|GLP|BDP|PdA/POP|SP|GPS|Partei:|Ich weiss es nicht</t>
  </si>
  <si>
    <t>Mozilla/5.0 (Linux; Android 9; SM-G973F) AppleWebKit/537.36 (KHTML, like Gecko) Chrome/73.0.3683.90 Mobile Safari/537.36</t>
  </si>
  <si>
    <t>38575275ecdc5ba531be25b0fdace5d2</t>
  </si>
  <si>
    <t>CVP|SVP|GLP|PdA/POP|SP|GPS|BDP|FDP|EVP|Partei:|Ich weiss es nicht</t>
  </si>
  <si>
    <t>424eb542e173bff95e3470f5b891bc7a</t>
  </si>
  <si>
    <t>CVP|FDP|PdA/POP|GLP|GPS|EVP|SP|SVP|BDP|Partei:|Ich weiss es nicht</t>
  </si>
  <si>
    <t>Mozilla/5.0 (Linux; Android 9; SAMSUNG SM-N950F Build/PPR1.180610.011) AppleWebKit/537.36 (KHTML, like Gecko) SamsungBrowser/9.2 Chrome/67.0.3396.87 Mobile Safari/537.36</t>
  </si>
  <si>
    <t>b766085cfef8c643e21f1d465db794f7</t>
  </si>
  <si>
    <t>FDP|PdA/POP|SP|GPS|CVP|GLP|EVP|BDP|SVP|Partei:|Ich weiss es nicht</t>
  </si>
  <si>
    <t>Mozilla/5.0 (Linux; Android 8.0.0; RNE-L21) AppleWebKit/537.36 (KHTML, like Gecko) Chrome/73.0.3683.90 Mobile Safari/537.36</t>
  </si>
  <si>
    <t>e22d4a6190cf6aa53ad844bec6cae7bd</t>
  </si>
  <si>
    <t>PdA/POP|BDP|SP|GLP|EVP|SVP|CVP|GPS|FDP|Partei:|Ich weiss es nicht</t>
  </si>
  <si>
    <t>cb87d241de6183793e4f1c6500be0757</t>
  </si>
  <si>
    <t>EVP|BDP|PdA/POP|CVP|GLP|GPS|SVP|FDP|SP|Partei:|Ich weiss es nicht</t>
  </si>
  <si>
    <t>Mozilla/5.0 (Linux; Android 5.1.1; SM-P600) AppleWebKit/537.36 (KHTML, like Gecko) Chrome/73.0.3683.90 Safari/537.36</t>
  </si>
  <si>
    <t>b04359005cde0f5767317bd927e7654a</t>
  </si>
  <si>
    <t>Insta</t>
  </si>
  <si>
    <t>FDP|PdA/POP|BDP|SP|GLP|EVP|SVP|CVP|GPS|Partei:|Ich weiss es nicht</t>
  </si>
  <si>
    <t>Mozilla/5.0 (Linux; Android 8.0.0; SAMSUNG SM-G960F/G960FXXU2BRJ3 Build/R16NW) AppleWebKit/537.36 (KHTML, like Gecko) SamsungBrowser/8.2 Chrome/63.0.3239.111 Mobile Safari/537.36</t>
  </si>
  <si>
    <t>b7f95e56afa23806190e16b9382ad60a</t>
  </si>
  <si>
    <t>GLP|PdA/POP|EVP|SVP|GPS|FDP|SP|BDP|CVP|Partei:|Ich weiss es nicht</t>
  </si>
  <si>
    <t>Mozilla/5.0 (Windows NT 6.3; Win64; x64) AppleWebKit/537.36 (KHTML, like Gecko) Chrome/73.0.3683.103 Safari/537.36</t>
  </si>
  <si>
    <t>8e41a6771fee9bcb91a91709e8d76642</t>
  </si>
  <si>
    <t>Konsum</t>
  </si>
  <si>
    <t>SVP|SP|CVP|BDP|GPS|PdA/POP|FDP|EVP|GLP|Partei:|Ich weiss es nicht</t>
  </si>
  <si>
    <t>24e3af84feb6fa2653fe984dd45f5583</t>
  </si>
  <si>
    <t xml:space="preserve">Informationen </t>
  </si>
  <si>
    <t>GPS|GLP|SVP|BDP|CVP|SP|PdA/POP|EVP|FDP|Partei:|Ich weiss es nicht</t>
  </si>
  <si>
    <t xml:space="preserve">Danke </t>
  </si>
  <si>
    <t>3d9bce9292ff2354720c41c389704f79</t>
  </si>
  <si>
    <t xml:space="preserve">20 minuten lesen </t>
  </si>
  <si>
    <t>EVP|CVP|SP|FDP|SVP|GLP|PdA/POP|BDP|GPS|Partei:|Ich weiss es nicht</t>
  </si>
  <si>
    <t>Mozilla/5.0 (Linux; Android 7.0; SAMSUNG SM-A310F Build/NRD90M) AppleWebKit/537.36 (KHTML, like Gecko) SamsungBrowser/9.2 Chrome/67.0.3396.87 Mobile Safari/537.36</t>
  </si>
  <si>
    <t>428f742a78be3c5da362b68889aec981</t>
  </si>
  <si>
    <t>Informiert zu sein und Kontakte mit Menschen die einem nicht sehr nahe sind zu behalten</t>
  </si>
  <si>
    <t>CVP|GLP|SVP|PdA/POP|SP|FDP|EVP|GPS|BDP|Partei:|Ich weiss es nicht</t>
  </si>
  <si>
    <t>7ef2930d927881792bf11b3a9d65531e</t>
  </si>
  <si>
    <t>Kontakt mit Familie, Freunden, Bekannten, Arbeitskollegen</t>
  </si>
  <si>
    <t>SVP|EVP|BDP|SP|CVP|GPS|FDP|PdA/POP|GLP|Partei:|Ich weiss es nicht</t>
  </si>
  <si>
    <t>5555a3b62c1694c4b6fd58bad0d84043</t>
  </si>
  <si>
    <t>Um mit meinen allerbesten Freunden in Kontakt zu bleiben oder gute Freunde wieder finden</t>
  </si>
  <si>
    <t>SVP|BDP|EVP|GPS|FDP|SP|PdA/POP|GLP|CVP|Partei:|Ich weiss es nicht</t>
  </si>
  <si>
    <t>8d06df03eed0c7023cdd979765138d97</t>
  </si>
  <si>
    <t>PdA/POP|GPS|SVP|CVP|SP|FDP|GLP|BDP|EVP|Partei:|Ich weiss es nicht</t>
  </si>
  <si>
    <t>Mozilla/5.0 (Linux; Android 8.1.0; Nokia 6.1 Build/OPR1.170623.026) AppleWebKit/537.36 (KHTML, like Gecko) Chrome/68.0.3440.91 Mobile Safari/537.36</t>
  </si>
  <si>
    <t>ee96f570fe711391e455dd7f04251c90</t>
  </si>
  <si>
    <t>interessiert</t>
  </si>
  <si>
    <t>CVP|EVP|PdA/POP|SP|BDP|FDP|GLP|GPS|SVP|Partei:|Ich weiss es nicht</t>
  </si>
  <si>
    <t>Mozilla/5.0 (iPad; CPU OS 12_2 like Mac OS X) AppleWebKit/605.1.15 (KHTML, like Gecko) Version/12.1 Mobile/15E148 Safari/604.1</t>
  </si>
  <si>
    <t>88159fab2f4f7e9a263dd7edd3af486d</t>
  </si>
  <si>
    <t>neugier</t>
  </si>
  <si>
    <t>GPS|BDP|PdA/POP|GLP|FDP|EVP|SVP|SP|CVP|Partei:|Ich weiss es nicht</t>
  </si>
  <si>
    <t>bbd90f2211206c06c928b20addc1c971</t>
  </si>
  <si>
    <t>YIndos holen</t>
  </si>
  <si>
    <t>CVP|FDP|BDP|PdA/POP|EVP|SP|GPS|SVP|GLP|Partei:|Ich weiss es nicht</t>
  </si>
  <si>
    <t>219523fc886b86cecdd8d3d0510420b2</t>
  </si>
  <si>
    <t>Neugier, auf verschiedenen Arten Lernen</t>
  </si>
  <si>
    <t>FDP|SP|EVP|GPS|GLP|CVP|PdA/POP|SVP|BDP|Partei:|Ich weiss es nicht</t>
  </si>
  <si>
    <t>Danke...</t>
  </si>
  <si>
    <t>5c72de79c65f1121df14dcd2b488573e</t>
  </si>
  <si>
    <t>Einfach und viele Personen erreichbar</t>
  </si>
  <si>
    <t>FDP|PdA/POP|BDP|GPS|EVP|CVP|SVP|SP|GLP|Partei:|Ich weiss es nicht</t>
  </si>
  <si>
    <t>08ec2ced27c5ad1e5f5dd50790d23b2b</t>
  </si>
  <si>
    <t>SP|CVP|FDP|EVP|GPS|BDP|GLP|SVP|PdA/POP|Partei:|Ich weiss es nicht</t>
  </si>
  <si>
    <t>de698910e4aa68545500791b82ce9ace</t>
  </si>
  <si>
    <t>FDP|CVP|PdA/POP|GLP|BDP|SP|GPS|EVP|SVP|Partei:|Ich weiss es nicht</t>
  </si>
  <si>
    <t>Mozilla/5.0 (Linux; Android 9; SM-G955F) AppleWebKit/537.36 (KHTML, like Gecko) Chrome/72.0.3626.121 Mobile Safari/537.36</t>
  </si>
  <si>
    <t>d49388d83db8a4c5061592f26dff848b</t>
  </si>
  <si>
    <t>KUNST INTRESSE</t>
  </si>
  <si>
    <t>PdA/POP|FDP|CVP|GPS|GLP|SVP|BDP|SP|EVP|Partei:|Ich weiss es nicht</t>
  </si>
  <si>
    <t>1f386103e423bb85bfeebb8f0575724a</t>
  </si>
  <si>
    <t>EVP|BDP|FDP|CVP|GLP|SP|SVP|GPS|PdA/POP|Partei:|Ich weiss es nicht</t>
  </si>
  <si>
    <t>d32e07f79eeb2fb51513c9b49df276a6</t>
  </si>
  <si>
    <t>BDP|PdA/POP|SP|GLP|CVP|SVP|GPS|FDP|EVP|Partei:|Ich weiss es nicht</t>
  </si>
  <si>
    <t>d6e06be97f5fb9a1ac906cda8255f6c6</t>
  </si>
  <si>
    <t>EVP|BDP|GPS|FDP|PdA/POP|SP|GLP|SVP|CVP|Partei:|Ich weiss es nicht</t>
  </si>
  <si>
    <t>0b976a10c59c7f411a961462556eeeb8</t>
  </si>
  <si>
    <t xml:space="preserve">Anleitungen YouTube </t>
  </si>
  <si>
    <t>PdA/POP|GPS|BDP|GLP|EVP|CVP|SP|SVP|FDP|Partei:|Ich weiss es nicht</t>
  </si>
  <si>
    <t>7c4646ca1f44345ed69074d46dd2781a</t>
  </si>
  <si>
    <t>EVP|CVP|PdA/POP|GPS|SP|GLP|BDP|FDP|SVP|Partei:|Ich weiss es nicht</t>
  </si>
  <si>
    <t>00273c7e3d56bc5773c8d8210d1cfc9b</t>
  </si>
  <si>
    <t xml:space="preserve">information unterhaltung </t>
  </si>
  <si>
    <t>CVP|SVP|PdA/POP|GPS|FDP|BDP|SP|EVP|GLP|Partei:|Ich weiss es nicht</t>
  </si>
  <si>
    <t>244b7a1ce1291119fa403d98db90d447</t>
  </si>
  <si>
    <t>BDP|SVP|CVP|PdA/POP|EVP|SP|GLP|FDP|GPS|Partei:|Ich weiss es nicht</t>
  </si>
  <si>
    <t>5f45693390e656f85d8ad38fec208e94</t>
  </si>
  <si>
    <t>Kommunikarion m.freunden</t>
  </si>
  <si>
    <t>SP|EVP|SVP|GPS|GLP|PdA/POP|CVP|BDP|FDP|Partei:|Ich weiss es nicht</t>
  </si>
  <si>
    <t>Mozilla/5.0 (Linux; Android 8.0.0; SM-A320FL) AppleWebKit/537.36 (KHTML, like Gecko) Chrome/70.0.3538.110 Mobile Safari/537.36</t>
  </si>
  <si>
    <t>050b0e6032cbe5de33bdcdeec8bb3337</t>
  </si>
  <si>
    <t>BDP|GPS|SVP|GLP|SP|EVP|PdA/POP|CVP|FDP|Partei:|Ich weiss es nicht</t>
  </si>
  <si>
    <t>6ba82e77ab43a285be1bda9f578cc051</t>
  </si>
  <si>
    <t>FDP|EVP|GLP|CVP|BDP|SVP|SP|GPS|PdA/POP|Partei:|Ich weiss es nicht</t>
  </si>
  <si>
    <t>Mozilla/5.0 (Windows NT 10.0) AppleWebKit/537.36 (KHTML, like Gecko) Chrome/64.0.3282.140 Safari/537.36 Edge/17.17134</t>
  </si>
  <si>
    <t>f0177bbfcd65e3f2c990247c31b8c7ee</t>
  </si>
  <si>
    <t>PdA/POP|GLP|SVP|FDP|BDP|EVP|CVP|GPS|SP|Partei:|Ich weiss es nicht</t>
  </si>
  <si>
    <t>177ae70214ac710aa5e47d5e28f135d5</t>
  </si>
  <si>
    <t>information in der community</t>
  </si>
  <si>
    <t>CVP|SP|BDP|GLP|EVP|GPS|PdA/POP|FDP|SVP|Partei:|Ich weiss es nicht</t>
  </si>
  <si>
    <t>2130ba80fc5d81a875f408fb9eca8d80</t>
  </si>
  <si>
    <t>FDP|GLP|PdA/POP|SVP|EVP|BDP|CVP|SP|GPS|Partei:|Ich weiss es nicht</t>
  </si>
  <si>
    <t>6b0b6be6024e39431ee8f1e7fedcce30</t>
  </si>
  <si>
    <t>freizeit</t>
  </si>
  <si>
    <t>PdA/POP|SVP|BDP|GLP|FDP|CVP|GPS|SP|EVP|Partei:|Ich weiss es nicht</t>
  </si>
  <si>
    <t>70a032dab4f6caf67e31dd57bc8403ed</t>
  </si>
  <si>
    <t>sp</t>
  </si>
  <si>
    <t>SVP|FDP|GPS|PdA/POP|BDP|GLP|CVP|SP|EVP|Partei:|Ich weiss es nicht</t>
  </si>
  <si>
    <t>Mozilla/5.0 (X11; Linux x86_64) AppleWebKit/537.36 (KHTML, like Gecko) Chrome/73.0.3683.86 Safari/537.36 OPR/60.0.3255.27</t>
  </si>
  <si>
    <t>be447930d5bbe89ce1c00f179d8a1280</t>
  </si>
  <si>
    <t>GPS|SP|BDP|PdA/POP|FDP|SVP|EVP|CVP|GLP|Partei:|Ich weiss es nicht</t>
  </si>
  <si>
    <t>55f32b980b56e217c8c35911bd19f7af</t>
  </si>
  <si>
    <t>Kontakt haben</t>
  </si>
  <si>
    <t>BDP|EVP|PdA/POP|SVP|FDP|GLP|CVP|SP|GPS|Partei:|Ich weiss es nicht</t>
  </si>
  <si>
    <t>Mozilla/5.0 (Windows NT 10.0; rv:66.0) Gecko/20100101 Firefox/66.0</t>
  </si>
  <si>
    <t>bedabf14ee501b5bef0125b2271bd39d</t>
  </si>
  <si>
    <t xml:space="preserve">informationen </t>
  </si>
  <si>
    <t>GLP|SVP|SP|GPS|CVP|FDP|BDP|EVP|PdA/POP|Partei:|Ich weiss es nicht</t>
  </si>
  <si>
    <t>d4618291b225d6a9aa8a2d95418a2b0c</t>
  </si>
  <si>
    <t>Langeweile</t>
  </si>
  <si>
    <t>SP|BDP|EVP|FDP|GLP|PdA/POP|SVP|CVP|GPS|Partei:|Ich weiss es nicht</t>
  </si>
  <si>
    <t>057f54800f5e4cff873652a41f16990f</t>
  </si>
  <si>
    <t>PdA/POP|EVP|GPS|FDP|CVP|BDP|SP|GLP|SVP|Partei:|Ich weiss es nicht</t>
  </si>
  <si>
    <t>159e0645e3df4c8aad0160bb4f4443ae</t>
  </si>
  <si>
    <t>alle, 1x diese recht andermal eine andere partei</t>
  </si>
  <si>
    <t>SP|BDP|GLP|PdA/POP|EVP|SVP|GPS|FDP|CVP|Partei:|Ich weiss es nicht</t>
  </si>
  <si>
    <t>69d7e2a583965af8ab591e4592a0e340</t>
  </si>
  <si>
    <t>Kommunikation (WhatsApp)</t>
  </si>
  <si>
    <t>CVP|BDP|GLP|SP|PdA/POP|EVP|SVP|GPS|FDP|Partei:|Ich weiss es nicht</t>
  </si>
  <si>
    <t>fd82504ab7156344afbc66a8dd9b5f21</t>
  </si>
  <si>
    <t>Privat</t>
  </si>
  <si>
    <t>PdA/POP|BDP|GLP|EVP|GPS|SP|CVP|SVP|FDP|Partei:|Ich weiss es nicht</t>
  </si>
  <si>
    <t>b0db00d8af9e869045976a204d1b726e</t>
  </si>
  <si>
    <t>austausch mit Freunden</t>
  </si>
  <si>
    <t>FDP|BDP|EVP|SP|GLP|PdA/POP|SVP|GPS|CVP|Partei:|Ich weiss es nicht</t>
  </si>
  <si>
    <t>b92c876066b7d5d2c2b9cdd312c8b007</t>
  </si>
  <si>
    <t>GLP|PdA/POP|FDP|SP|GPS|EVP|SVP|CVP|BDP|Partei:|Ich weiss es nicht</t>
  </si>
  <si>
    <t>Mozilla/5.0 (Windows NT 6.3; Win64; x64) AppleWebKit/537.36 (KHTML, like Gecko) Chrome/71.0.3578.98 Safari/537.36 OPR/58.0.3135.127</t>
  </si>
  <si>
    <t>0f0f37031500f75aee810e472fd713a9</t>
  </si>
  <si>
    <t>Kontakt mit anderen Leuten</t>
  </si>
  <si>
    <t>SP|CVP|FDP|PdA/POP|SVP|BDP|EVP|GPS|GLP|Partei:|Ich weiss es nicht</t>
  </si>
  <si>
    <t>Mozilla/5.0 (Linux; Android 8.1.0; W_K300) AppleWebKit/537.36 (KHTML, like Gecko) Chrome/73.0.3683.90 Mobile Safari/537.36</t>
  </si>
  <si>
    <t>b0f15990455b9f6c1dc44ea954dab003</t>
  </si>
  <si>
    <t>GLP|FDP|GPS|CVP|SVP|EVP|BDP|SP|PdA/POP|Partei:|Ich weiss es nicht</t>
  </si>
  <si>
    <t>b4d8ec90f8af1ca41e0872a95dadb888</t>
  </si>
  <si>
    <t>EVP|SP|FDP|PdA/POP|SVP|CVP|GPS|GLP|BDP|Partei:|Ich weiss es nicht</t>
  </si>
  <si>
    <t>fc6b20b9419c31066e36e2a50ef7c02c</t>
  </si>
  <si>
    <t>GLP|PdA/POP|SP|SVP|GPS|BDP|CVP|FDP|EVP|Partei:|Ich weiss es nicht</t>
  </si>
  <si>
    <t>6a8d5680e8a5b4ce3f9b24f1cc23ef38</t>
  </si>
  <si>
    <t>Inhalte von Freunden lesen (keine Firmen oder Institutionen)</t>
  </si>
  <si>
    <t>PdA/POP|GPS|EVP|FDP|SVP|CVP|BDP|GLP|SP|Partei:|Ich weiss es nicht</t>
  </si>
  <si>
    <t>Mozilla/5.0 (Macintosh; Intel Mac OS X 10_14_4) AppleWebKit/537.36 (KHTML, like Gecko) Chrome/73.0.3683.103 Safari/537.36</t>
  </si>
  <si>
    <t>df625b1d0312f5d9f9fe03dba83d78e9</t>
  </si>
  <si>
    <t>keine der genannten Optionen</t>
  </si>
  <si>
    <t>CVP|SVP|EVP|PdA/POP|SP|BDP|GPS|FDP|GLP|Partei:|Ich weiss es nicht</t>
  </si>
  <si>
    <t>933842299b7f50674a32082771231d1b</t>
  </si>
  <si>
    <t>Schnellen Kontakt</t>
  </si>
  <si>
    <t>GPS|GLP|CVP|PdA/POP|FDP|SVP|EVP|SP|BDP|Partei:|Ich weiss es nicht</t>
  </si>
  <si>
    <t>Ich finde die Umfrage gut.</t>
  </si>
  <si>
    <t>2dbe1324e0503c7296a180a36819bcc6</t>
  </si>
  <si>
    <t>CVP|SVP|SP|GPS|BDP|GLP|FDP|PdA/POP|EVP|Partei:|Ich weiss es nicht</t>
  </si>
  <si>
    <t>8173505317a335f167857d201ced3681</t>
  </si>
  <si>
    <t>GLP|SP|PdA/POP|FDP|CVP|BDP|GPS|SVP|EVP|Partei:|Ich weiss es nicht</t>
  </si>
  <si>
    <t>f05fd4f75c23c70f4b930e02165c2896</t>
  </si>
  <si>
    <t>FDP|GPS|SVP|GLP|SP|CVP|EVP|BDP|PdA/POP|Partei:|Ich weiss es nicht</t>
  </si>
  <si>
    <t>Mozilla/5.0 (Macintosh; Intel Mac OS X 10_12_6) AppleWebKit/605.1.15 (KHTML, like Gecko) Version/12.0.2 Safari/605.1.15</t>
  </si>
  <si>
    <t>30ed35580ecd4ca85b9fc176eb4fd21e</t>
  </si>
  <si>
    <t>PdA/POP|SP|EVP|FDP|GLP|BDP|SVP|CVP|GPS|Partei:|Ich weiss es nicht</t>
  </si>
  <si>
    <t>Mozilla/5.0 (Linux; Android 8.1.0; SAMSUNG SM-T590 Build/M1AJQ) AppleWebKit/537.36 (KHTML, like Gecko) SamsungBrowser/9.2 Chrome/67.0.3396.87 Safari/537.36</t>
  </si>
  <si>
    <t>aeb76ea1254abcef54cc5d7af4e55d27</t>
  </si>
  <si>
    <t>um zu sehen was meine kollegen  so machen</t>
  </si>
  <si>
    <t xml:space="preserve">keine </t>
  </si>
  <si>
    <t>GPS|SVP|CVP|EVP|FDP|GLP|PdA/POP|BDP|SP|Partei:|Ich weiss es nicht</t>
  </si>
  <si>
    <t>Mozilla/5.0 (Windows NT 6.1; WOW64; Trident/7.0; MASBJS; rv:11.0) like Gecko</t>
  </si>
  <si>
    <t>639d946ec42808fac2127d648ff7d96c</t>
  </si>
  <si>
    <t>Freizeit</t>
  </si>
  <si>
    <t>SVP|CVP|GLP|EVP|SP|PdA/POP|BDP|GPS|FDP|Partei:|Ich weiss es nicht</t>
  </si>
  <si>
    <t>8e831d6e6c8451bcb52271245ec8620a</t>
  </si>
  <si>
    <t>GLP|FDP|SP|SVP|PdA/POP|EVP|GPS|BDP|CVP|Partei:|Ich weiss es nicht</t>
  </si>
  <si>
    <t>2dc6cd38bfb6cf0020e6b2a8a0cfde2f</t>
  </si>
  <si>
    <t>EVP|CVP|PdA/POP|GPS|SVP|BDP|GLP|FDP|SP|Partei:|Ich weiss es nicht</t>
  </si>
  <si>
    <t>6723427e1d9f04e3929afae5477042fa</t>
  </si>
  <si>
    <t>CVP|GLP|SVP|PdA/POP|SP|BDP|GPS|FDP|EVP|Partei:|Ich weiss es nicht</t>
  </si>
  <si>
    <t>71e89bacf881ba219ce3887f0b81524b</t>
  </si>
  <si>
    <t>SP|FDP|CVP|BDP|EVP|GPS|PdA/POP|GLP|SVP|Partei:|Ich weiss es nicht</t>
  </si>
  <si>
    <t>4b990027527aa30545aebc70bde1ce3b</t>
  </si>
  <si>
    <t>csp</t>
  </si>
  <si>
    <t>BDP|GPS|FDP|CVP|PdA/POP|GLP|EVP|SVP|SP|Partei:|Ich weiss es nicht</t>
  </si>
  <si>
    <t>Mozilla/5.0 (Windows NT 10.0; WOW64; Trident/7.0; LCTE; rv:11.0) like Gecko</t>
  </si>
  <si>
    <t>1ee66dab0858e63cbbb983a4f52b7f2c</t>
  </si>
  <si>
    <t>FDP|SVP|EVP|PdA/POP|CVP|BDP|GPS|SP|GLP|Partei:|Ich weiss es nicht</t>
  </si>
  <si>
    <t>2bea7fae51fbdeb102570a1d4fad2ff6</t>
  </si>
  <si>
    <t>soziale kontakte</t>
  </si>
  <si>
    <t>EVP|GLP|SP|FDP|GPS|SVP|BDP|CVP|PdA/POP|Partei:|Ich weiss es nicht</t>
  </si>
  <si>
    <t>Mozilla/5.0 (Linux; Android 9; SM-G950F) AppleWebKit/537.36 (KHTML, like Gecko) Chrome/73.0.3683.90 Mobile Safari/537.36</t>
  </si>
  <si>
    <t>c8beaeb4e6b188523897290588ca0b17</t>
  </si>
  <si>
    <t>videos</t>
  </si>
  <si>
    <t>CVP|SP|FDP|EVP|BDP|GLP|PdA/POP|SVP|GPS|Partei:|Ich weiss es nicht</t>
  </si>
  <si>
    <t>Mozilla/5.0 (Windows NT 10.0; WOW64) AppleWebKit/537.36 (KHTML, like Gecko) Chrome/72.0.3626.121 Safari/537.36 Avast/72.0.1174.122</t>
  </si>
  <si>
    <t>6723748e2c835b965a2d58ee62259f6a</t>
  </si>
  <si>
    <t>neugierde</t>
  </si>
  <si>
    <t>SP|EVP|GPS|GLP|PdA/POP|CVP|FDP|SVP|BDP|Partei:|Ich weiss es nicht</t>
  </si>
  <si>
    <t>gut,klar,spannend</t>
  </si>
  <si>
    <t>7a1571a2bab1dfc07314a8501610573f</t>
  </si>
  <si>
    <t>Information</t>
  </si>
  <si>
    <t>SVP|EVP|GLP|BDP|GPS|SP|PdA/POP|CVP|FDP|Partei:|Ich weiss es nicht</t>
  </si>
  <si>
    <t>5a328e7267d9fd78a053c634f258a856</t>
  </si>
  <si>
    <t>GLP|EVP|PdA/POP|GPS|SVP|FDP|BDP|CVP|SP|Partei:|Ich weiss es nicht</t>
  </si>
  <si>
    <t>Mozilla/5.0 (Linux; Android 9; SAMSUNG SM-G965F Build/PPR1.180610.011) AppleWebKit/537.36 (KHTML, like Gecko) SamsungBrowser/9.2 Chrome/67.0.3396.87 Mobile Safari/537.36</t>
  </si>
  <si>
    <t>00744de80b124e731cf15887bc89d913</t>
  </si>
  <si>
    <t>Sich zu informieren oder einzukaufen.</t>
  </si>
  <si>
    <t>SVP|GPS|BDP|FDP|GLP|EVP|CVP|PdA/POP|SP|Partei:|Ich weiss es nicht</t>
  </si>
  <si>
    <t>096891aa72665747155b90c0411cad45</t>
  </si>
  <si>
    <t>GLP|GPS|SP|CVP|SVP|BDP|EVP|FDP|PdA/POP|Partei:|Ich weiss es nicht</t>
  </si>
  <si>
    <t>7a215f2511f46feaac7ed865fc8cad19</t>
  </si>
  <si>
    <t>PdA/POP|EVP|GLP|SP|GPS|FDP|SVP|CVP|BDP|Partei:|Ich weiss es nicht</t>
  </si>
  <si>
    <t>Mozilla/5.0 (Linux; Android 5.1.1; SAMSUNG SM-G920F Build/LMY47X) AppleWebKit/537.36 (KHTML, like Gecko) SamsungBrowser/9.2 Chrome/67.0.3396.87 Mobile Safari/537.36</t>
  </si>
  <si>
    <t>a038ebe7139b12e0e4f0e9fd57aa7177</t>
  </si>
  <si>
    <t>SVP|SP|FDP|CVP|GLP|BDP|PdA/POP|GPS|EVP|Partei:|Ich weiss es nicht</t>
  </si>
  <si>
    <t>7e467917ac898cfdf07375fc487f92b0</t>
  </si>
  <si>
    <t>FDP|BDP|SP|GLP|PdA/POP|SVP|CVP|GPS|EVP|Partei:|Ich weiss es nicht</t>
  </si>
  <si>
    <t>25c14eb2993cc8b2c9c89a1e437f4b20</t>
  </si>
  <si>
    <t>Information,Zeitvertrieb</t>
  </si>
  <si>
    <t>GLP|PdA/POP|BDP|EVP|SP|CVP|SVP|FDP|GPS|Partei:|Ich weiss es nicht</t>
  </si>
  <si>
    <t>Mozilla/5.0 (Linux; Android 5.0.1; GT-I9295) AppleWebKit/537.36 (KHTML, like Gecko) Chrome/72.0.3626.105 Mobile Safari/537.36</t>
  </si>
  <si>
    <t>ec41e38db70d1f5034ed853b299ecc29</t>
  </si>
  <si>
    <t>PdA/POP|CVP|GPS|SVP|EVP|FDP|BDP|GLP|SP|Partei:|Ich weiss es nicht</t>
  </si>
  <si>
    <t>Mozilla/5.0 (Linux; Android 8.0.0; SAMSUNG SM-A530F Build/R16NW) AppleWebKit/537.36 (KHTML, like Gecko) SamsungBrowser/9.2 Chrome/67.0.3396.87 Mobile Safari/537.36</t>
  </si>
  <si>
    <t>80f69a803d5768d906c4f57baabc4aa4</t>
  </si>
  <si>
    <t>PdA/POP|CVP|EVP|FDP|BDP|SP|GPS|SVP|GLP|Partei:|Ich weiss es nicht</t>
  </si>
  <si>
    <t>a043fe1f084130186cf8392fc70f5ece</t>
  </si>
  <si>
    <t>GPS|SVP|BDP|PdA/POP|CVP|EVP|SP|FDP|GLP|Partei:|Ich weiss es nicht</t>
  </si>
  <si>
    <t>b53a07c1c1554f7f47c00d88585c8749</t>
  </si>
  <si>
    <t>Information und Kontakt</t>
  </si>
  <si>
    <t>PdA/POP|FDP|SVP|SP|EVP|BDP|GPS|GLP|CVP|Partei:|Ich weiss es nicht</t>
  </si>
  <si>
    <t>9c726b727dc833ab6f37ca880a72a1e0</t>
  </si>
  <si>
    <t>PC  Zeitung</t>
  </si>
  <si>
    <t>BDP|PdA/POP|EVP|SVP|CVP|SP|FDP|GPS|GLP|Partei:|Ich weiss es nicht</t>
  </si>
  <si>
    <t>c625e9d5a1fde3b3eac2533421ee8838</t>
  </si>
  <si>
    <t>freunde</t>
  </si>
  <si>
    <t>PdA/POP|SP|SVP|BDP|GPS|EVP|GLP|FDP|CVP|Partei:|Ich weiss es nicht</t>
  </si>
  <si>
    <t>86299c6a85cc676c5b2f137dd9224862</t>
  </si>
  <si>
    <t>Informationsfluss</t>
  </si>
  <si>
    <t>FDP|EVP|SP|PdA/POP|CVP|GPS|BDP|GLP|SVP|Partei:|Ich weiss es nicht</t>
  </si>
  <si>
    <t>8dc9315d9958c060a0f2a88d6f1409b3</t>
  </si>
  <si>
    <t>Informationsquellen</t>
  </si>
  <si>
    <t>GPS|SVP|EVP|SP|FDP|CVP|BDP|PdA/POP|GLP|Partei:|Ich weiss es nicht</t>
  </si>
  <si>
    <t>e45cc1f8ef539a34328009a2fca6c8dc</t>
  </si>
  <si>
    <t xml:space="preserve">Ich weiss es nicht. Kein besonderer Grund </t>
  </si>
  <si>
    <t>SVP|FDP|EVP|PdA/POP|GPS|CVP|SP|BDP|GLP|Partei:|Ich weiss es nicht</t>
  </si>
  <si>
    <t>Mozilla/5.0 (Linux; Android 6.0.1; SAMSUNG SM-G900F Build/MMB29M) AppleWebKit/537.36 (KHTML, like Gecko) SamsungBrowser/9.2 Chrome/67.0.3396.87 Mobile Safari/537.36</t>
  </si>
  <si>
    <t>2cf0b58d9fb84b8885e293630600e753</t>
  </si>
  <si>
    <t>Etwas wenig auf dem laufenden zu sein</t>
  </si>
  <si>
    <t>SPD ????</t>
  </si>
  <si>
    <t>GPS|CVP|PdA/POP|GLP|SP|EVP|SVP|FDP|BDP|Partei:|Ich weiss es nicht</t>
  </si>
  <si>
    <t>Mozilla/5.0 (Linux; Android 9; SAMSUNG SM-G950F Build/PPR1.180610.011) AppleWebKit/537.36 (KHTML, like Gecko) SamsungBrowser/9.2 Chrome/67.0.3396.87 Mobile Safari/537.36</t>
  </si>
  <si>
    <t>9e35cf45fa2a310fa3bacea03a9ceb7b</t>
  </si>
  <si>
    <t>Internet</t>
  </si>
  <si>
    <t>GLP|CVP|BDP|GPS|EVP|SP|PdA/POP|FDP|SVP|Partei:|Ich weiss es nicht</t>
  </si>
  <si>
    <t>1e49cbc2dd1e43095ff0aa3c2e709dc9</t>
  </si>
  <si>
    <t xml:space="preserve">Sehen, was die anderen machen </t>
  </si>
  <si>
    <t>FDP|GPS|SVP|SP|EVP|PdA/POP|BDP|CVP|GLP|Partei:|Ich weiss es nicht</t>
  </si>
  <si>
    <t>f1ad0af107c47d983e11d393da5fda00</t>
  </si>
  <si>
    <t>PdA/POP|FDP|GPS|EVP|BDP|GLP|SP|SVP|CVP|Partei:|Ich weiss es nicht</t>
  </si>
  <si>
    <t>6dfbfd7735e820b453c3c4dab3007146</t>
  </si>
  <si>
    <t>Kontakte zu Freunden/Informationen</t>
  </si>
  <si>
    <t>GPS|SP|BDP|FDP|SVP|PdA/POP|EVP|GLP|CVP|Partei:|Ich weiss es nicht</t>
  </si>
  <si>
    <t>78b8d1c1470a676ef85fb9699b28cf68</t>
  </si>
  <si>
    <t>GLP|SVP|BDP|GPS|PdA/POP|EVP|FDP|SP|CVP|Partei:|Ich weiss es nicht</t>
  </si>
  <si>
    <t>3b13be07084c23bb195b7fc77b0d1f85</t>
  </si>
  <si>
    <t>Verbindung zu nahestehnden Personen und Fotos ansehen</t>
  </si>
  <si>
    <t>BDP|GPS|EVP|CVP|GLP|SVP|SP|PdA/POP|FDP|Partei:|Ich weiss es nicht</t>
  </si>
  <si>
    <t>2241f164701733a7b84a33592623335d</t>
  </si>
  <si>
    <t>SP|SVP|GPS|CVP|BDP|FDP|PdA/POP|GLP|EVP|Partei:|Ich weiss es nicht</t>
  </si>
  <si>
    <t>e022660dedaeb7d80e2a0fd3eaf574b2</t>
  </si>
  <si>
    <t>SVP|GLP|CVP|PdA/POP|GPS|SP|EVP|BDP|FDP|Partei:|Ich weiss es nicht</t>
  </si>
  <si>
    <t>Mozilla/5.0 (Linux; Android 9; BLA-L29) AppleWebKit/537.36 (KHTML, like Gecko) Chrome/73.0.3683.90 Mobile Safari/537.36</t>
  </si>
  <si>
    <t>a456a6bc364dafa718a3b68211fa0621</t>
  </si>
  <si>
    <t>SVP|CVP|GPS|PdA/POP|EVP|SP|BDP|GLP|FDP|Partei:|Ich weiss es nicht</t>
  </si>
  <si>
    <t>18805e323958731418da6c289ad51f2b</t>
  </si>
  <si>
    <t xml:space="preserve">Nachrichten. </t>
  </si>
  <si>
    <t>SVP|SP|GLP|FDP|BDP|PdA/POP|GPS|CVP|EVP|Partei:|Ich weiss es nicht</t>
  </si>
  <si>
    <t>53e38f351010f8c5f2aaf1600a2afb14</t>
  </si>
  <si>
    <t>Zu sehen was meine Freunde machen</t>
  </si>
  <si>
    <t>PdA/POP|BDP|EVP|CVP|FDP|GPS|SP|GLP|SVP|Partei:|Ich weiss es nicht</t>
  </si>
  <si>
    <t>Mozilla/5.0 (Linux; Android 7.0; SM-G925F) AppleWebKit/537.36 (KHTML, like Gecko) Chrome/73.0.3683.90 Mobile Safari/537.36</t>
  </si>
  <si>
    <t>7028ef62c950972e18330462d2f5daa8</t>
  </si>
  <si>
    <t>SP|BDP|GLP|CVP|PdA/POP|FDP|SVP|GPS|EVP|Partei:|Ich weiss es nicht</t>
  </si>
  <si>
    <t>Mozilla/5.0 (Windows NT 10.0; Win64; x64) AppleWebKit/537.36 (KHTML, like Gecko) Chrome/70.0.3538.102 Safari/537.36 Edge/18.18362</t>
  </si>
  <si>
    <t>9bf4c71ae6d5caf8f6cd7c50244bb952</t>
  </si>
  <si>
    <t>Sich zu vernetzen</t>
  </si>
  <si>
    <t>GPS|CVP|BDP|SP|PdA/POP|GLP|EVP|SVP|FDP|Partei:|Ich weiss es nicht</t>
  </si>
  <si>
    <t>Mozilla/5.0 (Linux; Android 9; TA-1024) AppleWebKit/537.36 (KHTML, like Gecko) Chrome/73.0.3683.90 Mobile Safari/537.36</t>
  </si>
  <si>
    <t>71d33d0900898cd1cf17b54aebd77680</t>
  </si>
  <si>
    <t>Veranstaltungen / Kultur</t>
  </si>
  <si>
    <t>BDP|SVP|EVP|SP|FDP|PdA/POP|GPS|GLP|CVP|Partei:|Ich weiss es nicht</t>
  </si>
  <si>
    <t>de1b95c87aceac9c6ac4c5c497258b0e</t>
  </si>
  <si>
    <t>Informationsquelle</t>
  </si>
  <si>
    <t>FDP|BDP|CVP|PdA/POP|SP|EVP|GLP|SVP|GPS|Partei:|Ich weiss es nicht</t>
  </si>
  <si>
    <t>f9669d8ca48533ae7da9dcd505ec17a8</t>
  </si>
  <si>
    <t>Grosser Interessentenbereich</t>
  </si>
  <si>
    <t>SVP|SP|CVP|GPS|FDP|PdA/POP|EVP|BDP|GLP|Partei:|Ich weiss es nicht</t>
  </si>
  <si>
    <t>3634efb6a6c80786e3519d545924678f</t>
  </si>
  <si>
    <t>PdA/POP|GPS|GLP|SP|BDP|EVP|SVP|CVP|FDP|Partei:|Ich weiss es nicht</t>
  </si>
  <si>
    <t>af24212759065bb076e17085a9f0ba4b</t>
  </si>
  <si>
    <t>Polotok</t>
  </si>
  <si>
    <t>BDP|FDP|GLP|SVP|CVP|GPS|SP|PdA/POP|EVP|Partei:|Ich weiss es nicht</t>
  </si>
  <si>
    <t>≥ 10000</t>
  </si>
  <si>
    <t>Mozilla/5.0 (Linux; Android 6.0; B3-A30) AppleWebKit/537.36 (KHTML, like Gecko) Chrome/73.0.3683.90 Safari/537.36</t>
  </si>
  <si>
    <t>93a25103b1c9cf1f91ffc4654d9d8bf9</t>
  </si>
  <si>
    <t>SP|GPS|SVP|BDP|CVP|EVP|GLP|FDP|PdA/POP|Partei:|Ich weiss es nicht</t>
  </si>
  <si>
    <t>88841352b00ae9bd0f4cd171c23f3edd</t>
  </si>
  <si>
    <t>SP|CVP|EVP|GPS|FDP|BDP|PdA/POP|GLP|SVP|Partei:|Ich weiss es nicht</t>
  </si>
  <si>
    <t>Mozilla/5.0 (Linux; Android 7.0; SM-G920F) AppleWebKit/537.36 (KHTML, like Gecko) Chrome/73.0.3683.90 Mobile Safari/537.36</t>
  </si>
  <si>
    <t>199b6f802ddf977409b6f1aed59c561d</t>
  </si>
  <si>
    <t>GLP|CVP|GPS|FDP|SP|PdA/POP|SVP|BDP|EVP|Partei:|Ich weiss es nicht</t>
  </si>
  <si>
    <t>Danke weiter so;-)</t>
  </si>
  <si>
    <t>0044397b15c6a986a0de9778dc70327b</t>
  </si>
  <si>
    <t>mit Bekannten in Verbindung bleiben</t>
  </si>
  <si>
    <t>CVP|PdA/POP|BDP|GLP|GPS|EVP|SP|SVP|FDP|Partei:|Ich weiss es nicht</t>
  </si>
  <si>
    <t>Mozilla/5.0 (Macintosh; Intel Mac OS X 10_14_4) AppleWebKit/537.36 (KHTML, like Gecko) Chrome/73.0.3683.86 Safari/537.36</t>
  </si>
  <si>
    <t>d2cadb1f3fac1675db10c7e66b0bf9f1</t>
  </si>
  <si>
    <t>Spass, Neugier, Langeweile</t>
  </si>
  <si>
    <t>SP|GPS|PdA/POP|BDP|EVP|SVP|GLP|FDP|CVP|Partei:|Ich weiss es nicht</t>
  </si>
  <si>
    <t>3fbcd00e02c306e434bb79aa63ed833e</t>
  </si>
  <si>
    <t>SVP|CVP|SP|FDP|GLP|PdA/POP|BDP|GPS|EVP|Partei:|Ich weiss es nicht</t>
  </si>
  <si>
    <t>Mozilla/5.0 (Linux; Android 7.0; SAMSUNG SM-G925F Build/NRD90M) AppleWebKit/537.36 (KHTML, like Gecko) SamsungBrowser/9.2 Chrome/67.0.3396.87 Mobile Safari/537.36</t>
  </si>
  <si>
    <t>834abdb5ec0a4898e54c45eaed163a31</t>
  </si>
  <si>
    <t>Interessen, Unterhaltung</t>
  </si>
  <si>
    <t>BDP|SVP|GLP|SP|EVP|FDP|CVP|PdA/POP|GPS|Partei:|Ich weiss es nicht</t>
  </si>
  <si>
    <t>67b7c04538489de28f21268a7d07aea8</t>
  </si>
  <si>
    <t>Kontakt mit freunden</t>
  </si>
  <si>
    <t>CVP|PdA/POP|GPS|SVP|SP|FDP|GLP|BDP|EVP|Partei:|Ich weiss es nicht</t>
  </si>
  <si>
    <t>5c8120dc957431b82a2d9c3c48f96493</t>
  </si>
  <si>
    <t>Vernetzung mit Bekannten</t>
  </si>
  <si>
    <t>EVP|CVP|BDP|GPS|SP|SVP|PdA/POP|FDP|GLP|Partei:|Ich weiss es nicht</t>
  </si>
  <si>
    <t>Mozilla/5.0 (Linux; Android 8.1.0; LG-M200) AppleWebKit/537.36 (KHTML, like Gecko) Chrome/72.0.3626.105 Mobile Safari/537.36</t>
  </si>
  <si>
    <t>71ce52820c506557e8ee3549860e4a3f</t>
  </si>
  <si>
    <t>chatten, schauen was andere treiben</t>
  </si>
  <si>
    <t>EVP|SP|PdA/POP|SVP|GLP|BDP|GPS|FDP|CVP|Partei:|Ich weiss es nicht</t>
  </si>
  <si>
    <t>Mozilla/5.0 (iPhone; CPU iPhone OS 11_4_1 like Mac OS X) AppleWebKit/605.1.15 (KHTML, like Gecko) Version/11.0 Mobile/15E148 Safari/604.1</t>
  </si>
  <si>
    <t>5be84f1a62131044b11687f5048ed3fd</t>
  </si>
  <si>
    <t xml:space="preserve">Kontakt mit Freunden </t>
  </si>
  <si>
    <t>PdA/POP|CVP|GLP|SVP|GPS|SP|EVP|BDP|FDP|Partei:|Ich weiss es nicht</t>
  </si>
  <si>
    <t>4‘000</t>
  </si>
  <si>
    <t>6‘000</t>
  </si>
  <si>
    <t>14‘000</t>
  </si>
  <si>
    <t>ef03136441cf6022208e0acc2d6f1725</t>
  </si>
  <si>
    <t>Erreichbarkeit der Kollegen</t>
  </si>
  <si>
    <t>BDP|FDP|GLP|EVP|SP|GPS|PdA/POP|SVP|CVP|Partei:|Ich weiss es nicht</t>
  </si>
  <si>
    <t>Mozilla/5.0 (Linux; Android 7.0; JERRY2) AppleWebKit/537.36 (KHTML, like Gecko) Chrome/72.0.3626.105 Mobile Safari/537.36</t>
  </si>
  <si>
    <t>8e59ff71a02401c0e706b528bece4255</t>
  </si>
  <si>
    <t>SP|SVP|EVP|GLP|BDP|FDP|CVP|PdA/POP|GPS|Partei:|Ich weiss es nicht</t>
  </si>
  <si>
    <t>jjj</t>
  </si>
  <si>
    <t>Mozilla/5.0 (iPhone; CPU iPhone OS 12_0 like Mac OS X) AppleWebKit/605.1.15 (KHTML, like Gecko) Version/12.0 Mobile/15E148 Safari/604.1</t>
  </si>
  <si>
    <t>ed3609c4f4d357993ab912ca1ca762e3</t>
  </si>
  <si>
    <t>EVP|CVP|FDP|SVP|PdA/POP|GLP|BDP|SP|GPS|Partei:|Ich weiss es nicht</t>
  </si>
  <si>
    <t>344367f77ee97b1308d164727803b5ee</t>
  </si>
  <si>
    <t>Um zu informieren</t>
  </si>
  <si>
    <t>CVP|EVP|PdA/POP|GPS|FDP|SP|SVP|GLP|BDP|Partei:|Ich weiss es nicht</t>
  </si>
  <si>
    <t>Super umfrage.</t>
  </si>
  <si>
    <t>Mozilla/5.0 (Linux; Android 8.0.0; SAMSUNG SM-A605FN Build/R16NW) AppleWebKit/537.36 (KHTML, like Gecko) SamsungBrowser/8.2 Chrome/63.0.3239.111 Mobile Safari/537.36</t>
  </si>
  <si>
    <t>a5b2d61a70be361122d1ce814aac41f5</t>
  </si>
  <si>
    <t>CVP|PdA/POP|SP|BDP|FDP|SVP|EVP|GLP|GPS|Partei:|Ich weiss es nicht</t>
  </si>
  <si>
    <t>Mozilla/5.0 (Linux; Android 7.1.1; SAMSUNG SM-T550 Build/NMF26X) AppleWebKit/537.36 (KHTML, like Gecko) SamsungBrowser/9.2 Chrome/67.0.3396.87 Safari/537.36</t>
  </si>
  <si>
    <t>ffac69f89030cd3df616f36a418c9ff9</t>
  </si>
  <si>
    <t>GLP|BDP|FDP|SVP|SP|GPS|PdA/POP|EVP|CVP|Partei:|Ich weiss es nicht</t>
  </si>
  <si>
    <t>42efff64cb6259e0061ed3783d9ea09e</t>
  </si>
  <si>
    <t>PdA/POP|SVP|GLP|SP|BDP|EVP|FDP|CVP|GPS|Partei:|Ich weiss es nicht</t>
  </si>
  <si>
    <t>n.a.</t>
  </si>
  <si>
    <t>8d861d52ca3224a28c1079ba644eaeef</t>
  </si>
  <si>
    <t>unterhaltung</t>
  </si>
  <si>
    <t>GLP|PdA/POP|SP|SVP|GPS|CVP|BDP|EVP|FDP|Partei:|Ich weiss es nicht</t>
  </si>
  <si>
    <t>61d457d7611a590da89235bbecc8723c</t>
  </si>
  <si>
    <t>Man kann sich mit Bekannten und einem Freundeskreis austauschen</t>
  </si>
  <si>
    <t>CVP|PdA/POP|GPS|GLP|SVP|BDP|SP|FDP|EVP|Partei:|Ich weiss es nicht</t>
  </si>
  <si>
    <t>Interessante Umfrage</t>
  </si>
  <si>
    <t>Mozilla/5.0 (iPhone; CPU iPhone OS 9_3_5 like Mac OS X) AppleWebKit/601.1.46 (KHTML, like Gecko) Version/9.0 Mobile/13G36 Safari/601.1</t>
  </si>
  <si>
    <t>ed8ee934f31d41a55ae4fe94d84e201c</t>
  </si>
  <si>
    <t>Vernetzt bleiben</t>
  </si>
  <si>
    <t>CVP|PdA/POP|EVP|GLP|SP|GPS|SVP|FDP|BDP|Partei:|Ich weiss es nicht</t>
  </si>
  <si>
    <t>6158fe5e8cb7a7528c5f465b35637e1f</t>
  </si>
  <si>
    <t>facebook</t>
  </si>
  <si>
    <t>BDP|SP|CVP|SVP|PdA/POP|GPS|EVP|GLP|FDP|Partei:|Ich weiss es nicht</t>
  </si>
  <si>
    <t>sehr wichtig</t>
  </si>
  <si>
    <t>Mozilla/5.0 (Macintosh; Intel Mac OS X 10_14_4) AppleWebKit/537.36 (KHTML, like Gecko) Chrome/72.0.3626.81 Safari/537.36</t>
  </si>
  <si>
    <t>0ae3600063271e36ad6bfa2912a37f3c</t>
  </si>
  <si>
    <t>EVP|SP|BDP|PdA/POP|FDP|CVP|SVP|GPS|GLP|Partei:|Ich weiss es nicht</t>
  </si>
  <si>
    <t>ad57d5ed12f8a17efeaa08b2b9597bda</t>
  </si>
  <si>
    <t>Kontakt zu Freunden</t>
  </si>
  <si>
    <t>GPS|SP|SVP|BDP|GLP|PdA/POP|FDP|CVP|EVP|Partei:|Ich weiss es nicht</t>
  </si>
  <si>
    <t>Es gibt leider viele Menschen die nicht viel von Politik halten. Das sollte in den Umfragen auch beachtet werden.</t>
  </si>
  <si>
    <t>a5a209e0437549465cb960c9b603de4e</t>
  </si>
  <si>
    <t>GPS|CVP|PdA/POP|SVP|EVP|FDP|GLP|SP|BDP|Partei:|Ich weiss es nicht</t>
  </si>
  <si>
    <t>513fadeb3611bb5b036249144333b42a</t>
  </si>
  <si>
    <t>nicht</t>
  </si>
  <si>
    <t>SVP|EVP|GPS|GLP|FDP|SP|PdA/POP|BDP|CVP|Partei:|Ich weiss es nicht</t>
  </si>
  <si>
    <t>In Kontakt bleiben.</t>
  </si>
  <si>
    <t>EVP|CVP|FDP|PdA/POP|BDP|SVP|GPS|GLP|SP|Partei:|Ich weiss es nicht</t>
  </si>
  <si>
    <t>8cb0a0eb36124268ef5758dbd6c46231</t>
  </si>
  <si>
    <t>Kontakt,mit,Freunde,Kollegen,Familie</t>
  </si>
  <si>
    <t>GLP|SVP|CVP|FDP|BDP|GPS|PdA/POP|EVP|SP|Partei:|Ich weiss es nicht</t>
  </si>
  <si>
    <t>c99fcb1bf00325d9d78af88487fb0a90</t>
  </si>
  <si>
    <t>CVP|FDP|SVP|GPS|EVP|BDP|GLP|PdA/POP|SP|Partei:|Ich weiss es nicht</t>
  </si>
  <si>
    <t>Mozilla/5.0 (Windows NT 6.0) AppleWebKit/537.36 (KHTML, like Gecko) Chrome/49.0.2623.112 Safari/537.36</t>
  </si>
  <si>
    <t>730687ef2d2e412f837f71c505fd07f8</t>
  </si>
  <si>
    <t>SP|GLP|EVP|PdA/POP|GPS|FDP|CVP|BDP|SVP|Partei:|Ich weiss es nicht</t>
  </si>
  <si>
    <t>7e67bd471e0bccf52efa9f82dda6f483</t>
  </si>
  <si>
    <t>GPS|GLP|EVP|PdA/POP|BDP|CVP|SP|SVP|FDP|Partei:|Ich weiss es nicht</t>
  </si>
  <si>
    <t>3090ad5724a82cb4d2ee56ccbf201d16</t>
  </si>
  <si>
    <t>SP|BDP|FDP|EVP|GPS|PdA/POP|SVP|GLP|CVP|Partei:|Ich weiss es nicht</t>
  </si>
  <si>
    <t>f47b4e3a5d353aeab4cd07016ac6921b</t>
  </si>
  <si>
    <t>Kontakt</t>
  </si>
  <si>
    <t>BDP|CVP|PdA/POP|FDP|EVP|SVP|GPS|SP|GLP|Partei:|Ich weiss es nicht</t>
  </si>
  <si>
    <t>327f3b906c04ba25b0b953a97e55dfe2</t>
  </si>
  <si>
    <t>BDP|CVP|SP|GLP|SVP|PdA/POP|FDP|EVP|GPS|Partei:|Ich weiss es nicht</t>
  </si>
  <si>
    <t>528c7f6f9fe913e3ab0453d8c40bc09f</t>
  </si>
  <si>
    <t xml:space="preserve">Kontakte pflegen </t>
  </si>
  <si>
    <t>CVP|GPS|EVP|SVP|SP|PdA/POP|GLP|FDP|BDP|Partei:|Ich weiss es nicht</t>
  </si>
  <si>
    <t>ad92fc76037d6b12c5fe8ebc5509913f</t>
  </si>
  <si>
    <t>Kontakte pflegen</t>
  </si>
  <si>
    <t>GPS|SVP|GLP|SP|BDP|PdA/POP|EVP|CVP|FDP|Partei:|Ich weiss es nicht</t>
  </si>
  <si>
    <t>afa2b9b70a8ce7a087f3b2f0c908482a</t>
  </si>
  <si>
    <t>Um in Kontakt zu bleiben</t>
  </si>
  <si>
    <t>EVP|SP|PdA/POP|GPS|SVP|CVP|FDP|GLP|BDP|Partei:|Ich weiss es nicht</t>
  </si>
  <si>
    <t>affd3d80da4ce5d4369269397550fe0c</t>
  </si>
  <si>
    <t>SVP|GLP|EVP|SP|BDP|CVP|FDP|PdA/POP|GPS|Partei:|Ich weiss es nicht</t>
  </si>
  <si>
    <t>was nett</t>
  </si>
  <si>
    <t>858da289dc96d76878e3c9d61f8b4c7d</t>
  </si>
  <si>
    <t>FDP|SVP|EVP|GLP|BDP|GPS|CVP|PdA/POP|SP|Partei:|Ich weiss es nicht</t>
  </si>
  <si>
    <t>3b9681e43ffcc70bf2c7169d98ca799c</t>
  </si>
  <si>
    <t>FDP|GPS|EVP|CVP|BDP|GLP|SVP|SP|PdA/POP|Partei:|Ich weiss es nicht</t>
  </si>
  <si>
    <t>1278e7c51b7fea3cf9e681306bf67105</t>
  </si>
  <si>
    <t>Kontakt halten</t>
  </si>
  <si>
    <t>PdA/POP|CVP|SVP|GPS|FDP|EVP|SP|BDP|GLP|Partei:|Ich weiss es nicht</t>
  </si>
  <si>
    <t>Mozilla/5.0 (Linux; Android 8.1.0; Moto G (5)) AppleWebKit/537.36 (KHTML, like Gecko) Chrome/72.0.3626.105 Mobile Safari/537.36</t>
  </si>
  <si>
    <t>26689c0d7ee2844416628bd6f6943fb5</t>
  </si>
  <si>
    <t>informiert sein</t>
  </si>
  <si>
    <t>GPS|PdA/POP|FDP|EVP|GLP|SVP|CVP|SP|BDP|Partei:|Ich weiss es nicht</t>
  </si>
  <si>
    <t>e7405e324464ee4911169407720511e8</t>
  </si>
  <si>
    <t>mit der welt reden</t>
  </si>
  <si>
    <t>CVP|FDP|SP|PdA/POP|GPS|GLP|EVP|SVP|BDP|Partei:|Ich weiss es nicht</t>
  </si>
  <si>
    <t>14'000</t>
  </si>
  <si>
    <t>dca28c7404d34ad0997e14d4c3989814</t>
  </si>
  <si>
    <t>Information, Unterhaltung</t>
  </si>
  <si>
    <t>EVP|PdA/POP|FDP|SVP|CVP|GLP|BDP|SP|GPS|Partei:|Ich weiss es nicht</t>
  </si>
  <si>
    <t>1f9c4b5db1dc28663b4d4da9a8da13d5</t>
  </si>
  <si>
    <t>BDP|EVP|CVP|GLP|PdA/POP|SVP|GPS|FDP|SP|Partei:|Ich weiss es nicht</t>
  </si>
  <si>
    <t>e916943deeb39c3c15d22e085dbc461d</t>
  </si>
  <si>
    <t>Interesse daran</t>
  </si>
  <si>
    <t>CVP|SP|GPS|PdA/POP|BDP|FDP|EVP|SVP|GLP|Partei:|Ich weiss es nicht</t>
  </si>
  <si>
    <t>41f5dec36f38fda571e556b2f6bb7433</t>
  </si>
  <si>
    <t>PdA/POP|GPS|FDP|SVP|EVP|GLP|CVP|SP|BDP|Partei:|Ich weiss es nicht</t>
  </si>
  <si>
    <t>862b87f47153d6a6d7d10287027a5f6f</t>
  </si>
  <si>
    <t>leer einlegen</t>
  </si>
  <si>
    <t>BDP|EVP|PdA/POP|SP|GPS|GLP|CVP|SVP|FDP|Partei:|Ich weiss es nicht</t>
  </si>
  <si>
    <t>af8b42273f730f169883d87f3dbbf8b4</t>
  </si>
  <si>
    <t>private Kontakte</t>
  </si>
  <si>
    <t>GPS|CVP|SP|FDP|BDP|PdA/POP|EVP|SVP|GLP|Partei:|Ich weiss es nicht</t>
  </si>
  <si>
    <t>Mozilla/5.0 (Android 7.0; Mobile; rv:66.0) Gecko/66.0 Firefox/66.0</t>
  </si>
  <si>
    <t>c09bfb7ce69f0b0af5ac90e0ccb79315</t>
  </si>
  <si>
    <t>Immer zur hand</t>
  </si>
  <si>
    <t>GLP|BDP|CVP|GPS|FDP|SP|SVP|PdA/POP|EVP|Partei:|Ich weiss es nicht</t>
  </si>
  <si>
    <t>Mozilla/5.0 (Linux; Android 8.0.0; SM-A605FN) AppleWebKit/537.36 (KHTML, like Gecko) Chrome/73.0.3683.90 Mobile Safari/537.36</t>
  </si>
  <si>
    <t>833712aa5d1c4a9e15153dbf59ab5ab8</t>
  </si>
  <si>
    <t>Das man immer auf dem neusten stand ist .</t>
  </si>
  <si>
    <t>GPS|BDP|FDP|PdA/POP|CVP|SVP|GLP|EVP|SP|Partei:|Ich weiss es nicht</t>
  </si>
  <si>
    <t>War eine intressante Umfrage</t>
  </si>
  <si>
    <t>75e8c3a59ba47411caba4df7fa448fff</t>
  </si>
  <si>
    <t>Weis nicht</t>
  </si>
  <si>
    <t>Keiner</t>
  </si>
  <si>
    <t>Keine</t>
  </si>
  <si>
    <t>PdA/POP|FDP|CVP|SP|GPS|SVP|GLP|BDP|EVP|Partei:|Ich weiss es nicht</t>
  </si>
  <si>
    <t>Mozilla/5.0 (Linux; Android 8.0.0; SM-G935F) AppleWebKit/537.36 (KHTML, like Gecko) Chrome/72.0.3626.121 Mobile Safari/537.36</t>
  </si>
  <si>
    <t>b43a08a179fc9b82c4238dfab892e89a</t>
  </si>
  <si>
    <t>?</t>
  </si>
  <si>
    <t>CVP|GLP|GPS|EVP|PdA/POP|BDP|FDP|SVP|SP|Partei:|Ich weiss es nicht</t>
  </si>
  <si>
    <t>Mozilla/5.0 (Macintosh; Intel Mac OS X 10_10_5) AppleWebKit/537.36 (KHTML, like Gecko) Chrome/73.0.3683.103 Safari/537.36</t>
  </si>
  <si>
    <t>9d4155f2b333ee4238da9c32bbeab298</t>
  </si>
  <si>
    <t>EVP|BDP|PdA/POP|GLP|CVP|SP|FDP|SVP|GPS|Partei:|Ich weiss es nicht</t>
  </si>
  <si>
    <t>Mozilla/5.0 (Linux; Android 8.0.0; SM-G935F) AppleWebKit/537.36 (KHTML, like Gecko) Chrome/73.0.3683.90 Mobile Safari/537.36</t>
  </si>
  <si>
    <t>9a62f780d316b427821e41aff3b402dc</t>
  </si>
  <si>
    <t>CVP|BDP|GPS|SVP|GLP|FDP|SP|PdA/POP|EVP|Partei:|Ich weiss es nicht</t>
  </si>
  <si>
    <t>c537895ad58f275f25936a74f09f7608</t>
  </si>
  <si>
    <t>Parteilos</t>
  </si>
  <si>
    <t>PdA/POP|GPS|SP|SVP|BDP|FDP|GLP|EVP|CVP|Partei:|Ich weiss es nicht</t>
  </si>
  <si>
    <t>754760b6e263b1d7c4abe9ee06dfc106</t>
  </si>
  <si>
    <t>PdA/POP|FDP|SP|CVP|EVP|BDP|GLP|SVP|GPS|Partei:|Ich weiss es nicht</t>
  </si>
  <si>
    <t>f6b6aac151be97d9eecad9532c294fcd</t>
  </si>
  <si>
    <t>GLP|FDP|EVP|SP|CVP|SVP|PdA/POP|BDP|GPS|Partei:|Ich weiss es nicht</t>
  </si>
  <si>
    <t>61e38aa98d3103d474427c5fb01eda9e</t>
  </si>
  <si>
    <t>Information, was tun meine Freunde, Sport News</t>
  </si>
  <si>
    <t>PdA/POP|BDP|SP|FDP|GPS|CVP|EVP|SVP|GLP|Partei:|Ich weiss es nicht</t>
  </si>
  <si>
    <t>c4f6c49cdcfb5aec51ae3d12fd54de65</t>
  </si>
  <si>
    <t>Information, Kontaktpflegen</t>
  </si>
  <si>
    <t>EVP|SVP|PdA/POP|GLP|GPS|BDP|FDP|CVP|SP|Partei:|Ich weiss es nicht</t>
  </si>
  <si>
    <t>ae92ddbbf34215daa7828b7a95ee625f</t>
  </si>
  <si>
    <t>EVP|GLP|PdA/POP|GPS|FDP|SP|SVP|BDP|CVP|Partei:|Ich weiss es nicht</t>
  </si>
  <si>
    <t>9c172e01494b0e32ef6b0c7eb225ccdc</t>
  </si>
  <si>
    <t>SVP|BDP|CVP|SP|FDP|GPS|GLP|PdA/POP|EVP|Partei:|Ich weiss es nicht</t>
  </si>
  <si>
    <t>d4cdb0aa8cfa78c90055dd38a5befe1c</t>
  </si>
  <si>
    <t>FDP|PdA/POP|CVP|GPS|GLP|EVP|SP|SVP|BDP|Partei:|Ich weiss es nicht</t>
  </si>
  <si>
    <t>Mozilla/5.0 (iPad; CPU OS 12_1 like Mac OS X) AppleWebKit/605.1.15 (KHTML, like Gecko) CriOS/73.0.3683.68 Mobile/15E148 Safari/605.1</t>
  </si>
  <si>
    <t>5557c4a1337d4c57bc7d52f42e50a36b</t>
  </si>
  <si>
    <t>PdA/POP|BDP|SP|CVP|GPS|GLP|FDP|SVP|EVP|Partei:|Ich weiss es nicht</t>
  </si>
  <si>
    <t>Mozilla/5.0 (Macintosh; Intel Mac OS X 10_12_6) AppleWebKit/537.36 (KHTML, like Gecko) Chrome/73.0.3683.103 Safari/537.36</t>
  </si>
  <si>
    <t>faddc3aa1afdedba0775c2a02cf479a8</t>
  </si>
  <si>
    <t>Lega</t>
  </si>
  <si>
    <t>GLP|CVP|SVP|FDP|EVP|PdA/POP|SP|BDP|GPS|Partei:|Ich weiss es nicht</t>
  </si>
  <si>
    <t>Na</t>
  </si>
  <si>
    <t>Mozilla/5.0 (Linux; Android 9; ONEPLUS A6003) AppleWebKit/537.36 (KHTML, like Gecko) Chrome/73.0.3683.90 Mobile Safari/537.36</t>
  </si>
  <si>
    <t>a3b1953aa8635a22b08a9f28f807368c</t>
  </si>
  <si>
    <t>Interesse, Neugier,</t>
  </si>
  <si>
    <t>GPS|CVP|BDP|FDP|SVP|SP|PdA/POP|EVP|GLP|Partei:|Ich weiss es nicht</t>
  </si>
  <si>
    <t>Mozilla/5.0 (Windows NT 6.2; rv:66.0) Gecko/20100101 Firefox/66.0</t>
  </si>
  <si>
    <t>65da68c89b8cf4b8143b15a5f7179d5f</t>
  </si>
  <si>
    <t>Networking</t>
  </si>
  <si>
    <t>SVP|FDP|SP|CVP|GPS|EVP|GLP|BDP|PdA/POP|Partei:|Ich weiss es nicht</t>
  </si>
  <si>
    <t>bfb116d2145807e194e667897abe6859</t>
  </si>
  <si>
    <t>Zeitungsberichte</t>
  </si>
  <si>
    <t>EVP|SVP|CVP|FDP|GLP|BDP|GPS|SP|PdA/POP|Partei:|Ich weiss es nicht</t>
  </si>
  <si>
    <t>War interessant, aber zum Teil auch schwierig.</t>
  </si>
  <si>
    <t>b3431f4f0cda4386cc059228983eb209</t>
  </si>
  <si>
    <t>Damit jeder bescheid weiss, was mit der Welt alles passiert.</t>
  </si>
  <si>
    <t>BDP|FDP|SVP|GPS|SP|CVP|PdA/POP|EVP|GLP|Partei:|Ich weiss es nicht</t>
  </si>
  <si>
    <t>77969e7dea39913e502b19ee7372dc2f</t>
  </si>
  <si>
    <t>Information, Kontakt</t>
  </si>
  <si>
    <t>GPS|FDP|SP|BDP|PdA/POP|EVP|GLP|SVP|CVP|Partei:|Ich weiss es nicht</t>
  </si>
  <si>
    <t>987a4fc3f836e5597e72c8f066f0419f</t>
  </si>
  <si>
    <t>kfgkld</t>
  </si>
  <si>
    <t>GPS|SP|FDP|CVP|GLP|PdA/POP|BDP|SVP|EVP|Partei:|Ich weiss es nicht</t>
  </si>
  <si>
    <t>gjtxz</t>
  </si>
  <si>
    <t>hgmkx</t>
  </si>
  <si>
    <t>hgcg</t>
  </si>
  <si>
    <t>b640c99a478a2428cf39f638ba04a5b8</t>
  </si>
  <si>
    <t>GPS|BDP|SVP|PdA/POP|CVP|EVP|FDP|GLP|SP|Partei:|Ich weiss es nicht</t>
  </si>
  <si>
    <t>f934152b2b8e3cf58b7e7971202e60bc</t>
  </si>
  <si>
    <t>um zu lesen was so los ist, Kontakte, neugierig, Langeweile</t>
  </si>
  <si>
    <t>EVP|SVP|GPS|SP|PdA/POP|FDP|GLP|BDP|CVP|Partei:|Ich weiss es nicht</t>
  </si>
  <si>
    <t>de1b517f6c342437b633078d17ae8e46</t>
  </si>
  <si>
    <t>lega dei ticinesi</t>
  </si>
  <si>
    <t>lega</t>
  </si>
  <si>
    <t>GPS|BDP|CVP|FDP|PdA/POP|SVP|SP|EVP|GLP|Partei:|Ich weiss es nicht</t>
  </si>
  <si>
    <t>Mozilla/5.0 (Windows NT 6.0; WOW64) AppleWebKit/537.36 (KHTML, like Gecko) Chrome/49.0.2623.112 Safari/537.36</t>
  </si>
  <si>
    <t>91cf3eaa0feb9c7dd73a67452bca8a76</t>
  </si>
  <si>
    <t>PdA/POP|GPS|SP|CVP|BDP|FDP|GLP|EVP|SVP|Partei:|Ich weiss es nicht</t>
  </si>
  <si>
    <t>b7a1b7f1811aaae21b78d07b0d3376f7</t>
  </si>
  <si>
    <t>Austausch und Inspiration, Fernweh</t>
  </si>
  <si>
    <t>EVP|SP|FDP|GLP|PdA/POP|CVP|SVP|BDP|GPS|Partei:|Ich weiss es nicht</t>
  </si>
  <si>
    <t>Mozilla/5.0 (Linux; Android 8.1.0; SNE-LX1) AppleWebKit/537.36 (KHTML, like Gecko) Chrome/73.0.3683.90 Mobile Safari/537.36</t>
  </si>
  <si>
    <t>f4589696b56a4d11824f3340e8bea801</t>
  </si>
  <si>
    <t>um Neues von Bekannten zu erfahren, um gemeinsamen Interessen zu folgen</t>
  </si>
  <si>
    <t>PdA/POP|CVP|BDP|SP|GLP|SVP|FDP|GPS|EVP|Partei:|Ich weiss es nicht</t>
  </si>
  <si>
    <t>62ff9f644d028230c17bf6aabfeb39e6</t>
  </si>
  <si>
    <t>SP|CVP|EVP|GLP|SVP|BDP|GPS|FDP|PdA/POP|Partei:|Ich weiss es nicht</t>
  </si>
  <si>
    <t>Mozilla/5.0 (Macintosh; Intel Mac OS X 10_14_3) AppleWebKit/605.1.15 (KHTML, like Gecko) Version/12.0.3 Safari/605.1.15</t>
  </si>
  <si>
    <t>67d03eef598aa12f2021bc442e758d65</t>
  </si>
  <si>
    <t xml:space="preserve">Austausch, Infos, </t>
  </si>
  <si>
    <t>SVP|EVP|PdA/POP|FDP|GLP|BDP|GPS|SP|CVP|Partei:|Ich weiss es nicht</t>
  </si>
  <si>
    <t>773152c6e3c38c947a76782cec157f48</t>
  </si>
  <si>
    <t>GPS|CVP|SP|BDP|SVP|PdA/POP|FDP|GLP|EVP|Partei:|Ich weiss es nicht</t>
  </si>
  <si>
    <t>9744dd3a2e7151c5a0542f05704603f1</t>
  </si>
  <si>
    <t>FDP|EVP|CVP|GLP|GPS|BDP|PdA/POP|SVP|SP|Partei:|Ich weiss es nicht</t>
  </si>
  <si>
    <t>013673aa50fc64bc42b4f6635a627751</t>
  </si>
  <si>
    <t>aufgekommenem interesse nachzugehen</t>
  </si>
  <si>
    <t>eine linke partei</t>
  </si>
  <si>
    <t>FDP|SP|SVP|EVP|GPS|BDP|GLP|CVP|PdA/POP|Partei:|Ich weiss es nicht</t>
  </si>
  <si>
    <t>04cdefda8517edfa7c6e27c06057252d</t>
  </si>
  <si>
    <t>Informiert sein</t>
  </si>
  <si>
    <t>EVP|GLP|BDP|FDP|SVP|PdA/POP|SP|GPS|CVP|Partei:|Ich weiss es nicht</t>
  </si>
  <si>
    <t>d478073d9425f1c7afa9dd9087231e9d</t>
  </si>
  <si>
    <t xml:space="preserve">Informieren </t>
  </si>
  <si>
    <t>BDP|CVP|GLP|GPS|SVP|EVP|PdA/POP|SP|FDP|Partei:|Ich weiss es nicht</t>
  </si>
  <si>
    <t>War ok</t>
  </si>
  <si>
    <t>91d5a972773f43e15dd71b6506d25230</t>
  </si>
  <si>
    <t>.</t>
  </si>
  <si>
    <t>GLP|FDP|SVP|SP|PdA/POP|GPS|CVP|EVP|BDP|Partei:|Ich weiss es nicht</t>
  </si>
  <si>
    <t>289650e5e3bcb172b5440bd95a080272</t>
  </si>
  <si>
    <t>BDP|PdA/POP|EVP|GLP|SVP|SP|GPS|FDP|CVP|Partei:|Ich weiss es nicht</t>
  </si>
  <si>
    <t>Mozilla/5.0 (Linux; Android 8.0.0; SAMSUNG SM-G960F Build/R16NW) AppleWebKit/537.36 (KHTML, like Gecko) SamsungBrowser/8.2 Chrome/63.0.3239.111 Mobile Safari/537.36</t>
  </si>
  <si>
    <t>c979f669ca9175d6d1d59de0d9262f72</t>
  </si>
  <si>
    <t>FDP|PdA/POP|GLP|SVP|CVP|SP|EVP|BDP|GPS|Partei:|Ich weiss es nicht</t>
  </si>
  <si>
    <t>e3760ac7da63540318efae94bc65c581</t>
  </si>
  <si>
    <t>SVP|SP|CVP|GPS|BDP|PdA/POP|EVP|FDP|GLP|Partei:|Ich weiss es nicht</t>
  </si>
  <si>
    <t>f0ef66895d581b13455ba6d1c47b2a5f</t>
  </si>
  <si>
    <t>BDP|CVP|PdA/POP|SVP|GLP|SP|EVP|GPS|FDP|Partei:|Ich weiss es nicht</t>
  </si>
  <si>
    <t>562e07ababdc4370a29bf63f3b4319c2</t>
  </si>
  <si>
    <t>Facebook</t>
  </si>
  <si>
    <t>GPS|CVP|SVP|GLP|FDP|SP|EVP|PdA/POP|BDP|Partei:|Ich weiss es nicht</t>
  </si>
  <si>
    <t>d2032c74796a7d63938ca4f5f1d3cc58</t>
  </si>
  <si>
    <t>FDP|EVP|GLP|PdA/POP|BDP|GPS|SVP|SP|CVP|Partei:|Ich weiss es nicht</t>
  </si>
  <si>
    <t>ae9587e2609f54c43c8a0b7035e49796</t>
  </si>
  <si>
    <t>CVP|GLP|FDP|EVP|SVP|SP|BDP|PdA/POP|GPS|Partei:|Ich weiss es nicht</t>
  </si>
  <si>
    <t>9efb04634515116c21f9fea10f128906</t>
  </si>
  <si>
    <t>FDP|SVP|BDP|CVP|GLP|EVP|GPS|PdA/POP|SP|Partei:|Ich weiss es nicht</t>
  </si>
  <si>
    <t>27d0ffa5008a4a0fd85a5e49961a5858</t>
  </si>
  <si>
    <t>BDP|EVP|SP|GPS|GLP|FDP|SVP|PdA/POP|CVP|Partei:|Ich weiss es nicht</t>
  </si>
  <si>
    <t>e1b10352d40a8c4e2e7ef91180353e85</t>
  </si>
  <si>
    <t>Neues erfahren. Mit Leuten in Kontakt sein.</t>
  </si>
  <si>
    <t>GPS|PdA/POP|BDP|SP|SVP|FDP|GLP|EVP|CVP|Partei:|Ich weiss es nicht</t>
  </si>
  <si>
    <t>7196fd6c23320158f473f509ba728bf2</t>
  </si>
  <si>
    <t>EVP|PdA/POP|SP|FDP|CVP|GPS|SVP|GLP|BDP|Partei:|Ich weiss es nicht</t>
  </si>
  <si>
    <t>d9e3dcc1cbef39fcffc5908554c4a385</t>
  </si>
  <si>
    <t>GPS|CVP|EVP|SP|PdA/POP|GLP|BDP|SVP|FDP|Partei:|Ich weiss es nicht</t>
  </si>
  <si>
    <t>Mozilla/5.0 (Linux; Android 6.0.1; SM-A300FU Build/MMB29M; wv) AppleWebKit/537.36 (KHTML, like Gecko) Version/4.0 Chrome/44.0.2403.119 Mobile Safari/537.36</t>
  </si>
  <si>
    <t>f286ba42faa83ba8ec7c22a61161967b</t>
  </si>
  <si>
    <t>Mit anderen im Kontakt zu bleiben</t>
  </si>
  <si>
    <t>EVP|PdA/POP|SVP|BDP|GLP|CVP|SP|FDP|GPS|Partei:|Ich weiss es nicht</t>
  </si>
  <si>
    <t>Mozilla/5.0 (Windows NT 5.1) AppleWebKit/537.36 (KHTML, like Gecko) Chrome/49.0.2623.112 Safari/537.36</t>
  </si>
  <si>
    <t>288799e00c224856f232ca7838a45956</t>
  </si>
  <si>
    <t>PdA/POP|GLP|EVP|BDP|CVP|SP|SVP|GPS|FDP|Partei:|Ich weiss es nicht</t>
  </si>
  <si>
    <t>Mozilla/5.0 (Windows NT 10.0; Win64; x64; rv:65.0) Gecko/20100101 Firefox/65.0</t>
  </si>
  <si>
    <t>e0db5147664474b6d3e9c7e73ee09017</t>
  </si>
  <si>
    <t>SP|GLP|PdA/POP|EVP|BDP|FDP|GPS|CVP|SVP|Partei:|Ich weiss es nicht</t>
  </si>
  <si>
    <t>674f7d5d28e46c742c2ce53995e66e43</t>
  </si>
  <si>
    <t>GPS|SP|GLP|SVP|FDP|PdA/POP|CVP|BDP|EVP|Partei:|Ich weiss es nicht</t>
  </si>
  <si>
    <t>d812f88e8ae0eb2598a9c6667f826028</t>
  </si>
  <si>
    <t>GPS|PdA/POP|SVP|GLP|SP|CVP|BDP|EVP|FDP|Partei:|Ich weiss es nicht</t>
  </si>
  <si>
    <t>043b16e7d45b1210ad19cd70464a2faf</t>
  </si>
  <si>
    <t>Neugier</t>
  </si>
  <si>
    <t>CVP|EVP|FDP|SVP|BDP|GLP|SP|GPS|PdA/POP|Partei:|Ich weiss es nicht</t>
  </si>
  <si>
    <t>b5a1922124c21987ff54c390bb60ce7e</t>
  </si>
  <si>
    <t>Tierschutz, Kontakt mit Kollegen</t>
  </si>
  <si>
    <t>Ich bin parteilos</t>
  </si>
  <si>
    <t>Dito</t>
  </si>
  <si>
    <t>SP|GPS|PdA/POP|SVP|BDP|CVP|GLP|EVP|FDP|Partei:|Ich weiss es nicht</t>
  </si>
  <si>
    <t>d3eb9310b92d9e4637433d8c73b57c0f</t>
  </si>
  <si>
    <t>Um informiert zu sein</t>
  </si>
  <si>
    <t>FDP|BDP|EVP|PdA/POP|CVP|SVP|SP|GLP|GPS|Partei:|Ich weiss es nicht</t>
  </si>
  <si>
    <t>d3764894041042d3e3bdc182ee577c4a</t>
  </si>
  <si>
    <t>GLP|SVP|EVP|FDP|BDP|SP|PdA/POP|CVP|GPS|Partei:|Ich weiss es nicht</t>
  </si>
  <si>
    <t>93b133bd01e991555fc52908557153a0</t>
  </si>
  <si>
    <t>Kontakt zu entfernten Verwandten / Freunden</t>
  </si>
  <si>
    <t>FDP|SVP|PdA/POP|SP|GPS|BDP|CVP|GLP|EVP|Partei:|Ich weiss es nicht</t>
  </si>
  <si>
    <t>749399b3df1daa8ebc7ae7d12c2840ac</t>
  </si>
  <si>
    <t>Informatiomen von Bekannten, und Interessanten Gegebenheiten.</t>
  </si>
  <si>
    <t>GPS|SP|FDP|GLP|EVP|PdA/POP|BDP|CVP|SVP|Partei:|Ich weiss es nicht</t>
  </si>
  <si>
    <t>f59d021caba17a049ef0cf8b1d75f824</t>
  </si>
  <si>
    <t>CVP|SP|GLP|SVP|FDP|EVP|GPS|BDP|PdA/POP|Partei:|Ich weiss es nicht</t>
  </si>
  <si>
    <t>7e755e939a75d6433aa2d6a81347f279</t>
  </si>
  <si>
    <t>GLP|BDP|CVP|PdA/POP|EVP|GPS|SVP|FDP|SP|Partei:|Ich weiss es nicht</t>
  </si>
  <si>
    <t>Mozilla/5.0 (Linux; Android 8.1.0; Z2) AppleWebKit/537.36 (KHTML, like Gecko) Chrome/73.0.3683.90 Mobile Safari/537.36</t>
  </si>
  <si>
    <t>2ea40294aecfb798d6392add37a55587</t>
  </si>
  <si>
    <t>INFORMATION, Meinungsbildung</t>
  </si>
  <si>
    <t>GPS|GLP|CVP|SP|EVP|FDP|SVP|PdA/POP|BDP|Partei:|Ich weiss es nicht</t>
  </si>
  <si>
    <t>10 000</t>
  </si>
  <si>
    <t>54 000</t>
  </si>
  <si>
    <t>900 000</t>
  </si>
  <si>
    <t>97f6e8aa52a0a39d1b331c40bcb6f8d5</t>
  </si>
  <si>
    <t>PdA/POP|GPS|FDP|SP|GLP|EVP|CVP|SVP|BDP|Partei:|Ich weiss es nicht</t>
  </si>
  <si>
    <t>Mozilla/5.0 (Windows NT 10.0; Win64; x64; rv:57.0) Gecko/20100101 Firefox/57.0</t>
  </si>
  <si>
    <t>22ad96dc7e7c424ba3c6d2aab839b093</t>
  </si>
  <si>
    <t>CVP|FDP|GPS|SP|GLP|BDP|SVP|PdA/POP|EVP|Partei:|Ich weiss es nicht</t>
  </si>
  <si>
    <t>alles bestens</t>
  </si>
  <si>
    <t>c0de078974dcdfca636694ad559f11cc</t>
  </si>
  <si>
    <t>PdA/POP|SP|CVP|FDP|EVP|GPS|GLP|BDP|SVP|Partei:|Ich weiss es nicht</t>
  </si>
  <si>
    <t>Mozilla/5.0 (Macintosh; Intel Mac OS X 10_14_1) AppleWebKit/537.36 (KHTML, like Gecko) Chrome/73.0.3683.86 Safari/537.36</t>
  </si>
  <si>
    <t>0ba6641a8ff1a74d279d174df7b05af1</t>
  </si>
  <si>
    <t>SVP|FDP|EVP|GLP|GPS|CVP|SP|PdA/POP|BDP|Partei:|Ich weiss es nicht</t>
  </si>
  <si>
    <t>0ab6b585fbc88b830e509d31235327a6</t>
  </si>
  <si>
    <t>CVP|GLP|PdA/POP|BDP|GPS|SP|EVP|FDP|SVP|Partei:|Ich weiss es nicht</t>
  </si>
  <si>
    <t>5e4220cbf826b9499430550279becf84</t>
  </si>
  <si>
    <t>kontakt halten</t>
  </si>
  <si>
    <t>PdA/POP|GPS|FDP|CVP|EVP|SVP|SP|GLP|BDP|Partei:|Ich weiss es nicht</t>
  </si>
  <si>
    <t>Mozilla/5.0 (Android 7.1.1; Mobile; rv:66.0) Gecko/66.0 Firefox/66.0</t>
  </si>
  <si>
    <t>6bf0ab6cebc9e80b1464b4a4347980e2</t>
  </si>
  <si>
    <t xml:space="preserve">Um mit Freunden/Bekannten in Kontakt zu bleiben </t>
  </si>
  <si>
    <t>SP|BDP|FDP|CVP|GLP|GPS|SVP|EVP|PdA/POP|Partei:|Ich weiss es nicht</t>
  </si>
  <si>
    <t>db796d94005e5300f700beb1430fc325</t>
  </si>
  <si>
    <t>CVP|EVP|GPS|GLP|FDP|SP|PdA/POP|SVP|BDP|Partei:|Ich weiss es nicht</t>
  </si>
  <si>
    <t>433e5c7a4a0f4ea890df0815daeeb2a8</t>
  </si>
  <si>
    <t>GLP|GPS|PdA/POP|CVP|SVP|BDP|FDP|SP|EVP|Partei:|Ich weiss es nicht</t>
  </si>
  <si>
    <t>32be1d989442ceed381cd4c8c7f44898</t>
  </si>
  <si>
    <t>SVP|PdA/POP|GPS|GLP|FDP|CVP|BDP|SP|EVP|Partei:|Ich weiss es nicht</t>
  </si>
  <si>
    <t>Mozilla/5.0 (Macintosh; Intel Mac OS X 10_14_2) AppleWebKit/605.1.15 (KHTML, like Gecko) Version/12.0.2 Safari/605.1.15</t>
  </si>
  <si>
    <t>4fea526294ecff606bf4de8e3e1accfc</t>
  </si>
  <si>
    <t>PdA/POP|EVP|SP|GPS|GLP|CVP|FDP|BDP|SVP|Partei:|Ich weiss es nicht</t>
  </si>
  <si>
    <t>874fafa17affccd35d0abf48a0e47ba4</t>
  </si>
  <si>
    <t>Freunde xu kontaktieren</t>
  </si>
  <si>
    <t>BDP|SP|GPS|GLP|FDP|CVP|EVP|SVP|PdA/POP|Partei:|Ich weiss es nicht</t>
  </si>
  <si>
    <t>Mozilla/5.0 (Linux; Android 8.0.0; SM-G950F) AppleWebKit/537.36 (KHTML, like Gecko) Chrome/73.0.3683.90 Mobile Safari/537.36</t>
  </si>
  <si>
    <t>e72a521cdfbbe41e8860fc4efe4d603c</t>
  </si>
  <si>
    <t>FDP|GPS|BDP|CVP|SP|SVP|EVP|GLP|PdA/POP|Partei:|Ich weiss es nicht</t>
  </si>
  <si>
    <t>Mozilla/5.0 (Windows NT 10.0; WOW64) AppleWebKit/537.36 (KHTML, like Gecko) Chrome/71.0.3578.98 Safari/537.36 OPR/58.0.3135.127</t>
  </si>
  <si>
    <t>000a33dbbdc97fa3d5a34d36e07854a2</t>
  </si>
  <si>
    <t xml:space="preserve">Spass </t>
  </si>
  <si>
    <t>CVP|SVP|EVP|PdA/POP|GLP|BDP|GPS|SP|FDP|Partei:|Ich weiss es nicht</t>
  </si>
  <si>
    <t>32641036805a4c08d2f38d75872824cc</t>
  </si>
  <si>
    <t>Vernetzung mit Freunden</t>
  </si>
  <si>
    <t>PdA/POP|GPS|SVP|GLP|BDP|SP|CVP|EVP|FDP|Partei:|Ich weiss es nicht</t>
  </si>
  <si>
    <t>Mozilla/5.0 (Linux; Android 7.0; SAMSUNG SM-G925F/G925FXXU6ERF5 Build/NRD90M) AppleWebKit/537.36 (KHTML, like Gecko) SamsungBrowser/9.2 Chrome/67.0.3396.87 Mobile Safari/537.36</t>
  </si>
  <si>
    <t>7171b285d872fe4a8d0a1022834f427c</t>
  </si>
  <si>
    <t>Nur info an freunde/ familie</t>
  </si>
  <si>
    <t>SVP|GPS|PdA/POP|BDP|SP|FDP|EVP|GLP|CVP|Partei:|Ich weiss es nicht</t>
  </si>
  <si>
    <t>b30bd20ac1bc4718aedf736cc6ff25af</t>
  </si>
  <si>
    <t>Wirtschaftlich und Politik sowie Umwelt</t>
  </si>
  <si>
    <t>EVP|GLP|CVP|PdA/POP|SVP|BDP|GPS|SP|FDP|Partei:|Ich weiss es nicht</t>
  </si>
  <si>
    <t>Interessant, dassnicht die favorisierte Partei zu beurteilen wahr.....</t>
  </si>
  <si>
    <t>94a8aba19707b9382e1123db925c5439</t>
  </si>
  <si>
    <t>PdA/POP|EVP|CVP|GPS|GLP|SVP|FDP|BDP|SP|Partei:|Ich weiss es nicht</t>
  </si>
  <si>
    <t>25f72b016b16023cb7e88dda71ee3933</t>
  </si>
  <si>
    <t>SP|SVP|FDP|GPS|CVP|BDP|PdA/POP|GLP|EVP|Partei:|Ich weiss es nicht</t>
  </si>
  <si>
    <t>8d16869be71697b3fee73337c461a70f</t>
  </si>
  <si>
    <t>Informationen erhalten</t>
  </si>
  <si>
    <t>FDP|CVP|GLP|PdA/POP|SVP|BDP|GPS|SP|EVP|Partei:|Ich weiss es nicht</t>
  </si>
  <si>
    <t>Mozilla/5.0 (Linux; Android 7.0; HTC One M9) AppleWebKit/537.36 (KHTML, like Gecko) Chrome/73.0.3683.90 Mobile Safari/537.36</t>
  </si>
  <si>
    <t>e4cfce0c508abaa09366bd765c1add9d</t>
  </si>
  <si>
    <t>PdA/POP|CVP|BDP|GPS|SP|GLP|SVP|EVP|FDP|Partei:|Ich weiss es nicht</t>
  </si>
  <si>
    <t>e6530074a7097d3814d2c3a651fbf487</t>
  </si>
  <si>
    <t>Netzwerk pflegem</t>
  </si>
  <si>
    <t>GLP|PdA/POP|EVP|CVP|SP|FDP|SVP|BDP|GPS|Partei:|Ich weiss es nicht</t>
  </si>
  <si>
    <t>Mozilla/5.0 (iPad; CPU OS 9_3_5 like Mac OS X) AppleWebKit/601.1.46 (KHTML, like Gecko) Version/9.0 Mobile/13G36 Safari/601.1</t>
  </si>
  <si>
    <t>48fb76d5f71fb6e5701ea5b807dcfe16</t>
  </si>
  <si>
    <t>Neues zu erfahren</t>
  </si>
  <si>
    <t>FDP|EVP|SVP|GLP|PdA/POP|CVP|SP|BDP|GPS|Partei:|Ich weiss es nicht</t>
  </si>
  <si>
    <t>4c8ce9af65daaf567c4f29fbe47a480b</t>
  </si>
  <si>
    <t>GPS|SVP|SP|PdA/POP|FDP|GLP|BDP|EVP|CVP|Partei:|Ich weiss es nicht</t>
  </si>
  <si>
    <t>Mozilla/5.0 (Linux; Android 7.0; SAMSUNG SM-T819 Build/NRD90M) AppleWebKit/537.36 (KHTML, like Gecko) SamsungBrowser/8.2 Chrome/63.0.3239.111 Safari/537.36</t>
  </si>
  <si>
    <t>98e79ca54bc4889d767f5968a9dc9733</t>
  </si>
  <si>
    <t>BDP|PdA/POP|GLP|SP|CVP|FDP|SVP|GPS|EVP|Partei:|Ich weiss es nicht</t>
  </si>
  <si>
    <t>3537ab8646e399b34c09a07e7bc5a1e3</t>
  </si>
  <si>
    <t>GPS|SP|PdA/POP|GLP|FDP|BDP|EVP|CVP|SVP|Partei:|Ich weiss es nicht</t>
  </si>
  <si>
    <t>6bdb0e0be1efbe5c1c6fc8b7f25c07c7</t>
  </si>
  <si>
    <t>kontakt</t>
  </si>
  <si>
    <t>SVP|FDP|PdA/POP|EVP|GPS|SP|CVP|GLP|BDP|Partei:|Ich weiss es nicht</t>
  </si>
  <si>
    <t>10b002a2929c20bb06aded193e9334d7</t>
  </si>
  <si>
    <t>PdA/POP|CVP|BDP|FDP|EVP|GPS|GLP|SP|SVP|Partei:|Ich weiss es nicht</t>
  </si>
  <si>
    <t>360f86df4216226ac6567202d3192d76</t>
  </si>
  <si>
    <t>GLP|CVP|SP|FDP|GPS|BDP|PdA/POP|EVP|SVP|Partei:|Ich weiss es nicht</t>
  </si>
  <si>
    <t>Mozilla/5.0 (Windows NT 6.3; Win64; x64) AppleWebKit/537.36 (KHTML, like Gecko) Chrome/73.0.3683.86 Safari/537.36</t>
  </si>
  <si>
    <t>1bf8cadfa9afe4c3c72522c52f7fea68</t>
  </si>
  <si>
    <t>SVP|GLP|FDP|EVP|PdA/POP|CVP|GPS|SP|BDP|Partei:|Ich weiss es nicht</t>
  </si>
  <si>
    <t>5286612ae5bdfc5c359a8532823c8a01</t>
  </si>
  <si>
    <t>PdA/POP|SP|SVP|BDP|GPS|GLP|EVP|CVP|FDP|Partei:|Ich weiss es nicht</t>
  </si>
  <si>
    <t>f55996c3fe13c2c93d48bbdfb18504f6</t>
  </si>
  <si>
    <t>infos</t>
  </si>
  <si>
    <t>SP|GPS|SVP|FDP|PdA/POP|GLP|CVP|BDP|EVP|Partei:|Ich weiss es nicht</t>
  </si>
  <si>
    <t>52566d0e05f80b48d730cadf948ed7d8</t>
  </si>
  <si>
    <t>Kontakt mit anderen</t>
  </si>
  <si>
    <t>PdA/POP|SP|EVP|BDP|GLP|CVP|SVP|FDP|GPS|Partei:|Ich weiss es nicht</t>
  </si>
  <si>
    <t>52ceef8cdd200d52becb27251aeadf2b</t>
  </si>
  <si>
    <t>Ich folge verschiedenen Marken und Influencern</t>
  </si>
  <si>
    <t>GPS|SVP|SP|FDP|PdA/POP|GLP|BDP|CVP|EVP|Partei:|Ich weiss es nicht</t>
  </si>
  <si>
    <t>2f955ec1889240ecbb211765d00ba864</t>
  </si>
  <si>
    <t>Hobby</t>
  </si>
  <si>
    <t>EVP|SVP|FDP|GPS|GLP|PdA/POP|BDP|CVP|SP|Partei:|Ich weiss es nicht</t>
  </si>
  <si>
    <t>9d4edcc62cd6d5335bbcf32281a0599c</t>
  </si>
  <si>
    <t>Maildienst, pers. Kontakte</t>
  </si>
  <si>
    <t>EVP|SP|CVP|PdA/POP|BDP|FDP|GLP|SVP|GPS|Partei:|Ich weiss es nicht</t>
  </si>
  <si>
    <t>e1868ba8ae03be3f68b379c595d16490</t>
  </si>
  <si>
    <t xml:space="preserve">Freizeit, </t>
  </si>
  <si>
    <t>GLP|FDP|GPS|CVP|SVP|SP|EVP|PdA/POP|BDP|Partei:|Ich weiss es nicht</t>
  </si>
  <si>
    <t>b4a2db63bffc23f87ab93b46859ab231</t>
  </si>
  <si>
    <t>Konsumieren, spy, zeitvertrieb</t>
  </si>
  <si>
    <t>CVP|FDP|GLP|PdA/POP|EVP|SP|SVP|GPS|BDP|Partei:|Ich weiss es nicht</t>
  </si>
  <si>
    <t>Mozilla/5.0 (Macintosh; Intel Mac OS X 10_10_5) AppleWebKit/603.3.8 (KHTML, like Gecko) Version/10.1.2 Safari/603.3.8</t>
  </si>
  <si>
    <t>9cde61b5986ec7efc1df2e0a7d29b467</t>
  </si>
  <si>
    <t>SVP|PdA/POP|BDP|GPS|GLP|SP|FDP|CVP|EVP|Partei:|Ich weiss es nicht</t>
  </si>
  <si>
    <t>Mozilla/5.0 (Linux; Android 6.0.1; SAMSUNG SM-A300FU Build/MMB29M) AppleWebKit/537.36 (KHTML, like Gecko) SamsungBrowser/9.2 Chrome/67.0.3396.87 Mobile Safari/537.36</t>
  </si>
  <si>
    <t>6fb33f90e2872824e3cd1b1132db5086</t>
  </si>
  <si>
    <t>Soziale Meinungen auszutauschen und Gleichsinnige zu finden</t>
  </si>
  <si>
    <t>BDP|EVP|GPS|SP|PdA/POP|FDP|CVP|GLP|SVP|Partei:|Ich weiss es nicht</t>
  </si>
  <si>
    <t>8b7ebc62fdeb3bea43922e874d18813e</t>
  </si>
  <si>
    <t>Mit Freunden und Verwandten vernetzt zu sein</t>
  </si>
  <si>
    <t>SP|PdA/POP|CVP|BDP|EVP|GLP|FDP|SVP|GPS|Partei:|Ich weiss es nicht</t>
  </si>
  <si>
    <t>Mozilla/5.0 (Linux; Android 9; SM-G960F) AppleWebKit/537.36 (KHTML, like Gecko) Chrome/73.0.3683.90 Mobile Safari/537.36</t>
  </si>
  <si>
    <t>81a88a136ac96870a1407d4ae8713a5e</t>
  </si>
  <si>
    <t>SVP|FDP|SP|BDP|GPS|CVP|EVP|GLP|PdA/POP|Partei:|Ich weiss es nicht</t>
  </si>
  <si>
    <t>67b1f219902570d3bc7b6f252538358f</t>
  </si>
  <si>
    <t>SP|EVP|BDP|SVP|PdA/POP|CVP|GLP|GPS|FDP|Partei:|Ich weiss es nicht</t>
  </si>
  <si>
    <t>Mozilla/5.0 (Linux; Android 7.0; HTC One A9) AppleWebKit/537.36 (KHTML, like Gecko) Chrome/73.0.3683.90 Mobile Safari/537.36</t>
  </si>
  <si>
    <t>770e36bd1f53b4e82de64101a1642bc6</t>
  </si>
  <si>
    <t>PdA/POP|EVP|SVP|BDP|GLP|CVP|SP|FDP|GPS|Partei:|Ich weiss es nicht</t>
  </si>
  <si>
    <t>765ea90da41fb9e0837435d9ad944a30</t>
  </si>
  <si>
    <t xml:space="preserve">Zeitvertreib </t>
  </si>
  <si>
    <t>PdA/POP|FDP|GLP|SP|BDP|SVP|EVP|GPS|CVP|Partei:|Ich weiss es nicht</t>
  </si>
  <si>
    <t>Mozilla/5.0 (Android 8.0.0; Mobile; rv:66.0) Gecko/66.0 Firefox/66.0</t>
  </si>
  <si>
    <t>954499fdaa5eddc81ce92638e1e96c7b</t>
  </si>
  <si>
    <t>kein</t>
  </si>
  <si>
    <t>FDP|SP|EVP|GPS|BDP|CVP|PdA/POP|SVP|GLP|Partei:|Ich weiss es nicht</t>
  </si>
  <si>
    <t>cfd58babc60440538966798c213cd85b</t>
  </si>
  <si>
    <t>kein Grund</t>
  </si>
  <si>
    <t>BDP|FDP|GLP|EVP|PdA/POP|GPS|SP|SVP|CVP|Partei:|Ich weiss es nicht</t>
  </si>
  <si>
    <t>27cee4f7bc565c9aa970f745f815b2dd</t>
  </si>
  <si>
    <t>PdA/POP|BDP|GPS|CVP|GLP|SP|EVP|SVP|FDP|Partei:|Ich weiss es nicht</t>
  </si>
  <si>
    <t>5e677f1d93ec600e14569306797f7208</t>
  </si>
  <si>
    <t>BDP|CVP|GLP|SVP|SP|PdA/POP|FDP|GPS|EVP|Partei:|Ich weiss es nicht</t>
  </si>
  <si>
    <t>bc4bdf3533b0c876e4ba4ce7121b4c24</t>
  </si>
  <si>
    <t>GPS|PdA/POP|GLP|SP|FDP|BDP|SVP|CVP|EVP|Partei:|Ich weiss es nicht</t>
  </si>
  <si>
    <t>0e00a5738a361e15569379db9a6118a4</t>
  </si>
  <si>
    <t>Information sammeln</t>
  </si>
  <si>
    <t>EVP|CVP|SVP|SP|PdA/POP|GPS|BDP|GLP|FDP|Partei:|Ich weiss es nicht</t>
  </si>
  <si>
    <t>194d443b3a87701a04ecd12e12d545bd</t>
  </si>
  <si>
    <t>GLP|SP|PdA/POP|EVP|GPS|FDP|CVP|SVP|BDP|Partei:|Ich weiss es nicht</t>
  </si>
  <si>
    <t>6058dc2562c422f6517a8bd872c0b5f7</t>
  </si>
  <si>
    <t>man ist gut orientiert</t>
  </si>
  <si>
    <t>PdA/POP|EVP|CVP|GLP|FDP|GPS|BDP|SVP|SP|Partei:|Ich weiss es nicht</t>
  </si>
  <si>
    <t>Mozilla/5.0 (Macintosh; Intel Mac OS X 10.10; rv:66.0) Gecko/20100101 Firefox/66.0</t>
  </si>
  <si>
    <t>49c2757dc249381992b66d9785b7afa6</t>
  </si>
  <si>
    <t>EVP|SP|FDP|BDP|CVP|PdA/POP|GPS|GLP|SVP|Partei:|Ich weiss es nicht</t>
  </si>
  <si>
    <t>230517895fa24710715d390f69e03230</t>
  </si>
  <si>
    <t>CVP|EVP|BDP|GLP|FDP|SP|PdA/POP|GPS|SVP|Partei:|Ich weiss es nicht</t>
  </si>
  <si>
    <t>dd5d86365d9d9d26e1bdd47d2c2f88f5</t>
  </si>
  <si>
    <t>CVP|EVP|FDP|SVP|BDP|GPS|PdA/POP|GLP|SP|Partei:|Ich weiss es nicht</t>
  </si>
  <si>
    <t>5bb1ffcdf0b625fb3645298d7e61e6ca</t>
  </si>
  <si>
    <t>neue Ideen zu bekommen</t>
  </si>
  <si>
    <t>GLP|FDP|EVP|CVP|SP|PdA/POP|BDP|SVP|GPS|Partei:|Ich weiss es nicht</t>
  </si>
  <si>
    <t>727c9104705fd53b22317706db371243</t>
  </si>
  <si>
    <t>PdA/POP|FDP|EVP|BDP|GLP|SVP|CVP|SP|GPS|Partei:|Ich weiss es nicht</t>
  </si>
  <si>
    <t>255103f8a29eeccefac45fed5935ef40</t>
  </si>
  <si>
    <t>FDP|GLP|GPS|PdA/POP|SVP|CVP|BDP|SP|EVP|Partei:|Ich weiss es nicht</t>
  </si>
  <si>
    <t>09c58d1ecbffdd08d6c097b3d856e777</t>
  </si>
  <si>
    <t>PdA/POP|FDP|BDP|GPS|GLP|SP|CVP|SVP|EVP|Partei:|Ich weiss es nicht</t>
  </si>
  <si>
    <t>9db285d3c527004b068e37c9e8079839</t>
  </si>
  <si>
    <t>GPS|CVP|SP|EVP|FDP|PdA/POP|GLP|SVP|BDP|Partei:|Ich weiss es nicht</t>
  </si>
  <si>
    <t>6e64abdd1cf7dff60423f8e681c61684</t>
  </si>
  <si>
    <t>vernetzt sein mit Freunden</t>
  </si>
  <si>
    <t>PdA/POP|EVP|GLP|SVP|BDP|CVP|GPS|FDP|SP|Partei:|Ich weiss es nicht</t>
  </si>
  <si>
    <t>012d2100a099d51403ef2633171a0bf8</t>
  </si>
  <si>
    <t xml:space="preserve">To be in contact with my friends </t>
  </si>
  <si>
    <t>CVP|SP|PdA/POP|GLP|SVP|EVP|FDP|GPS|BDP|Partei:|Ich weiss es nicht</t>
  </si>
  <si>
    <t>91114f4a4469eb5a88b1bc022f1836a0</t>
  </si>
  <si>
    <t>BDP|EVP|CVP|SVP|PdA/POP|FDP|GPS|SP|GLP|Partei:|Ich weiss es nicht</t>
  </si>
  <si>
    <t>c2fe0f60903ae686057f578b126c926b</t>
  </si>
  <si>
    <t>Aktuelle infos</t>
  </si>
  <si>
    <t>SP|SVP|FDP|EVP|GLP|CVP|GPS|PdA/POP|BDP|Partei:|Ich weiss es nicht</t>
  </si>
  <si>
    <t>Mozilla/5.0 (Linux; Android 7.0; SM-A310F) AppleWebKit/537.36 (KHTML, like Gecko) Chrome/73.0.3683.90 Mobile Safari/537.36</t>
  </si>
  <si>
    <t>2c1190ca5b29d889d608dbbb0429ddb1</t>
  </si>
  <si>
    <t>PdA/POP|SVP|GPS|GLP|FDP|BDP|SP|CVP|EVP|Partei:|Ich weiss es nicht</t>
  </si>
  <si>
    <t>Mozilla/5.0 (Linux; Android 8.0.0; SM-A600FN) AppleWebKit/537.36 (KHTML, like Gecko) Chrome/73.0.3683.90 Mobile Safari/537.36</t>
  </si>
  <si>
    <t>3860f0c36d2e016204378ecf574f60d8</t>
  </si>
  <si>
    <t>GLP|GPS|PdA/POP|FDP|BDP|SP|EVP|CVP|SVP|Partei:|Ich weiss es nicht</t>
  </si>
  <si>
    <t>Mozilla/5.0 (Linux; Android 7.0; SAMSUNG SM-A510F Build/NRD90M) AppleWebKit/537.36 (KHTML, like Gecko) SamsungBrowser/8.2 Chrome/63.0.3239.111 Mobile Safari/537.36</t>
  </si>
  <si>
    <t>18d713cbb8066eea34856d6f012122ac</t>
  </si>
  <si>
    <t>Information und in Kontakt mit Leuten zu sein vor allem, mit diejenigen, die im Ausland wohnen.</t>
  </si>
  <si>
    <t>SP|CVP|EVP|PdA/POP|GLP|BDP|GPS|FDP|SVP|Partei:|Ich weiss es nicht</t>
  </si>
  <si>
    <t>b54de435bb3f776cdeccbf8572d35025</t>
  </si>
  <si>
    <t>Piraten</t>
  </si>
  <si>
    <t>EVP|GPS|SVP|CVP|GLP|PdA/POP|SP|FDP|BDP|Partei:|Ich weiss es nicht</t>
  </si>
  <si>
    <t>Mozilla/5.0 (Windows NT 6.2; Win64; x64; rv:66.0) Gecko/20100101 Firefox/66.0</t>
  </si>
  <si>
    <t>39c4ded83c218f1d02a070805ada3b34</t>
  </si>
  <si>
    <t>Spiele</t>
  </si>
  <si>
    <t>SVP|SP|FDP|CVP|PdA/POP|BDP|GLP|GPS|EVP|Partei:|Ich weiss es nicht</t>
  </si>
  <si>
    <t>c0a8caa560e0fc3c5f6abe9d89622668</t>
  </si>
  <si>
    <t>sehen was Verwandte/ bekannte machen</t>
  </si>
  <si>
    <t>CVP|BDP|EVP|GPS|PdA/POP|SP|GLP|SVP|FDP|Partei:|Ich weiss es nicht</t>
  </si>
  <si>
    <t>0b10d3218cafd55e394b8d2c15780f6b</t>
  </si>
  <si>
    <t>FDP|BDP|GPS|CVP|EVP|SVP|GLP|PdA/POP|SP|Partei:|Ich weiss es nicht</t>
  </si>
  <si>
    <t>dd50b6fd49422731d8f675b6e50fda59</t>
  </si>
  <si>
    <t>FDP|SVP|EVP|GPS|BDP|SP|PdA/POP|CVP|GLP|Partei:|Ich weiss es nicht</t>
  </si>
  <si>
    <t>Mozilla/5.0 (Linux; Android 8.0.0; SAMSUNG SM-G935F Build/R16NW) AppleWebKit/537.36 (KHTML, like Gecko) SamsungBrowser/9.2 Chrome/67.0.3396.87 Mobile Safari/537.36</t>
  </si>
  <si>
    <t>4497445ba086ee85256d5867ae4d1e11</t>
  </si>
  <si>
    <t>mit Freunden in Kontakt zu bleiben</t>
  </si>
  <si>
    <t>GPS|GLP|CVP|BDP|SVP|PdA/POP|SP|FDP|EVP|Partei:|Ich weiss es nicht</t>
  </si>
  <si>
    <t>f3ee726719d0fb725b3dc50d954bc271</t>
  </si>
  <si>
    <t>GPS|CVP|EVP|SP|SVP|GLP|BDP|PdA/POP|FDP|Partei:|Ich weiss es nicht</t>
  </si>
  <si>
    <t>f52f91793ced1c1960fbd7ed8a4a684b</t>
  </si>
  <si>
    <t>SVP|BDP|GPS|CVP|GLP|PdA/POP|EVP|SP|FDP|Partei:|Ich weiss es nicht</t>
  </si>
  <si>
    <t>32ae95e771409e2f56f87a2d6e939747</t>
  </si>
  <si>
    <t>Passive nutzung</t>
  </si>
  <si>
    <t>CVP|SP|PdA/POP|SVP|GLP|GPS|BDP|FDP|EVP|Partei:|Ich weiss es nicht</t>
  </si>
  <si>
    <t>ab5199ea2992a5341790203554f03787</t>
  </si>
  <si>
    <t>SP|GPS|SVP|CVP|FDP|GLP|BDP|EVP|PdA/POP|Partei:|Ich weiss es nicht</t>
  </si>
  <si>
    <t>63008d173c01cd46bcb3c2bdd26290ef</t>
  </si>
  <si>
    <t>Kontakt zu Freunden weltweit</t>
  </si>
  <si>
    <t>FDP|GLP|CVP|BDP|SVP|EVP|GPS|PdA/POP|SP|Partei:|Ich weiss es nicht</t>
  </si>
  <si>
    <t>65862cfbe220176048d2b9a3294da51b</t>
  </si>
  <si>
    <t>Memes</t>
  </si>
  <si>
    <t>GLP|SVP|FDP|EVP|CVP|SP|GPS|PdA/POP|BDP|Partei:|Ich weiss es nicht</t>
  </si>
  <si>
    <t>b7cdbbb6e4d711df8be6a40bdc9e9858</t>
  </si>
  <si>
    <t>Um mit Freunden in Kontakt zu bleiben</t>
  </si>
  <si>
    <t>SVP|FDP|CVP|GPS|GLP|SP|BDP|EVP|PdA/POP|Partei:|Ich weiss es nicht</t>
  </si>
  <si>
    <t>2bb2e6365cd0aa8d4571d9aa0de4b499</t>
  </si>
  <si>
    <t>in Kontakt bleiben mit Bekannten, Verwandten und Freunden, Spass haben, Meinung posten</t>
  </si>
  <si>
    <t>FDP|EVP|CVP|GPS|SP|PdA/POP|GLP|BDP|SVP|Partei:|Ich weiss es nicht</t>
  </si>
  <si>
    <t>740730b9ca162907ade0c7e56e9d46e5</t>
  </si>
  <si>
    <t>informiert bleiben</t>
  </si>
  <si>
    <t>SVP|FDP|CVP|GPS|EVP|GLP|BDP|PdA/POP|SP|Partei:|Ich weiss es nicht</t>
  </si>
  <si>
    <t>5b255ec7fccc95d1fa8d21ac9c23442f</t>
  </si>
  <si>
    <t>alpenpartei</t>
  </si>
  <si>
    <t>BDP|CVP|SVP|SP|GLP|PdA/POP|EVP|FDP|GPS|Partei:|Ich weiss es nicht</t>
  </si>
  <si>
    <t>b01b12563ebdfb2ac1aeb723c682ebda</t>
  </si>
  <si>
    <t>bilder anschauen</t>
  </si>
  <si>
    <t>SP|GLP|CVP|SVP|EVP|GPS|BDP|FDP|PdA/POP|Partei:|Ich weiss es nicht</t>
  </si>
  <si>
    <t>5f85abb6e29b0a323ddf67a6157cfe07</t>
  </si>
  <si>
    <t>SVP|FDP|PdA/POP|CVP|SP|BDP|GPS|EVP|GLP|Partei:|Ich weiss es nicht</t>
  </si>
  <si>
    <t>568b5ae0ca4f55e0c2f3ab05cce6c571</t>
  </si>
  <si>
    <t>miteinander in Kontakt bleiben auf einfache Art</t>
  </si>
  <si>
    <t>SP|GLP|BDP|FDP|GPS|EVP|CVP|PdA/POP|SVP|Partei:|Ich weiss es nicht</t>
  </si>
  <si>
    <t>ed732dea7c7b5e20282b4b069213862c</t>
  </si>
  <si>
    <t>Verwandtschaft im Ausland</t>
  </si>
  <si>
    <t>SP|GPS|FDP|EVP|SVP|PdA/POP|CVP|GLP|BDP|Partei:|Ich weiss es nicht</t>
  </si>
  <si>
    <t>Mozilla/5.0 (Windows NT 6.1; Win64; x64; rv:64.0) Gecko/20100101 Firefox/64.0</t>
  </si>
  <si>
    <t>b4c58b6383b7efa9cfaffbb0313e23c4</t>
  </si>
  <si>
    <t>Kontakt Freunde</t>
  </si>
  <si>
    <t>CVP|GLP|BDP|SP|FDP|PdA/POP|SVP|EVP|GPS|Partei:|Ich weiss es nicht</t>
  </si>
  <si>
    <t>827969bd38add0e92fb69d011b580fb6</t>
  </si>
  <si>
    <t>Kontakt mit Leuten die nicht gerade um die Ecke wohnen</t>
  </si>
  <si>
    <t>FDP|EVP|SP|PdA/POP|GPS|SVP|CVP|BDP|GLP|Partei:|Ich weiss es nicht</t>
  </si>
  <si>
    <t>8ebaaadd3d16d8ebb75d993e5aec22f0</t>
  </si>
  <si>
    <t>privat</t>
  </si>
  <si>
    <t>BDP|SVP|PdA/POP|GLP|FDP|CVP|GPS|EVP|SP|Partei:|Ich weiss es nicht</t>
  </si>
  <si>
    <t>f76863b6402bcbed03c25241e23af0f7</t>
  </si>
  <si>
    <t xml:space="preserve">Kontakt mit Personen </t>
  </si>
  <si>
    <t>BDP|SP|EVP|SVP|FDP|GPS|CVP|GLP|PdA/POP|Partei:|Ich weiss es nicht</t>
  </si>
  <si>
    <t>92ea8b402c05abf4bf46b21879195bea</t>
  </si>
  <si>
    <t>GPS|BDP|CVP|SVP|FDP|EVP|SP|GLP|PdA/POP|Partei:|Ich weiss es nicht</t>
  </si>
  <si>
    <t>1e7ca99b79703f2ad8a6b3055512817a</t>
  </si>
  <si>
    <t>Fotos</t>
  </si>
  <si>
    <t>FDP|SVP|EVP|PdA/POP|GPS|GLP|SP|BDP|CVP|Partei:|Ich weiss es nicht</t>
  </si>
  <si>
    <t>55174011c2ce243ddb3ffabca80bdcfd</t>
  </si>
  <si>
    <t>Tierschutz</t>
  </si>
  <si>
    <t>SP|GPS|FDP|GLP|SVP|PdA/POP|BDP|EVP|CVP|Partei:|Ich weiss es nicht</t>
  </si>
  <si>
    <t>3bba8874d112813a19ff3ceddf230dea</t>
  </si>
  <si>
    <t>Sachen Teilen mit Fruenden</t>
  </si>
  <si>
    <t>b70ad5da48286ad035d7fd521b005b50</t>
  </si>
  <si>
    <t>Kommunikation zu Themen</t>
  </si>
  <si>
    <t>GPS|GLP|SP|PdA/POP|EVP|BDP|FDP|CVP|SVP|Partei:|Ich weiss es nicht</t>
  </si>
  <si>
    <t>ddddcdd97622ef03257866ea3fadafad</t>
  </si>
  <si>
    <t>Kontakt zu Kollegen die weiter weg wohnen</t>
  </si>
  <si>
    <t>CVP|GLP|GPS|PdA/POP|SVP|EVP|FDP|BDP|SP|Partei:|Ich weiss es nicht</t>
  </si>
  <si>
    <t>120fea6fb5079370511c3f1eab30f2fb</t>
  </si>
  <si>
    <t>Informationsbeschaffung</t>
  </si>
  <si>
    <t>CVP|SVP|EVP|GLP|GPS|SP|PdA/POP|FDP|BDP|Partei:|Ich weiss es nicht</t>
  </si>
  <si>
    <t>21a95085b02dc8a25a7f1d11f4e775d9</t>
  </si>
  <si>
    <t>BDP|SVP|FDP|CVP|GPS|SP|GLP|PdA/POP|EVP|Partei:|Ich weiss es nicht</t>
  </si>
  <si>
    <t>5247097d0ce287788141cc695e1de230</t>
  </si>
  <si>
    <t>PdA/POP|GLP|FDP|SP|SVP|EVP|BDP|GPS|CVP|Partei:|Ich weiss es nicht</t>
  </si>
  <si>
    <t>20282189d8e221d54067de7f5ea75431</t>
  </si>
  <si>
    <t>Werbung</t>
  </si>
  <si>
    <t>GPS|EVP|GLP|CVP|BDP|SVP|FDP|PdA/POP|SP|Partei:|Ich weiss es nicht</t>
  </si>
  <si>
    <t>c9ca971f369fd291024be4354e741efa</t>
  </si>
  <si>
    <t>???</t>
  </si>
  <si>
    <t>FDP|SVP|GLP|PdA/POP|BDP|EVP|CVP|GPS|SP|Partei:|Ich weiss es nicht</t>
  </si>
  <si>
    <t>https://unibassingle.eu.qualtrics.com/CP/Graphic.php?IM=IM_cZ6pCoziTGVs6uV</t>
  </si>
  <si>
    <t>Mozilla/5.0 (Macintosh; Intel Mac OS X 10.12; rv:66.0) Gecko/20100101 Firefox/66.0</t>
  </si>
  <si>
    <t>7f0035ce7ab2a5a52cff616652e86f3e</t>
  </si>
  <si>
    <t>Soziale Kontakte</t>
  </si>
  <si>
    <t>GLP|BDP|SP|PdA/POP|CVP|GPS|SVP|EVP|FDP|Partei:|Ich weiss es nicht</t>
  </si>
  <si>
    <t>5bec074c5c873b5f220a7e30cdc79003</t>
  </si>
  <si>
    <t>CVP|FDP|SVP|PdA/POP|EVP|BDP|GLP|SP|GPS|Partei:|Ich weiss es nicht</t>
  </si>
  <si>
    <t>7569f627c308c8fea5f08e981f77e54d</t>
  </si>
  <si>
    <t>Themen verfolgen</t>
  </si>
  <si>
    <t>FDP|GPS|EVP|SVP|SP|PdA/POP|GLP|BDP|CVP|Partei:|Ich weiss es nicht</t>
  </si>
  <si>
    <t>9930f039de5a5b0a05c41df2c81ca787</t>
  </si>
  <si>
    <t>BDP|SVP|PdA/POP|GLP|EVP|CVP|SP|GPS|FDP|Partei:|Ich weiss es nicht</t>
  </si>
  <si>
    <t>a08faa2816353f58431348afdbb30042</t>
  </si>
  <si>
    <t>CVP|EVP|SVP|PdA/POP|GLP|FDP|GPS|SP|BDP|Partei:|Ich weiss es nicht</t>
  </si>
  <si>
    <t>nein</t>
  </si>
  <si>
    <t>d0d5a3e905b92e1f1a28b57db443ecf9</t>
  </si>
  <si>
    <t>SP|SVP|PdA/POP|FDP|GPS|EVP|GLP|CVP|BDP|Partei:|Ich weiss es nicht</t>
  </si>
  <si>
    <t>2b5e29aba666967e605d8e74160efd16</t>
  </si>
  <si>
    <t>SVP|BDP|FDP|CVP|GPS|GLP|PdA/POP|SP|EVP|Partei:|Ich weiss es nicht</t>
  </si>
  <si>
    <t>1'500.-</t>
  </si>
  <si>
    <t>4'500</t>
  </si>
  <si>
    <t>10'000</t>
  </si>
  <si>
    <t>Mozilla/5.0 (Macintosh; Intel Mac OS X 10_14_3) AppleWebKit/537.36 (KHTML, like Gecko) Chrome/72.0.3626.121 Safari/537.36</t>
  </si>
  <si>
    <t>44b87ba387de6e1f81697757cb8ca33c</t>
  </si>
  <si>
    <t>Informiert sein, Unterhaltung</t>
  </si>
  <si>
    <t>CVP|GPS|GLP|PdA/POP|EVP|FDP|BDP|SVP|SP|Partei:|Ich weiss es nicht</t>
  </si>
  <si>
    <t>a9390bf7686bf70817febe04d1bd10cb</t>
  </si>
  <si>
    <t>in kontakt mit freunde bleiben</t>
  </si>
  <si>
    <t>BDP|GPS|CVP|SP|PdA/POP|SVP|FDP|GLP|EVP|Partei:|Ich weiss es nicht</t>
  </si>
  <si>
    <t>Mozilla/5.0 (Windows NT 6.1; WOW64; rv:66.0) Gecko/20100101 Firefox/66.0</t>
  </si>
  <si>
    <t>6a7ee4a4bfe48430fa8dd6157337923c</t>
  </si>
  <si>
    <t xml:space="preserve">Politisch motiviert </t>
  </si>
  <si>
    <t>FDP|CVP|SP|SVP|GPS|EVP|GLP|PdA/POP|BDP|Partei:|Ich weiss es nicht</t>
  </si>
  <si>
    <t>99042e05d067576828bc3c9af9a2a4e3</t>
  </si>
  <si>
    <t>Berufliche, Kontakt zu Freunden und Familien, Hobbys</t>
  </si>
  <si>
    <t>GLP|SP|CVP|EVP|PdA/POP|GPS|SVP|BDP|FDP|Partei:|Ich weiss es nicht</t>
  </si>
  <si>
    <t>d694a9c456b03cce9be39c22f10124d0</t>
  </si>
  <si>
    <t>GPS|SVP|PdA/POP|SP|GLP|FDP|EVP|BDP|CVP|Partei:|Ich weiss es nicht</t>
  </si>
  <si>
    <t>ich fand die Umfrage nicht schwierig , hatte einen guten Aufbau!</t>
  </si>
  <si>
    <t>Mozilla/5.0 (Macintosh; Intel Mac OS X 10_12_6) AppleWebKit/605.1.15 (KHTML, like Gecko) Version/12.0.3 Safari/605.1.15</t>
  </si>
  <si>
    <t>c20595b517b812b3d6ea239adbabf989</t>
  </si>
  <si>
    <t>BDP|PdA/POP|SP|GPS|CVP|GLP|FDP|SVP|EVP|Partei:|Ich weiss es nicht</t>
  </si>
  <si>
    <t>b284591fe47b5d4501078d2b6c7d1c4c</t>
  </si>
  <si>
    <t>Naturfotos posten</t>
  </si>
  <si>
    <t>BDP|SP|PdA/POP|GLP|EVP|CVP|SVP|GPS|FDP|Partei:|Ich weiss es nicht</t>
  </si>
  <si>
    <t>c2a0d9092960f487597e292d209960a1</t>
  </si>
  <si>
    <t>eigene Profilbildung und Wissensaustausch</t>
  </si>
  <si>
    <t>GLP|EVP|SVP|FDP|CVP|GPS|SP|PdA/POP|BDP|Partei:|Ich weiss es nicht</t>
  </si>
  <si>
    <t>12'000</t>
  </si>
  <si>
    <t>60'000</t>
  </si>
  <si>
    <t>220'000</t>
  </si>
  <si>
    <t>455277a8e6335100071cfa573a4b69c1</t>
  </si>
  <si>
    <t>EVP|FDP|BDP|GPS|PdA/POP|SP|GLP|CVP|SVP|Partei:|Ich weiss es nicht</t>
  </si>
  <si>
    <t>cf35b354e22fed741f0ac05b07a8612d</t>
  </si>
  <si>
    <t>Austausch, Information</t>
  </si>
  <si>
    <t>BDP|SVP|PdA/POP|EVP|GLP|CVP|GPS|SP|FDP|Partei:|Ich weiss es nicht</t>
  </si>
  <si>
    <t>b08731faea9882579e67601e90e22e11</t>
  </si>
  <si>
    <t>Familien Kontakt</t>
  </si>
  <si>
    <t>SVP|PdA/POP|EVP|GLP|CVP|SP|BDP|FDP|GPS|Partei:|Ich weiss es nicht</t>
  </si>
  <si>
    <t>31d90daa37a3863a4c080cd0bc4cc3e5</t>
  </si>
  <si>
    <t>Kontakt zu Freunden auf der ganzen Welt</t>
  </si>
  <si>
    <t>sd</t>
  </si>
  <si>
    <t>PdA/POP|CVP|SP|BDP|SVP|GLP|GPS|EVP|FDP|Partei:|Ich weiss es nicht</t>
  </si>
  <si>
    <t>a74dfb72f772dd5f76b37dcdbb704ded</t>
  </si>
  <si>
    <t>SP|BDP|GPS|PdA/POP|FDP|SVP|GLP|EVP|CVP|Partei:|Ich weiss es nicht</t>
  </si>
  <si>
    <t>68693175ca2202054d79c0f5277a714a</t>
  </si>
  <si>
    <t>FDP|CVP|EVP|GLP|PdA/POP|SP|BDP|GPS|SVP|Partei:|Ich weiss es nicht</t>
  </si>
  <si>
    <t>Mozilla/5.0 (Linux; Android 9; G8441) AppleWebKit/537.36 (KHTML, like Gecko) Chrome/73.0.3683.90 Mobile Safari/537.36</t>
  </si>
  <si>
    <t>6ec029377b9685e778599903ddff35a1</t>
  </si>
  <si>
    <t>EVP|SVP|CVP|GLP|BDP|FDP|SP|GPS|PdA/POP|Partei:|Ich weiss es nicht</t>
  </si>
  <si>
    <t>Mozilla/5.0 (Windows NT 10.0; WOW64; Trident/7.0; Touch; rv:11.0) like Gecko</t>
  </si>
  <si>
    <t>d0f4d3530f508a258b3a54477b90a2f6</t>
  </si>
  <si>
    <t>EVP|GLP|SP|BDP|GPS|CVP|FDP|PdA/POP|SVP|Partei:|Ich weiss es nicht</t>
  </si>
  <si>
    <t>447fe6fdceaa6c23062eb93b10042e7c</t>
  </si>
  <si>
    <t>Fotos von Familienmitglieder ansehen</t>
  </si>
  <si>
    <t>EVP|CVP|FDP|GLP|GPS|SVP|BDP|SP|PdA/POP|Partei:|Ich weiss es nicht</t>
  </si>
  <si>
    <t>c895ec5bed8e0d3f309b8adc0a175c19</t>
  </si>
  <si>
    <t>EVP|GPS|CVP|GLP|SVP|FDP|BDP|PdA/POP|SP|Partei:|Ich weiss es nicht</t>
  </si>
  <si>
    <t>e4cd634a2382e1faf3086af5dead919e</t>
  </si>
  <si>
    <t>GPS|FDP|EVP|SP|CVP|GLP|PdA/POP|SVP|BDP|Partei:|Ich weiss es nicht</t>
  </si>
  <si>
    <t>Mozilla/5.0 (Linux; Android 9; SAMSUNG SM-G960F/G960FXXU2CSC8 Build/PPR1.180610.011) AppleWebKit/537.36 (KHTML, like Gecko) SamsungBrowser/9.2 Chrome/67.0.3396.87 Mobile Safari/537.36</t>
  </si>
  <si>
    <t>2ae083020aecbfc718031daf7e946228</t>
  </si>
  <si>
    <t>SVP|GPS|EVP|FDP|PdA/POP|CVP|BDP|SP|GLP|Partei:|Ich weiss es nicht</t>
  </si>
  <si>
    <t>c22cba9de0109269e359112850974e88</t>
  </si>
  <si>
    <t xml:space="preserve">Unterhaltung </t>
  </si>
  <si>
    <t>SP|BDP|PdA/POP|EVP|SVP|CVP|GPS|GLP|FDP|Partei:|Ich weiss es nicht</t>
  </si>
  <si>
    <t>fcbc62955d2806142482a5b0d07f22c0</t>
  </si>
  <si>
    <t>Fotos von Freunden anschauen</t>
  </si>
  <si>
    <t>FDP|CVP|EVP|SVP|PdA/POP|SP|GLP|GPS|BDP|Partei:|Ich weiss es nicht</t>
  </si>
  <si>
    <t>3a23da367a538576fdf031bd33e10581</t>
  </si>
  <si>
    <t>Kommunikation mit Freunden</t>
  </si>
  <si>
    <t>parteilos</t>
  </si>
  <si>
    <t>CVP|GLP|SP|FDP|BDP|EVP|PdA/POP|GPS|SVP|Partei:|Ich weiss es nicht</t>
  </si>
  <si>
    <t>a59b3cef62262d2f49b86842d93eba92</t>
  </si>
  <si>
    <t>Fotos mit Freunden teilen</t>
  </si>
  <si>
    <t>BDP|FDP|SVP|CVP|GLP|EVP|GPS|SP|PdA/POP|Partei:|Ich weiss es nicht</t>
  </si>
  <si>
    <t>Mozilla/5.0 (Windows NT 10.0; WOW64; Trident/7.0; ASTE; rv:11.0) like Gecko</t>
  </si>
  <si>
    <t>93f4cccb4431d841acfae8743d0b7ca3</t>
  </si>
  <si>
    <t>BDP|GLP|EVP|PdA/POP|SVP|CVP|FDP|GPS|SP|Partei:|Ich weiss es nicht</t>
  </si>
  <si>
    <t>Mozilla/5.0 (Linux; Android 8.0.0; SAMSUNG SM-A600FN/A600FNXXU3ASA3 Build/R16NW) AppleWebKit/537.36 (KHTML, like Gecko) SamsungBrowser/9.2 Chrome/67.0.3396.87 Mobile Safari/537.36</t>
  </si>
  <si>
    <t>b1f1336979cbc0f9aead309c97c051ed</t>
  </si>
  <si>
    <t xml:space="preserve">berufliches profil </t>
  </si>
  <si>
    <t>EVP|GLP|SVP|CVP|FDP|GPS|BDP|SP|PdA/POP|Partei:|Ich weiss es nicht</t>
  </si>
  <si>
    <t>Mozilla/5.0 (X11; Linux x86_64) AppleWebKit/537.36 (KHTML, like Gecko) Chrome/72.0.3626.119 Safari/537.36</t>
  </si>
  <si>
    <t>3f30311e1e5639afe8644649db4f9ed4</t>
  </si>
  <si>
    <t>BDP|FDP|SP|GLP|EVP|PdA/POP|SVP|GPS|CVP|Partei:|Ich weiss es nicht</t>
  </si>
  <si>
    <t>d2c4a1158ddbbae1963fff03c56b681b</t>
  </si>
  <si>
    <t>SVP|SP|CVP|BDP|GLP|PdA/POP|FDP|EVP|GPS|Partei:|Ich weiss es nicht</t>
  </si>
  <si>
    <t>094a6fb69b292a1a29a49d9472dabba1</t>
  </si>
  <si>
    <t>private Nutzung</t>
  </si>
  <si>
    <t>BDP|SP|FDP|PdA/POP|SVP|GPS|EVP|CVP|GLP|Partei:|Ich weiss es nicht</t>
  </si>
  <si>
    <t>7041b36263de4ba0d603d6ba521bd1f5</t>
  </si>
  <si>
    <t>schweizer Demokraten</t>
  </si>
  <si>
    <t>BDP|GLP|EVP|FDP|CVP|PdA/POP|GPS|SVP|SP|Partei:|Ich weiss es nicht</t>
  </si>
  <si>
    <t>cfd4ad522e18e65f0a3ab070cf4d6798</t>
  </si>
  <si>
    <t>BDP|GLP|SVP|CVP|FDP|GPS|EVP|SP|PdA/POP|Partei:|Ich weiss es nicht</t>
  </si>
  <si>
    <t>Mozilla/5.0 (iPad; CPU OS 12_1 like Mac OS X) AppleWebKit/605.1.15 (KHTML, like Gecko) GSA/71.1.241847734 Mobile/15E148 Safari/605.1</t>
  </si>
  <si>
    <t>cea6e20ae44dad2f5b04f50646f92863</t>
  </si>
  <si>
    <t>CVP|FDP|SVP|EVP|SP|GLP|BDP|PdA/POP|GPS|Partei:|Ich weiss es nicht</t>
  </si>
  <si>
    <t>&gt;1000000</t>
  </si>
  <si>
    <t>e700401e32228522b68c077d605fe6ae</t>
  </si>
  <si>
    <t>Rezepte und Fliegenfischvideos</t>
  </si>
  <si>
    <t>SP|FDP|PdA/POP|GLP|EVP|SVP|CVP|BDP|GPS|Partei:|Ich weiss es nicht</t>
  </si>
  <si>
    <t>89be164dddac956f1a7a154f9e2b5c57</t>
  </si>
  <si>
    <t>FDP|GLP|BDP|GPS|SVP|EVP|SP|PdA/POP|CVP|Partei:|Ich weiss es nicht</t>
  </si>
  <si>
    <t>a1a7c2b4386f7e64ffd9394de953d66c</t>
  </si>
  <si>
    <t>SP|GPS|SVP|CVP|PdA/POP|GLP|FDP|BDP|EVP|Partei:|Ich weiss es nicht</t>
  </si>
  <si>
    <t>Gute Umfrage usd auch dies mall ist nur ein spiel der Politiker garantiert weil so ist immer gemacht zu bringe eigene leute in falsche wege fur Reiche interesse</t>
  </si>
  <si>
    <t>7420043697f44d1b9cf25b645bda44de</t>
  </si>
  <si>
    <t>GPS|BDP|CVP|PdA/POP|SVP|GLP|FDP|SP|EVP|Partei:|Ich weiss es nicht</t>
  </si>
  <si>
    <t>Mozilla/5.0 (Windows NT 6.1; WOW64; Trident/7.0; tb-gmx/2.6.7; rv:11.0) like Gecko</t>
  </si>
  <si>
    <t>090893045cec92565709cca5e6740371</t>
  </si>
  <si>
    <t>SP|FDP|EVP|GLP|BDP|PdA/POP|SVP|CVP|GPS|Partei:|Ich weiss es nicht</t>
  </si>
  <si>
    <t>cc57a27c10f38cc5a0103cdca99486f1</t>
  </si>
  <si>
    <t>GLP|SVP|BDP|CVP|EVP|FDP|GPS|SP|PdA/POP|Partei:|Ich weiss es nicht</t>
  </si>
  <si>
    <t>a6e725f039d90f837c9b7a41c70376d2</t>
  </si>
  <si>
    <t>SD</t>
  </si>
  <si>
    <t>GPS|SP|FDP|EVP|SVP|GLP|BDP|CVP|PdA/POP|Partei:|Ich weiss es nicht</t>
  </si>
  <si>
    <t>7cd1f06e7efa21834b12319e7314ceb7</t>
  </si>
  <si>
    <t>SP|FDP|GLP|GPS|BDP|SVP|EVP|CVP|PdA/POP|Partei:|Ich weiss es nicht</t>
  </si>
  <si>
    <t>59394608642c8d6fbc539e0e4d878199</t>
  </si>
  <si>
    <t>ich lese mit</t>
  </si>
  <si>
    <t>PdA/POP|BDP|SP|GPS|GLP|CVP|FDP|SVP|EVP|Partei:|Ich weiss es nicht</t>
  </si>
  <si>
    <t>1f3b687488d90c7ad75f87b2b2ec4e8d</t>
  </si>
  <si>
    <t>Information einholen.</t>
  </si>
  <si>
    <t>GPS|PdA/POP|FDP|SVP|EVP|GLP|CVP|BDP|SP|Partei:|Ich weiss es nicht</t>
  </si>
  <si>
    <t>746efb05581ca7c9aeded5a39eb28432</t>
  </si>
  <si>
    <t>EVP|SVP|SP|GPS|GLP|BDP|CVP|FDP|PdA/POP|Partei:|Ich weiss es nicht</t>
  </si>
  <si>
    <t>f3d56adfe25feda7dd3d2af64d50ced2</t>
  </si>
  <si>
    <t>bin immer auf dem laufenden</t>
  </si>
  <si>
    <t>EVP|SP|FDP|PdA/POP|SVP|GLP|GPS|BDP|CVP|Partei:|Ich weiss es nicht</t>
  </si>
  <si>
    <t>ad02350ba541c1cfe90beda3d76cffae</t>
  </si>
  <si>
    <t>kontakt mit freunden und bekannten</t>
  </si>
  <si>
    <t>PdA/POP|GLP|FDP|SP|GPS|EVP|CVP|SVP|BDP|Partei:|Ich weiss es nicht</t>
  </si>
  <si>
    <t>Mozilla/5.0 (Windows NT 10.0; WOW64) AppleWebKit/537.36 (KHTML, like Gecko) Chrome/73.0.3683.86 Safari/537.36 Avast/73.0.1258.87</t>
  </si>
  <si>
    <t>3665b4d755da9c01844b96e2195f27a2</t>
  </si>
  <si>
    <t>um kontakt zu leuten zu halten</t>
  </si>
  <si>
    <t>GPS|CVP|BDP|GLP|SVP|PdA/POP|EVP|FDP|SP|Partei:|Ich weiss es nicht</t>
  </si>
  <si>
    <t>Mozilla/5.0 (Windows NT 6.3; WOW64) AppleWebKit/537.36 (KHTML, like Gecko) Chrome/71.0.3578.98 Safari/537.36 OPR/58.0.3135.127</t>
  </si>
  <si>
    <t>6d0caf93d74c0459f200b7b6548bd22a</t>
  </si>
  <si>
    <t>News</t>
  </si>
  <si>
    <t>FDP|GPS|CVP|BDP|SVP|GLP|SP|PdA/POP|EVP|Partei:|Ich weiss es nicht</t>
  </si>
  <si>
    <t>0847df21f41d7d379e8649074a607871</t>
  </si>
  <si>
    <t>langeweile</t>
  </si>
  <si>
    <t>GLP|SP|EVP|PdA/POP|GPS|FDP|SVP|BDP|CVP|Partei:|Ich weiss es nicht</t>
  </si>
  <si>
    <t>18d0888c3178fef5d91d90495fbf3894</t>
  </si>
  <si>
    <t>Netzwerk erweitern</t>
  </si>
  <si>
    <t>GPS|SP|EVP|PdA/POP|BDP|CVP|FDP|GLP|SVP|Partei:|Ich weiss es nicht</t>
  </si>
  <si>
    <t>a52fd33bfd6e40de182f9c24e689b04c</t>
  </si>
  <si>
    <t>PdA/POP|GPS|CVP|SVP|BDP|SP|FDP|EVP|GLP|Partei:|Ich weiss es nicht</t>
  </si>
  <si>
    <t>cd3f777c8ce3749d02806f7cd75f9891</t>
  </si>
  <si>
    <t>SP|EVP|SVP|FDP|GLP|PdA/POP|BDP|CVP|GPS|Partei:|Ich weiss es nicht</t>
  </si>
  <si>
    <t>Mozilla/5.0 (Linux; Android 5.1.1; SM-J320F) AppleWebKit/537.36 (KHTML, like Gecko) Chrome/73.0.3683.90 Mobile Safari/537.36</t>
  </si>
  <si>
    <t>492f793a504684e923efcb70edd2f220</t>
  </si>
  <si>
    <t>EVP|CVP|GLP|GPS|FDP|BDP|SVP|SP|PdA/POP|Partei:|Ich weiss es nicht</t>
  </si>
  <si>
    <t>9aa4378364c870943d98e621fae1de1a</t>
  </si>
  <si>
    <t>BDP|PdA/POP|EVP|GLP|SP|CVP|FDP|GPS|SVP|Partei:|Ich weiss es nicht</t>
  </si>
  <si>
    <t>Mozilla/5.0 (Linux; Android 9; H8324) AppleWebKit/537.36 (KHTML, like Gecko) Chrome/73.0.3683.90 Mobile Safari/537.36</t>
  </si>
  <si>
    <t>0e69f71cdfd3f40351eba27ad77bcd94</t>
  </si>
  <si>
    <t>CVP|BDP|PdA/POP|FDP|SP|GLP|SVP|GPS|EVP|Partei:|Ich weiss es nicht</t>
  </si>
  <si>
    <t>5a9f6553ae694541b76f701363615ce6</t>
  </si>
  <si>
    <t>CVP|EVP|GLP|GPS|PdA/POP|SP|SVP|BDP|FDP|Partei:|Ich weiss es nicht</t>
  </si>
  <si>
    <t>374d6b3a9ea7fe076694d12044feb59a</t>
  </si>
  <si>
    <t>BDP|GLP|GPS|SVP|PdA/POP|SP|FDP|EVP|CVP|Partei:|Ich weiss es nicht</t>
  </si>
  <si>
    <t>c24b5732df7e3ef2d60c7b3ba27871b2</t>
  </si>
  <si>
    <t>auf dem Laufenden beliben</t>
  </si>
  <si>
    <t>GPS|BDP|EVP|SVP|PdA/POP|GLP|FDP|CVP|SP|Partei:|Ich weiss es nicht</t>
  </si>
  <si>
    <t>ddfdfc6268675dae2867c11cb002134b</t>
  </si>
  <si>
    <t xml:space="preserve">Kontakt mit Kollegen </t>
  </si>
  <si>
    <t>EVP|SVP|BDP|PdA/POP|SP|GPS|CVP|FDP|GLP|Partei:|Ich weiss es nicht</t>
  </si>
  <si>
    <t>3ba81c6a48011c3f117cf12befd6225d</t>
  </si>
  <si>
    <t>BDP|FDP|SP|PdA/POP|GPS|CVP|SVP|GLP|EVP|Partei:|Ich weiss es nicht</t>
  </si>
  <si>
    <t>9ab075bc69ced26dd09145c6de480573</t>
  </si>
  <si>
    <t>Kontakt mit Bekannten, Unterhalung</t>
  </si>
  <si>
    <t>CVP|EVP|GPS|SVP|PdA/POP|FDP|BDP|GLP|SP|Partei:|Ich weiss es nicht</t>
  </si>
  <si>
    <t>e92bb7627542075ca86772c58b57762b</t>
  </si>
  <si>
    <t>Auf dem Laufenden sein</t>
  </si>
  <si>
    <t>Keine Partei</t>
  </si>
  <si>
    <t>FDP|SVP|EVP|BDP|SP|CVP|GPS|GLP|PdA/POP|Partei:|Ich weiss es nicht</t>
  </si>
  <si>
    <t>Mozilla/5.0 (Linux; Android 6.0.1; SAMSUNG SM-G903F Build/MMB29K) AppleWebKit/537.36 (KHTML, like Gecko) SamsungBrowser/9.2 Chrome/67.0.3396.87 Mobile Safari/537.36</t>
  </si>
  <si>
    <t>62a5a10e0db624fe13efe1ebf2dd5457</t>
  </si>
  <si>
    <t>BDP|EVP|SP|CVP|SVP|GPS|PdA/POP|GLP|FDP|Partei:|Ich weiss es nicht</t>
  </si>
  <si>
    <t>39880a672d904059f48b76dfb522eda9</t>
  </si>
  <si>
    <t>Meine Meinung zu einem bestimmten Thema zu sagen, ebenso meine Argumente.</t>
  </si>
  <si>
    <t>Parteiloser Person mit guten Argumenten</t>
  </si>
  <si>
    <t>GLP|EVP|BDP|GPS|SP|PdA/POP|FDP|SVP|CVP|Partei:|Ich weiss es nicht</t>
  </si>
  <si>
    <t>1da5986b04008cc953423bb1317d1613</t>
  </si>
  <si>
    <t>BDP|GLP|GPS|PdA/POP|CVP|EVP|FDP|SP|SVP|Partei:|Ich weiss es nicht</t>
  </si>
  <si>
    <t>ich bin nicht politisch engagiert, Politik ist nedomol meine hobby, ich informiere mich hin und da, dass ich im Bild bin, ….</t>
  </si>
  <si>
    <t>bea8aa023975d9cded776c4f240a23a9</t>
  </si>
  <si>
    <t>BDP|GLP|CVP|SVP|PdA/POP|GPS|FDP|SP|EVP|Partei:|Ich weiss es nicht</t>
  </si>
  <si>
    <t>998af1d0167cfa50d2ee7e471a82406c</t>
  </si>
  <si>
    <t>GLP|BDP|CVP|SVP|GPS|SP|EVP|FDP|PdA/POP|Partei:|Ich weiss es nicht</t>
  </si>
  <si>
    <t>330b0d8fe99acc0955f8e94c23187e53</t>
  </si>
  <si>
    <t>FDP|EVP|PdA/POP|GLP|BDP|GPS|CVP|SP|SVP|Partei:|Ich weiss es nicht</t>
  </si>
  <si>
    <t>Mozilla/5.0 (Windows NT 10.0; WOW64) AppleWebKit/537.36 (KHTML, like Gecko) Chrome/73.0.3683.103 Safari/537.36</t>
  </si>
  <si>
    <t>b7fd18f6ae3e62ae9897d99bb534a33f</t>
  </si>
  <si>
    <t>BDP|FDP|GLP|SVP|CVP|SP|EVP|PdA/POP|GPS|Partei:|Ich weiss es nicht</t>
  </si>
  <si>
    <t>c9fba1e48af928d7fb4dda6aef934144</t>
  </si>
  <si>
    <t>Wenn es mir langweilig ist</t>
  </si>
  <si>
    <t>GLP|FDP|SVP|BDP|CVP|SP|GPS|EVP|PdA/POP|Partei:|Ich weiss es nicht</t>
  </si>
  <si>
    <t>1a9709bcb654963d8a2c4953bce5affc</t>
  </si>
  <si>
    <t>geburtstagsgratulationen</t>
  </si>
  <si>
    <t>PdA/POP|CVP|GLP|SP|FDP|SVP|BDP|EVP|GPS|Partei:|Ich weiss es nicht</t>
  </si>
  <si>
    <t>fa3813dce4942f83c224d1f28b21ba79</t>
  </si>
  <si>
    <t>EVP|FDP|GPS|BDP|GLP|PdA/POP|CVP|SP|SVP|Partei:|Ich weiss es nicht</t>
  </si>
  <si>
    <t>953896ccc144db01632c7c32ba0c0f96</t>
  </si>
  <si>
    <t>SP|GPS|BDP|PdA/POP|CVP|EVP|GLP|FDP|SVP|Partei:|Ich weiss es nicht</t>
  </si>
  <si>
    <t>80e302e20f9842d7e92726c1d3d987cb</t>
  </si>
  <si>
    <t>EVP|FDP|SP|PdA/POP|BDP|GLP|CVP|SVP|GPS|Partei:|Ich weiss es nicht</t>
  </si>
  <si>
    <t>35f88ba384e6a914a2c65b4f9c048e2a</t>
  </si>
  <si>
    <t>Direktinfos</t>
  </si>
  <si>
    <t>FDP|CVP|SVP|EVP|BDP|GPS|SP|PdA/POP|GLP|Partei:|Ich weiss es nicht</t>
  </si>
  <si>
    <t>Wieso nahmen Sie im Beispiel eine Wetterfahnenartei (im Journalistenjargon: Mitte)?</t>
  </si>
  <si>
    <t>598a8a233a3ea101ae1695a73d1768c1</t>
  </si>
  <si>
    <t>FDP|PdA/POP|GLP|SVP|EVP|SP|BDP|CVP|GPS|Partei:|Ich weiss es nicht</t>
  </si>
  <si>
    <t>c2debfc0dfa4ce32ce7f0ccc79dfb23b</t>
  </si>
  <si>
    <t>Informationsbeschaffung, Unterhaltung</t>
  </si>
  <si>
    <t>GLP|PdA/POP|SP|GPS|BDP|CVP|EVP|SVP|FDP|Partei:|Ich weiss es nicht</t>
  </si>
  <si>
    <t>Mozilla/5.0 (Windows NT 6.1; Win64; x64) AppleWebKit/537.36 (KHTML, like Gecko) Chrome/73.0.3683.86 Safari/537.36</t>
  </si>
  <si>
    <t>a683eea867d7061984531b977c73fed9</t>
  </si>
  <si>
    <t>GLP|EVP|SVP|FDP|PdA/POP|SP|GPS|CVP|BDP|Partei:|Ich weiss es nicht</t>
  </si>
  <si>
    <t>Mozilla/5.0 (Linux; Android 5.1.1; SM-T533) AppleWebKit/537.36 (KHTML, like Gecko) Chrome/73.0.3683.90 Safari/537.36</t>
  </si>
  <si>
    <t>2968f0d2b9c962a5ddd5d687cdc90839</t>
  </si>
  <si>
    <t>Um in Kontakt mit Freunden zu Bleiben, um Interessen gleichgesinnter auszutauschen (Gruppen) um Informationen /neuigkeiten zu erfahren, um meine Erlebnisse zu teilen</t>
  </si>
  <si>
    <t>FDP|SP|SVP|GPS|BDP|CVP|GLP|EVP|PdA/POP|Partei:|Ich weiss es nicht</t>
  </si>
  <si>
    <t>08c563c30c180d114669286e0e8eed05</t>
  </si>
  <si>
    <t>Kontakt mit Familie und Freunden</t>
  </si>
  <si>
    <t>CVP|PdA/POP|SP|GLP|SVP|EVP|FDP|GPS|BDP|Partei:|Ich weiss es nicht</t>
  </si>
  <si>
    <t>a0992ea5cae6905bf51593c1a0df0247</t>
  </si>
  <si>
    <t>Unterhaltung, Wissensbildung</t>
  </si>
  <si>
    <t>GPS|CVP|BDP|PdA/POP|EVP|FDP|GLP|SP|SVP|Partei:|Ich weiss es nicht</t>
  </si>
  <si>
    <t>ae1da5c26b66ca9285b4ca4ce7a16c2d</t>
  </si>
  <si>
    <t>GPS|BDP|SP|EVP|CVP|FDP|SVP|GLP|PdA/POP|Partei:|Ich weiss es nicht</t>
  </si>
  <si>
    <t>7c6d0a7c576532c16576c97237ac8a95</t>
  </si>
  <si>
    <t>mit Freunden und Bekannten in Kontakt sein</t>
  </si>
  <si>
    <t>BDP|CVP|FDP|EVP|SP|GLP|SVP|PdA/POP|GPS|Partei:|Ich weiss es nicht</t>
  </si>
  <si>
    <t>3ee6de763c60a8fca7bf076fe2073c3e</t>
  </si>
  <si>
    <t>Weiterbildung, Werbung, Kontakte zu Fachpersonal</t>
  </si>
  <si>
    <t>EVP|FDP|SP|GPS|BDP|GLP|SVP|PdA/POP|CVP|Partei:|Ich weiss es nicht</t>
  </si>
  <si>
    <t>86060c5253f62409a8da5e6a80eb52a0</t>
  </si>
  <si>
    <t>GPS|CVP|SP|EVP|BDP|FDP|SVP|GLP|PdA/POP|Partei:|Ich weiss es nicht</t>
  </si>
  <si>
    <t>Mozilla/5.0 (Linux; Android 8.0.0; SM-G930F Build/R16NW) AppleWebKit/537.36 (KHTML, like Gecko) Chrome/68.0.3440.91 Mobile Safari/537.36</t>
  </si>
  <si>
    <t>2f706765f581be214d0fbfc352204d42</t>
  </si>
  <si>
    <t>Bilder zeigen</t>
  </si>
  <si>
    <t>SP|GLP|SVP|BDP|CVP|GPS|FDP|PdA/POP|EVP|Partei:|Ich weiss es nicht</t>
  </si>
  <si>
    <t>f41510c79d82050106fc264ccd255387</t>
  </si>
  <si>
    <t>Damit ich Kontakt mit meiner Familie und meinen Freunden habe</t>
  </si>
  <si>
    <t>KEINE</t>
  </si>
  <si>
    <t>GLP|EVP|FDP|GPS|CVP|SP|SVP|PdA/POP|BDP|Partei:|Ich weiss es nicht</t>
  </si>
  <si>
    <t>624392db500f57ef0c04027b005b2b52</t>
  </si>
  <si>
    <t>Kontakt mit Verwandten im Ausland</t>
  </si>
  <si>
    <t>FDP|SP|BDP|SVP|EVP|GPS|GLP|PdA/POP|CVP|Partei:|Ich weiss es nicht</t>
  </si>
  <si>
    <t>91693b4cf584ccfc1c104e10a9c538b5</t>
  </si>
  <si>
    <t>GPS|SVP|CVP|EVP|SP|GLP|PdA/POP|BDP|FDP|Partei:|Ich weiss es nicht</t>
  </si>
  <si>
    <t>1e4119ec22b04ef2acb4ef8ee2668025</t>
  </si>
  <si>
    <t>aussenpolitik</t>
  </si>
  <si>
    <t>EVP|GLP|GPS|PdA/POP|FDP|CVP|BDP|SP|SVP|Partei:|Ich weiss es nicht</t>
  </si>
  <si>
    <t>alles gut, es war fast zu allgemein</t>
  </si>
  <si>
    <t>Mozilla/5.0 (Windows NT 6.1; Win64; x64) AppleWebKit/537.36 (KHTML, like Gecko) Chrome/60.0.3112.113 Safari/537.36</t>
  </si>
  <si>
    <t>ea5d10606ace0cbfddfcde87e4cfe643</t>
  </si>
  <si>
    <t>der Einfachheit halber und weil es schnell und unkompliziert geht... leider oft auch etwas unreflektiert...</t>
  </si>
  <si>
    <t>SVP|FDP|SP|GPS|PdA/POP|BDP|GLP|CVP|EVP|Partei:|Ich weiss es nicht</t>
  </si>
  <si>
    <t>30ee890121d061c6afe6331bc99dccb8</t>
  </si>
  <si>
    <t>FDP|PdA/POP|EVP|CVP|SVP|GLP|BDP|SP|GPS|Partei:|Ich weiss es nicht</t>
  </si>
  <si>
    <t>8cdc91e7a095473fdcd0943476b0c6a5</t>
  </si>
  <si>
    <t>EVP|FDP|BDP|GPS|SP|SVP|CVP|GLP|PdA/POP|Partei:|Ich weiss es nicht</t>
  </si>
  <si>
    <t>f596576268e414161bcf16dfbb56f744</t>
  </si>
  <si>
    <t>CVP|GLP|GPS|PdA/POP|SP|FDP|BDP|EVP|SVP|Partei:|Ich weiss es nicht</t>
  </si>
  <si>
    <t>043df34013aca02a8952ca54b0dcca94</t>
  </si>
  <si>
    <t>zur Info</t>
  </si>
  <si>
    <t>FDP|GLP|SP|PdA/POP|GPS|SVP|EVP|BDP|CVP|Partei:|Ich weiss es nicht</t>
  </si>
  <si>
    <t>Mozilla/5.0 (Macintosh; Intel Mac OS X 10.9; rv:66.0) Gecko/20100101 Firefox/66.0</t>
  </si>
  <si>
    <t>a100603ee04ddd3851a2fb616b963589</t>
  </si>
  <si>
    <t>Verbindung mit verschiedenen Personen</t>
  </si>
  <si>
    <t>CVP|GLP|PdA/POP|FDP|SP|EVP|BDP|SVP|GPS|Partei:|Ich weiss es nicht</t>
  </si>
  <si>
    <t>6adf57e154f9db4aabef4f83444ad84c</t>
  </si>
  <si>
    <t>An-und Verkauf Kindersachen</t>
  </si>
  <si>
    <t>FDP|GLP|BDP|EVP|GPS|PdA/POP|SVP|SP|CVP|Partei:|Ich weiss es nicht</t>
  </si>
  <si>
    <t>Mozilla/5.0 (Linux; Android 8.0.0; F5321) AppleWebKit/537.36 (KHTML, like Gecko) Chrome/73.0.3683.90 Mobile Safari/537.36</t>
  </si>
  <si>
    <t>a236e4c0ace019324ffcdfa6e7241603</t>
  </si>
  <si>
    <t>Schnelle Verbreitung von Informationen</t>
  </si>
  <si>
    <t>SVP|GLP|EVP|FDP|PdA/POP|BDP|SP|CVP|GPS|Partei:|Ich weiss es nicht</t>
  </si>
  <si>
    <t xml:space="preserve">Die Umfrage war OK. </t>
  </si>
  <si>
    <t>Mozilla/5.0 (Windows NT 10.0; Win64; x64; rv:67.0) Gecko/20100101 Firefox/67.0</t>
  </si>
  <si>
    <t>256909c5674fb822dff4627122f55854</t>
  </si>
  <si>
    <t>CVP|PdA/POP|EVP|FDP|GPS|SP|BDP|SVP|GLP|Partei:|Ich weiss es nicht</t>
  </si>
  <si>
    <t>84be433329e66809338b3511f0003310</t>
  </si>
  <si>
    <t>CVP|FDP|SP|GPS|BDP|SVP|EVP|GLP|PdA/POP|Partei:|Ich weiss es nicht</t>
  </si>
  <si>
    <t>Mozilla/5.0 (Windows NT 10.0; WOW64; Trident/7.0; tb-webde/2.7.4; rv:11.0) like Gecko</t>
  </si>
  <si>
    <t>eb99777894738853b415487f7f32ea4c</t>
  </si>
  <si>
    <t>Zugriff auf interessante Posts, Vernetzung mit Menschen, die weit weg leben</t>
  </si>
  <si>
    <t>PdA/POP|FDP|EVP|SP|SVP|CVP|GPS|BDP|GLP|Partei:|Ich weiss es nicht</t>
  </si>
  <si>
    <t>Die Umfrage war ein bisschen kurz. Ansonsten gut geschrieben!</t>
  </si>
  <si>
    <t>4d5b63f069f5c09997ff7d13ebd38bd7</t>
  </si>
  <si>
    <t>SVP|PdA/POP|EVP|CVP|GPS|GLP|SP|BDP|FDP|Partei:|Ich weiss es nicht</t>
  </si>
  <si>
    <t>f08767a5be39b50ae9283b206b58c444</t>
  </si>
  <si>
    <t>Kontakte mit alles</t>
  </si>
  <si>
    <t>EVP|GLP|FDP|SP|PdA/POP|GPS|BDP|CVP|SVP|Partei:|Ich weiss es nicht</t>
  </si>
  <si>
    <t>3d27e5e24751a0c7511ba7b640fd3c34</t>
  </si>
  <si>
    <t>mit ehemlaigen Kollegen in Kontakt zu bleiben</t>
  </si>
  <si>
    <t>GPS|BDP|SVP|CVP|SP|PdA/POP|FDP|GLP|EVP|Partei:|Ich weiss es nicht</t>
  </si>
  <si>
    <t>fad4d2696ec94a36b3a8d3ac51168c13</t>
  </si>
  <si>
    <t>GLP|FDP|SVP|BDP|EVP|SP|PdA/POP|GPS|CVP|Partei:|Ich weiss es nicht</t>
  </si>
  <si>
    <t>1b6f7de8486f243b5f651272879ae442</t>
  </si>
  <si>
    <t>SVP|SP|GLP|FDP|CVP|EVP|GPS|BDP|PdA/POP|Partei:|Ich weiss es nicht</t>
  </si>
  <si>
    <t>0cc7370fced13fcd8115e0c4d67052fd</t>
  </si>
  <si>
    <t>GLP|EVP|FDP|BDP|CVP|GPS|SP|SVP|PdA/POP|Partei:|Ich weiss es nicht</t>
  </si>
  <si>
    <t>107af6baf88110d90cba00e065607965</t>
  </si>
  <si>
    <t>SP|SVP|PdA/POP|EVP|CVP|FDP|GPS|BDP|GLP|Partei:|Ich weiss es nicht</t>
  </si>
  <si>
    <t>df27ab5fc30b27a525179062b8d8fc6d</t>
  </si>
  <si>
    <t>PdA/POP|BDP|FDP|GLP|CVP|GPS|SVP|SP|EVP|Partei:|Ich weiss es nicht</t>
  </si>
  <si>
    <t>785ce7ffcffe1aafa332800a50812f71</t>
  </si>
  <si>
    <t>BDP|PdA/POP|SVP|FDP|GLP|GPS|CVP|SP|EVP|Partei:|Ich weiss es nicht</t>
  </si>
  <si>
    <t>00c8d3b606011db53cc3e9eb3291d31d</t>
  </si>
  <si>
    <t>BDP|GLP|PdA/POP|FDP|EVP|GPS|SP|SVP|CVP|Partei:|Ich weiss es nicht</t>
  </si>
  <si>
    <t>726820da08b3760761cd0bb4f8c08d44</t>
  </si>
  <si>
    <t>BDP|GLP|FDP|GPS|CVP|SVP|PdA/POP|SP|EVP|Partei:|Ich weiss es nicht</t>
  </si>
  <si>
    <t>Die Umfrage war sehr interessant Sie machte Spass</t>
  </si>
  <si>
    <t>92fac35c6d597e99d7b5226301c65615</t>
  </si>
  <si>
    <t>GLP|CVP|GPS|SVP|PdA/POP|BDP|EVP|SP|FDP|Partei:|Ich weiss es nicht</t>
  </si>
  <si>
    <t>Mozilla/5.0 (iPad; CPU OS 10_3_3 like Mac OS X) AppleWebKit/603.3.8 (KHTML, like Gecko) Version/10.0 Mobile/14G60 Safari/602.1</t>
  </si>
  <si>
    <t>d62acc2cfe9d7874d91bdcd759e48895</t>
  </si>
  <si>
    <t>Inspiration, mit Freunden/Bekannten in Kontakt bleiben</t>
  </si>
  <si>
    <t>GPS|SP|BDP|PdA/POP|GLP|SVP|FDP|CVP|EVP|Partei:|Ich weiss es nicht</t>
  </si>
  <si>
    <t>862738b232bf1463aaf40bdbee3e0111</t>
  </si>
  <si>
    <t>SVP|CVP|GLP|BDP|SP|EVP|PdA/POP|FDP|GPS|Partei:|Ich weiss es nicht</t>
  </si>
  <si>
    <t>3b1e7652cae4877cb1748325b40c1779</t>
  </si>
  <si>
    <t>Der Kontakt zu den Freunden.</t>
  </si>
  <si>
    <t>BDP|SP|GPS|FDP|EVP|CVP|GLP|PdA/POP|SVP|Partei:|Ich weiss es nicht</t>
  </si>
  <si>
    <t>0a260b342f1fead2c87d4093549c2a74</t>
  </si>
  <si>
    <t>GPS|SVP|PdA/POP|SP|FDP|CVP|GLP|EVP|BDP|Partei:|Ich weiss es nicht</t>
  </si>
  <si>
    <t>7aa2b9ad13c397a4d553d737df2f0ab8</t>
  </si>
  <si>
    <t>Kontakt mit Freunden und Familie</t>
  </si>
  <si>
    <t>CVP|BDP|GPS|SP|SVP|PdA/POP|FDP|GLP|EVP|Partei:|Ich weiss es nicht</t>
  </si>
  <si>
    <t>500'000+</t>
  </si>
  <si>
    <t>63078aa3f2d3ce06e73cafa87d7dc436</t>
  </si>
  <si>
    <t>GLP|SVP|FDP|BDP|EVP|SP|PdA/POP|CVP|GPS|Partei:|Ich weiss es nicht</t>
  </si>
  <si>
    <t>48ee8574beb0d9c9ba1631747c8f452f</t>
  </si>
  <si>
    <t>PdA/POP|FDP|EVP|SVP|SP|BDP|GPS|GLP|CVP|Partei:|Ich weiss es nicht</t>
  </si>
  <si>
    <t>b3defeefa9999dacadd2340839954e92</t>
  </si>
  <si>
    <t>GLP|BDP|SP|EVP|PdA/POP|GPS|FDP|SVP|CVP|Partei:|Ich weiss es nicht</t>
  </si>
  <si>
    <t>a32859f6bc982cde15ab8f8cf7282ed9</t>
  </si>
  <si>
    <t>EVP|FDP|CVP|SP|GLP|SVP|GPS|PdA/POP|BDP|Partei:|Ich weiss es nicht</t>
  </si>
  <si>
    <t>4a835f09f9a2ea3beab4dbd460d599d9</t>
  </si>
  <si>
    <t>kontakt via whatsapp</t>
  </si>
  <si>
    <t>PdA/POP|FDP|BDP|SVP|CVP|GLP|EVP|GPS|SP|Partei:|Ich weiss es nicht</t>
  </si>
  <si>
    <t>4cd855f14a629a69111d0c59e87b516b</t>
  </si>
  <si>
    <t>Neuenburg</t>
  </si>
  <si>
    <t>SVP|BDP|CVP|EVP|FDP|SP|PdA/POP|GPS|GLP|Partei:|Ich weiss es nicht</t>
  </si>
  <si>
    <t>55c9688b1bd1013c6ce0f848365bd1d0</t>
  </si>
  <si>
    <t>Lesen ,Prifate Verpflichtungen,Kometare Schreiben</t>
  </si>
  <si>
    <t>BDP|SVP|PdA/POP|SP|GPS|CVP|FDP|EVP|GLP|Partei:|Ich weiss es nicht</t>
  </si>
  <si>
    <t>af6b1a6de81251b82b8b4025f2c7f08c</t>
  </si>
  <si>
    <t>Erlebnisse und Bilder posten</t>
  </si>
  <si>
    <t>SVP|CVP|SP|GLP|FDP|PdA/POP|BDP|GPS|EVP|Partei:|Ich weiss es nicht</t>
  </si>
  <si>
    <t>Mozilla/5.0 (Linux; Android 7.0; verykools5702) AppleWebKit/537.36 (KHTML, like Gecko) Chrome/73.0.3683.90 Mobile Safari/537.36</t>
  </si>
  <si>
    <t>4cde397feccdca387e8e63979281f10f</t>
  </si>
  <si>
    <t>FDP|SVP|PdA/POP|SP|GPS|GLP|EVP|CVP|BDP|Partei:|Ich weiss es nicht</t>
  </si>
  <si>
    <t>db49f6e1fa673a95cda2a8ea097cff0b</t>
  </si>
  <si>
    <t>GPS|FDP|GLP|SP|BDP|CVP|SVP|EVP|PdA/POP|Partei:|Ich weiss es nicht</t>
  </si>
  <si>
    <t>98168b12a843ca34c19d26b7632621a4</t>
  </si>
  <si>
    <t>FDP|GLP|BDP|SP|GPS|EVP|PdA/POP|CVP|SVP|Partei:|Ich weiss es nicht</t>
  </si>
  <si>
    <t>01ddadc89bd2c3cbe866c9cb1c14a24f</t>
  </si>
  <si>
    <t>GPS|EVP|PdA/POP|SVP|FDP|SP|BDP|GLP|CVP|Partei:|Ich weiss es nicht</t>
  </si>
  <si>
    <t>b5183de7f238ca769dc3b18ac25d8e4d</t>
  </si>
  <si>
    <t>Interesse am Geschehen, Kontakt mit Glrixhgesinnten oder Freunde und Familie</t>
  </si>
  <si>
    <t>GLP|CVP|FDP|SP|GPS|PdA/POP|SVP|EVP|BDP|Partei:|Ich weiss es nicht</t>
  </si>
  <si>
    <t>9d08138cbe5b4cc64c15a5a8fd712368</t>
  </si>
  <si>
    <t>Whatsapp zum Kontakt mit der  Familie</t>
  </si>
  <si>
    <t>PdA/POP|SP|FDP|GLP|GPS|BDP|CVP|EVP|SVP|Partei:|Ich weiss es nicht</t>
  </si>
  <si>
    <t>sehr interessante Umfrage, die ich gern beantwortet habe</t>
  </si>
  <si>
    <t>89feab0fe4e5f2789d4655961715c598</t>
  </si>
  <si>
    <t>gute kontakte zu leuten meiner partei</t>
  </si>
  <si>
    <t>SVP|FDP|EVP|GPS|BDP|SP|PdA/POP|CVP|GLP|Partei:|Ich weiss es nicht</t>
  </si>
  <si>
    <t>10aec8b308d052a8b975e378c8e447d2</t>
  </si>
  <si>
    <t>SP|FDP|GPS|PdA/POP|CVP|BDP|GLP|SVP|EVP|Partei:|Ich weiss es nicht</t>
  </si>
  <si>
    <t>c8a609f52a58a09790add82bc9a56e5e</t>
  </si>
  <si>
    <t>schnelle Infos</t>
  </si>
  <si>
    <t>CVP|GPS|FDP|SP|GLP|EVP|PdA/POP|SVP|BDP|Partei:|Ich weiss es nicht</t>
  </si>
  <si>
    <t>Mozilla/5.0 (Windows NT 6.2; WOW64) AppleWebKit/537.36 (KHTML, like Gecko) Chrome/72.0.3626.121 Safari/537.36 AVG/72.0.719.123</t>
  </si>
  <si>
    <t>a20692840bbeefbd60d8bcf0905a80f6</t>
  </si>
  <si>
    <t>GLP|BDP|GPS|SP|CVP|SVP|PdA/POP|FDP|EVP|Partei:|Ich weiss es nicht</t>
  </si>
  <si>
    <t>407340724b3567f52848b1528543d561</t>
  </si>
  <si>
    <t>EVP|BDP|CVP|FDP|GLP|SVP|PdA/POP|GPS|SP|Partei:|Ich weiss es nicht</t>
  </si>
  <si>
    <t>42e320556b2a199bcc4d93be1630d41d</t>
  </si>
  <si>
    <t>Mit Menschen in Kontackt bleiben.</t>
  </si>
  <si>
    <t>EVP|BDP|FDP|GLP|GPS|PdA/POP|CVP|SVP|SP|Partei:|Ich weiss es nicht</t>
  </si>
  <si>
    <t>ffa13cbfdacd905a54407d7798867f3e</t>
  </si>
  <si>
    <t>news</t>
  </si>
  <si>
    <t>BDP|SVP|GPS|GLP|PdA/POP|SP|CVP|FDP|EVP|Partei:|Ich weiss es nicht</t>
  </si>
  <si>
    <t>b0b75a2774ccbd21dfce31639957482b</t>
  </si>
  <si>
    <t>Informationen, up to date sein</t>
  </si>
  <si>
    <t>CVP|GPS|GLP|SVP|BDP|SP|EVP|PdA/POP|FDP|Partei:|Ich weiss es nicht</t>
  </si>
  <si>
    <t>interessante umfrage</t>
  </si>
  <si>
    <t>37408bcd9f5ebb7b3913c0c0812eeaf0</t>
  </si>
  <si>
    <t>EVP|CVP|SVP|BDP|GPS|GLP|FDP|SP|PdA/POP|Partei:|Ich weiss es nicht</t>
  </si>
  <si>
    <t>5dc79b3023024a96330ccd76743263c4</t>
  </si>
  <si>
    <t>Was denken die anderen, welche Meinung sind die</t>
  </si>
  <si>
    <t>GPS|FDP|CVP|SVP|GLP|BDP|EVP|PdA/POP|SP|Partei:|Ich weiss es nicht</t>
  </si>
  <si>
    <t>885c03991d4821bc6ff332e01dcb9951</t>
  </si>
  <si>
    <t>CVP|SP|EVP|PdA/POP|BDP|FDP|GLP|GPS|SVP|Partei:|Ich weiss es nicht</t>
  </si>
  <si>
    <t>Mozilla/5.0 (Linux; Android 7.0; SM-G920F Build/NRD90M; wv) AppleWebKit/537.36 (KHTML, like Gecko) Version/4.0 Chrome/73.0.3683.90 Mobile Safari/537.36</t>
  </si>
  <si>
    <t>83f80310a25d4ec68f12d28f81f1f1e5</t>
  </si>
  <si>
    <t>Kontakt mit Freunden im Ausland pflegen</t>
  </si>
  <si>
    <t>BDP|CVP|GPS|PdA/POP|SVP|FDP|GLP|EVP|SP|Partei:|Ich weiss es nicht</t>
  </si>
  <si>
    <t>war interessant, auch die Tatsache, dass aktuelles Wissen hinterfragt wurde</t>
  </si>
  <si>
    <t>6ff0688a58dd69f89ee5ab0f001dc56e</t>
  </si>
  <si>
    <t>Ich nutze sie nur passiv (lese somit nur die Kommentare); bei den Politikern ist es interessant, was sie schreiben; manchmal wird man auch inspiriert, sich mit einem Thema zu befassen und einen Online-Artikel einer Zeitung zu lesen.</t>
  </si>
  <si>
    <t>Schweizer Demokraten (SD)</t>
  </si>
  <si>
    <t>PdA/POP|FDP|CVP|GLP|GPS|BDP|EVP|SP|SVP|Partei:|Ich weiss es nicht</t>
  </si>
  <si>
    <t>b438055ba1428bebb74a7946abbc35f2</t>
  </si>
  <si>
    <t xml:space="preserve">gemiensame Intressen von Hobbys </t>
  </si>
  <si>
    <t>BDP|SP|EVP|FDP|GPS|GLP|PdA/POP|CVP|SVP|Partei:|Ich weiss es nicht</t>
  </si>
  <si>
    <t>9b7b879b04496ffef55b63fc19f9f68d</t>
  </si>
  <si>
    <t>austausch von einladungen</t>
  </si>
  <si>
    <t>PdA/POP|EVP|SVP|FDP|CVP|GLP|BDP|SP|GPS|Partei:|Ich weiss es nicht</t>
  </si>
  <si>
    <t>db10dd725243d697b51bfe4eec52ae9d</t>
  </si>
  <si>
    <t>GLP|BDP|CVP|PdA/POP|SP|SVP|EVP|FDP|GPS|Partei:|Ich weiss es nicht</t>
  </si>
  <si>
    <t>Mozilla/5.0 (iPad; CPU OS 12_1 like Mac OS X) AppleWebKit/605.1.15 (KHTML, like Gecko) FxiOS/16.0b14732 Mobile/16B92 Safari/605.1.15</t>
  </si>
  <si>
    <t>4b2a54e4a2515c831b21ee86081f6eed</t>
  </si>
  <si>
    <t>Kontakt mit Familie und Freunde in der Fremde</t>
  </si>
  <si>
    <t>SVP|GLP|SP|EVP|GPS|BDP|PdA/POP|CVP|FDP|Partei:|Ich weiss es nicht</t>
  </si>
  <si>
    <t>50'000</t>
  </si>
  <si>
    <t>150'000</t>
  </si>
  <si>
    <t>600'000'000</t>
  </si>
  <si>
    <t>94d976e88417f96ef86da9e4bd6e6439</t>
  </si>
  <si>
    <t>CVP|EVP|GLP|SP|BDP|FDP|GPS|PdA/POP|SVP|Partei:|Ich weiss es nicht</t>
  </si>
  <si>
    <t>bc2ce0f5c6d86ff79e70547690994d34</t>
  </si>
  <si>
    <t>BDP|EVP|GPS|CVP|FDP|GLP|PdA/POP|SVP|SP|Partei:|Ich weiss es nicht</t>
  </si>
  <si>
    <t>29be9502059a866d431e2e6acd234b60</t>
  </si>
  <si>
    <t xml:space="preserve">Ablenkung </t>
  </si>
  <si>
    <t>SP|SVP|PdA/POP|GPS|CVP|GLP|EVP|FDP|BDP|Partei:|Ich weiss es nicht</t>
  </si>
  <si>
    <t>bdec77935353b062d0de2d8bf335cecc</t>
  </si>
  <si>
    <t>EVP|GLP|PdA/POP|FDP|SP|SVP|BDP|GPS|CVP|Partei:|Ich weiss es nicht</t>
  </si>
  <si>
    <t>16de8edef41e730c08be9605a98b7621</t>
  </si>
  <si>
    <t>Freunde von anderen Kontinenten</t>
  </si>
  <si>
    <t>CVP|GLP|SP|EVP|BDP|GPS|SVP|PdA/POP|FDP|Partei:|Ich weiss es nicht</t>
  </si>
  <si>
    <t>fa3d0754f8b07424957f30351b815e84</t>
  </si>
  <si>
    <t>Zeit totschlagen</t>
  </si>
  <si>
    <t>FDP|GPS|CVP|SVP|EVP|BDP|SP|PdA/POP|GLP|Partei:|Ich weiss es nicht</t>
  </si>
  <si>
    <t>Mozilla/5.0 (Macintosh; Intel Mac OS X 10_14_3) AppleWebKit/537.36 (KHTML, like Gecko) Chrome/73.0.3683.103 Safari/537.36</t>
  </si>
  <si>
    <t>e7eb1f9ce11e57b6eab7337589d529ec</t>
  </si>
  <si>
    <t>Weiss nicht</t>
  </si>
  <si>
    <t>SP|GLP|PdA/POP|GPS|BDP|SVP|FDP|CVP|EVP|Partei:|Ich weiss es nicht</t>
  </si>
  <si>
    <t>Mozilla/5.0 (Linux; Android 8.0.0; SAMSUNG SM-A320FL Build/R16NW) AppleWebKit/537.36 (KHTML, like Gecko) SamsungBrowser/8.2 Chrome/63.0.3239.111 Mobile Safari/537.36</t>
  </si>
  <si>
    <t>327223068468adf5e605057bf61761e6</t>
  </si>
  <si>
    <t>um zu sehen was andere tun</t>
  </si>
  <si>
    <t>FDP|SP|SVP|GLP|EVP|CVP|GPS|PdA/POP|BDP|Partei:|Ich weiss es nicht</t>
  </si>
  <si>
    <t>79b5e87e7da3a780e826b158231e74fe</t>
  </si>
  <si>
    <t>Infomation</t>
  </si>
  <si>
    <t>EVP|BDP|CVP|GPS|SP|GLP|FDP|SVP|PdA/POP|Partei:|Ich weiss es nicht</t>
  </si>
  <si>
    <t>Mozilla/5.0 (Windows NT 10.0; Win64; x64) AppleWebKit/537.36 (KHTML, like Gecko) Chrome/73.0.3683.86 Safari/537.36 OPR/60.0.3255.27</t>
  </si>
  <si>
    <t>7a584623a666a131b45d0cb764fff31a</t>
  </si>
  <si>
    <t>info</t>
  </si>
  <si>
    <t>SVP|GLP|SP|EVP|PdA/POP|FDP|BDP|CVP|GPS|Partei:|Ich weiss es nicht</t>
  </si>
  <si>
    <t>Mozilla/5.0 (Windows NT 6.0; rv:52.0) Gecko/20100101 Firefox/52.0</t>
  </si>
  <si>
    <t>cf7d24282f9dd218fa1cda3440c3b474</t>
  </si>
  <si>
    <t>SP|GPS|GLP|SVP|BDP|PdA/POP|CVP|EVP|FDP|Partei:|Ich weiss es nicht</t>
  </si>
  <si>
    <t>70. 000</t>
  </si>
  <si>
    <t>Mozilla/5.0 (Linux; Android 4.4.4; SM-T560) AppleWebKit/537.36 (KHTML, like Gecko) Chrome/73.0.3683.90 Safari/537.36</t>
  </si>
  <si>
    <t>440db453b737f1a291118b73c24b4650</t>
  </si>
  <si>
    <t>GLP|CVP|SP|EVP|BDP|GPS|SVP|FDP|PdA/POP|Partei:|Ich weiss es nicht</t>
  </si>
  <si>
    <t>b263f3934520884f19e0d840f57b6957</t>
  </si>
  <si>
    <t>Kontalt</t>
  </si>
  <si>
    <t>GPS|EVP|PdA/POP|SVP|GLP|SP|CVP|FDP|BDP|Partei:|Ich weiss es nicht</t>
  </si>
  <si>
    <t>29c778c8eb01a1d254c5175c50a65717</t>
  </si>
  <si>
    <t>um auf dem Laufenden zu bleiben</t>
  </si>
  <si>
    <t>PdA/POP|CVP|GLP|GPS|EVP|BDP|FDP|SVP|SP|Partei:|Ich weiss es nicht</t>
  </si>
  <si>
    <t>Mozilla/5.0 (Windows NT 6.3; WOW64; Trident/7.0; Touch; rv:11.0) like Gecko</t>
  </si>
  <si>
    <t>15d3f30d69cd42c12342d25e1caa0569</t>
  </si>
  <si>
    <t>BDP|SVP|CVP|GLP|SP|PdA/POP|EVP|FDP|GPS|Partei:|Ich weiss es nicht</t>
  </si>
  <si>
    <t>fbd8c4758006be6a589d91d67fd6c20b</t>
  </si>
  <si>
    <t>FDP|PdA/POP|GLP|GPS|SP|CVP|EVP|BDP|SVP|Partei:|Ich weiss es nicht</t>
  </si>
  <si>
    <t>da44a5eee0e8daac8c67d8da1f46fea1</t>
  </si>
  <si>
    <t>Verbreitung von selbst produzierten Musikvideos</t>
  </si>
  <si>
    <t>GLP|SP|FDP|PdA/POP|EVP|SVP|BDP|CVP|GPS|Partei:|Ich weiss es nicht</t>
  </si>
  <si>
    <t>3e10cd9a420e6df6e7fba033e2ce255c</t>
  </si>
  <si>
    <t>allgemeines Interesse</t>
  </si>
  <si>
    <t>SVP|FDP|BDP|SP|CVP|PdA/POP|EVP|GPS|GLP|Partei:|Ich weiss es nicht</t>
  </si>
  <si>
    <t>Es war sehr unterhaltsa, wobei ich es doch ernst nahm, die fragen nach meiner meinung zu beantworten. THX</t>
  </si>
  <si>
    <t>a210be9eac3a60c21cc72aef0ad03067</t>
  </si>
  <si>
    <t>BDP|EVP|PdA/POP|GLP|SVP|SP|FDP|CVP|GPS|Partei:|Ich weiss es nicht</t>
  </si>
  <si>
    <t>a827c28f43fe40aa9450a8bb6ff10f91</t>
  </si>
  <si>
    <t>Shoppen</t>
  </si>
  <si>
    <t>SP|EVP|GPS|CVP|PdA/POP|SVP|FDP|GLP|BDP|Partei:|Ich weiss es nicht</t>
  </si>
  <si>
    <t>Mozilla/5.0 (Macintosh; Intel Mac OS X 10.11; rv:46.0) Gecko/20100101 Firefox/46.0</t>
  </si>
  <si>
    <t>1ae813702ebde66a37137b6859b2a2dd</t>
  </si>
  <si>
    <t>GLP|CVP|EVP|BDP|SVP|PdA/POP|GPS|FDP|SP|Partei:|Ich weiss es nicht</t>
  </si>
  <si>
    <t>interessant</t>
  </si>
  <si>
    <t>4d80fabe62f1366905266b914895b50c</t>
  </si>
  <si>
    <t>um auf dem neusten Stand zu sein</t>
  </si>
  <si>
    <t>GPS|CVP|EVP|PdA/POP|SP|FDP|SVP|GLP|BDP|Partei:|Ich weiss es nicht</t>
  </si>
  <si>
    <t>3‘000-4‘000</t>
  </si>
  <si>
    <t>4‘500-5‘000</t>
  </si>
  <si>
    <t>&gt;5‘000</t>
  </si>
  <si>
    <t>3651ccb05fa0cb188188e984d42d85a9</t>
  </si>
  <si>
    <t>SVP|EVP|CVP|GLP|PdA/POP|SP|BDP|FDP|GPS|Partei:|Ich weiss es nicht</t>
  </si>
  <si>
    <t>Mozilla/5.0 (Macintosh; Intel Mac OS X 10.12; rv:63.0) Gecko/20100101 Firefox/63.0</t>
  </si>
  <si>
    <t>f1827a649a3d385edef3c9274a887611</t>
  </si>
  <si>
    <t>BDP|CVP|PdA/POP|EVP|FDP|GLP|GPS|SP|SVP|Partei:|Ich weiss es nicht</t>
  </si>
  <si>
    <t>99e33f0aa179171ef6c8072b0232949a</t>
  </si>
  <si>
    <t>FDP|CVP|GPS|GLP|EVP|PdA/POP|SP|SVP|BDP|Partei:|Ich weiss es nicht</t>
  </si>
  <si>
    <t>df2a28e977e369d98061a6530cca6199</t>
  </si>
  <si>
    <t>SVP|EVP|BDP|CVP|GLP|GPS|FDP|PdA/POP|SP|Partei:|Ich weiss es nicht</t>
  </si>
  <si>
    <t>8988f5b03cd133b28f2a52b00cd82765</t>
  </si>
  <si>
    <t>SVP|SP|BDP|GLP|GPS|PdA/POP|FDP|EVP|CVP|Partei:|Ich weiss es nicht</t>
  </si>
  <si>
    <t>3bac852b09b74f79e43c6a7c108e3f0e</t>
  </si>
  <si>
    <t>Kommunikation mit Leuten auf der ganzen Welt</t>
  </si>
  <si>
    <t>BDP|FDP|CVP|PdA/POP|SP|SVP|GLP|EVP|GPS|Partei:|Ich weiss es nicht</t>
  </si>
  <si>
    <t>127d1f58613185d273a060c7ad175c8a</t>
  </si>
  <si>
    <t xml:space="preserve">infos sammeln, lesen </t>
  </si>
  <si>
    <t>FDP|CVP|SVP|GLP|EVP|BDP|PdA/POP|SP|GPS|Partei:|Ich weiss es nicht</t>
  </si>
  <si>
    <t>18ab97ecc02d132a019e005d18e9042f</t>
  </si>
  <si>
    <t>GLP|BDP|PdA/POP|GPS|FDP|CVP|SVP|SP|EVP|Partei:|Ich weiss es nicht</t>
  </si>
  <si>
    <t>d54bdd3b6eade57fd903db515e021bbc</t>
  </si>
  <si>
    <t>SVP|FDP|GLP|PdA/POP|CVP|GPS|BDP|EVP|SP|Partei:|Ich weiss es nicht</t>
  </si>
  <si>
    <t>Mozilla/5.0 (Linux; Android 8.0.0; SAMSUNG SM-A750FN Build/R16NW) AppleWebKit/537.36 (KHTML, like Gecko) SamsungBrowser/9.2 Chrome/67.0.3396.87 Mobile Safari/537.36</t>
  </si>
  <si>
    <t>f0ec52e40028fbfa398ff3523c530b87</t>
  </si>
  <si>
    <t>Direkte Informationen</t>
  </si>
  <si>
    <t>BDP|PdA/POP|FDP|CVP|EVP|GPS|GLP|SP|SVP|Partei:|Ich weiss es nicht</t>
  </si>
  <si>
    <t>Mozilla/5.0 (Windows NT 10.0) AppleWebKit/537.36 (KHTML, like Gecko) Chrome/73.0.3683.103 Safari/537.36</t>
  </si>
  <si>
    <t>387a43663385eed52c03d83a466b294f</t>
  </si>
  <si>
    <t>GPS|SP|FDP|CVP|PdA/POP|BDP|GLP|SVP|EVP|Partei:|Ich weiss es nicht</t>
  </si>
  <si>
    <t>e08b3786f379caa26619cbed120095f4</t>
  </si>
  <si>
    <t>Austausch mit Freunden</t>
  </si>
  <si>
    <t>CVP|BDP|GLP|GPS|SVP|SP|FDP|EVP|PdA/POP|Partei:|Ich weiss es nicht</t>
  </si>
  <si>
    <t>b4a4efbfefd27cee48684707fac12830</t>
  </si>
  <si>
    <t>PdA/POP|SP|GLP|CVP|GPS|EVP|BDP|FDP|SVP|Partei:|Ich weiss es nicht</t>
  </si>
  <si>
    <t>7e28099b0f2de3216a4ed4c5e9c27bc1</t>
  </si>
  <si>
    <t>Familie und Freunde</t>
  </si>
  <si>
    <t>SVP|PdA/POP|GPS|BDP|SP|FDP|EVP|CVP|GLP|Partei:|Ich weiss es nicht</t>
  </si>
  <si>
    <t>7bc843943902711fce39bac991408d9b</t>
  </si>
  <si>
    <t>einfach so</t>
  </si>
  <si>
    <t>SP|GPS|GLP|FDP|SVP|PdA/POP|BDP|CVP|EVP|Partei:|Ich weiss es nicht</t>
  </si>
  <si>
    <t>ba5f7b5ea0a8000dee764b80b24937e0</t>
  </si>
  <si>
    <t>GLP|GPS|SVP|CVP|PdA/POP|BDP|FDP|SP|EVP|Partei:|Ich weiss es nicht</t>
  </si>
  <si>
    <t>0b8b26034a98097e3dabc59d7b0f1cb6</t>
  </si>
  <si>
    <t>mit anderen meinungen uszutauschen</t>
  </si>
  <si>
    <t>GPS|BDP|GLP|SP|SVP|EVP|CVP|FDP|PdA/POP|Partei:|Ich weiss es nicht</t>
  </si>
  <si>
    <t>5e09e51b255b0359608d07e5b5ed0edd</t>
  </si>
  <si>
    <t>FDP|GPS|CVP|GLP|SP|PdA/POP|SVP|BDP|EVP|Partei:|Ich weiss es nicht</t>
  </si>
  <si>
    <t>Mozilla/5.0 (Linux; Android 8.0.0; HTC U11) AppleWebKit/537.36 (KHTML, like Gecko) Chrome/73.0.3683.90 Mobile Safari/537.36</t>
  </si>
  <si>
    <t>5983cf8fe9a125152a203eb9f182375f</t>
  </si>
  <si>
    <t>informatione</t>
  </si>
  <si>
    <t>SP|SVP|GLP|CVP|PdA/POP|FDP|BDP|EVP|GPS|Partei:|Ich weiss es nicht</t>
  </si>
  <si>
    <t>Mozilla/5.0 (Windows NT 10.0; WOW64; Trident/7.0; tb-gmx/2.7.5; rv:11.0) like Gecko</t>
  </si>
  <si>
    <t>73ba1b24e4ab0415d45e7b36148c7c51</t>
  </si>
  <si>
    <t>idk</t>
  </si>
  <si>
    <t>SP|BDP|FDP|GPS|SVP|CVP|GLP|EVP|PdA/POP|Partei:|Ich weiss es nicht</t>
  </si>
  <si>
    <t>ff0be8721bc76e9583aa78fc288746a0</t>
  </si>
  <si>
    <t>BDP|PdA/POP|FDP|GLP|SVP|EVP|SP|GPS|CVP|Partei:|Ich weiss es nicht</t>
  </si>
  <si>
    <t>be65604c904867c01e1247375d34b86f</t>
  </si>
  <si>
    <t>EVP|PdA/POP|SVP|BDP|GPS|GLP|SP|CVP|FDP|Partei:|Ich weiss es nicht</t>
  </si>
  <si>
    <t>f3e60e47b83096346a0577e864d054dc</t>
  </si>
  <si>
    <t>lange Weile</t>
  </si>
  <si>
    <t>SVP|FDP|PdA/POP|SP|BDP|EVP|GPS|CVP|GLP|Partei:|Ich weiss es nicht</t>
  </si>
  <si>
    <t>c544bad9b094cdfc5698d963d3e36d87</t>
  </si>
  <si>
    <t>SP|SVP|CVP|FDP|BDP|EVP|GPS|PdA/POP|GLP|Partei:|Ich weiss es nicht</t>
  </si>
  <si>
    <t>5f4d58459cd70c3571c941b77d87230e</t>
  </si>
  <si>
    <t>GLP|CVP|GPS|EVP|SVP|FDP|SP|PdA/POP|BDP|Partei:|Ich weiss es nicht</t>
  </si>
  <si>
    <t>Mozilla/5.0 (Windows NT 6.1; rv:60.0) Gecko/20100101 Firefox/60.0</t>
  </si>
  <si>
    <t>b313a2bb2f80891324e0dbbd6e0020a8</t>
  </si>
  <si>
    <t>EVP|PdA/POP|SVP|SP|CVP|GPS|FDP|GLP|BDP|Partei:|Ich weiss es nicht</t>
  </si>
  <si>
    <t>ac12e85caa5aad4bfa5e1d3acdecce73</t>
  </si>
  <si>
    <t xml:space="preserve">Hohe Erreichbarkeit </t>
  </si>
  <si>
    <t>PdA/POP|BDP|SP|EVP|GLP|FDP|GPS|SVP|CVP|Partei:|Ich weiss es nicht</t>
  </si>
  <si>
    <t>92616a691882549558707c48cd2813cd</t>
  </si>
  <si>
    <t>SVP|CVP|EVP|BDP|GLP|PdA/POP|GPS|FDP|SP|Partei:|Ich weiss es nicht</t>
  </si>
  <si>
    <t>de298f0bf1a9810e0a3a8951a4da046a</t>
  </si>
  <si>
    <t>SVP|PdA/POP|BDP|SP|CVP|EVP|GPS|FDP|GLP|Partei:|Ich weiss es nicht</t>
  </si>
  <si>
    <t>2fbc8e12806287e32eba0faeb4ccc1bf</t>
  </si>
  <si>
    <t>nichts</t>
  </si>
  <si>
    <t>PdA/POP|GLP|GPS|FDP|SVP|CVP|BDP|SP|EVP|Partei:|Ich weiss es nicht</t>
  </si>
  <si>
    <t>d262f54a3356a66162b2891e9acf6659</t>
  </si>
  <si>
    <t xml:space="preserve">Gute Vernetzung </t>
  </si>
  <si>
    <t>SVP|GLP|FDP|BDP|PdA/POP|SP|EVP|CVP|GPS|Partei:|Ich weiss es nicht</t>
  </si>
  <si>
    <t>055e32e96c04133b3b904a2c702e1fc3</t>
  </si>
  <si>
    <t>Neugier, sehen, wie andere Leute ticken</t>
  </si>
  <si>
    <t>CVP|GLP|EVP|BDP|SVP|FDP|PdA/POP|SP|GPS|Partei:|Ich weiss es nicht</t>
  </si>
  <si>
    <t>b986b3146b78e4a1b4edea88841f5683</t>
  </si>
  <si>
    <t>mit Freunden und Verwandten in Konatkt sein, vorallem diejenigen die im Ausland leben</t>
  </si>
  <si>
    <t>CVP|BDP|GLP|GPS|PdA/POP|SVP|EVP|FDP|SP|Partei:|Ich weiss es nicht</t>
  </si>
  <si>
    <t>26090f25d60a2ace93c5dda17522cfcc</t>
  </si>
  <si>
    <t>EVP|FDP|CVP|SVP|SP|GPS|GLP|PdA/POP|BDP|Partei:|Ich weiss es nicht</t>
  </si>
  <si>
    <t>e6ff4e7cc4b947846305a049db2870da</t>
  </si>
  <si>
    <t>BDP|SP|EVP|PdA/POP|GLP|CVP|FDP|SVP|GPS|Partei:|Ich weiss es nicht</t>
  </si>
  <si>
    <t>88586463fed98262f21c6d958ee54200</t>
  </si>
  <si>
    <t>Berichte von Freunden folgen</t>
  </si>
  <si>
    <t>SP|BDP|SVP|FDP|EVP|GPS|PdA/POP|CVP|GLP|Partei:|Ich weiss es nicht</t>
  </si>
  <si>
    <t>Mozilla/5.0 (Windows NT 6.3; WOW64; Trident/7.0; ASU2JS; rv:11.0) like Gecko</t>
  </si>
  <si>
    <t>cfa414b492d7c8f5c22839fe47256f75</t>
  </si>
  <si>
    <t>Kontakte, Weltgeschehen, Meinungsbildung</t>
  </si>
  <si>
    <t>EVP|GPS|FDP|CVP|GLP|BDP|SP|PdA/POP|SVP|Partei:|Ich weiss es nicht</t>
  </si>
  <si>
    <t>7f9c20c484f66cd31ec0d2630fe6188c</t>
  </si>
  <si>
    <t>GPS|SP|GLP|BDP|SVP|EVP|PdA/POP|CVP|FDP|Partei:|Ich weiss es nicht</t>
  </si>
  <si>
    <t>387e151d5fccf379d47bf5c054a493a4</t>
  </si>
  <si>
    <t xml:space="preserve">Um mit Freundinnen und Freunden in Kontakt zu bleiben. </t>
  </si>
  <si>
    <t>GPS|CVP|BDP|FDP|SVP|SP|EVP|GLP|PdA/POP|Partei:|Ich weiss es nicht</t>
  </si>
  <si>
    <t>Mozilla/5.0 (Windows NT 10.0; Win64; x64; rv:64.0) Gecko/20100101 Firefox/64.0</t>
  </si>
  <si>
    <t>ae4c8f71a7a9af1440439faca7e96bd8</t>
  </si>
  <si>
    <t>so bin ich in Kontakt mit Leuten die weit weg sind.</t>
  </si>
  <si>
    <t>SVP|BDP|SP|EVP|GLP|PdA/POP|FDP|CVP|GPS|Partei:|Ich weiss es nicht</t>
  </si>
  <si>
    <t>44acc86205a2d0a5afadbaf1a1e286dc</t>
  </si>
  <si>
    <t>kontakt zu freunden und kunden</t>
  </si>
  <si>
    <t>SVP|GPS|GLP|BDP|SP|CVP|PdA/POP|EVP|FDP|Partei:|Ich weiss es nicht</t>
  </si>
  <si>
    <t>Mozilla/5.0 (Linux; Android 9; VKY-L09) AppleWebKit/537.36 (KHTML, like Gecko) Chrome/73.0.3683.90 Mobile Safari/537.36</t>
  </si>
  <si>
    <t>a48e5d2fa5219ca3f145836d4622ee57</t>
  </si>
  <si>
    <t>Kontakt zu Freunde, die man nicht so einfach besuchen kann</t>
  </si>
  <si>
    <t>EVP|PdA/POP|SP|SVP|FDP|BDP|GLP|CVP|GPS|Partei:|Ich weiss es nicht</t>
  </si>
  <si>
    <t>Mozilla/5.0 (Linux; Android 8.0.0; F8331) AppleWebKit/537.36 (KHTML, like Gecko) Chrome/73.0.3683.90 Mobile Safari/537.36</t>
  </si>
  <si>
    <t>8877cb98e8660364b9ae1f99b423d623</t>
  </si>
  <si>
    <t>CVP|FDP|EVP|SVP|BDP|SP|PdA/POP|GPS|GLP|Partei:|Ich weiss es nicht</t>
  </si>
  <si>
    <t>1ff9d6763203ea511eb06f03f85b4684</t>
  </si>
  <si>
    <t>SP|EVP|BDP|PdA/POP|GLP|CVP|GPS|SVP|FDP|Partei:|Ich weiss es nicht</t>
  </si>
  <si>
    <t>79a57c24c48350fd7863463ccb0e1e8a</t>
  </si>
  <si>
    <t>FDP|GPS|BDP|EVP|CVP|PdA/POP|GLP|SVP|SP|Partei:|Ich weiss es nicht</t>
  </si>
  <si>
    <t>ba53a4b8e5faebccfda31ea3c1f75200</t>
  </si>
  <si>
    <t>Am ball bleiben von neuheiten ond freundschaften pflegen.</t>
  </si>
  <si>
    <t>CVP|GPS|EVP|PdA/POP|SP|FDP|GLP|SVP|BDP|Partei:|Ich weiss es nicht</t>
  </si>
  <si>
    <t>Mozilla/5.0 (Linux; Android 8.0.0; SAMSUNG SM-G960F/G960FXXS2BRJ6 Build/R16NW) AppleWebKit/537.36 (KHTML, like Gecko) SamsungBrowser/9.2 Chrome/67.0.3396.87 Mobile Safari/537.36</t>
  </si>
  <si>
    <t>6be7a10c73cb8fb4c7f071ac51409912</t>
  </si>
  <si>
    <t>SP|FDP|BDP|EVP|GPS|PdA/POP|CVP|GLP|SVP|Partei:|Ich weiss es nicht</t>
  </si>
  <si>
    <t>ac0dd8696c73534b467f9946835a6deb</t>
  </si>
  <si>
    <t>informationen</t>
  </si>
  <si>
    <t>BDP|SP|GLP|GPS|SVP|EVP|FDP|CVP|PdA/POP|Partei:|Ich weiss es nicht</t>
  </si>
  <si>
    <t>6d8c94ac49d0c2363bab6fc17336bb46</t>
  </si>
  <si>
    <t>PdA/POP|SVP|SP|GPS|EVP|CVP|GLP|BDP|FDP|Partei:|Ich weiss es nicht</t>
  </si>
  <si>
    <t>dcb6f7de341341835e5d1f5daf9c4a2e</t>
  </si>
  <si>
    <t>CVP|SVP|GPS|GLP|FDP|SP|EVP|PdA/POP|BDP|Partei:|Ich weiss es nicht</t>
  </si>
  <si>
    <t>22cc991c1c1fa5826dcc4110f9e93152</t>
  </si>
  <si>
    <t>um neues zu erfahren</t>
  </si>
  <si>
    <t>GPS|GLP|PdA/POP|CVP|SP|EVP|SVP|FDP|BDP|Partei:|Ich weiss es nicht</t>
  </si>
  <si>
    <t>689544a63513c58ef957a42ac9f937f7</t>
  </si>
  <si>
    <t>Statements</t>
  </si>
  <si>
    <t>GPS|SP|SVP|FDP|PdA/POP|GLP|BDP|EVP|CVP|Partei:|Ich weiss es nicht</t>
  </si>
  <si>
    <t>39c9739310b6de7fb91b820f32850410</t>
  </si>
  <si>
    <t>als newsfeed</t>
  </si>
  <si>
    <t>SP|CVP|PdA/POP|GPS|EVP|BDP|GLP|SVP|FDP|Partei:|Ich weiss es nicht</t>
  </si>
  <si>
    <t>193d56397df3355062129a50e4fcf072</t>
  </si>
  <si>
    <t>EVP|GLP|GPS|CVP|BDP|SVP|FDP|SP|PdA/POP|Partei:|Ich weiss es nicht</t>
  </si>
  <si>
    <t>2cf22c82df4ead2d057ad55af02a3f33</t>
  </si>
  <si>
    <t>SVP|GLP|PdA/POP|CVP|BDP|SP|GPS|FDP|EVP|Partei:|Ich weiss es nicht</t>
  </si>
  <si>
    <t>3c81e27e72995e5f81433cf3031bbccc</t>
  </si>
  <si>
    <t>BDP|FDP|SP|GLP|GPS|PdA/POP|EVP|CVP|SVP|Partei:|Ich weiss es nicht</t>
  </si>
  <si>
    <t>...</t>
  </si>
  <si>
    <t>fe45ccce1ee7d428aa1905ec100c1c31</t>
  </si>
  <si>
    <t>BDP|FDP|CVP|PdA/POP|EVP|GPS|SVP|GLP|SP|Partei:|Ich weiss es nicht</t>
  </si>
  <si>
    <t>faee69c5d102c084a0e6ee000add36a8</t>
  </si>
  <si>
    <t>FDP|SP|PdA/POP|SVP|GLP|EVP|BDP|GPS|CVP|Partei:|Ich weiss es nicht</t>
  </si>
  <si>
    <t>2e43bba458f06c21c45c68a766542a0e</t>
  </si>
  <si>
    <t>CVP|PdA/POP|SP|EVP|GLP|FDP|GPS|BDP|SVP|Partei:|Ich weiss es nicht</t>
  </si>
  <si>
    <t>Mozilla/5.0 (Windows NT 10.0; Win64; x64) AppleWebKit/537.36 (KHTML, like Gecko) Chrome/72.0.3626.96 Safari/537.36</t>
  </si>
  <si>
    <t>1348b90ff2d3042c2fd5c39a53ed4eec</t>
  </si>
  <si>
    <t>Inspiration</t>
  </si>
  <si>
    <t>SP|CVP|EVP|PdA/POP|GLP|GPS|BDP|FDP|SVP|Partei:|Ich weiss es nicht</t>
  </si>
  <si>
    <t>Mozilla/5.0 (Windows NT 6.3; ARM; Trident/7.0; Touch; rv:11.0) like Gecko</t>
  </si>
  <si>
    <t>f2e04d6257c28a20d2dca67542df17b5</t>
  </si>
  <si>
    <t>CVP|GPS|PdA/POP|BDP|GLP|SP|FDP|EVP|SVP|Partei:|Ich weiss es nicht</t>
  </si>
  <si>
    <t>Mozilla/5.0 (Windows NT 10.0; WOW64; Trident/7.0; LCJB; rv:11.0) like Gecko</t>
  </si>
  <si>
    <t>475de1aa14be44117f5b3feeded3317c</t>
  </si>
  <si>
    <t>Soziale Kontakt zu den Freunden</t>
  </si>
  <si>
    <t>GPS|CVP|SVP|FDP|GLP|SP|EVP|BDP|PdA/POP|Partei:|Ich weiss es nicht</t>
  </si>
  <si>
    <t>399214cc0e825604306b53b4d4349eac</t>
  </si>
  <si>
    <t>Kontakte zu Freunden aufrecht zu halten, Informationen</t>
  </si>
  <si>
    <t>SVP|SP|GPS|EVP|PdA/POP|BDP|FDP|CVP|GLP|Partei:|Ich weiss es nicht</t>
  </si>
  <si>
    <t>a3b359461556801e672c073ac828050d</t>
  </si>
  <si>
    <t>Sehen was andere tun</t>
  </si>
  <si>
    <t>GPS|PdA/POP|EVP|BDP|SVP|SP|FDP|CVP|GLP|Partei:|Ich weiss es nicht</t>
  </si>
  <si>
    <t>9208f28568d78908d7b3c53d0a1d9ef9</t>
  </si>
  <si>
    <t>lesen</t>
  </si>
  <si>
    <t>SP|GLP|CVP|FDP|BDP|SVP|GPS|PdA/POP|EVP|Partei:|Ich weiss es nicht</t>
  </si>
  <si>
    <t>c8b4029ad135b83941ef75c3c1ebc7f8</t>
  </si>
  <si>
    <t>SVP|EVP|SP|PdA/POP|CVP|GLP|GPS|FDP|BDP|Partei:|Ich weiss es nicht</t>
  </si>
  <si>
    <t>085a1ee630b423334f6610e5f209c6b5</t>
  </si>
  <si>
    <t>Privat &amp; 2. Standbein</t>
  </si>
  <si>
    <t>SP|BDP|PdA/POP|FDP|EVP|SVP|GPS|GLP|CVP|Partei:|Ich weiss es nicht</t>
  </si>
  <si>
    <t>Mozilla/5.0 (Macintosh; Intel Mac OS X 10_10_5) AppleWebKit/537.36 (KHTML, like Gecko) Chrome/71.0.3578.98 Safari/537.36</t>
  </si>
  <si>
    <t>ce353c467086d412228399ed53dd2767</t>
  </si>
  <si>
    <t>EVP|SVP|SP|CVP|FDP|BDP|GPS|PdA/POP|GLP|Partei:|Ich weiss es nicht</t>
  </si>
  <si>
    <t>Mozilla/5.0 (Linux; Android 6.0; Gigaset GS160) AppleWebKit/537.36 (KHTML, like Gecko) Chrome/73.0.3683.90 Mobile Safari/537.36</t>
  </si>
  <si>
    <t>f8e72cea69366acdead22cccfdebc894</t>
  </si>
  <si>
    <t>GPS|BDP|EVP|GLP|SP|SVP|PdA/POP|FDP|CVP|Partei:|Ich weiss es nicht</t>
  </si>
  <si>
    <t>6ab8c97b57660361d362d3132435ab39</t>
  </si>
  <si>
    <t>CVP|GPS|PdA/POP|BDP|SVP|GLP|FDP|SP|EVP|Partei:|Ich weiss es nicht</t>
  </si>
  <si>
    <t>f538e5aa10a246514b7b724e847ac712</t>
  </si>
  <si>
    <t xml:space="preserve">Auf dem Laufenden bleiben </t>
  </si>
  <si>
    <t>GPS|PdA/POP|BDP|GLP|EVP|FDP|CVP|SVP|SP|Partei:|Ich weiss es nicht</t>
  </si>
  <si>
    <t>Mozilla/5.0 (iPhone; CPU iPhone OS 11_4 like Mac OS X) AppleWebKit/605.1.15 (KHTML, like Gecko) Version/11.0 Mobile/15E148 Safari/604.1</t>
  </si>
  <si>
    <t>e9cd020db439777f67b3ff3278f54dad</t>
  </si>
  <si>
    <t>EVP|SVP|GPS|GLP|SP|FDP|PdA/POP|CVP|BDP|Partei:|Ich weiss es nicht</t>
  </si>
  <si>
    <t>007ff5de786749f0dfd6b34385831c2e</t>
  </si>
  <si>
    <t>mit freunden in kontakt bleiben</t>
  </si>
  <si>
    <t>GPS|FDP|SVP|CVP|SP|BDP|GLP|EVP|PdA/POP|Partei:|Ich weiss es nicht</t>
  </si>
  <si>
    <t>ecc057a22037415d6691757539655519</t>
  </si>
  <si>
    <t>Links Fotos berichte von Freunden Familie</t>
  </si>
  <si>
    <t>EVP|GPS|CVP|BDP|PdA/POP|SVP|GLP|FDP|SP|Partei:|Ich weiss es nicht</t>
  </si>
  <si>
    <t>16ab85d113f93b47d4d2ec7235d4a9cb</t>
  </si>
  <si>
    <t>FDP|PdA/POP|BDP|SP|SVP|GPS|GLP|EVP|CVP|Partei:|Ich weiss es nicht</t>
  </si>
  <si>
    <t>0b4e553424c1ae4af23e3246f4840645</t>
  </si>
  <si>
    <t>EVP|GLP|SP|PdA/POP|SVP|BDP|FDP|GPS|CVP|Partei:|Ich weiss es nicht</t>
  </si>
  <si>
    <t>Mozilla/5.0 (Android 7.0; Tablet; rv:57.0) Gecko/57.0 Firefox/57.0</t>
  </si>
  <si>
    <t>03c8bfc240141afbddd25e07b71b608c</t>
  </si>
  <si>
    <t>GPS|GLP|PdA/POP|SVP|BDP|SP|EVP|FDP|CVP|Partei:|Ich weiss es nicht</t>
  </si>
  <si>
    <t>64ce8ae350d62dab80629eb598aff9bc</t>
  </si>
  <si>
    <t>kontakt mit freunden</t>
  </si>
  <si>
    <t>SP|EVP|BDP|SVP|CVP|GPS|PdA/POP|GLP|FDP|Partei:|Ich weiss es nicht</t>
  </si>
  <si>
    <t>241dc5186a9b7f67237e603a931158f4</t>
  </si>
  <si>
    <t>Keine bestimmte</t>
  </si>
  <si>
    <t>CVP|EVP|SVP|SP|GLP|GPS|PdA/POP|BDP|FDP|Partei:|Ich weiss es nicht</t>
  </si>
  <si>
    <t>29aa8d5d00f79e8fba0dc50f7fc0c7d7</t>
  </si>
  <si>
    <t>CVP|SVP|EVP|SP|FDP|BDP|GLP|PdA/POP|GPS|Partei:|Ich weiss es nicht</t>
  </si>
  <si>
    <t>a4e9bf6ec52364383dead000f7e7d316</t>
  </si>
  <si>
    <t xml:space="preserve">Verkaufsseiten </t>
  </si>
  <si>
    <t>BDP|GPS|GLP|EVP|FDP|SVP|SP|PdA/POP|CVP|Partei:|Ich weiss es nicht</t>
  </si>
  <si>
    <t>e18805045250ba3057fa01d6162e0a7e</t>
  </si>
  <si>
    <t>PdA/POP|BDP|FDP|SP|GPS|EVP|GLP|SVP|CVP|Partei:|Ich weiss es nicht</t>
  </si>
  <si>
    <t>5316fb367e1f9627788e48382a6c2618</t>
  </si>
  <si>
    <t>LDP</t>
  </si>
  <si>
    <t>FDP|SVP|GLP|PdA/POP|GPS|BDP|CVP|SP|EVP|Partei:|Ich weiss es nicht</t>
  </si>
  <si>
    <t>87c752e1afcd966b79818ffe641c194c</t>
  </si>
  <si>
    <t>SP|GLP|GPS|SVP|EVP|BDP|PdA/POP|CVP|FDP|Partei:|Ich weiss es nicht</t>
  </si>
  <si>
    <t>8d830294191f652226e29fd5bec6b1a0</t>
  </si>
  <si>
    <t>Information und Unterhaltung</t>
  </si>
  <si>
    <t>PdA/POP|CVP|BDP|GLP|SP|SVP|EVP|FDP|GPS|Partei:|Ich weiss es nicht</t>
  </si>
  <si>
    <t>44958be88e45608e10c0afcd5aa6e639</t>
  </si>
  <si>
    <t>Kontakte aufrechterhalten</t>
  </si>
  <si>
    <t>EVP|CVP|SP|BDP|GPS|FDP|GLP|PdA/POP|SVP|Partei:|Ich weiss es nicht</t>
  </si>
  <si>
    <t>a04f40fe29f635d860f1226061a42c2b</t>
  </si>
  <si>
    <t>EVP|FDP|SVP|BDP|CVP|GPS|SP|PdA/POP|GLP|Partei:|Ich weiss es nicht</t>
  </si>
  <si>
    <t>interessante Umfrage</t>
  </si>
  <si>
    <t>943f001932d2fd6d8f578aabd1b03381</t>
  </si>
  <si>
    <t>EVP|FDP|SVP|GPS|CVP|SP|GLP|BDP|PdA/POP|Partei:|Ich weiss es nicht</t>
  </si>
  <si>
    <t>7581e90648a972fa9b4cc4ff100d275e</t>
  </si>
  <si>
    <t>SP|GLP|GPS|FDP|PdA/POP|CVP|EVP|SVP|BDP|Partei:|Ich weiss es nicht</t>
  </si>
  <si>
    <t>1e973a29a0ccb4291ef1753b0e61da36</t>
  </si>
  <si>
    <t>GLP|GPS|BDP|SVP|CVP|SP|PdA/POP|FDP|EVP|Partei:|Ich weiss es nicht</t>
  </si>
  <si>
    <t>88e0d9420b292c9679d81b7ae0bb2c87</t>
  </si>
  <si>
    <t>SP|PdA/POP|CVP|BDP|SVP|FDP|GLP|EVP|GPS|Partei:|Ich weiss es nicht</t>
  </si>
  <si>
    <t>e416ef0047976888abfcc84f360a61ed</t>
  </si>
  <si>
    <t>mit Freunden in Kontakt bleiben</t>
  </si>
  <si>
    <t>keie</t>
  </si>
  <si>
    <t>PdA/POP|GPS|SVP|EVP|CVP|FDP|SP|GLP|BDP|Partei:|Ich weiss es nicht</t>
  </si>
  <si>
    <t>96634728d8c6066609b52eda034bbc67</t>
  </si>
  <si>
    <t>FDP|SP|GLP|BDP|CVP|PdA/POP|SVP|GPS|EVP|Partei:|Ich weiss es nicht</t>
  </si>
  <si>
    <t>6637e9707bb36162861c44b404b102e3</t>
  </si>
  <si>
    <t>kontakte pflegen und auf dem neusten stand sein</t>
  </si>
  <si>
    <t>SVP|GPS|GLP|BDP|CVP|FDP|PdA/POP|EVP|SP|Partei:|Ich weiss es nicht</t>
  </si>
  <si>
    <t>7f6fa333218e752c244c18c07174a32d</t>
  </si>
  <si>
    <t>kontakte mit andere</t>
  </si>
  <si>
    <t>SVP|GPS|CVP|PdA/POP|FDP|BDP|EVP|SP|GLP|Partei:|Ich weiss es nicht</t>
  </si>
  <si>
    <t>Mozilla/5.0 (Windows NT 6.1; Win64; x64; rv:61.0) Gecko/20100101 Firefox/61.0</t>
  </si>
  <si>
    <t>d6d0e3a9567932f454aa27f3112538bb</t>
  </si>
  <si>
    <t xml:space="preserve">Lesen informiere </t>
  </si>
  <si>
    <t>SP|EVP|GLP|PdA/POP|GPS|FDP|SVP|CVP|BDP|Partei:|Ich weiss es nicht</t>
  </si>
  <si>
    <t>b4a2cdb4b39bc02e4098478602771015</t>
  </si>
  <si>
    <t>GPS|GLP|SP|FDP|EVP|PdA/POP|CVP|SVP|BDP|Partei:|Ich weiss es nicht</t>
  </si>
  <si>
    <t>d3b2a2aa0378b92647a8d51aedfb9f24</t>
  </si>
  <si>
    <t>GPS|SP|EVP|CVP|PdA/POP|GLP|SVP|FDP|BDP|Partei:|Ich weiss es nicht</t>
  </si>
  <si>
    <t>5cf17894b77f279b9cc2025e726a9c10</t>
  </si>
  <si>
    <t>FDP|BDP|CVP|GPS|PdA/POP|SP|SVP|GLP|EVP|Partei:|Ich weiss es nicht</t>
  </si>
  <si>
    <t>5d2b6ce912ae56ef2f646abcf7ce45d7</t>
  </si>
  <si>
    <t>EVP|SP|CVP|FDP|PdA/POP|GPS|GLP|SVP|BDP|Partei:|Ich weiss es nicht</t>
  </si>
  <si>
    <t>bef174797391448ecf83da2e61f435d3</t>
  </si>
  <si>
    <t>PdA/POP|SP|BDP|SVP|FDP|GLP|GPS|EVP|CVP|Partei:|Ich weiss es nicht</t>
  </si>
  <si>
    <t>Spannend, aber zu wenige Antworten zur Auswahl.</t>
  </si>
  <si>
    <t>aefa047a1921ed6816451225b0dd93ef</t>
  </si>
  <si>
    <t>EVP|CVP|GPS|SVP|BDP|GLP|FDP|SP|PdA/POP|Partei:|Ich weiss es nicht</t>
  </si>
  <si>
    <t>2109881a545f4d712cdaaed20df65521</t>
  </si>
  <si>
    <t>Keinen</t>
  </si>
  <si>
    <t>EVP|GLP|SVP|GPS|BDP|PdA/POP|CVP|SP|FDP|Partei:|Ich weiss es nicht</t>
  </si>
  <si>
    <t>Mozilla/5.0 (Linux; Android 8.0.0; SAMSUNG SM-G935F/G935FXXS4ESC3 Build/R16NW) AppleWebKit/537.36 (KHTML, like Gecko) SamsungBrowser/9.2 Chrome/67.0.3396.87 Mobile Safari/537.36</t>
  </si>
  <si>
    <t>fb32ce8600bbfa78de91078449ce66b4</t>
  </si>
  <si>
    <t>Informationen, Freunde</t>
  </si>
  <si>
    <t>SP|GPS|PdA/POP|GLP|FDP|CVP|BDP|SVP|EVP|Partei:|Ich weiss es nicht</t>
  </si>
  <si>
    <t>eb2162abc2e6876a0a66ae45843168ed</t>
  </si>
  <si>
    <t>SP|FDP|EVP|GLP|SVP|GPS|CVP|BDP|PdA/POP|Partei:|Ich weiss es nicht</t>
  </si>
  <si>
    <t>d836ca3a42e21933615e684225ef4113</t>
  </si>
  <si>
    <t>Kontak bleiben</t>
  </si>
  <si>
    <t>EVP|BDP|FDP|SVP|GPS|PdA/POP|CVP|GLP|SP|Partei:|Ich weiss es nicht</t>
  </si>
  <si>
    <t>Mozilla/5.0 (Linux; Android 5.0.2; SGP512) AppleWebKit/537.36 (KHTML, like Gecko) Chrome/73.0.3683.90 Safari/537.36</t>
  </si>
  <si>
    <t>efd0c54639462af6462b4deb33153f89</t>
  </si>
  <si>
    <t>business</t>
  </si>
  <si>
    <t>SVP|EVP|SP|GPS|GLP|BDP|PdA/POP|CVP|FDP|Partei:|Ich weiss es nicht</t>
  </si>
  <si>
    <t>2a8d99d4e9bf2ab86e9353965958022b</t>
  </si>
  <si>
    <t>SP|CVP|SVP|EVP|PdA/POP|GPS|GLP|BDP|FDP|Partei:|Ich weiss es nicht</t>
  </si>
  <si>
    <t>Mozilla/5.0 (Linux; Android 5.0.2; SM-T810) AppleWebKit/537.36 (KHTML, like Gecko) Chrome/73.0.3683.90 Safari/537.36</t>
  </si>
  <si>
    <t>b2983a26170b6dad1b71fc1af886061a</t>
  </si>
  <si>
    <t>SP|PdA/POP|SVP|FDP|CVP|GPS|EVP|BDP|GLP|Partei:|Ich weiss es nicht</t>
  </si>
  <si>
    <t>878e4cdd2ab383e6175bb952f84b9ea6</t>
  </si>
  <si>
    <t>BDP|GLP|GPS|SP|FDP|CVP|PdA/POP|EVP|SVP|Partei:|Ich weiss es nicht</t>
  </si>
  <si>
    <t>Mozilla/5.0 (Linux; Android 8.1.0; SM-T585) AppleWebKit/537.36 (KHTML, like Gecko) Chrome/73.0.3683.90 Safari/537.36</t>
  </si>
  <si>
    <t>cc9e88572ce005e04911015acb211267</t>
  </si>
  <si>
    <t>Freunde und Beruf</t>
  </si>
  <si>
    <t>SVP|EVP|GPS|SP|BDP|FDP|GLP|PdA/POP|CVP|Partei:|Ich weiss es nicht</t>
  </si>
  <si>
    <t>69d2807ad99c84b6abd3f2d019ff2c48</t>
  </si>
  <si>
    <t>Kontakt mit Freunden halten</t>
  </si>
  <si>
    <t>BDP|GLP|GPS|PdA/POP|CVP|SVP|SP|EVP|FDP|Partei:|Ich weiss es nicht</t>
  </si>
  <si>
    <t>Mozilla/5.0 (Linux; Android 8.0.0; ANE-LX1) AppleWebKit/537.36 (KHTML, like Gecko) Chrome/71.0.3578.99 Mobile Safari/537.36</t>
  </si>
  <si>
    <t>bd586ab68fe093f8e13b3bf2600127b9</t>
  </si>
  <si>
    <t>EVP|SP|GLP|PdA/POP|GPS|SVP|BDP|CVP|FDP|Partei:|Ich weiss es nicht</t>
  </si>
  <si>
    <t>eb909bc01a4037311d21ba8e4c188943</t>
  </si>
  <si>
    <t>GPS|CVP|EVP|FDP|SVP|GLP|SP|PdA/POP|BDP|Partei:|Ich weiss es nicht</t>
  </si>
  <si>
    <t>Mozilla/5.0 (Macintosh; Intel Mac OS X 10_14) AppleWebKit/605.1.15 (KHTML, like Gecko) Version/12.0 Safari/605.1.15</t>
  </si>
  <si>
    <t>0a28b498530bf7dd51dc411f05e2aa93</t>
  </si>
  <si>
    <t>PdA/POP|CVP|BDP|GPS|EVP|SP|GLP|FDP|SVP|Partei:|Ich weiss es nicht</t>
  </si>
  <si>
    <t>6644762e3d99a9a3e6cd062d78c92d69</t>
  </si>
  <si>
    <t>Kontakt mit familie und Freunde</t>
  </si>
  <si>
    <t>SVP|GPS|GLP|BDP|FDP|CVP|PdA/POP|SP|EVP|Partei:|Ich weiss es nicht</t>
  </si>
  <si>
    <t>ccc6003e7259c01a4e2b9927b8bebff8</t>
  </si>
  <si>
    <t>GLP|FDP|SP|EVP|SVP|PdA/POP|CVP|GPS|BDP|Partei:|Ich weiss es nicht</t>
  </si>
  <si>
    <t>Mozilla/5.0 (Linux; Android 9; SM-A530F Build/PPR1.180610.011; wv) AppleWebKit/537.36 (KHTML, like Gecko) Version/4.0 Chrome/73.0.3683.90 Mobile Safari/537.36</t>
  </si>
  <si>
    <t>f83bd2cbf59a2ea91cb56fe2956a74d8</t>
  </si>
  <si>
    <t>Privater Austausch</t>
  </si>
  <si>
    <t>CVP|SVP|SP|EVP|GLP|PdA/POP|GPS|FDP|BDP|Partei:|Ich weiss es nicht</t>
  </si>
  <si>
    <t>10427603e8cf4c4c83e77fa77f70b0fc</t>
  </si>
  <si>
    <t>FDP|EVP|PdA/POP|SP|CVP|GPS|GLP|SVP|BDP|Partei:|Ich weiss es nicht</t>
  </si>
  <si>
    <t>359061dc0f1f898eda36e38c2bccd2eb</t>
  </si>
  <si>
    <t>FDP|EVP|GPS|CVP|PdA/POP|SVP|BDP|SP|GLP|Partei:|Ich weiss es nicht</t>
  </si>
  <si>
    <t>Mozilla/5.0 (Linux; Android 9; SAMSUNG SM-G973F/G973FXXU1ASCA Build/PPR1.180610.011) AppleWebKit/537.36 (KHTML, like Gecko) SamsungBrowser/9.2 Chrome/67.0.3396.87 Mobile Safari/537.36</t>
  </si>
  <si>
    <t>28df44c7d55f21a9dad6a2bc0e9eb462</t>
  </si>
  <si>
    <t>Um kontakt zu halten</t>
  </si>
  <si>
    <t>GPS|SP|CVP|FDP|GLP|SVP|BDP|PdA/POP|EVP|Partei:|Ich weiss es nicht</t>
  </si>
  <si>
    <t>Mozilla/5.0 (Linux; Android 5.1.1; SAMSUNG SM-J120FN Build/LMY47X) AppleWebKit/537.36 (KHTML, like Gecko) SamsungBrowser/9.2 Chrome/67.0.3396.87 Mobile Safari/537.36</t>
  </si>
  <si>
    <t>c484b34dc348f880cb61b34d6aec6144</t>
  </si>
  <si>
    <t>Um Bilder von mir und meinem Hund zu zeigen.</t>
  </si>
  <si>
    <t>BDP|GPS|FDP|PdA/POP|GLP|CVP|SP|SVP|EVP|Partei:|Ich weiss es nicht</t>
  </si>
  <si>
    <t>Mozilla/5.0 (Linux; Android 6.0.1; D6603) AppleWebKit/537.36 (KHTML, like Gecko) Chrome/73.0.3683.90 Mobile Safari/537.36</t>
  </si>
  <si>
    <t>05a7143ed0c565584f6ca26682a33d7d</t>
  </si>
  <si>
    <t>Kontakt zu Freunden und Familie</t>
  </si>
  <si>
    <t>GLP|EVP|GPS|SP|CVP|BDP|PdA/POP|SVP|FDP|Partei:|Ich weiss es nicht</t>
  </si>
  <si>
    <t>8cb79bc3a56cb902efd3452a5e39b972</t>
  </si>
  <si>
    <t>CVP|EVP|FDP|BDP|PdA/POP|GLP|SVP|SP|GPS|Partei:|Ich weiss es nicht</t>
  </si>
  <si>
    <t>edbeda058ea2d9fe783dbb44a5e81dfa</t>
  </si>
  <si>
    <t>EVP|BDP|FDP|SP|GPS|SVP|CVP|PdA/POP|GLP|Partei:|Ich weiss es nicht</t>
  </si>
  <si>
    <t>363db83f1a866a7575f2405896b9677c</t>
  </si>
  <si>
    <t>GLP|SP|SVP|BDP|FDP|GPS|EVP|CVP|PdA/POP|Partei:|Ich weiss es nicht</t>
  </si>
  <si>
    <t>e5d30777cbc199baa12b13fb8f518115</t>
  </si>
  <si>
    <t>GLP|EVP|SVP|SP|CVP|PdA/POP|GPS|FDP|BDP|Partei:|Ich weiss es nicht</t>
  </si>
  <si>
    <t>466dff81dc48d38024c15abc63cda43b</t>
  </si>
  <si>
    <t>FDP|GLP|SVP|CVP|BDP|GPS|PdA/POP|SP|EVP|Partei:|Ich weiss es nicht</t>
  </si>
  <si>
    <t>a0c73d2853168320c6219065c1e4fa4a</t>
  </si>
  <si>
    <t>Vernetzung mit politisch Gleichgesinnten</t>
  </si>
  <si>
    <t>Integrale Politik</t>
  </si>
  <si>
    <t>PdA/POP|GLP|FDP|SVP|EVP|CVP|SP|BDP|GPS|Partei:|Ich weiss es nicht</t>
  </si>
  <si>
    <t>20 000</t>
  </si>
  <si>
    <t>Mozilla/5.0 (Macintosh; Intel Mac OS X 10.8; rv:48.0) Gecko/20100101 Firefox/48.0</t>
  </si>
  <si>
    <t>e1e45e09f60ac8353ee18eaced3bf2fe</t>
  </si>
  <si>
    <t>CVP|FDP|GPS|GLP|PdA/POP|BDP|SVP|EVP|SP|Partei:|Ich weiss es nicht</t>
  </si>
  <si>
    <t>b18a2de92a6d69dd637b4fd30fb4843c</t>
  </si>
  <si>
    <t>Austausch</t>
  </si>
  <si>
    <t>CVP|SVP|PdA/POP|FDP|GPS|GLP|SP|EVP|BDP|Partei:|Ich weiss es nicht</t>
  </si>
  <si>
    <t>b9efa07eee47de4be72525e059447ee5</t>
  </si>
  <si>
    <t>SP|EVP|SVP|GPS|GLP|FDP|CVP|BDP|PdA/POP|Partei:|Ich weiss es nicht</t>
  </si>
  <si>
    <t>da2f1ab465e9458a19220bf503cf77e3</t>
  </si>
  <si>
    <t>Informiert zu sein</t>
  </si>
  <si>
    <t>EVP|FDP|CVP|SP|GPS|PdA/POP|BDP|GLP|SVP|Partei:|Ich weiss es nicht</t>
  </si>
  <si>
    <t>c56528d3ac938c5ad4bb520c1db99fd9</t>
  </si>
  <si>
    <t>Kontakt mit Freunden, Unterhaltung</t>
  </si>
  <si>
    <t>FDP|EVP|GPS|SP|GLP|PdA/POP|SVP|CVP|BDP|Partei:|Ich weiss es nicht</t>
  </si>
  <si>
    <t>Mozilla/5.0 (Macintosh; Intel Mac OS X 10_14_2) AppleWebKit/537.36 (KHTML, like Gecko) Chrome/73.0.3683.86 Safari/537.36</t>
  </si>
  <si>
    <t>bf51e152dea47f06584f5729835872e5</t>
  </si>
  <si>
    <t>SVP|PdA/POP|SP|EVP|FDP|CVP|GLP|BDP|GPS|Partei:|Ich weiss es nicht</t>
  </si>
  <si>
    <t>Mozilla/5.0 (Windows NT 10.0; WOW64) AppleWebKit/537.36 (KHTML, like Gecko) Chrome/69.0.3497.81 Safari/537.36</t>
  </si>
  <si>
    <t>f401e7a29b03a366b94f5f291f768bd8</t>
  </si>
  <si>
    <t>SVP|FDP|GPS|SP|EVP|GLP|PdA/POP|CVP|BDP|Partei:|Ich weiss es nicht</t>
  </si>
  <si>
    <t>c33c94cf397d6cc33d39e1c63460fc5a</t>
  </si>
  <si>
    <t>kontakt zu freunden</t>
  </si>
  <si>
    <t>EVP|SVP|BDP|FDP|GPS|PdA/POP|GLP|SP|CVP|Partei:|Ich weiss es nicht</t>
  </si>
  <si>
    <t>1f1b2e8b83b3d624704da5ae26bab3f9</t>
  </si>
  <si>
    <t>GLP|PdA/POP|FDP|SP|GPS|CVP|SVP|BDP|EVP|Partei:|Ich weiss es nicht</t>
  </si>
  <si>
    <t>7d7f4de5c9b42429cb93fb7bfcf35c57</t>
  </si>
  <si>
    <t>Spass an der Freud</t>
  </si>
  <si>
    <t>EVP|GLP|SVP|SP|CVP|BDP|FDP|GPS|PdA/POP|Partei:|Ich weiss es nicht</t>
  </si>
  <si>
    <t>888fe7f5328a8ee601c6cddadb7de757</t>
  </si>
  <si>
    <t>SP|PdA/POP|FDP|GPS|SVP|CVP|EVP|GLP|BDP|Partei:|Ich weiss es nicht</t>
  </si>
  <si>
    <t>0e1c52051614a143783faf01356933dc</t>
  </si>
  <si>
    <t>Zeitung</t>
  </si>
  <si>
    <t>GPS|SVP|PdA/POP|CVP|SP|EVP|FDP|BDP|GLP|Partei:|Ich weiss es nicht</t>
  </si>
  <si>
    <t>38138dad42054efa1253405bf8c0aa0b</t>
  </si>
  <si>
    <t>BDP|PdA/POP|EVP|GLP|FDP|SVP|CVP|GPS|SP|Partei:|Ich weiss es nicht</t>
  </si>
  <si>
    <t>1dd185f01ad0c72656fed0deb2c842a9</t>
  </si>
  <si>
    <t>ich lese einfach ab und zu posts</t>
  </si>
  <si>
    <t>SP|GPS|SVP|BDP|GLP|FDP|EVP|PdA/POP|CVP|Partei:|Ich weiss es nicht</t>
  </si>
  <si>
    <t>157fa608052ea040f00fc7f0b3804521</t>
  </si>
  <si>
    <t>Informationen Weltgeschehen</t>
  </si>
  <si>
    <t>FDP|EVP|GLP|SP|CVP|SVP|PdA/POP|BDP|GPS|Partei:|Ich weiss es nicht</t>
  </si>
  <si>
    <t>9051c366e26db01f8939e2bd8f95aba8</t>
  </si>
  <si>
    <t xml:space="preserve">Weiss nicht </t>
  </si>
  <si>
    <t>EVP|FDP|GPS|SVP|BDP|PdA/POP|SP|CVP|GLP|Partei:|Ich weiss es nicht</t>
  </si>
  <si>
    <t>c477e2917a4657ea0d21ea78b249bc22</t>
  </si>
  <si>
    <t>auf dem neusten Stand sein, was meine Freunde und Bekannte betrifft</t>
  </si>
  <si>
    <t>SP|EVP|GLP|PdA/POP|FDP|SVP|CVP|GPS|BDP|Partei:|Ich weiss es nicht</t>
  </si>
  <si>
    <t>k.A.</t>
  </si>
  <si>
    <t>41bd93325fdfd85061c3f403371c12f1</t>
  </si>
  <si>
    <t xml:space="preserve">Zeitvertreib, mit kollegen kommunizieren </t>
  </si>
  <si>
    <t>GPS und SP</t>
  </si>
  <si>
    <t>FDP|GLP|BDP|EVP|GPS|CVP|PdA/POP|SP|SVP|Partei:|Ich weiss es nicht</t>
  </si>
  <si>
    <t>Mozilla/5.0 (Linux; Android 8.0.0; ANE-LX1 Build/HUAWEIANE-LX1; wv) AppleWebKit/537.36 (KHTML, like Gecko) Version/4.0 Chrome/73.0.3683.90 Mobile Safari/537.36</t>
  </si>
  <si>
    <t>03fcfce2dfa3f58f50d362c9f9e7252a</t>
  </si>
  <si>
    <t>Freunde folgen</t>
  </si>
  <si>
    <t>GPS|EVP|PdA/POP|BDP|FDP|CVP|SP|SVP|GLP|Partei:|Ich weiss es nicht</t>
  </si>
  <si>
    <t>Mozilla/5.0 (Linux; Android 8.0.0; SM-A520F) AppleWebKit/537.36 (KHTML, like Gecko) Chrome/73.0.3683.90 Mobile Safari/537.36</t>
  </si>
  <si>
    <t>c8263e6ddde3a020b206c45fc255b2a4</t>
  </si>
  <si>
    <t>in kontakt bleiben</t>
  </si>
  <si>
    <t>FDP|SVP|PdA/POP|EVP|BDP|GPS|GLP|CVP|SP|Partei:|Ich weiss es nicht</t>
  </si>
  <si>
    <t>f429e9c9c968b27e8463307b1f1e1b3a</t>
  </si>
  <si>
    <t>CVP|GLP|PdA/POP|SP|FDP|SVP|GPS|BDP|EVP|Partei:|Ich weiss es nicht</t>
  </si>
  <si>
    <t>cd52a67f245830eafbb86c6d12360fef</t>
  </si>
  <si>
    <t>Kontakt zu Bekannten</t>
  </si>
  <si>
    <t>SP|FDP|BDP|EVP|GPS|CVP|GLP|SVP|PdA/POP|Partei:|Ich weiss es nicht</t>
  </si>
  <si>
    <t>6b9a3c4216ca48e8c625f762544f997c</t>
  </si>
  <si>
    <t>FDP|GLP|BDP|GPS|SP|SVP|PdA/POP|CVP|EVP|Partei:|Ich weiss es nicht</t>
  </si>
  <si>
    <t>7272e13158a11bd1bf5b32c70386aa9f</t>
  </si>
  <si>
    <t>Bilder und Erfahrungen teilen</t>
  </si>
  <si>
    <t>FDP|GLP|EVP|CVP|SVP|PdA/POP|SP|GPS|BDP|Partei:|Ich weiss es nicht</t>
  </si>
  <si>
    <t>63929c19a00cc99a74d4683c0bb23646</t>
  </si>
  <si>
    <t>Vernetzung mit Bekannten, Neuigkeiten erfahren (Veranstaltungen etc.)</t>
  </si>
  <si>
    <t>SP|EVP|PdA/POP|BDP|CVP|GLP|FDP|SVP|GPS|Partei:|Ich weiss es nicht</t>
  </si>
  <si>
    <t>f28b643db02c7ded6a6bd1ebc056c161</t>
  </si>
  <si>
    <t>Infos zu erhalten</t>
  </si>
  <si>
    <t>PdA/POP|SP|CVP|BDP|FDP|GLP|SVP|GPS|EVP|Partei:|Ich weiss es nicht</t>
  </si>
  <si>
    <t>Die grosse Ungleichheit sollte wirklich behoben werden Danke, dass Sie das Thema aufgreifen</t>
  </si>
  <si>
    <t>881ec223df1c63a8944deab0c3c3e239</t>
  </si>
  <si>
    <t>BDP|GLP|GPS|CVP|SP|SVP|EVP|PdA/POP|FDP|Partei:|Ich weiss es nicht</t>
  </si>
  <si>
    <t>c9e7682d15ebd0f65e1e36e091346283</t>
  </si>
  <si>
    <t>EVP|GPS|FDP|BDP|CVP|GLP|SP|PdA/POP|SVP|Partei:|Ich weiss es nicht</t>
  </si>
  <si>
    <t>Mozilla/5.0 (Windows NT 6.3; WOW64) AppleWebKit/537.36 (KHTML, like Gecko) Chrome/73.0.3683.103 Safari/537.36</t>
  </si>
  <si>
    <t>55e24304dd01056f35e98103408d8ead</t>
  </si>
  <si>
    <t>GPS|SP|GLP|EVP|CVP|BDP|FDP|SVP|PdA/POP|Partei:|Ich weiss es nicht</t>
  </si>
  <si>
    <t>gute spannende umfrage</t>
  </si>
  <si>
    <t>ec4c4e0ef0cf3f93a20972e10e3e9f54</t>
  </si>
  <si>
    <t>Informationsaustasch</t>
  </si>
  <si>
    <t>CVP|EVP|PdA/POP|SVP|BDP|SP|FDP|GPS|GLP|Partei:|Ich weiss es nicht</t>
  </si>
  <si>
    <t>a414072349b6e7aec8fc11c2f1351882</t>
  </si>
  <si>
    <t>SVP|FDP|SP|BDP|GLP|GPS|PdA/POP|EVP|CVP|Partei:|Ich weiss es nicht</t>
  </si>
  <si>
    <t>Mozilla/5.0 (Linux; U; Android 9; de-de; MI MAX 3 Build/PKQ1.181007.001) AppleWebKit/537.36 (KHTML, like Gecko) Version/4.0 Chrome/61.0.3163.128 Mobile Safari/537.36 XiaoMi/MiuiBrowser/10.5.6-g</t>
  </si>
  <si>
    <t>c37aa6230b9b7510b7f68a1e2c34af73</t>
  </si>
  <si>
    <t>Netzwerk</t>
  </si>
  <si>
    <t>CVP|EVP|GLP|SP|SVP|PdA/POP|BDP|GPS|FDP|Partei:|Ich weiss es nicht</t>
  </si>
  <si>
    <t>29d30b6096ae365d46b4bca467b07c12</t>
  </si>
  <si>
    <t>SP|GLP|CVP|BDP|PdA/POP|EVP|SVP|FDP|GPS|Partei:|Ich weiss es nicht</t>
  </si>
  <si>
    <t>09902e894d7e07f50809750433d1f6e6</t>
  </si>
  <si>
    <t>GLP|SVP|PdA/POP|FDP|EVP|CVP|BDP|SP|GPS|Partei:|Ich weiss es nicht</t>
  </si>
  <si>
    <t>be144f9ad0962e4d85060d010d9b7104</t>
  </si>
  <si>
    <t>BDP|GPS|GLP|SVP|EVP|CVP|FDP|PdA/POP|SP|Partei:|Ich weiss es nicht</t>
  </si>
  <si>
    <t>24dee135a5a1266968a026fc759320c0</t>
  </si>
  <si>
    <t>PdA/POP|FDP|GLP|BDP|EVP|GPS|SP|SVP|CVP|Partei:|Ich weiss es nicht</t>
  </si>
  <si>
    <t>6f12c36b81f8bfc3995a216ddfbea476</t>
  </si>
  <si>
    <t xml:space="preserve">Kotakte pflegen </t>
  </si>
  <si>
    <t>PdA/POP|BDP|SP|FDP|GLP|GPS|EVP|SVP|CVP|Partei:|Ich weiss es nicht</t>
  </si>
  <si>
    <t>d3138a1855a61e2a5fff7c6242c867d0</t>
  </si>
  <si>
    <t>Kontakte verfolgen, Informationen erlangen.</t>
  </si>
  <si>
    <t>CVP|GLP|GPS|BDP|SP|SVP|PdA/POP|EVP|FDP|Partei:|Ich weiss es nicht</t>
  </si>
  <si>
    <t>01d5b22cb84fd0764ceba522ae623e33</t>
  </si>
  <si>
    <t>BDP|FDP|EVP|SP|PdA/POP|GLP|SVP|CVP|GPS|Partei:|Ich weiss es nicht</t>
  </si>
  <si>
    <t>fb35c4ae38602160b11b85cd50685120</t>
  </si>
  <si>
    <t>Sehen was andere Mitmenschen erleben</t>
  </si>
  <si>
    <t>EVP|BDP|FDP|SP|CVP|PdA/POP|GLP|GPS|SVP|Partei:|Ich weiss es nicht</t>
  </si>
  <si>
    <t>9426e1fabbb0aa987a33da267249418e</t>
  </si>
  <si>
    <t xml:space="preserve">Informationsaustausch </t>
  </si>
  <si>
    <t>BDP|FDP|PdA/POP|EVP|SVP|GPS|SP|CVP|GLP|Partei:|Ich weiss es nicht</t>
  </si>
  <si>
    <t>84b6ba52e020d3a624ffe68b8c13293f</t>
  </si>
  <si>
    <t>BDP|GLP|FDP|GPS|PdA/POP|EVP|SVP|SP|CVP|Partei:|Ich weiss es nicht</t>
  </si>
  <si>
    <t>babc9073d3c810b6ccc330c9e7ca52b7</t>
  </si>
  <si>
    <t>CVP|FDP|BDP|GPS|SVP|GLP|EVP|SP|PdA/POP|Partei:|Ich weiss es nicht</t>
  </si>
  <si>
    <t>c1e6bbd91018df1ca5071471bddd2a5e</t>
  </si>
  <si>
    <t xml:space="preserve">Information </t>
  </si>
  <si>
    <t>BDP|GPS|GLP|CVP|SP|PdA/POP|FDP|SVP|EVP|Partei:|Ich weiss es nicht</t>
  </si>
  <si>
    <t>Mozilla/5.0 (Linux; Android 8.0.0; AUM-L29) AppleWebKit/537.36 (KHTML, like Gecko) Chrome/73.0.3683.90 Mobile Safari/537.36</t>
  </si>
  <si>
    <t>50260c44de80d4d01021a4c854768493</t>
  </si>
  <si>
    <t>SP|BDP|CVP|GLP|PdA/POP|SVP|FDP|EVP|GPS|Partei:|Ich weiss es nicht</t>
  </si>
  <si>
    <t>a56a47d0f3e3ad20da1ad9002883c244</t>
  </si>
  <si>
    <t>FDP|GPS|EVP|CVP|BDP|SP|SVP|GLP|PdA/POP|Partei:|Ich weiss es nicht</t>
  </si>
  <si>
    <t>1985fae582ac46e262811cc1ece9a750</t>
  </si>
  <si>
    <t>GPS|EVP|FDP|SP|SVP|PdA/POP|BDP|CVP|GLP|Partei:|Ich weiss es nicht</t>
  </si>
  <si>
    <t>Mozilla/5.0 (Windows NT 10.0; WOW64) AppleWebKit/537.36 (KHTML, like Gecko) Chrome/72.0.3626.121 Safari/537.36 Avast/72.0.1174.121</t>
  </si>
  <si>
    <t>dc8b6c70be20b25c31854fd3d69c2a64</t>
  </si>
  <si>
    <t>GPS|CVP|PdA/POP|EVP|SP|SVP|GLP|FDP|BDP|Partei:|Ich weiss es nicht</t>
  </si>
  <si>
    <t>6f6ceffcee227809ec75eda0735d4bbf</t>
  </si>
  <si>
    <t>GLP|SVP|GPS|FDP|CVP|EVP|PdA/POP|BDP|SP|Partei:|Ich weiss es nicht</t>
  </si>
  <si>
    <t>ade0401562787b86e44d564c3575c1d1</t>
  </si>
  <si>
    <t>SVP|CVP|SP|BDP|PdA/POP|EVP|GLP|FDP|GPS|Partei:|Ich weiss es nicht</t>
  </si>
  <si>
    <t>a551dcf07a0ba4e656374dfa188b31a4</t>
  </si>
  <si>
    <t>mich zu informieren</t>
  </si>
  <si>
    <t>SVP|PdA/POP|CVP|BDP|GPS|GLP|EVP|FDP|SP|Partei:|Ich weiss es nicht</t>
  </si>
  <si>
    <t>Mozilla/5.0 (Android 9; Mobile; rv:65.0) Gecko/65.0 Firefox/65.0</t>
  </si>
  <si>
    <t>759703a02aa9deb6a064c96b811d6c2e</t>
  </si>
  <si>
    <t>es ist einfacher und schneller</t>
  </si>
  <si>
    <t>SP|FDP|BDP|CVP|PdA/POP|SVP|GLP|EVP|GPS|Partei:|Ich weiss es nicht</t>
  </si>
  <si>
    <t>6c8502b50b70d0f61a55d69615885136</t>
  </si>
  <si>
    <t>SVP|GLP|SP|CVP|EVP|PdA/POP|GPS|FDP|BDP|Partei:|Ich weiss es nicht</t>
  </si>
  <si>
    <t>Kein Vorschlag.</t>
  </si>
  <si>
    <t>Mozilla/5.0 (Windows NT 10.0; WOW64) AppleWebKit/537.36 (KHTML, like Gecko) Chrome/71.0.3578.98 Safari/537.36 OPR/58.0.3135.127 (Edition avira)</t>
  </si>
  <si>
    <t>6dd199b0239f825b92a118eee5b8f99d</t>
  </si>
  <si>
    <t>CVP|FDP|BDP|GLP|PdA/POP|EVP|SP|GPS|SVP|Partei:|Ich weiss es nicht</t>
  </si>
  <si>
    <t>79d720637c8e58de4f357addaee14f64</t>
  </si>
  <si>
    <t>BDP|PdA/POP|CVP|EVP|GPS|FDP|GLP|SP|SVP|Partei:|Ich weiss es nicht</t>
  </si>
  <si>
    <t>dd460594fd7545c2ca0ff269ec6ed10e</t>
  </si>
  <si>
    <t>SVP|EVP|SP|FDP|BDP|PdA/POP|GLP|CVP|GPS|Partei:|Ich weiss es nicht</t>
  </si>
  <si>
    <t>e6cb6b692cefa88899f877e9527f685c</t>
  </si>
  <si>
    <t>Informationsaustausch, Kommunikation</t>
  </si>
  <si>
    <t>SVP|PdA/POP|GLP|CVP|GPS|FDP|BDP|SP|EVP|Partei:|Ich weiss es nicht</t>
  </si>
  <si>
    <t>Mozilla/5.0 (Windows NT 10.0; Win64; x64) AppleWebKit/537.36 (KHTML, like Gecko) Chrome/72.0.3626.121 Safari/537.36</t>
  </si>
  <si>
    <t>ba136d4bb49aba8161d952ed9b9d41d9</t>
  </si>
  <si>
    <t>Menschen zu finden und weltweite Kontakte haben</t>
  </si>
  <si>
    <t>BDP|GPS|PdA/POP|GLP|EVP|SVP|CVP|FDP|SP|Partei:|Ich weiss es nicht</t>
  </si>
  <si>
    <t>5Millionen</t>
  </si>
  <si>
    <t>Mozilla/5.0 (Linux; Android 9; SM-A920F) AppleWebKit/537.36 (KHTML, like Gecko) Chrome/73.0.3683.90 Mobile Safari/537.36</t>
  </si>
  <si>
    <t>00218a2280bdd94167975bccaef0321e</t>
  </si>
  <si>
    <t>um in Kontakt mit Freunden / Bekannten zu bleiben</t>
  </si>
  <si>
    <t>SVP|CVP|EVP|FDP|SP|GLP|GPS|BDP|PdA/POP|Partei:|Ich weiss es nicht</t>
  </si>
  <si>
    <t>d5bc5194a290c5889415eaa2fa6f253a</t>
  </si>
  <si>
    <t xml:space="preserve">Austausch </t>
  </si>
  <si>
    <t>PdA/POP|EVP|FDP|CVP|GLP|SP|BDP|SVP|GPS|Partei:|Ich weiss es nicht</t>
  </si>
  <si>
    <t>Brachte mich zum nachdenken, danke</t>
  </si>
  <si>
    <t>9195cf9a23c4ba5ba0794d5ac25fa814</t>
  </si>
  <si>
    <t xml:space="preserve">news  schnell erfahren </t>
  </si>
  <si>
    <t>FDP|SP|SVP|PdA/POP|EVP|GLP|GPS|CVP|BDP|Partei:|Ich weiss es nicht</t>
  </si>
  <si>
    <t>2561b23738105c43b31dcd37e11922c4</t>
  </si>
  <si>
    <t xml:space="preserve">Um mit Freunden in Kontakt zu bleiben </t>
  </si>
  <si>
    <t>GLP|GPS|BDP|FDP|EVP|SP|CVP|PdA/POP|SVP|Partei:|Ich weiss es nicht</t>
  </si>
  <si>
    <t>Mozilla/5.0 (Linux; Android 8.0.0; HTC 10) AppleWebKit/537.36 (KHTML, like Gecko) Chrome/73.0.3683.90 Mobile Safari/537.36</t>
  </si>
  <si>
    <t>f0db7b80275942ab1920e5978fd714b6</t>
  </si>
  <si>
    <t>EVP|CVP|SP|PdA/POP|SVP|FDP|GPS|BDP|GLP|Partei:|Ich weiss es nicht</t>
  </si>
  <si>
    <t>Mozilla/5.0 (Linux; Android 6.0; LENNY3) AppleWebKit/537.36 (KHTML, like Gecko) Chrome/73.0.3683.90 Mobile Safari/537.36</t>
  </si>
  <si>
    <t>65a1f4e823a0cabda3b30d92c03ca1eb</t>
  </si>
  <si>
    <t xml:space="preserve">Infos </t>
  </si>
  <si>
    <t>SVP|FDP|EVP|GLP|PdA/POP|GPS|CVP|BDP|SP|Partei:|Ich weiss es nicht</t>
  </si>
  <si>
    <t>4cb128088774a12ae932a4da6a2a13b2</t>
  </si>
  <si>
    <t xml:space="preserve">Beruflich </t>
  </si>
  <si>
    <t>SP|PdA/POP|GLP|BDP|SVP|FDP|CVP|GPS|EVP|Partei:|Ich weiss es nicht</t>
  </si>
  <si>
    <t>e95fa9e65a9556e42f5abe7129bda429</t>
  </si>
  <si>
    <t>SVP|GLP|EVP|FDP|SP|PdA/POP|BDP|CVP|GPS|Partei:|Ich weiss es nicht</t>
  </si>
  <si>
    <t>408d761024b0da51b36e27aeb2c1e305</t>
  </si>
  <si>
    <t xml:space="preserve">Nachrichten lesen </t>
  </si>
  <si>
    <t>GLP|FDP|PdA/POP|SP|CVP|EVP|GPS|BDP|SVP|Partei:|Ich weiss es nicht</t>
  </si>
  <si>
    <t>Mozilla/5.0 (iPhone; CPU iPhone OS 11_2_5 like Mac OS X) AppleWebKit/604.5.6 (KHTML, like Gecko) Version/11.0 Mobile/15D60 Safari/604.1</t>
  </si>
  <si>
    <t>51231ce0feefa29a4d413cb3b8d8b495</t>
  </si>
  <si>
    <t>Damit ich mit Freunden, die ich nicht oft sehe kann, in Kontakt bleiben kann.</t>
  </si>
  <si>
    <t>BDP|EVP|GPS|CVP|GLP|PdA/POP|SVP|FDP|SP|Partei:|Ich weiss es nicht</t>
  </si>
  <si>
    <t>ad5026903ac1bebd94d6110eec3cdc13</t>
  </si>
  <si>
    <t>FDP|BDP|EVP|CVP|GLP|GPS|SP|SVP|PdA/POP|Partei:|Ich weiss es nicht</t>
  </si>
  <si>
    <t>Gute Fragen - auf den Punkt !</t>
  </si>
  <si>
    <t>0e44b64dce0770c257972993d87358c5</t>
  </si>
  <si>
    <t>BDP|EVP|GLP|SVP|FDP|SP|GPS|CVP|PdA/POP|Partei:|Ich weiss es nicht</t>
  </si>
  <si>
    <t>44e9f95ca8923bd55506e69b3fd3c57f</t>
  </si>
  <si>
    <t>GLP|PdA/POP|FDP|EVP|SVP|BDP|GPS|SP|CVP|Partei:|Ich weiss es nicht</t>
  </si>
  <si>
    <t>d3841e935d054b162467df74a6b6efb5</t>
  </si>
  <si>
    <t>PdA/POP|GLP|EVP|FDP|SP|CVP|SVP|BDP|GPS|Partei:|Ich weiss es nicht</t>
  </si>
  <si>
    <t>d99500275ce18cb2286718c8994c983e</t>
  </si>
  <si>
    <t>mit Leuten in Kontakt bleiben</t>
  </si>
  <si>
    <t>FDP|GLP|SP|CVP|GPS|BDP|PdA/POP|EVP|SVP|Partei:|Ich weiss es nicht</t>
  </si>
  <si>
    <t>d0b6e664842db10b3eb18efb00477824</t>
  </si>
  <si>
    <t>Mit Freunden in kontakt zubleiben</t>
  </si>
  <si>
    <t>SP|BDP|SVP|GLP|EVP|FDP|GPS|CVP|PdA/POP|Partei:|Ich weiss es nicht</t>
  </si>
  <si>
    <t>af26ac53cbee3e017a371acc0c8145cf</t>
  </si>
  <si>
    <t>PdA/POP|CVP|EVP|GPS|FDP|SVP|BDP|GLP|SP|Partei:|Ich weiss es nicht</t>
  </si>
  <si>
    <t xml:space="preserve">Fand die Umfrage so ganz gut - Bleibt bei diesem Verfahren. </t>
  </si>
  <si>
    <t>Mozilla/5.0 (Windows NT 10.0; WOW64; Trident/7.0; managedpc; rv:11.0) like Gecko</t>
  </si>
  <si>
    <t>83e94f317817d860797fbc9b12dfb981</t>
  </si>
  <si>
    <t>CVP|FDP|GLP|GPS|BDP|SVP|EVP|PdA/POP|SP|Partei:|Ich weiss es nicht</t>
  </si>
  <si>
    <t>542b4c9a665179b9097d670901498897</t>
  </si>
  <si>
    <t>FDP|PdA/POP|BDP|SP|GLP|CVP|EVP|GPS|SVP|Partei:|Ich weiss es nicht</t>
  </si>
  <si>
    <t>6af97a6dec92872e08abb1ef7ce6d1ae</t>
  </si>
  <si>
    <t>Im Kontakt mit den Bekannten zu bleiben</t>
  </si>
  <si>
    <t>GPS|GLP|EVP|SVP|CVP|SP|PdA/POP|FDP|BDP|Partei:|Ich weiss es nicht</t>
  </si>
  <si>
    <t>Mozilla/5.0 (Linux; Android 9; SM-N960F) AppleWebKit/537.36 (KHTML, like Gecko) Chrome/73.0.3683.90 Mobile Safari/537.36</t>
  </si>
  <si>
    <t>90cd90850f69e03d1b52ee993b00da7e</t>
  </si>
  <si>
    <t>PdA/POP|GPS|CVP|BDP|SP|SVP|FDP|EVP|GLP|Partei:|Ich weiss es nicht</t>
  </si>
  <si>
    <t>e2f269c68ea541cd019a4439c326eef8</t>
  </si>
  <si>
    <t>Kommunikation beruflich und privat</t>
  </si>
  <si>
    <t>PdA/POP|EVP|GLP|GPS|SVP|CVP|FDP|SP|BDP|Partei:|Ich weiss es nicht</t>
  </si>
  <si>
    <t xml:space="preserve">Ich habe mich gefragt, was die Aussagen mit dem politischen Engagement zu tun haben. </t>
  </si>
  <si>
    <t>9f92bf16cdf5501fdcc87f9f0ed6fac9</t>
  </si>
  <si>
    <t>GPS|PdA/POP|GLP|SP|BDP|SVP|CVP|EVP|FDP|Partei:|Ich weiss es nicht</t>
  </si>
  <si>
    <t xml:space="preserve">Transparenz ist sehr wichtig. Nur so kann man sich richtig informieren. </t>
  </si>
  <si>
    <t>729e598c57e065828d8ebf016ac03987</t>
  </si>
  <si>
    <t>SVP|SP|FDP|CVP|BDP|EVP|PdA/POP|GLP|GPS|Partei:|Ich weiss es nicht</t>
  </si>
  <si>
    <t>Mozilla/5.0 (Linux; Android 8.0.0; SAMSUNG SM-G935F/G935FXXU3ESA3 Build/R16NW) AppleWebKit/537.36 (KHTML, like Gecko) SamsungBrowser/9.2 Chrome/67.0.3396.87 Mobile Safari/537.36</t>
  </si>
  <si>
    <t>a5c22814f97d9d5a2f1f285f3255f89a</t>
  </si>
  <si>
    <t>FDP|CVP|BDP|GPS|EVP|SVP|SP|GLP|PdA/POP|Partei:|Ich weiss es nicht</t>
  </si>
  <si>
    <t>6d324b08887307ea9747222c8246576f</t>
  </si>
  <si>
    <t>Private Zwecke, Freundschaften, Updates</t>
  </si>
  <si>
    <t>GLP|FDP|SP|SVP|GPS|BDP|EVP|PdA/POP|CVP|Partei:|Ich weiss es nicht</t>
  </si>
  <si>
    <t>37700d9c2e69b203671bea4ee62767cb</t>
  </si>
  <si>
    <t>SP|CVP|GPS|EVP|FDP|SVP|GLP|PdA/POP|BDP|Partei:|Ich weiss es nicht</t>
  </si>
  <si>
    <t>b04e17432b7420b0e440ef65bc597fba</t>
  </si>
  <si>
    <t>Kontakte halten</t>
  </si>
  <si>
    <t>SP|EVP|FDP|GLP|PdA/POP|BDP|CVP|SVP|GPS|Partei:|Ich weiss es nicht</t>
  </si>
  <si>
    <t>Mozilla/5.0 (Windows NT 6.1; Win64; x64) AppleWebKit/537.36 (KHTML, like Gecko) Chrome/71.0.3578.98 Safari/537.36</t>
  </si>
  <si>
    <t>4ddea458162a72392273665de47b2f94</t>
  </si>
  <si>
    <t>GLP|PdA/POP|SP|CVP|GPS|FDP|SVP|BDP|EVP|Partei:|Ich weiss es nicht</t>
  </si>
  <si>
    <t>c3f5f55178811524cf82ff672a619087</t>
  </si>
  <si>
    <t>SVP|FDP|EVP|PdA/POP|CVP|GLP|SP|GPS|BDP|Partei:|Ich weiss es nicht</t>
  </si>
  <si>
    <t>b4c174ee42c3b0c58b7e02161bbb08ae</t>
  </si>
  <si>
    <t>posts von interessanten Personen folgen</t>
  </si>
  <si>
    <t>FDP|EVP|PdA/POP|SVP|GLP|BDP|CVP|SP|GPS|Partei:|Ich weiss es nicht</t>
  </si>
  <si>
    <t>1a3de1f7aff3344adba5f81d6a16cdad</t>
  </si>
  <si>
    <t>PdA/POP|FDP|BDP|GPS|EVP|SP|GLP|CVP|SVP|Partei:|Ich weiss es nicht</t>
  </si>
  <si>
    <t>Mozilla/5.0 (Linux; Android 7.0; SM-T813) AppleWebKit/537.36 (KHTML, like Gecko) Chrome/73.0.3683.90 Safari/537.36</t>
  </si>
  <si>
    <t>1958e56db5956a01bbf97a72424f8c40</t>
  </si>
  <si>
    <t>SVP|BDP|PdA/POP|GPS|CVP|SP|GLP|EVP|FDP|Partei:|Ich weiss es nicht</t>
  </si>
  <si>
    <t>d25d3d9f078394e9c4b4705a07c5c5ff</t>
  </si>
  <si>
    <t>einfach</t>
  </si>
  <si>
    <t>FDP|GPS|CVP|GLP|PdA/POP|BDP|SVP|SP|EVP|Partei:|Ich weiss es nicht</t>
  </si>
  <si>
    <t>f9dc18733c0bbde0721cb5b523df8ef3</t>
  </si>
  <si>
    <t>Wettbewerbe</t>
  </si>
  <si>
    <t>GLP|FDP|GPS|EVP|BDP|SP|PdA/POP|SVP|CVP|Partei:|Ich weiss es nicht</t>
  </si>
  <si>
    <t>b7c6121a198607a6ce8a26cd2319401d</t>
  </si>
  <si>
    <t>Planung, Austausch</t>
  </si>
  <si>
    <t>EVP|GLP|SP|CVP|BDP|GPS|PdA/POP|FDP|SVP|Partei:|Ich weiss es nicht</t>
  </si>
  <si>
    <t>80eee24feb9b55417e992ec2606ddcdc</t>
  </si>
  <si>
    <t>GPS|GLP|FDP|PdA/POP|BDP|SP|SVP|EVP|CVP|Partei:|Ich weiss es nicht</t>
  </si>
  <si>
    <t>606ecec1148820a0e3bb326ecabc56aa</t>
  </si>
  <si>
    <t>EVP|SP|FDP|SVP|GLP|GPS|BDP|PdA/POP|CVP|Partei:|Ich weiss es nicht</t>
  </si>
  <si>
    <t>2c308528d55641ca37cf9c8caca4bfb8</t>
  </si>
  <si>
    <t>Jsvp</t>
  </si>
  <si>
    <t>EVP|PdA/POP|GLP|FDP|SVP|CVP|SP|GPS|BDP|Partei:|Ich weiss es nicht</t>
  </si>
  <si>
    <t>Mozilla/5.0 (Linux; Android 9; SAMSUNG SM-G975F/G975FXXU1ASCA Build/PPR1.180610.011) AppleWebKit/537.36 (KHTML, like Gecko) SamsungBrowser/9.2 Chrome/67.0.3396.87 Mobile Safari/537.36</t>
  </si>
  <si>
    <t>8e8bb198a6efc8b03945da987f9af653</t>
  </si>
  <si>
    <t>BDP|CVP|GPS|GLP|EVP|PdA/POP|FDP|SP|SVP|Partei:|Ich weiss es nicht</t>
  </si>
  <si>
    <t>c02e49a6253102909a536e604d8469df</t>
  </si>
  <si>
    <t>SVP|PdA/POP|EVP|GLP|SP|GPS|BDP|FDP|CVP|Partei:|Ich weiss es nicht</t>
  </si>
  <si>
    <t>e1cf359e8a38c0d1eecc262de65645d7</t>
  </si>
  <si>
    <t>EVP|SVP|PdA/POP|FDP|CVP|GPS|GLP|BDP|SP|Partei:|Ich weiss es nicht</t>
  </si>
  <si>
    <t>85212c445c5a2ed37965df5d5d0cff53</t>
  </si>
  <si>
    <t>SVP|PdA/POP|EVP|GLP|SP|FDP|CVP|BDP|GPS|Partei:|Ich weiss es nicht</t>
  </si>
  <si>
    <t>SP|GPS|EVP|SVP|CVP|PdA/POP|GLP|FDP|BDP|Partei:|Ich weiss es nicht</t>
  </si>
  <si>
    <t>e6a92ebe97ed03bfe7343960a7bdb05d</t>
  </si>
  <si>
    <t>CVP|SP|SVP|GPS|BDP|EVP|PdA/POP|FDP|GLP|Partei:|Ich weiss es nicht</t>
  </si>
  <si>
    <t>d2e31706301a6d54377b76737e5ac425</t>
  </si>
  <si>
    <t>Informationen, Kontakt</t>
  </si>
  <si>
    <t>GPS|GLP|PdA/POP|CVP|BDP|EVP|SP|FDP|SVP|Partei:|Ich weiss es nicht</t>
  </si>
  <si>
    <t>060593da65d83e2a54446d2a49c821fa</t>
  </si>
  <si>
    <t>Um zu sehen, was mir bekannte Leute machen</t>
  </si>
  <si>
    <t>BDP|CVP|GPS|GLP|FDP|PdA/POP|EVP|SVP|SP|Partei:|Ich weiss es nicht</t>
  </si>
  <si>
    <t>e8f93cd5508b3591fb6895bb99cab2bf</t>
  </si>
  <si>
    <t>GLP|SP|EVP|CVP|FDP|GPS|BDP|PdA/POP|SVP|Partei:|Ich weiss es nicht</t>
  </si>
  <si>
    <t>869ab338c12cc6ab370a70f2d5383999</t>
  </si>
  <si>
    <t>GLP|GPS|BDP|EVP|FDP|SP|SVP|PdA/POP|CVP|Partei:|Ich weiss es nicht</t>
  </si>
  <si>
    <t>787f5cb91a067d16ce2884c667d233cc</t>
  </si>
  <si>
    <t>PdA/POP|FDP|BDP|SVP|SP|CVP|EVP|GPS|GLP|Partei:|Ich weiss es nicht</t>
  </si>
  <si>
    <t>9a44c8fa8a1933f08e892a26104b004b</t>
  </si>
  <si>
    <t>GPS|BDP|GLP|SVP|PdA/POP|CVP|EVP|SP|FDP|Partei:|Ich weiss es nicht</t>
  </si>
  <si>
    <t>ae5f3a064108a490e248fa0543e45a64</t>
  </si>
  <si>
    <t xml:space="preserve">Kontakt mit Freunden/Familie </t>
  </si>
  <si>
    <t>PdA/POP|FDP|BDP|GPS|EVP|GLP|CVP|SVP|SP|Partei:|Ich weiss es nicht</t>
  </si>
  <si>
    <t>f944de5b1ae1330bdffc10a8d08da2e6</t>
  </si>
  <si>
    <t>CVP|BDP|SVP|GLP|EVP|GPS|PdA/POP|FDP|SP|Partei:|Ich weiss es nicht</t>
  </si>
  <si>
    <t>2daaad8d60a67174f4a84cf719f87313</t>
  </si>
  <si>
    <t>Um sich zu informieren.</t>
  </si>
  <si>
    <t>SVP|GLP|PdA/POP|EVP|BDP|SP|FDP|GPS|CVP|Partei:|Ich weiss es nicht</t>
  </si>
  <si>
    <t>alles in Ordnung</t>
  </si>
  <si>
    <t>96e3bbceaec9c680aa2c79c3517c8d15</t>
  </si>
  <si>
    <t>CVP|BDP|PdA/POP|SP|GPS|SVP|FDP|EVP|GLP|Partei:|Ich weiss es nicht</t>
  </si>
  <si>
    <t>c15f4263c803917a4649679081d96f36</t>
  </si>
  <si>
    <t>EVP|CVP|PdA/POP|GLP|FDP|SP|SVP|GPS|BDP|Partei:|Ich weiss es nicht</t>
  </si>
  <si>
    <t>91fac4a9e403dc9afe89b76aec9fb38d</t>
  </si>
  <si>
    <t>ich nutze keine sozialen Medien</t>
  </si>
  <si>
    <t>SVP|BDP|SP|GLP|PdA/POP|CVP|FDP|GPS|EVP|Partei:|Ich weiss es nicht</t>
  </si>
  <si>
    <t>7d050f4a659cd08495c62db7a0bbaee3</t>
  </si>
  <si>
    <t>AUfforderung durch Bekannte</t>
  </si>
  <si>
    <t>BDP|EVP|CVP|SP|GLP|FDP|SVP|GPS|PdA/POP|Partei:|Ich weiss es nicht</t>
  </si>
  <si>
    <t>cb35eab4897775e954adaa54873be2e5</t>
  </si>
  <si>
    <t>Zur Information, bin selber nicht bei Facebook und co. Ich schaue nur zum lesen.</t>
  </si>
  <si>
    <t>EVP|SP|BDP|CVP|GLP|FDP|GPS|SVP|PdA/POP|Partei:|Ich weiss es nicht</t>
  </si>
  <si>
    <t>7608d41de44adbfbfe28d13a26375e8b</t>
  </si>
  <si>
    <t>Kontakt mit Personen</t>
  </si>
  <si>
    <t>GPS|CVP|PdA/POP|FDP|EVP|GLP|SP|SVP|BDP|Partei:|Ich weiss es nicht</t>
  </si>
  <si>
    <t>Mozilla/5.0 (Linux; Android 8.0.0; G3121) AppleWebKit/537.36 (KHTML, like Gecko) Chrome/73.0.3683.90 Mobile Safari/537.36</t>
  </si>
  <si>
    <t>3e678062d24d0917a2fdff54e7f8cab2</t>
  </si>
  <si>
    <t>SP|GLP|PdA/POP|SVP|EVP|CVP|FDP|GPS|BDP|Partei:|Ich weiss es nicht</t>
  </si>
  <si>
    <t>Mozilla/5.0 (Linux; Android 6.0.1; SAMSUNG SM-A500FU Build/MMB29M) AppleWebKit/537.36 (KHTML, like Gecko) SamsungBrowser/9.2 Chrome/67.0.3396.87 Mobile Safari/537.36</t>
  </si>
  <si>
    <t>ef2d1e901b78b8c8dd3fc7bc2956f971</t>
  </si>
  <si>
    <t>GPS|PdA/POP|SP|SVP|GLP|BDP|FDP|CVP|EVP|Partei:|Ich weiss es nicht</t>
  </si>
  <si>
    <t>52192d5791758f9cd604a09ec4c42c8c</t>
  </si>
  <si>
    <t>BDP|CVP|PdA/POP|GPS|EVP|SVP|GLP|SP|FDP|Partei:|Ich weiss es nicht</t>
  </si>
  <si>
    <t>f08f0b92eb5812ac4fd9e1c78ba5c2e4</t>
  </si>
  <si>
    <t>SVP|GLP|PdA/POP|EVP|GPS|SP|FDP|BDP|CVP|Partei:|Ich weiss es nicht</t>
  </si>
  <si>
    <t>29e802c221bb2fb906eff4c84467f538</t>
  </si>
  <si>
    <t>Mit Bekannten in Verbindung bleiben</t>
  </si>
  <si>
    <t>GPS|EVP|PdA/POP|GLP|SP|FDP|CVP|BDP|SVP|Partei:|Ich weiss es nicht</t>
  </si>
  <si>
    <t>320dc195be080abf38b183259f93111b</t>
  </si>
  <si>
    <t>auf dem Laufenden bleiben</t>
  </si>
  <si>
    <t>BDP|SVP|CVP|GLP|SP|FDP|GPS|EVP|PdA/POP|Partei:|Ich weiss es nicht</t>
  </si>
  <si>
    <t>591487d4c0da4bf1acb6f0274da95ec4</t>
  </si>
  <si>
    <t>SVP|BDP|FDP|SP|PdA/POP|GLP|EVP|CVP|GPS|Partei:|Ich weiss es nicht</t>
  </si>
  <si>
    <t>33b290a15ed24bded1382ba99e855847</t>
  </si>
  <si>
    <t>PdA/POP|EVP|GLP|SP|SVP|GPS|CVP|FDP|BDP|Partei:|Ich weiss es nicht</t>
  </si>
  <si>
    <t>Mozilla/5.0 (Linux; Android 8.0.0; SM-G930F) AppleWebKit/537.36 (KHTML, like Gecko) Chrome/72.0.3626.105 Mobile Safari/537.36</t>
  </si>
  <si>
    <t>a88ce95b70dabee530561e2deea97161</t>
  </si>
  <si>
    <t>Hobby und Beruflich</t>
  </si>
  <si>
    <t>FDP|PdA/POP|GPS|SP|GLP|CVP|BDP|SVP|EVP|Partei:|Ich weiss es nicht</t>
  </si>
  <si>
    <t>2abe9f66ea6d0934dd995d27fe0e9cf5</t>
  </si>
  <si>
    <t>CVP|EVP|GPS|BDP|SVP|SP|FDP|PdA/POP|GLP|Partei:|Ich weiss es nicht</t>
  </si>
  <si>
    <t>bf2a642635c2c6aafe5491b1337a5277</t>
  </si>
  <si>
    <t>Bin gut im Bild was so alles geht!</t>
  </si>
  <si>
    <t>PdA/POP|SP|CVP|FDP|GLP|EVP|BDP|SVP|GPS|Partei:|Ich weiss es nicht</t>
  </si>
  <si>
    <t>22da41e262cc124c037e1169156230d6</t>
  </si>
  <si>
    <t>SVP|EVP|CVP|SP|PdA/POP|GPS|BDP|FDP|GLP|Partei:|Ich weiss es nicht</t>
  </si>
  <si>
    <t>b5053c75aa265c44ade331656e0dea94</t>
  </si>
  <si>
    <t>CVP|SP|BDP|GLP|EVP|PdA/POP|GPS|FDP|SVP|Partei:|Ich weiss es nicht</t>
  </si>
  <si>
    <t>d74daf0017dd920a42fc79692c54ded9</t>
  </si>
  <si>
    <t>Freundschaften pflegen</t>
  </si>
  <si>
    <t>FDP|GLP|SVP|SP|EVP|CVP|BDP|PdA/POP|GPS|Partei:|Ich weiss es nicht</t>
  </si>
  <si>
    <t>fa63505756d1dabc3c54b83b2ee37ed7</t>
  </si>
  <si>
    <t>berufliche Kontakte halten</t>
  </si>
  <si>
    <t>SVP|GLP|SP|FDP|CVP|EVP|GPS|BDP|PdA/POP|Partei:|Ich weiss es nicht</t>
  </si>
  <si>
    <t>c919af4b9157c2f4b9016a4ad489a3d6</t>
  </si>
  <si>
    <t>BDP|CVP|SP|PdA/POP|EVP|FDP|GPS|SVP|GLP|Partei:|Ich weiss es nicht</t>
  </si>
  <si>
    <t>cee9dc93e37b1bd6caaca0baa064c184</t>
  </si>
  <si>
    <t>Aktuelles</t>
  </si>
  <si>
    <t>PdA/POP|SP|BDP|SVP|GPS|EVP|GLP|FDP|CVP|Partei:|Ich weiss es nicht</t>
  </si>
  <si>
    <t>War soweit gut!</t>
  </si>
  <si>
    <t>6e81e6679148b44b568b7eb89dedd8d2</t>
  </si>
  <si>
    <t>Aktuell zu bleiben</t>
  </si>
  <si>
    <t>EVP|FDP|BDP|GPS|SVP|CVP|SP|GLP|PdA/POP|Partei:|Ich weiss es nicht</t>
  </si>
  <si>
    <t>Mozilla/5.0 (Linux; Android 9; SAMSUNG SM-G950F/G950FXXU4DSCB Build/PPR1.180610.011) AppleWebKit/537.36 (KHTML, like Gecko) SamsungBrowser/9.2 Chrome/67.0.3396.87 Mobile Safari/537.36</t>
  </si>
  <si>
    <t>f39f7c60c598a80f21a41381a2e0191c</t>
  </si>
  <si>
    <t>SP|SVP|GPS|EVP|GLP|FDP|PdA/POP|CVP|BDP|Partei:|Ich weiss es nicht</t>
  </si>
  <si>
    <t>7032b18b43dcaa6dcd946e69ddb111d0</t>
  </si>
  <si>
    <t>um in Kontakt mit Familie und Freunden zu bleiben</t>
  </si>
  <si>
    <t>BDP|SVP|SP|PdA/POP|FDP|GLP|EVP|GPS|CVP|Partei:|Ich weiss es nicht</t>
  </si>
  <si>
    <t>7a421c1164cb349a88e6d97b022b0c84</t>
  </si>
  <si>
    <t>SP|BDP|GLP|EVP|PdA/POP|GPS|SVP|CVP|FDP|Partei:|Ich weiss es nicht</t>
  </si>
  <si>
    <t>64cda7d068cff4bd893dbd38386c7c08</t>
  </si>
  <si>
    <t>Fotografie</t>
  </si>
  <si>
    <t>SVP|GPS|CVP|GLP|PdA/POP|BDP|SP|FDP|EVP|Partei:|Ich weiss es nicht</t>
  </si>
  <si>
    <t>4d995d706e35e424f8a05418d43ac2fb</t>
  </si>
  <si>
    <t>kein Grund!!</t>
  </si>
  <si>
    <t>PdA/POP|SP|GLP|SVP|CVP|FDP|GPS|EVP|BDP|Partei:|Ich weiss es nicht</t>
  </si>
  <si>
    <t>ae652e38ea31bf8f6450807c0f8273ca</t>
  </si>
  <si>
    <t>Liken und inspiration</t>
  </si>
  <si>
    <t>PdA/POP|FDP|EVP|GPS|BDP|CVP|SP|SVP|GLP|Partei:|Ich weiss es nicht</t>
  </si>
  <si>
    <t>ed8557879382d644e92c2d1eed990dd5</t>
  </si>
  <si>
    <t>PdA/POP|GPS|BDP|FDP|GLP|EVP|CVP|SVP|SP|Partei:|Ich weiss es nicht</t>
  </si>
  <si>
    <t>Mozilla/5.0 (Windows NT 10.0; Win64; x64) AppleWebKit/537.36 (KHTML, like Gecko) Chrome/46.0.2486.0 Safari/537.36 Edge/13.10586</t>
  </si>
  <si>
    <t>bb5e85c127cde6079d05161de905547c</t>
  </si>
  <si>
    <t>SVP|GLP|CVP|SP|PdA/POP|BDP|GPS|EVP|FDP|Partei:|Ich weiss es nicht</t>
  </si>
  <si>
    <t>Mozilla/5.0 (Android 8.1.0; Mobile; rv:66.0) Gecko/66.0 Firefox/66.0</t>
  </si>
  <si>
    <t>8e6ef1455c9e7e3d3a0ffa88d8e54de4</t>
  </si>
  <si>
    <t>BDP|CVP|FDP|SP|EVP|SVP|GLP|GPS|PdA/POP|Partei:|Ich weiss es nicht</t>
  </si>
  <si>
    <t>Gut.</t>
  </si>
  <si>
    <t>ac655580cbf4edba148541badd01baee</t>
  </si>
  <si>
    <t>Infos zu sammeln</t>
  </si>
  <si>
    <t>CVP|GLP|BDP|EVP|SP|PdA/POP|SVP|GPS|FDP|Partei:|Ich weiss es nicht</t>
  </si>
  <si>
    <t>Sehr gut!</t>
  </si>
  <si>
    <t>1fa2460d46845e7d0f3b0b65143fdad5</t>
  </si>
  <si>
    <t>GPS|PdA/POP|SP|GLP|CVP|FDP|EVP|BDP|SVP|Partei:|Ich weiss es nicht</t>
  </si>
  <si>
    <t>8fcc05e48a467e14683e98e7e12254e0</t>
  </si>
  <si>
    <t>BDP|CVP|GPS|EVP|SVP|PdA/POP|FDP|GLP|SP|Partei:|Ich weiss es nicht</t>
  </si>
  <si>
    <t>dcdee4d6368d58af33a63403f49ed840</t>
  </si>
  <si>
    <t>Fotos von ausgewandertem Ex-Arbeitskollegen sehen</t>
  </si>
  <si>
    <t>BDP|EVP|SVP|PdA/POP|FDP|GPS|GLP|SP|CVP|Partei:|Ich weiss es nicht</t>
  </si>
  <si>
    <t>Die fiktive Kandidatin mit ihren Twitter-Botschaften wirft nur Themen auf, positioniert sich aber nicht wirklich. Man kann anhand der Themensetzung nur raten, wo sie politisch steht.</t>
  </si>
  <si>
    <t>5eadad01e6f117fa331373a8cec05c7c</t>
  </si>
  <si>
    <t>Informationsbezug</t>
  </si>
  <si>
    <t>GLP|SVP|EVP|SP|PdA/POP|CVP|GPS|BDP|FDP|Partei:|Ich weiss es nicht</t>
  </si>
  <si>
    <t>Mozilla/5.0 (Linux; Android 5.1.1; SAMSUNG SM-J320F Build/LMY47V) AppleWebKit/537.36 (KHTML, like Gecko) SamsungBrowser/8.2 Chrome/63.0.3239.111 Mobile Safari/537.36</t>
  </si>
  <si>
    <t>ade0ac3585f1b6b0e3b5bd83b7865e6c</t>
  </si>
  <si>
    <t>BDP|SP|PdA/POP|EVP|CVP|GLP|GPS|SVP|FDP|Partei:|Ich weiss es nicht</t>
  </si>
  <si>
    <t>1eff465b7382ae87a4d71665f5faad62</t>
  </si>
  <si>
    <t>Hundezucht</t>
  </si>
  <si>
    <t>GPS|PdA/POP|SP|SVP|FDP|BDP|GLP|EVP|CVP|Partei:|Ich weiss es nicht</t>
  </si>
  <si>
    <t>9b8a7cf95e1813eaaa3d2560f9cfaee9</t>
  </si>
  <si>
    <t>Kein spezieller Grund</t>
  </si>
  <si>
    <t>FDP|GLP|GPS|BDP|EVP|SVP|PdA/POP|SP|CVP|Partei:|Ich weiss es nicht</t>
  </si>
  <si>
    <t>d79e3be00a0272ea4a7b3733b717430d</t>
  </si>
  <si>
    <t>Zu kommunizieren mit freunden oder auf facebook flomi sachen zu verkaufen/kaufen</t>
  </si>
  <si>
    <t>SVP|CVP|BDP|GPS|PdA/POP|SP|EVP|FDP|GLP|Partei:|Ich weiss es nicht</t>
  </si>
  <si>
    <t>Mozilla/5.0 (iPhone; CPU iPhone OS 11_3 like Mac OS X) AppleWebKit/605.1.15 (KHTML, like Gecko) Version/11.0 Mobile/15E148 Safari/604.1</t>
  </si>
  <si>
    <t>7606cfa19a37003d95cc19303a862556</t>
  </si>
  <si>
    <t>Kontakterhaltung</t>
  </si>
  <si>
    <t>BDP|GPS|PdA/POP|EVP|CVP|FDP|SP|SVP|GLP|Partei:|Ich weiss es nicht</t>
  </si>
  <si>
    <t>4cee4cc59be0a7478e3e6c460ce718bd</t>
  </si>
  <si>
    <t>FDP|PdA/POP|SP|GPS|GLP|BDP|CVP|EVP|SVP|Partei:|Ich weiss es nicht</t>
  </si>
  <si>
    <t>036fccd17139dc9d1e62d5e666153bdd</t>
  </si>
  <si>
    <t>GLP|PdA/POP|CVP|GPS|FDP|EVP|BDP|SVP|SP|Partei:|Ich weiss es nicht</t>
  </si>
  <si>
    <t>d32f2b7ac85f2b82074b9ae428864334</t>
  </si>
  <si>
    <t>FDP|EVP|SVP|CVP|BDP|GPS|GLP|SP|PdA/POP|Partei:|Ich weiss es nicht</t>
  </si>
  <si>
    <t>7bd3c976efcacfa0306c8f3ccac77285</t>
  </si>
  <si>
    <t>CVP|BDP|SP|GPS|SVP|PdA/POP|GLP|EVP|FDP|Partei:|Ich weiss es nicht</t>
  </si>
  <si>
    <t>d8a620478e97ac7aa7ced3754bce2641</t>
  </si>
  <si>
    <t>CVP|FDP|GLP|SP|EVP|PdA/POP|SVP|BDP|GPS|Partei:|Ich weiss es nicht</t>
  </si>
  <si>
    <t>206854e0c2af970d53de284e4d09dcb7</t>
  </si>
  <si>
    <t>GPS|FDP|CVP|EVP|GLP|SVP|BDP|PdA/POP|SP|Partei:|Ich weiss es nicht</t>
  </si>
  <si>
    <t>e5cba3ae41eb56f48342ede836c47077</t>
  </si>
  <si>
    <t>watsup</t>
  </si>
  <si>
    <t>FDP|EVP|GLP|SP|CVP|GPS|PdA/POP|BDP|SVP|Partei:|Ich weiss es nicht</t>
  </si>
  <si>
    <t>d0ae656201a20d28c768ef6699bb84e6</t>
  </si>
  <si>
    <t>zur Unterhaltung</t>
  </si>
  <si>
    <t>PdA/POP|FDP|SP|CVP|BDP|SVP|GLP|EVP|GPS|Partei:|Ich weiss es nicht</t>
  </si>
  <si>
    <t>34ebc4292091063924975c0575e86582</t>
  </si>
  <si>
    <t>SP|SVP|CVP|EVP|BDP|FDP|PdA/POP|GLP|GPS|Partei:|Ich weiss es nicht</t>
  </si>
  <si>
    <t>Mozilla/5.0 (Windows NT 10.0; WOW64) AppleWebKit/537.36 (KHTML, like Gecko) Chrome/73.0.3683.86 Safari/537.36 Avast/73.0.1270.87</t>
  </si>
  <si>
    <t>d614bb9ff142491dbf5c58fd85413ccf</t>
  </si>
  <si>
    <t>austausch und betrachtung von Fotos</t>
  </si>
  <si>
    <t>EVP|CVP|PdA/POP|GPS|SVP|GLP|SP|FDP|BDP|Partei:|Ich weiss es nicht</t>
  </si>
  <si>
    <t>Mozilla/5.0 (Linux; Android 7.1.1; E5823) AppleWebKit/537.36 (KHTML, like Gecko) Chrome/73.0.3683.90 Mobile Safari/537.36</t>
  </si>
  <si>
    <t>834834c9e5bfbdf03146ca85a82e035e</t>
  </si>
  <si>
    <t>SVP|EVP|SP|FDP|GLP|CVP|BDP|PdA/POP|GPS|Partei:|Ich weiss es nicht</t>
  </si>
  <si>
    <t>d93c67a50e9793a72cb98c6c778cacc0</t>
  </si>
  <si>
    <t>GPS|CVP|SVP|BDP|FDP|SP|EVP|PdA/POP|GLP|Partei:|Ich weiss es nicht</t>
  </si>
  <si>
    <t>6f21c8bc9cf1c968e40c0db9428837b5</t>
  </si>
  <si>
    <t>Post von Kollegen sehen</t>
  </si>
  <si>
    <t>GLP|CVP|BDP|GPS|EVP|FDP|PdA/POP|SP|SVP|Partei:|Ich weiss es nicht</t>
  </si>
  <si>
    <t>e3f300725cefc307f0e477fefba26f06</t>
  </si>
  <si>
    <t>SVP|GPS|BDP|SP|GLP|EVP|FDP|PdA/POP|CVP|Partei:|Ich weiss es nicht</t>
  </si>
  <si>
    <t>b8497b0b10681f19f67dc0ec7553cd8e</t>
  </si>
  <si>
    <t>GLP|GPS|BDP|CVP|EVP|SP|PdA/POP|SVP|FDP|Partei:|Ich weiss es nicht</t>
  </si>
  <si>
    <t>4037d475579d552bcd20ff02eb23cd75</t>
  </si>
  <si>
    <t>EVP|FDP|GLP|PdA/POP|SVP|CVP|BDP|GPS|SP|Partei:|Ich weiss es nicht</t>
  </si>
  <si>
    <t>Mozilla/5.0 (Windows NT 10.0; Win64; x64) AppleWebKit/537.36 (KHTML, like Gecko) Chrome/51.0.2704.79 Safari/537.36 Edge/14.14393</t>
  </si>
  <si>
    <t>6e90a3a4ea53dbbb85a1e9c33f2e6bcf</t>
  </si>
  <si>
    <t>GLP|PdA/POP|GPS|BDP|CVP|FDP|EVP|SVP|SP|Partei:|Ich weiss es nicht</t>
  </si>
  <si>
    <t>Mozilla/5.0 (Linux; Android 8.1.0; SM-T580) AppleWebKit/537.36 (KHTML, like Gecko) Chrome/73.0.3683.90 Safari/537.36</t>
  </si>
  <si>
    <t>57b314af7c37cd3e261b742163879132</t>
  </si>
  <si>
    <t>BDP|GLP|EVP|SVP|GPS|CVP|SP|PdA/POP|FDP|Partei:|Ich weiss es nicht</t>
  </si>
  <si>
    <t>de5bf4e6d1da20569074429750c39294</t>
  </si>
  <si>
    <t>Schichtabtausch, Kontakt zu Verwandten und Freunden, spannende Inhalte</t>
  </si>
  <si>
    <t>GPS|SP|EVP|SVP|CVP|GLP|FDP|PdA/POP|BDP|Partei:|Ich weiss es nicht</t>
  </si>
  <si>
    <t>296a03fba31a8c094e7efd86d51831bb</t>
  </si>
  <si>
    <t>PdA/POP|FDP|GPS|GLP|EVP|BDP|SVP|CVP|SP|Partei:|Ich weiss es nicht</t>
  </si>
  <si>
    <t>1c41bf46900112870505fb28af5f0af2</t>
  </si>
  <si>
    <t>Aktuell bleiben</t>
  </si>
  <si>
    <t>EVP|BDP|SP|FDP|GLP|SVP|GPS|PdA/POP|CVP|Partei:|Ich weiss es nicht</t>
  </si>
  <si>
    <t>08219aba2edff8a6b4bbbd6d42aaa4dd</t>
  </si>
  <si>
    <t>Jura</t>
  </si>
  <si>
    <t>zur Info und Meinungsbildung</t>
  </si>
  <si>
    <t>SVP|EVP|SP|CVP|BDP|GPS|PdA/POP|FDP|GLP|Partei:|Ich weiss es nicht</t>
  </si>
  <si>
    <t>efb1bf4863ed0b86b2fc42c51448df3d</t>
  </si>
  <si>
    <t xml:space="preserve">Soziale Kontakte pflegen </t>
  </si>
  <si>
    <t>BDP|CVP|EVP|SP|SVP|GLP|PdA/POP|GPS|FDP|Partei:|Ich weiss es nicht</t>
  </si>
  <si>
    <t>Mozilla/5.0 (Linux; Android 7.1.1; SM-T555 Build/NMF26X; wv) AppleWebKit/537.36 (KHTML, like Gecko) Version/4.0 Chrome/73.0.3683.90 Safari/537.36</t>
  </si>
  <si>
    <t>9290a9a74585ccfc9285a56954bdfba7</t>
  </si>
  <si>
    <t>Unterhlatung, Videos, Bilder</t>
  </si>
  <si>
    <t>CVP|PdA/POP|GLP|FDP|SVP|EVP|BDP|GPS|SP|Partei:|Ich weiss es nicht</t>
  </si>
  <si>
    <t>bd8c1b10563d82c856ccc77edfab6f26</t>
  </si>
  <si>
    <t>GPS|SP|GLP|CVP|BDP|FDP|SVP|PdA/POP|EVP|Partei:|Ich weiss es nicht</t>
  </si>
  <si>
    <t>dcd0195ce0d8375775b372facaf288c8</t>
  </si>
  <si>
    <t xml:space="preserve">Um mit ehemaligen Freunden und Bekannten in Kontakt zu bleiben. </t>
  </si>
  <si>
    <t>CVP|SP|GLP|BDP|EVP|GPS|PdA/POP|SVP|FDP|Partei:|Ich weiss es nicht</t>
  </si>
  <si>
    <t>491c45e4bd834b7ff83cd6dc28dc701c</t>
  </si>
  <si>
    <t>information, auf dem Laufenden sein</t>
  </si>
  <si>
    <t>CVP|SP|SVP|BDP|GPS|EVP|GLP|PdA/POP|FDP|Partei:|Ich weiss es nicht</t>
  </si>
  <si>
    <t>859c83d75f463bf32421612095823714</t>
  </si>
  <si>
    <t>GPS|BDP|FDP|CVP|PdA/POP|EVP|SP|SVP|GLP|Partei:|Ich weiss es nicht</t>
  </si>
  <si>
    <t>f00b27fd3d7f93ce63ea3a87854dd59b</t>
  </si>
  <si>
    <t>CVP|PdA/POP|SP|SVP|BDP|GLP|EVP|GPS|FDP|Partei:|Ich weiss es nicht</t>
  </si>
  <si>
    <t>super</t>
  </si>
  <si>
    <t>454711257c19634acd02b35199532e15</t>
  </si>
  <si>
    <t>GLP|PdA/POP|CVP|BDP|GPS|SP|FDP|SVP|EVP|Partei:|Ich weiss es nicht</t>
  </si>
  <si>
    <t>Mozilla/5.0 (Linux; Android 8.0.0; F5321) AppleWebKit/537.36 (KHTML, like Gecko) Chrome/72.0.3626.105 Mobile Safari/537.36</t>
  </si>
  <si>
    <t>67ca196cb4286e5be607dedfad4b1179</t>
  </si>
  <si>
    <t>keine Partei</t>
  </si>
  <si>
    <t>SP|GPS|EVP|SVP|GLP|PdA/POP|BDP|CVP|FDP|Partei:|Ich weiss es nicht</t>
  </si>
  <si>
    <t>4d6258aa13268cf0eace8a79240954d6</t>
  </si>
  <si>
    <t>SMS Ersatz</t>
  </si>
  <si>
    <t>BDP|GLP|GPS|SVP|PdA/POP|FDP|EVP|CVP|SP|Partei:|Ich weiss es nicht</t>
  </si>
  <si>
    <t>74eb0e5225a5170ac6d7a03d586e6543</t>
  </si>
  <si>
    <t>Um meine alten Freunde zu behalten</t>
  </si>
  <si>
    <t>GLP|GPS|FDP|SVP|EVP|BDP|SP|CVP|PdA/POP|Partei:|Ich weiss es nicht</t>
  </si>
  <si>
    <t>0995f26752fc59f01280c3684736dc67</t>
  </si>
  <si>
    <t>Kontakt mit Familie/Freunden im Ausland</t>
  </si>
  <si>
    <t>EVP|FDP|PdA/POP|CVP|GLP|BDP|SP|SVP|GPS|Partei:|Ich weiss es nicht</t>
  </si>
  <si>
    <t>d6750a5b31ed716ee758eac50bfc0d53</t>
  </si>
  <si>
    <t>In kontakt bleiben mit freunden</t>
  </si>
  <si>
    <t>GLP|BDP|SVP|FDP|CVP|GPS|SP|EVP|PdA/POP|Partei:|Ich weiss es nicht</t>
  </si>
  <si>
    <t>45535110ff2bd40a37ce2a85f520487c</t>
  </si>
  <si>
    <t>BDP|SVP|GLP|GPS|PdA/POP|SP|EVP|FDP|CVP|Partei:|Ich weiss es nicht</t>
  </si>
  <si>
    <t>Mozilla/5.0 (X11; CrOS aarch64 11647.104.0) AppleWebKit/537.36 (KHTML, like Gecko) Chrome/73.0.3683.88 Safari/537.36</t>
  </si>
  <si>
    <t>075e872518227702f9c04fd0e71a0b17</t>
  </si>
  <si>
    <t>Freundeskreis</t>
  </si>
  <si>
    <t>GPS|GLP|SVP|SP|PdA/POP|CVP|EVP|FDP|BDP|Partei:|Ich weiss es nicht</t>
  </si>
  <si>
    <t>Mozilla/5.0 (Linux; Android 8.0.0; HTC U12+) AppleWebKit/537.36 (KHTML, like Gecko) Chrome/73.0.3683.90 Mobile Safari/537.36</t>
  </si>
  <si>
    <t>a74219e33172bc2527b8be610675b44c</t>
  </si>
  <si>
    <t>FDP|BDP|CVP|GLP|SP|PdA/POP|SVP|GPS|EVP|Partei:|Ich weiss es nicht</t>
  </si>
  <si>
    <t>4718973d253a59eac12cfcabb593334c</t>
  </si>
  <si>
    <t>GPS|FDP|BDP|SVP|SP|CVP|PdA/POP|GLP|EVP|Partei:|Ich weiss es nicht</t>
  </si>
  <si>
    <t>Gute Umfrage.</t>
  </si>
  <si>
    <t>6d8733ad17f061e3bafd9635794e19db</t>
  </si>
  <si>
    <t>CVP|BDP|SP|GPS|SVP|FDP|GLP|PdA/POP|EVP|Partei:|Ich weiss es nicht</t>
  </si>
  <si>
    <t>57bbbe5b56d6f03bdcacb30ffea0df3d</t>
  </si>
  <si>
    <t>CVP|GLP|FDP|BDP|GPS|SVP|PdA/POP|EVP|SP|Partei:|Ich weiss es nicht</t>
  </si>
  <si>
    <t>Mozilla/5.0 (Macintosh; Intel Mac OS X 10_11_6) AppleWebKit/537.36 (KHTML, like Gecko) Chrome/73.0.3683.103 Safari/537.36</t>
  </si>
  <si>
    <t>7185e7bbed4a5eacf3cfb0a27c98509f</t>
  </si>
  <si>
    <t>Business</t>
  </si>
  <si>
    <t>FDP|PdA/POP|GPS|BDP|SP|GLP|CVP|SVP|EVP|Partei:|Ich weiss es nicht</t>
  </si>
  <si>
    <t>e4735e2bc4dcd614a0efa28fb95ff1a9</t>
  </si>
  <si>
    <t>kontakt mit anderen gleichgesinnten</t>
  </si>
  <si>
    <t>BDP|EVP|GPS|CVP|PdA/POP|FDP|GLP|SP|SVP|Partei:|Ich weiss es nicht</t>
  </si>
  <si>
    <t>Bei einer Frage wurde nach einem Bild gefragt, leider konnte ich kein Bild sehen oder ich habe die Frage falsch interpretiert</t>
  </si>
  <si>
    <t>Mozilla/5.0 (Windows NT 10.0; Win64; x64) AppleWebKit/537.36 (KHTML, like Gecko) Chrome/52.0.2743.116 Safari/537.36 Edge/15.15063</t>
  </si>
  <si>
    <t>d312598c207eef4c870964f8c1b5e42c</t>
  </si>
  <si>
    <t>Kontakt mit der Familie</t>
  </si>
  <si>
    <t>EVP|CVP|GLP|FDP|PdA/POP|GPS|BDP|SVP|SP|Partei:|Ich weiss es nicht</t>
  </si>
  <si>
    <t>Spannende Umfrage!</t>
  </si>
  <si>
    <t>1e7eee4a7d0e207e4a1b627c94df37a2</t>
  </si>
  <si>
    <t>Um Kontakte zu pflegen</t>
  </si>
  <si>
    <t>Alternative Liste</t>
  </si>
  <si>
    <t>CVP|PdA/POP|BDP|GPS|SVP|EVP|FDP|GLP|SP|Partei:|Ich weiss es nicht</t>
  </si>
  <si>
    <t>5bea1d947cc4adca1a9bf1bb80774ff9</t>
  </si>
  <si>
    <t>Geburtstage, Spiele</t>
  </si>
  <si>
    <t>CVP|GPS|BDP|SVP|EVP|PdA/POP|FDP|SP|GLP|Partei:|Ich weiss es nicht</t>
  </si>
  <si>
    <t>203b39c225210bc821f59730780e7149</t>
  </si>
  <si>
    <t>CVP|SP|GPS|EVP|BDP|FDP|PdA/POP|GLP|SVP|Partei:|Ich weiss es nicht</t>
  </si>
  <si>
    <t>3e6c8e3b0d1b263812f7522d836809f7</t>
  </si>
  <si>
    <t>SP|BDP|FDP|SVP|GLP|CVP|GPS|EVP|PdA/POP|Partei:|Ich weiss es nicht</t>
  </si>
  <si>
    <t>f28d1f090a9a1096de5a2ff1983b85f2</t>
  </si>
  <si>
    <t>SP|CVP|BDP|FDP|EVP|GPS|GLP|PdA/POP|SVP|Partei:|Ich weiss es nicht</t>
  </si>
  <si>
    <t>ad3a98853bf9a04d014a3f21a4c88378</t>
  </si>
  <si>
    <t>FDP|GPS|SP|GLP|CVP|BDP|SVP|PdA/POP|EVP|Partei:|Ich weiss es nicht</t>
  </si>
  <si>
    <t>3bb7c111a7976d1e8c802fd786fff69b</t>
  </si>
  <si>
    <t>PdA/POP|GLP|GPS|EVP|SVP|FDP|SP|BDP|CVP|Partei:|Ich weiss es nicht</t>
  </si>
  <si>
    <t>Ich brauche viel mehr details um richtig waehalen zu koennen</t>
  </si>
  <si>
    <t>b40e230fb1315394e8c1122949de93c8</t>
  </si>
  <si>
    <t>GLP|FDP|CVP|GPS|BDP|PdA/POP|EVP|SVP|SP|Partei:|Ich weiss es nicht</t>
  </si>
  <si>
    <t>fb7493ee1d4034cbee13853c251d76c7</t>
  </si>
  <si>
    <t>CVP|BDP|EVP|SVP|GLP|GPS|FDP|SP|PdA/POP|Partei:|Ich weiss es nicht</t>
  </si>
  <si>
    <t>0d00fbe75e85558f375d818d37c23a8e</t>
  </si>
  <si>
    <t>GPS|CVP|SP|EVP|SVP|BDP|FDP|PdA/POP|GLP|Partei:|Ich weiss es nicht</t>
  </si>
  <si>
    <t>7a110849d5776ff25cd4715f8f4e0018</t>
  </si>
  <si>
    <t>Mail, SMS, Zeitungen lesen, NEWS Potal, Sport, Live Stream</t>
  </si>
  <si>
    <t>EVP|PdA/POP|GPS|BDP|GLP|CVP|SVP|FDP|SP|Partei:|Ich weiss es nicht</t>
  </si>
  <si>
    <t>Sehr interessante Umfrage</t>
  </si>
  <si>
    <t>e8c079d5e3c35b89f45a48c5ce40c94c</t>
  </si>
  <si>
    <t>GPS|GLP|SVP|BDP|CVP|EVP|FDP|PdA/POP|SP|Partei:|Ich weiss es nicht</t>
  </si>
  <si>
    <t>2'500</t>
  </si>
  <si>
    <t>7'000</t>
  </si>
  <si>
    <t>250'000</t>
  </si>
  <si>
    <t>f7156b81f26a23fd0f67187e0cebf9e9</t>
  </si>
  <si>
    <t>Kontakt mit Menschen</t>
  </si>
  <si>
    <t>CVP|SP|FDP|GLP|EVP|SVP|GPS|PdA/POP|BDP|Partei:|Ich weiss es nicht</t>
  </si>
  <si>
    <t>959f306e7841fc2ca2446ff09a38faee</t>
  </si>
  <si>
    <t>EVP|PdA/POP|GPS|FDP|CVP|GLP|BDP|SVP|SP|Partei:|Ich weiss es nicht</t>
  </si>
  <si>
    <t>cd6ccb8a25eeda469d2f29a95f504c37</t>
  </si>
  <si>
    <t>GLP|BDP|CVP|GPS|PdA/POP|EVP|SP|FDP|SVP|Partei:|Ich weiss es nicht</t>
  </si>
  <si>
    <t>fb469bf8d0610c3f2cf88e06102c338c</t>
  </si>
  <si>
    <t>Konsumieren</t>
  </si>
  <si>
    <t>SVP|CVP|PdA/POP|SP|BDP|FDP|GLP|GPS|EVP|Partei:|Ich weiss es nicht</t>
  </si>
  <si>
    <t>b7bf8ed6b2ab2e07b566b124bdd3178d</t>
  </si>
  <si>
    <t>PdA/POP|SVP|GPS|BDP|SP|GLP|EVP|CVP|FDP|Partei:|Ich weiss es nicht</t>
  </si>
  <si>
    <t>7f5e4ff785d68d7ce2b9e66ce6c038b7</t>
  </si>
  <si>
    <t>al</t>
  </si>
  <si>
    <t>CVP|SVP|EVP|GLP|FDP|BDP|GPS|SP|PdA/POP|Partei:|Ich weiss es nicht</t>
  </si>
  <si>
    <t>986927d7a1946dc6654cfe6236cc10c3</t>
  </si>
  <si>
    <t>FDP|SP|EVP|GLP|SVP|BDP|PdA/POP|CVP|GPS|Partei:|Ich weiss es nicht</t>
  </si>
  <si>
    <t>06f811cc9bdc61c257d0b77aaadf790d</t>
  </si>
  <si>
    <t>FDP|PdA/POP|GPS|GLP|BDP|SP|SVP|CVP|EVP|Partei:|Ich weiss es nicht</t>
  </si>
  <si>
    <t>60'0000</t>
  </si>
  <si>
    <t>12'000'000</t>
  </si>
  <si>
    <t>8d2173f4ab19e04c50d80dab077dfe83</t>
  </si>
  <si>
    <t>PdA/POP|SVP|FDP|CVP|SP|EVP|BDP|GPS|GLP|Partei:|Ich weiss es nicht</t>
  </si>
  <si>
    <t>502af489c6c35938ec103c43947dd65d</t>
  </si>
  <si>
    <t>in Kontakt bleiben mit Freunden</t>
  </si>
  <si>
    <t>FDP|BDP|CVP|SP|PdA/POP|SVP|GPS|EVP|GLP|Partei:|Ich weiss es nicht</t>
  </si>
  <si>
    <t>84bb868daa6a280d86a9cdd57bbc5aa5</t>
  </si>
  <si>
    <t>SVP|BDP|PdA/POP|GLP|GPS|EVP|FDP|SP|CVP|Partei:|Ich weiss es nicht</t>
  </si>
  <si>
    <t>9a9f47647befed4f8e0394c6d062e0d6</t>
  </si>
  <si>
    <t xml:space="preserve">Mit Freunden verbunden </t>
  </si>
  <si>
    <t>EVP|FDP|BDP|GPS|SP|GLP|CVP|SVP|PdA/POP|Partei:|Ich weiss es nicht</t>
  </si>
  <si>
    <t>161e345445950d2da72ce0cedcca03ae</t>
  </si>
  <si>
    <t>Kontakt zu Kollegen im Ausland</t>
  </si>
  <si>
    <t>EVP|SVP|SP|PdA/POP|GPS|GLP|BDP|CVP|FDP|Partei:|Ich weiss es nicht</t>
  </si>
  <si>
    <t>fc8c13422020340e75ab8213a06b8e08</t>
  </si>
  <si>
    <t>BDP|FDP|SP|EVP|GLP|SVP|GPS|CVP|PdA/POP|Partei:|Ich weiss es nicht</t>
  </si>
  <si>
    <t>Mozilla/5.0 (Windows NT 6.0; WOW64; rv:52.0) Gecko/20100101 Firefox/52.0</t>
  </si>
  <si>
    <t>b3151fe5ba772ed40b609eb65371e129</t>
  </si>
  <si>
    <t>Twitter</t>
  </si>
  <si>
    <t>BDP|CVP|EVP|GPS|FDP|PdA/POP|GLP|SVP|SP|Partei:|Ich weiss es nicht</t>
  </si>
  <si>
    <t>Mozilla/5.0 (Linux; Android 6.0; JERRY) AppleWebKit/537.36 (KHTML, like Gecko) Chrome/72.0.3626.105 Mobile Safari/537.36</t>
  </si>
  <si>
    <t>dd1e980f54604d24a25efe1d11e98cd0</t>
  </si>
  <si>
    <t>KONTAKTE</t>
  </si>
  <si>
    <t>GPS|FDP|BDP|PdA/POP|SP|CVP|GLP|EVP|SVP|Partei:|Ich weiss es nicht</t>
  </si>
  <si>
    <t>40dd943bf2d68a033073ba19ecfb60ee</t>
  </si>
  <si>
    <t>private fotos von reisen, leidenschaft,...</t>
  </si>
  <si>
    <t>PdA/POP|SP|CVP|SVP|GPS|FDP|EVP|GLP|BDP|Partei:|Ich weiss es nicht</t>
  </si>
  <si>
    <t>e2ff5283c535efe74ecbd16f167a288b</t>
  </si>
  <si>
    <t>weiterleiten</t>
  </si>
  <si>
    <t>GLP|PdA/POP|FDP|SP|BDP|EVP|CVP|SVP|GPS|Partei:|Ich weiss es nicht</t>
  </si>
  <si>
    <t>fced741eab5e226036d9c16255101cc9</t>
  </si>
  <si>
    <t>Um zu sehen wie es anderen geht die ich sonst nicht erreichen kann</t>
  </si>
  <si>
    <t>BDP|PdA/POP|SVP|GLP|GPS|CVP|SP|EVP|FDP|Partei:|Ich weiss es nicht</t>
  </si>
  <si>
    <t>6c01fac0d17c925a67342629d5082e34</t>
  </si>
  <si>
    <t>Um in Kontakt zu bleiben mit Freunden / Bekannten die woanders leben</t>
  </si>
  <si>
    <t>SVP|GPS|BDP|SP|EVP|GLP|CVP|FDP|PdA/POP|Partei:|Ich weiss es nicht</t>
  </si>
  <si>
    <t>fcede95abea647ec3c3a12dc5da368e0</t>
  </si>
  <si>
    <t>SP|BDP|GLP|SVP|CVP|GPS|EVP|FDP|PdA/POP|Partei:|Ich weiss es nicht</t>
  </si>
  <si>
    <t>fac5c3302c406129d0a1de0b2bd2ca78</t>
  </si>
  <si>
    <t>GPS|SVP|EVP|FDP|GLP|CVP|PdA/POP|BDP|SP|Partei:|Ich weiss es nicht</t>
  </si>
  <si>
    <t>eab8ca5eeb17f2136004cdaf50d39155</t>
  </si>
  <si>
    <t>SVP|PdA/POP|SP|GLP|CVP|GPS|BDP|FDP|EVP|Partei:|Ich weiss es nicht</t>
  </si>
  <si>
    <t>d601794f8a7dfdfdd9d8010f27271ee9</t>
  </si>
  <si>
    <t>Kontakt mit Kollegen</t>
  </si>
  <si>
    <t>GLP|EVP|FDP|SP|BDP|CVP|GPS|PdA/POP|SVP|Partei:|Ich weiss es nicht</t>
  </si>
  <si>
    <t>e3bc3e9d5efacf1ca1a200acd0df41da</t>
  </si>
  <si>
    <t>Mit entfernten Leuten in Kontakt bleiben</t>
  </si>
  <si>
    <t>FDP|BDP|GLP|GPS|CVP|EVP|SVP|PdA/POP|SP|Partei:|Ich weiss es nicht</t>
  </si>
  <si>
    <t>5b97dd93dbe455c113b79cac0f5a4708</t>
  </si>
  <si>
    <t>Keiner der genannten</t>
  </si>
  <si>
    <t>Keine der genannten</t>
  </si>
  <si>
    <t>PdA/POP|SVP|GLP|EVP|GPS|BDP|SP|FDP|CVP|Partei:|Ich weiss es nicht</t>
  </si>
  <si>
    <t>gegen oben offen</t>
  </si>
  <si>
    <t>84a34485a84a1592448dd5d0c02fc0c2</t>
  </si>
  <si>
    <t>GPS|EVP|FDP|GLP|SP|SVP|PdA/POP|CVP|BDP|Partei:|Ich weiss es nicht</t>
  </si>
  <si>
    <t>096d8f9d1980def4d40643e29b2d7e99</t>
  </si>
  <si>
    <t>GLP|FDP|EVP|GPS|CVP|BDP|SVP|SP|PdA/POP|Partei:|Ich weiss es nicht</t>
  </si>
  <si>
    <t>e08b43b4d9d63bd20508d3a44df25ffa</t>
  </si>
  <si>
    <t>CVP|GLP|BDP|GPS|EVP|PdA/POP|SVP|SP|FDP|Partei:|Ich weiss es nicht</t>
  </si>
  <si>
    <t>27669ee7026d3fadf033171388dd96bf</t>
  </si>
  <si>
    <t>zu Informationszwecken</t>
  </si>
  <si>
    <t>EVP|BDP|GPS|CVP|PdA/POP|GLP|FDP|SP|SVP|Partei:|Ich weiss es nicht</t>
  </si>
  <si>
    <t>Mozilla/5.0 (Windows NT 6.1; WOW64) AppleWebKit/537.36 (KHTML, like Gecko) Chrome/73.0.3683.103 Safari/537.36</t>
  </si>
  <si>
    <t>68c9d77be843abdda1a2ee7fd6ce3ad0</t>
  </si>
  <si>
    <t>SVP|CVP|FDP|EVP|SP|GPS|BDP|PdA/POP|GLP|Partei:|Ich weiss es nicht</t>
  </si>
  <si>
    <t>3fe2df0191daa9d9d43a8dddce26ea9f</t>
  </si>
  <si>
    <t>BDP|SVP|CVP|SP|GPS|EVP|PdA/POP|FDP|GLP|Partei:|Ich weiss es nicht</t>
  </si>
  <si>
    <t>a98594209ea77b2a1ebd74b9320a2535</t>
  </si>
  <si>
    <t xml:space="preserve">Ich lasse meine Community wissen das ich neue Videos auf YouTube hochgeladen habe. </t>
  </si>
  <si>
    <t>PdA/POP|CVP|SP|FDP|GPS|BDP|EVP|GLP|SVP|Partei:|Ich weiss es nicht</t>
  </si>
  <si>
    <t>bef5b6feba60f557bd50a0d070cba181</t>
  </si>
  <si>
    <t>SP|GPS|CVP|PdA/POP|SVP|GLP|BDP|FDP|EVP|Partei:|Ich weiss es nicht</t>
  </si>
  <si>
    <t>ab2223fb768384dc46fac0081e6c3df0</t>
  </si>
  <si>
    <t>kontakte</t>
  </si>
  <si>
    <t>SVP|GLP|EVP|SP|FDP|PdA/POP|CVP|BDP|GPS|Partei:|Ich weiss es nicht</t>
  </si>
  <si>
    <t>1fde5cc1fc09b78b54695fbd483f9261</t>
  </si>
  <si>
    <t>PdA/POP|GPS|SP|CVP|EVP|BDP|SVP|FDP|GLP|Partei:|Ich weiss es nicht</t>
  </si>
  <si>
    <t>Mozilla/5.0 (Macintosh; Intel Mac OS X 10.11; rv:62.0) Gecko/20100101 Firefox/62.0</t>
  </si>
  <si>
    <t>5c8e410599d25907c14848201b5e7a57</t>
  </si>
  <si>
    <t>SP|GLP|EVP|BDP|PdA/POP|FDP|SVP|GPS|CVP|Partei:|Ich weiss es nicht</t>
  </si>
  <si>
    <t>b09f0843390f1f95260aeee1f0ab94d5</t>
  </si>
  <si>
    <t>FDP|CVP|SP|GPS|PdA/POP|GLP|SVP|EVP|BDP|Partei:|Ich weiss es nicht</t>
  </si>
  <si>
    <t>e52900858234fef170ef63c49ca3ea7f</t>
  </si>
  <si>
    <t xml:space="preserve">information </t>
  </si>
  <si>
    <t>EVP|PdA/POP|FDP|BDP|CVP|SP|GLP|GPS|SVP|Partei:|Ich weiss es nicht</t>
  </si>
  <si>
    <t>Mozilla/5.0 (Linux; Android 9; SM-G950F Build/PPR1.180610.011; wv) AppleWebKit/537.36 (KHTML, like Gecko) Version/4.0 Chrome/73.0.3683.90 Mobile Safari/537.36</t>
  </si>
  <si>
    <t>cb3febff2300f920741d6d8fc1ae66e3</t>
  </si>
  <si>
    <t>Information/Kontakte pflegen/Unterhaltung</t>
  </si>
  <si>
    <t>CVP|SP|PdA/POP|FDP|BDP|GPS|EVP|SVP|GLP|Partei:|Ich weiss es nicht</t>
  </si>
  <si>
    <t>50000 und gegen oben offen</t>
  </si>
  <si>
    <t>f2486f52d6d9fbe42c330876b127f9a5</t>
  </si>
  <si>
    <t>SP|SVP|FDP|CVP|GLP|EVP|GPS|BDP|PdA/POP|Partei:|Ich weiss es nicht</t>
  </si>
  <si>
    <t>c8b72e5475dfed97a1e6f288aa389919</t>
  </si>
  <si>
    <t>Interresse</t>
  </si>
  <si>
    <t>GLP|CVP|FDP|GPS|SVP|PdA/POP|BDP|EVP|SP|Partei:|Ich weiss es nicht</t>
  </si>
  <si>
    <t>13e513f119854ce6b5d041139f1f183c</t>
  </si>
  <si>
    <t>Wegen den geliketen Seiten</t>
  </si>
  <si>
    <t>PdA/POP|SVP|CVP|FDP|BDP|SP|GLP|GPS|EVP|Partei:|Ich weiss es nicht</t>
  </si>
  <si>
    <t>Mozilla/5.0 (Linux; Android 9; SAMSUNG SM-G960F Build/PPR1.180610.011) AppleWebKit/537.36 (KHTML, like Gecko) SamsungBrowser/9.2 Chrome/67.0.3396.87 Mobile Safari/537.36</t>
  </si>
  <si>
    <t>32ece53418abbe34b9afec736864d9fb</t>
  </si>
  <si>
    <t>PdA/POP|EVP|CVP|GPS|SP|GLP|FDP|BDP|SVP|Partei:|Ich weiss es nicht</t>
  </si>
  <si>
    <t>54ce20fe09e9c1dff40dbb027a1439a4</t>
  </si>
  <si>
    <t>BDP|SP|PdA/POP|GPS|CVP|GLP|FDP|SVP|EVP|Partei:|Ich weiss es nicht</t>
  </si>
  <si>
    <t>6d63027a703b45fae414b94418b4b673</t>
  </si>
  <si>
    <t>Informationsaustausch</t>
  </si>
  <si>
    <t>SP|GLP|SVP|PdA/POP|BDP|CVP|FDP|EVP|GPS|Partei:|Ich weiss es nicht</t>
  </si>
  <si>
    <t>3a605d6fc112475a6d395e61de1f0642</t>
  </si>
  <si>
    <t>SVP|CVP|BDP|GLP|EVP|PdA/POP|GPS|SP|FDP|Partei:|Ich weiss es nicht</t>
  </si>
  <si>
    <t>f4f218969ba1c49515a2fd9a4d5df099</t>
  </si>
  <si>
    <t>Ghj</t>
  </si>
  <si>
    <t>EVP|BDP|GLP|PdA/POP|SP|CVP|SVP|FDP|GPS|Partei:|Ich weiss es nicht</t>
  </si>
  <si>
    <t>1353db97b9a64d75ff07709bdaef1bef</t>
  </si>
  <si>
    <t>PdA/POP|FDP|SVP|EVP|GPS|BDP|SP|CVP|GLP|Partei:|Ich weiss es nicht</t>
  </si>
  <si>
    <t>2b6487802de68fe043ec1e5c68cb0ecd</t>
  </si>
  <si>
    <t xml:space="preserve">Nachrichten verschicken </t>
  </si>
  <si>
    <t>SP|FDP|SVP|BDP|GPS|GLP|EVP|CVP|PdA/POP|Partei:|Ich weiss es nicht</t>
  </si>
  <si>
    <t>e981d4b5e85203cbf3731a936474f99d</t>
  </si>
  <si>
    <t>Neuigkeiten erfahten</t>
  </si>
  <si>
    <t>SP|EVP|FDP|BDP|PdA/POP|GPS|CVP|SVP|GLP|Partei:|Ich weiss es nicht</t>
  </si>
  <si>
    <t>556eb051adb9319055ebbff2ad8389f1</t>
  </si>
  <si>
    <t>Interesse an News und Aufenthalte von Bekannten die zT.auch politische àmter haben</t>
  </si>
  <si>
    <t>BDP|SP|SVP|FDP|CVP|PdA/POP|GLP|GPS|EVP|Partei:|Ich weiss es nicht</t>
  </si>
  <si>
    <t>5089453a3fab1fdf14cdff33984f2ab6</t>
  </si>
  <si>
    <t>GLP|CVP|SVP|SP|BDP|EVP|FDP|PdA/POP|GPS|Partei:|Ich weiss es nicht</t>
  </si>
  <si>
    <t>805d166790a31a7c42978aba98457a11</t>
  </si>
  <si>
    <t>BDP|SVP|EVP|FDP|CVP|PdA/POP|GLP|SP|GPS|Partei:|Ich weiss es nicht</t>
  </si>
  <si>
    <t>75f0a97281ac0ad2889f1381810cd661</t>
  </si>
  <si>
    <t xml:space="preserve">Kommunikation </t>
  </si>
  <si>
    <t>BDP|SP|GLP|CVP|GPS|SVP|FDP|EVP|PdA/POP|Partei:|Ich weiss es nicht</t>
  </si>
  <si>
    <t>3d09fa05b62c2ae48ecf20412502e5a6</t>
  </si>
  <si>
    <t>um auf dem laufenden zu bleiben</t>
  </si>
  <si>
    <t>PdA/POP|GLP|FDP|CVP|BDP|EVP|SVP|SP|GPS|Partei:|Ich weiss es nicht</t>
  </si>
  <si>
    <t>5152c091881b99c7473b506260074604</t>
  </si>
  <si>
    <t>Unterhaltsam, man kann sich informieren, aber auch unterhalten</t>
  </si>
  <si>
    <t>CVP|SVP|EVP|SP|GLP|FDP|BDP|PdA/POP|GPS|Partei:|Ich weiss es nicht</t>
  </si>
  <si>
    <t>47814e5ac1b117cbcc8046bdbfe80f11</t>
  </si>
  <si>
    <t>Freudschaften pflegen</t>
  </si>
  <si>
    <t>PdA/POP|SVP|FDP|CVP|SP|BDP|GLP|EVP|GPS|Partei:|Ich weiss es nicht</t>
  </si>
  <si>
    <t>3b93c95b96e5f5a3aa25bb20e6d78540</t>
  </si>
  <si>
    <t>CVP|FDP|EVP|GLP|SVP|BDP|GPS|SP|PdA/POP|Partei:|Ich weiss es nicht</t>
  </si>
  <si>
    <t>d21f13ce91679e1c1f101820a5f3321f</t>
  </si>
  <si>
    <t>PdA/POP|CVP|GPS|BDP|GLP|SP|SVP|EVP|FDP|Partei:|Ich weiss es nicht</t>
  </si>
  <si>
    <t>38c5721285e46c74604e1d81e05ca51d</t>
  </si>
  <si>
    <t>Personen suchen</t>
  </si>
  <si>
    <t>FDP|GPS|EVP|BDP|SP|CVP|SVP|PdA/POP|GLP|Partei:|Ich weiss es nicht</t>
  </si>
  <si>
    <t>b4686971f203fcb14a605e5ffaa23324</t>
  </si>
  <si>
    <t>GPS|PdA/POP|EVP|FDP|GLP|CVP|SVP|SP|BDP|Partei:|Ich weiss es nicht</t>
  </si>
  <si>
    <t>d4e6ecb47b51b96d85dd9f0dbf8d193e</t>
  </si>
  <si>
    <t>GPS|CVP|SP|EVP|FDP|BDP|GLP|SVP|PdA/POP|Partei:|Ich weiss es nicht</t>
  </si>
  <si>
    <t>07633f03cabcfe7e2fcf9844d6897bc5</t>
  </si>
  <si>
    <t>FDP|BDP|SVP|GPS|SP|CVP|PdA/POP|GLP|EVP|Partei:|Ich weiss es nicht</t>
  </si>
  <si>
    <t>afce930c55bf7403b7cc43e1c1c5a1bb</t>
  </si>
  <si>
    <t>SP|BDP|GPS|GLP|EVP|SVP|FDP|PdA/POP|CVP|Partei:|Ich weiss es nicht</t>
  </si>
  <si>
    <t>Mozilla/5.0 (Linux; U; Android 8.1.0; de-ch; Redmi 5A Build/OPM1.171019.026) AppleWebKit/537.36 (KHTML, like Gecko) Version/4.0 Chrome/61.0.3163.128 Mobile Safari/537.36 XiaoMi/MiuiBrowser/10.6.3-g</t>
  </si>
  <si>
    <t>a1ff28a05756bb04c52de2adce88c6fc</t>
  </si>
  <si>
    <t>SVP|SP|PdA/POP|EVP|GPS|GLP|BDP|FDP|CVP|Partei:|Ich weiss es nicht</t>
  </si>
  <si>
    <t>35d5549cb3d4f41a115fe70cbfab8167</t>
  </si>
  <si>
    <t>GLP|GPS|CVP|EVP|BDP|SVP|PdA/POP|SP|FDP|Partei:|Ich weiss es nicht</t>
  </si>
  <si>
    <t>7f8075fd535e40dd43551dd37ee1f2a2</t>
  </si>
  <si>
    <t>in kontakt bleiben mit leuten aus aller welt</t>
  </si>
  <si>
    <t>SP|SVP|GLP|PdA/POP|BDP|EVP|GPS|CVP|FDP|Partei:|Ich weiss es nicht</t>
  </si>
  <si>
    <t>853c0e89bbdd17e09c8ee6f19b014687</t>
  </si>
  <si>
    <t>PdA/POP|SVP|CVP|BDP|SP|GLP|GPS|EVP|FDP|Partei:|Ich weiss es nicht</t>
  </si>
  <si>
    <t>c931ef13972cba7032dff70301866407</t>
  </si>
  <si>
    <t>Information, Gedankenaustausch</t>
  </si>
  <si>
    <t>EVP|SVP|CVP|GPS|FDP|BDP|PdA/POP|SP|GLP|Partei:|Ich weiss es nicht</t>
  </si>
  <si>
    <t>f3d14499768e92af0d9bb4ccd3664f63</t>
  </si>
  <si>
    <t>FDP|EVP|GPS|GLP|SP|CVP|BDP|SVP|PdA/POP|Partei:|Ich weiss es nicht</t>
  </si>
  <si>
    <t>b6555e1f50e35301b5437fcccc94a092</t>
  </si>
  <si>
    <t>Kontakt zu Menschen</t>
  </si>
  <si>
    <t>Alpenparlament</t>
  </si>
  <si>
    <t>BDP|SP|SVP|PdA/POP|EVP|GPS|GLP|CVP|FDP|Partei:|Ich weiss es nicht</t>
  </si>
  <si>
    <t>6136a4acf0b34f1f3075e8a067ee25ac</t>
  </si>
  <si>
    <t>mit Familie in Holland Kontakt zu haben</t>
  </si>
  <si>
    <t>CVP|GLP|SVP|FDP|PdA/POP|SP|BDP|EVP|GPS|Partei:|Ich weiss es nicht</t>
  </si>
  <si>
    <t>Mozilla/5.0 (Linux; Android 8.0.0; SM-G965F) AppleWebKit/537.36 (KHTML, like Gecko) Chrome/73.0.3683.90 Mobile Safari/537.36</t>
  </si>
  <si>
    <t>8b90cbc91594c15b093c3085a890dca5</t>
  </si>
  <si>
    <t>SVP|SP|CVP|FDP|BDP|PdA/POP|GPS|EVP|GLP|Partei:|Ich weiss es nicht</t>
  </si>
  <si>
    <t>5c257be81a3cc440703132e9c3032f3b</t>
  </si>
  <si>
    <t xml:space="preserve">Allgemeine Informationen zu erhalten </t>
  </si>
  <si>
    <t>FDP|CVP|EVP|PdA/POP|BDP|SP|GPS|GLP|SVP|Partei:|Ich weiss es nicht</t>
  </si>
  <si>
    <t>51f0a1bee4b9e6987374d76572101706</t>
  </si>
  <si>
    <t>CVP|BDP|EVP|FDP|PdA/POP|GPS|GLP|SVP|SP|Partei:|Ich weiss es nicht</t>
  </si>
  <si>
    <t>ae0351ecdae96de6590f05b600aabc13</t>
  </si>
  <si>
    <t>CVP|EVP|PdA/POP|GLP|GPS|SVP|FDP|BDP|SP|Partei:|Ich weiss es nicht</t>
  </si>
  <si>
    <t xml:space="preserve">  </t>
  </si>
  <si>
    <t>974cf42c381f7ea70ee6dccc627c5ec6</t>
  </si>
  <si>
    <t>SVP|SP|BDP|GPS|GLP|EVP|PdA/POP|CVP|FDP|Partei:|Ich weiss es nicht</t>
  </si>
  <si>
    <t>994c9545b3830123f0ecbb797dcfabb2</t>
  </si>
  <si>
    <t>GPS|PdA/POP|FDP|SP|CVP|EVP|GLP|SVP|BDP|Partei:|Ich weiss es nicht</t>
  </si>
  <si>
    <t>300'000</t>
  </si>
  <si>
    <t>96e2ad0988ea1aa82d4f09afb6909aad</t>
  </si>
  <si>
    <t>Ein Spiel</t>
  </si>
  <si>
    <t>EVP|GLP|CVP|GPS|FDP|SVP|BDP|SP|PdA/POP|Partei:|Ich weiss es nicht</t>
  </si>
  <si>
    <t>Mozilla/5.0 (Windows NT 10.0; Win64; x64) AppleWebKit/537.36 (KHTML, like Gecko) Chrome/69.0.3497.100 Safari/537.36</t>
  </si>
  <si>
    <t>6aa5eebf981a6bb2e01de82514d54ca2</t>
  </si>
  <si>
    <t>EVP|SP|BDP|SVP|CVP|PdA/POP|FDP|GLP|GPS|Partei:|Ich weiss es nicht</t>
  </si>
  <si>
    <t>f7d06c5031d21c99066294a6b4c96cc9</t>
  </si>
  <si>
    <t>FDP|SP|CVP|SVP|GLP|PdA/POP|EVP|GPS|BDP|Partei:|Ich weiss es nicht</t>
  </si>
  <si>
    <t>8eab77bdb0e83165c0bd13c77d3cd25f</t>
  </si>
  <si>
    <t>BDP|SP|PdA/POP|GLP|EVP|SVP|GPS|FDP|CVP|Partei:|Ich weiss es nicht</t>
  </si>
  <si>
    <t>Mozilla/5.0 (Linux; Android 9; SAMSUNG SM-G970F/G970FXXU1ASCA Build/PPR1.180610.011) AppleWebKit/537.36 (KHTML, like Gecko) SamsungBrowser/9.2 Chrome/67.0.3396.87 Mobile Safari/537.36</t>
  </si>
  <si>
    <t>9b4226643efbbe4b132a8c1a4a79e32a</t>
  </si>
  <si>
    <t>SP|CVP|BDP|GLP|EVP|GPS|FDP|PdA/POP|SVP|Partei:|Ich weiss es nicht</t>
  </si>
  <si>
    <t>6c5eb112ed6c4a5702bca23b39504ed4</t>
  </si>
  <si>
    <t>GLP|BDP|CVP|SP|SVP|GPS|PdA/POP|FDP|EVP|Partei:|Ich weiss es nicht</t>
  </si>
  <si>
    <t>7be3dfd83b6a5b4cb391deeabae12dac</t>
  </si>
  <si>
    <t>Langweile</t>
  </si>
  <si>
    <t>SP|BDP|SVP|EVP|PdA/POP|GPS|FDP|GLP|CVP|Partei:|Ich weiss es nicht</t>
  </si>
  <si>
    <t>603fde122c4829f57ab5cdb44c4d6774</t>
  </si>
  <si>
    <t>FDP|GPS|BDP|PdA/POP|EVP|SVP|SP|GLP|CVP|Partei:|Ich weiss es nicht</t>
  </si>
  <si>
    <t>2ab9f9f15ed948b109fcfef93962f956</t>
  </si>
  <si>
    <t>Mich mit Geschwistern auszutauschen</t>
  </si>
  <si>
    <t>FDP|EVP|BDP|SP|SVP|GLP|CVP|PdA/POP|GPS|Partei:|Ich weiss es nicht</t>
  </si>
  <si>
    <t xml:space="preserve">Schon 👍 </t>
  </si>
  <si>
    <t>400decb8cd13e95565f5ab43613163f1</t>
  </si>
  <si>
    <t>GPS|BDP|SVP|FDP|PdA/POP|GLP|SP|CVP|EVP|Partei:|Ich weiss es nicht</t>
  </si>
  <si>
    <t>162a5716e2ba43d796a83c572d6c2132</t>
  </si>
  <si>
    <t>GLP|CVP|BDP|SVP|SP|PdA/POP|EVP|FDP|GPS|Partei:|Ich weiss es nicht</t>
  </si>
  <si>
    <t>7f6daca0053791c754b44147e2a8463b</t>
  </si>
  <si>
    <t>SVP|CVP|PdA/POP|GLP|BDP|GPS|EVP|FDP|SP|Partei:|Ich weiss es nicht</t>
  </si>
  <si>
    <t>151a331d08b9db1c7ddc20c8168ebefd</t>
  </si>
  <si>
    <t>FDP|SP|SVP|BDP|EVP|GPS|CVP|GLP|PdA/POP|Partei:|Ich weiss es nicht</t>
  </si>
  <si>
    <t>87fe2629e30450672ffa6f801d3eaaad</t>
  </si>
  <si>
    <t>GPS|EVP|SVP|PdA/POP|BDP|CVP|FDP|SP|GLP|Partei:|Ich weiss es nicht</t>
  </si>
  <si>
    <t>767d2b153fe7e1261affaf2ca393f475</t>
  </si>
  <si>
    <t>EVP|BDP|GPS|CVP|SVP|GLP|PdA/POP|SP|FDP|Partei:|Ich weiss es nicht</t>
  </si>
  <si>
    <t>64a99ca167329a1e1add0c69ce1b4ed0</t>
  </si>
  <si>
    <t>GLP|SVP|GPS|BDP|PdA/POP|FDP|SP|CVP|EVP|Partei:|Ich weiss es nicht</t>
  </si>
  <si>
    <t>cec9448596149f8618fb8a7ec74496fb</t>
  </si>
  <si>
    <t>Als Werbemassnahme</t>
  </si>
  <si>
    <t>SVP|CVP|SP|EVP|BDP|FDP|PdA/POP|GLP|GPS|Partei:|Ich weiss es nicht</t>
  </si>
  <si>
    <t>92cb120e847ab7eb1e847c0b6a674aa9</t>
  </si>
  <si>
    <t>BDP|FDP|SP|GLP|CVP|GPS|SVP|EVP|PdA/POP|Partei:|Ich weiss es nicht</t>
  </si>
  <si>
    <t>Mozilla/5.0 (Linux; Android 8.0.0; SAMSUNG SM-G930F/G930FXXU3ESA3 Build/R16NW) AppleWebKit/537.36 (KHTML, like Gecko) SamsungBrowser/9.2 Chrome/67.0.3396.87 Mobile Safari/537.36</t>
  </si>
  <si>
    <t>8c9ed31db3f4aa81bc9f24731c5f9052</t>
  </si>
  <si>
    <t>informiert zu sein</t>
  </si>
  <si>
    <t>FDP|SVP|BDP|PdA/POP|EVP|CVP|SP|GPS|GLP|Partei:|Ich weiss es nicht</t>
  </si>
  <si>
    <t>a9f164291ac6e0d0d6de2f94f7f25c9b</t>
  </si>
  <si>
    <t>SVP|GLP|EVP|FDP|BDP|PdA/POP|GPS|SP|CVP|Partei:|Ich weiss es nicht</t>
  </si>
  <si>
    <t>3277e6cbb1e407aa3674b007e3f489ea</t>
  </si>
  <si>
    <t>BDP|EVP|FDP|SP|PdA/POP|SVP|CVP|GLP|GPS|Partei:|Ich weiss es nicht</t>
  </si>
  <si>
    <t>War ok so.</t>
  </si>
  <si>
    <t>d5a34b73d0cdd5131b8fd01308f0c98f</t>
  </si>
  <si>
    <t>EVP|GLP|GPS|PdA/POP|FDP|SVP|CVP|SP|BDP|Partei:|Ich weiss es nicht</t>
  </si>
  <si>
    <t>cbf2fa23691268d1d142f707bdd8d84a</t>
  </si>
  <si>
    <t>Information, Vernetzung</t>
  </si>
  <si>
    <t>BDP|CVP|EVP|SVP|FDP|PdA/POP|GPS|GLP|SP|Partei:|Ich weiss es nicht</t>
  </si>
  <si>
    <t>Mozilla/5.0 (Linux; Android 7.0; SAMSUNG SM-T713 Build/NRD90M) AppleWebKit/537.36 (KHTML, like Gecko) SamsungBrowser/8.2 Chrome/63.0.3239.111 Safari/537.36</t>
  </si>
  <si>
    <t>76a5e3466004cbbe4efa00aaa2030b87</t>
  </si>
  <si>
    <t>SVP|GLP|PdA/POP|BDP|CVP|GPS|SP|EVP|FDP|Partei:|Ich weiss es nicht</t>
  </si>
  <si>
    <t>f6dc7f1f9e79f6d3628553c5f5ab1c17</t>
  </si>
  <si>
    <t>EVP|GPS|SVP|CVP|FDP|PdA/POP|GLP|SP|BDP|Partei:|Ich weiss es nicht</t>
  </si>
  <si>
    <t>48c4fe923cf33532da9a2a0eb5ae86cb</t>
  </si>
  <si>
    <t>Facebook, um mit Famile kontaktieren</t>
  </si>
  <si>
    <t>FDP|GPS|EVP|CVP|PdA/POP|SVP|BDP|SP|GLP|Partei:|Ich weiss es nicht</t>
  </si>
  <si>
    <t>49418a85c49c5c3703de495f6e0c82b3</t>
  </si>
  <si>
    <t>SVP|FDP|GLP|GPS|PdA/POP|BDP|SP|CVP|EVP|Partei:|Ich weiss es nicht</t>
  </si>
  <si>
    <t>fe5e2de8bcb27b6c74f7cd76e60fad7b</t>
  </si>
  <si>
    <t>GLP|EVP|FDP|CVP|PdA/POP|SP|SVP|BDP|GPS|Partei:|Ich weiss es nicht</t>
  </si>
  <si>
    <t>b47f5dbe7c90ef3296c78bf9f033ed41</t>
  </si>
  <si>
    <t>Vernetzung mit gleichgesinnten</t>
  </si>
  <si>
    <t>GPS|BDP|EVP|SP|PdA/POP|GLP|FDP|CVP|SVP|Partei:|Ich weiss es nicht</t>
  </si>
  <si>
    <t>82b508bba18955d7be1678e11770747e</t>
  </si>
  <si>
    <t>Mit Freunden und Bekannten vernetzt zu sein.</t>
  </si>
  <si>
    <t>BDP|PdA/POP|GPS|FDP|SVP|SP|EVP|CVP|GLP|Partei:|Ich weiss es nicht</t>
  </si>
  <si>
    <t>6143e1dc941e34f5c95de12e884937d2</t>
  </si>
  <si>
    <t xml:space="preserve">Um mit Leuten zu kommunizieren. </t>
  </si>
  <si>
    <t>FDP|SP|CVP|GPS|GLP|PdA/POP|BDP|SVP|EVP|Partei:|Ich weiss es nicht</t>
  </si>
  <si>
    <t>2‘500</t>
  </si>
  <si>
    <t>100‘000</t>
  </si>
  <si>
    <t>8846ee30b417fa7beedc2516a4475f58</t>
  </si>
  <si>
    <t>FDP|PdA/POP|CVP|GLP|BDP|SP|GPS|SVP|EVP|Partei:|Ich weiss es nicht</t>
  </si>
  <si>
    <t>882f876bdc3b8b24d8fefad318e9ca8b</t>
  </si>
  <si>
    <t>SP|EVP|GLP|SVP|CVP|GPS|FDP|BDP|PdA/POP|Partei:|Ich weiss es nicht</t>
  </si>
  <si>
    <t>c4f11f513b2a8974f0ca0441d8ce69a5</t>
  </si>
  <si>
    <t>Informative Nutzung, Soziale Kontakte pflegen</t>
  </si>
  <si>
    <t>FDP|BDP|GLP|PdA/POP|SVP|EVP|SP|CVP|GPS|Partei:|Ich weiss es nicht</t>
  </si>
  <si>
    <t>f158273f6a5a217fb4428b87e276d031</t>
  </si>
  <si>
    <t>Freunde und Bekannte auf der ganzen welt</t>
  </si>
  <si>
    <t>SP|EVP|CVP|BDP|PdA/POP|SVP|GPS|GLP|FDP|Partei:|Ich weiss es nicht</t>
  </si>
  <si>
    <t>c3c538db88deb4b27ddd4bb74549fe53</t>
  </si>
  <si>
    <t>Um ein Bild der Welt aus einem weiteren Blickwinkel zu erhalten.</t>
  </si>
  <si>
    <t>SP|BDP|EVP|GPS|GLP|SVP|FDP|CVP|PdA/POP|Partei:|Ich weiss es nicht</t>
  </si>
  <si>
    <t>e0cbc1a32f68a6d42fffb9951db6af37</t>
  </si>
  <si>
    <t xml:space="preserve">Kontakt zu Freunden und Kunden </t>
  </si>
  <si>
    <t>BDP|PdA/POP|EVP|SP|SVP|GLP|CVP|FDP|GPS|Partei:|Ich weiss es nicht</t>
  </si>
  <si>
    <t>e15928bc759c02650b8b20d02fbcf1f2</t>
  </si>
  <si>
    <t>BDP|GPS|PdA/POP|CVP|SP|SVP|FDP|GLP|EVP|Partei:|Ich weiss es nicht</t>
  </si>
  <si>
    <t>28ebbf5044a540a965b9d58931c1847b</t>
  </si>
  <si>
    <t>GPS|SP|EVP|BDP|CVP|PdA/POP|GLP|FDP|SVP|Partei:|Ich weiss es nicht</t>
  </si>
  <si>
    <t>68736b3fa7fcbe69a711a8665a082141</t>
  </si>
  <si>
    <t>um Neues von Freunden zu sehen &amp; mit Freunden zu kommunizieren</t>
  </si>
  <si>
    <t>GPS|SP|FDP|BDP|PdA/POP|SVP|EVP|CVP|GLP|Partei:|Ich weiss es nicht</t>
  </si>
  <si>
    <t>Gute Umfrage, kurz und "knackig"</t>
  </si>
  <si>
    <t>9c737fa8713b38469a2af63d4f5777ad</t>
  </si>
  <si>
    <t>CVP|SVP|FDP|GPS|GLP|BDP|PdA/POP|SP|EVP|Partei:|Ich weiss es nicht</t>
  </si>
  <si>
    <t>Mozilla/5.0 (Windows NT 6.3; WOW64) AppleWebKit/537.36 (KHTML, like Gecko) Chrome/71.0.3578.98 Safari/537.36 OPR/58.0.3135.79</t>
  </si>
  <si>
    <t>5d1c43d5a239cc1cd9ef550f0f71216e</t>
  </si>
  <si>
    <t>bekannt treffen</t>
  </si>
  <si>
    <t>GLP|PdA/POP|CVP|FDP|BDP|EVP|SP|GPS|SVP|Partei:|Ich weiss es nicht</t>
  </si>
  <si>
    <t>47149845179019ee02626f2a831a7e2f</t>
  </si>
  <si>
    <t>GLP|CVP|GPS|SP|BDP|PdA/POP|FDP|EVP|SVP|Partei:|Ich weiss es nicht</t>
  </si>
  <si>
    <t>f97905be31fd1c68ac7ef5bef8fe90f3</t>
  </si>
  <si>
    <t>Mit anderen in Kontakt bleiben</t>
  </si>
  <si>
    <t>SVP|BDP|SP|FDP|GLP|EVP|PdA/POP|CVP|GPS|Partei:|Ich weiss es nicht</t>
  </si>
  <si>
    <t>0fc268f180bd95a327729cf5ae4868aa</t>
  </si>
  <si>
    <t>kontakt zu verwandten, veranstaltungshinweise</t>
  </si>
  <si>
    <t>CVP|SP|SVP|PdA/POP|BDP|FDP|EVP|GLP|GPS|Partei:|Ich weiss es nicht</t>
  </si>
  <si>
    <t>762092d3140d6ac67fc6389723fbf57e</t>
  </si>
  <si>
    <t>GPS|PdA/POP|SVP|CVP|EVP|FDP|BDP|SP|GLP|Partei:|Ich weiss es nicht</t>
  </si>
  <si>
    <t>....</t>
  </si>
  <si>
    <t>Mozilla/5.0 (Windows NT 10.0; WOW64; rv:64.0) Gecko/20100101 Firefox/64.0</t>
  </si>
  <si>
    <t>4ce3361542da08693f89a97099aa5a9a</t>
  </si>
  <si>
    <t>GLP|CVP|EVP|GPS|FDP|BDP|SVP|PdA/POP|SP|Partei:|Ich weiss es nicht</t>
  </si>
  <si>
    <t>8ebdde895917f426bbc2aab9cce380b6</t>
  </si>
  <si>
    <t>Kontakte mit Freunden, Familie.</t>
  </si>
  <si>
    <t>EVP|PdA/POP|FDP|SP|SVP|GPS|CVP|GLP|BDP|Partei:|Ich weiss es nicht</t>
  </si>
  <si>
    <t>62da92aeae4c85655afe2d4153407fff</t>
  </si>
  <si>
    <t>SP|BDP|FDP|EVP|CVP|PdA/POP|GPS|GLP|SVP|Partei:|Ich weiss es nicht</t>
  </si>
  <si>
    <t>c11311f5c97c34282183139cd1ad28d2</t>
  </si>
  <si>
    <t>FDP|CVP|EVP|SVP|GLP|SP|BDP|PdA/POP|GPS|Partei:|Ich weiss es nicht</t>
  </si>
  <si>
    <t>7e70b0fe167bca7ba7905cf4c9be3754</t>
  </si>
  <si>
    <t>GLP|CVP|BDP|PdA/POP|SP|FDP|GPS|SVP|EVP|Partei:|Ich weiss es nicht</t>
  </si>
  <si>
    <t>8c73127860b58bf3bfe0ee42c8637972</t>
  </si>
  <si>
    <t>FDP|BDP|GPS|SP|EVP|SVP|GLP|PdA/POP|CVP|Partei:|Ich weiss es nicht</t>
  </si>
  <si>
    <t>73820f1219cc2bfc41c8141015d7ba96</t>
  </si>
  <si>
    <t>EVP|CVP|GLP|BDP|FDP|PdA/POP|GPS|SVP|SP|Partei:|Ich weiss es nicht</t>
  </si>
  <si>
    <t>Herzlichen dank</t>
  </si>
  <si>
    <t>7f7e71d52bd62ac174a8c7b77983544e</t>
  </si>
  <si>
    <t>Unterhaltung, kommunikation, informationen</t>
  </si>
  <si>
    <t>SVP|EVP|GLP|BDP|FDP|PdA/POP|CVP|GPS|SP|Partei:|Ich weiss es nicht</t>
  </si>
  <si>
    <t>723fac239cfca792a1dd5e7f6d4f5929</t>
  </si>
  <si>
    <t>Kontakte suchen und austauschen</t>
  </si>
  <si>
    <t>GPS|PdA/POP|SVP|BDP|FDP|CVP|GLP|SP|EVP|Partei:|Ich weiss es nicht</t>
  </si>
  <si>
    <t>--</t>
  </si>
  <si>
    <t>56463362d0774e551720d34b6e68af7b</t>
  </si>
  <si>
    <t>Nachrichten erhalten / verschicken</t>
  </si>
  <si>
    <t>SP|CVP|GLP|SVP|EVP|BDP|FDP|GPS|PdA/POP|Partei:|Ich weiss es nicht</t>
  </si>
  <si>
    <t>9b04af57ea350c7830ce4a2f919d6eae</t>
  </si>
  <si>
    <t>EVP|PdA/POP|CVP|GPS|SP|SVP|GLP|FDP|BDP|Partei:|Ich weiss es nicht</t>
  </si>
  <si>
    <t>410adef88ba943da595b1efdd4598cc6</t>
  </si>
  <si>
    <t>Follower</t>
  </si>
  <si>
    <t>CVP|EVP|PdA/POP|SVP|GPS|BDP|FDP|GLP|SP|Partei:|Ich weiss es nicht</t>
  </si>
  <si>
    <t>b6a7bbfd0380fe7123b3e942502d78a3</t>
  </si>
  <si>
    <t>um Informationen zu erhalten oder weitergeben</t>
  </si>
  <si>
    <t>CVP|GPS|SVP|FDP|PdA/POP|GLP|EVP|SP|BDP|Partei:|Ich weiss es nicht</t>
  </si>
  <si>
    <t>dies war eine sehr interresante umfrage</t>
  </si>
  <si>
    <t>Mozilla/5.0 (Windows NT 6.1; WOW64) AppleWebKit/537.36 (KHTML, like Gecko) Chrome/65.0.0.1617 Safari/537.36</t>
  </si>
  <si>
    <t>SVP|PdA/POP|GLP|GPS|FDP|CVP|EVP|BDP|SP|Partei:|Ich weiss es nicht</t>
  </si>
  <si>
    <t>bcee4f7132d58c4ad2dfbe95e72b313f</t>
  </si>
  <si>
    <t xml:space="preserve">Whatsapp um mit der Familie zu kommunizieren. Twitter um interessante Nachrichten zu teilen </t>
  </si>
  <si>
    <t>SVP|SP|EVP|CVP|BDP|GLP|PdA/POP|GPS|FDP|Partei:|Ich weiss es nicht</t>
  </si>
  <si>
    <t>1c2b1af19a1d129b9911e5c36fa16e42</t>
  </si>
  <si>
    <t>um informiert zu sein</t>
  </si>
  <si>
    <t>EVP|SVP|FDP|GLP|SP|BDP|GPS|PdA/POP|CVP|Partei:|Ich weiss es nicht</t>
  </si>
  <si>
    <t>84cdca2dd33e34597e080f9c63b8dc48</t>
  </si>
  <si>
    <t>GLP|SVP|PdA/POP|BDP|FDP|SP|GPS|CVP|EVP|Partei:|Ich weiss es nicht</t>
  </si>
  <si>
    <t>db0dffe99e7c2ff785300f670b9f642a</t>
  </si>
  <si>
    <t>EVP|GLP|GPS|SVP|SP|BDP|CVP|PdA/POP|FDP|Partei:|Ich weiss es nicht</t>
  </si>
  <si>
    <t>2c4dbdc10f0c8c2125d1c3f913ff32ad</t>
  </si>
  <si>
    <t>EVP|SP|CVP|SVP|FDP|GPS|PdA/POP|GLP|BDP|Partei:|Ich weiss es nicht</t>
  </si>
  <si>
    <t>7652f98edf9435d152b8d873a6b80b00</t>
  </si>
  <si>
    <t xml:space="preserve">Vernetzung mit Gleichgesinnten </t>
  </si>
  <si>
    <t>CVP|FDP|SVP|GLP|PdA/POP|GPS|SP|EVP|BDP|Partei:|Ich weiss es nicht</t>
  </si>
  <si>
    <t>2c78398b22d5b9b0a6585594368f70a3</t>
  </si>
  <si>
    <t>Wahlen</t>
  </si>
  <si>
    <t>PdA/POP|SVP|GPS|BDP|GLP|SP|FDP|EVP|CVP|Partei:|Ich weiss es nicht</t>
  </si>
  <si>
    <t>bcadcee24147dc244f674cac48169c18</t>
  </si>
  <si>
    <t>Kandidaten individuell zusammenstellen</t>
  </si>
  <si>
    <t>SP|GLP|BDP|SVP|PdA/POP|GPS|FDP|EVP|CVP|Partei:|Ich weiss es nicht</t>
  </si>
  <si>
    <t>13338e73320404c3242d574fc92c1a56</t>
  </si>
  <si>
    <t>FDP|SP|GPS|CVP|PdA/POP|GLP|SVP|EVP|BDP|Partei:|Ich weiss es nicht</t>
  </si>
  <si>
    <t>88819b348b8a68b2427640f660274aec</t>
  </si>
  <si>
    <t>Keine andere</t>
  </si>
  <si>
    <t>PdA/POP|GPS|FDP|SP|SVP|EVP|GLP|BDP|CVP|Partei:|Ich weiss es nicht</t>
  </si>
  <si>
    <t>Mozilla/5.0 (Macintosh; Intel Mac OS X 10_13_3) AppleWebKit/604.5.6 (KHTML, like Gecko) Version/11.0.3 Safari/604.5.6</t>
  </si>
  <si>
    <t>1a1ebc5c2db765473cb859657b20b993</t>
  </si>
  <si>
    <t>SP|GLP|GPS|PdA/POP|CVP|EVP|FDP|SVP|BDP|Partei:|Ich weiss es nicht</t>
  </si>
  <si>
    <t>cf5d1745ba43b50e3c4d7e7bf44c36fe</t>
  </si>
  <si>
    <t xml:space="preserve">Wenn ich etwas wissen will, kann ich es rasch und unkompliziert nachschauen gehen. </t>
  </si>
  <si>
    <t>EVP|GLP|GPS|SP|FDP|PdA/POP|SVP|CVP|BDP|Partei:|Ich weiss es nicht</t>
  </si>
  <si>
    <t>bfe62c11c4254c1022fc3dd8fbf95804</t>
  </si>
  <si>
    <t>internetnachrichten lesen</t>
  </si>
  <si>
    <t>CVP|GPS|GLP|BDP|SVP|EVP|SP|PdA/POP|FDP|Partei:|Ich weiss es nicht</t>
  </si>
  <si>
    <t>a6ffc60c8354b9657fdfe93c169c81e2</t>
  </si>
  <si>
    <t>CVP|EVP|PdA/POP|GPS|GLP|SVP|SP|FDP|BDP|Partei:|Ich weiss es nicht</t>
  </si>
  <si>
    <t>6465a861be58915afd00437b14aee60e</t>
  </si>
  <si>
    <t>Kontakt zu Freunden, die man selten sieht</t>
  </si>
  <si>
    <t>Piraten Partei</t>
  </si>
  <si>
    <t>PdA/POP|CVP|FDP|SVP|BDP|SP|GLP|GPS|EVP|Partei:|Ich weiss es nicht</t>
  </si>
  <si>
    <t>69f980a8065ca524dab2fb573cab0486</t>
  </si>
  <si>
    <t>Kollegen</t>
  </si>
  <si>
    <t>GLP|FDP|SVP|EVP|PdA/POP|BDP|SP|GPS|CVP|Partei:|Ich weiss es nicht</t>
  </si>
  <si>
    <t>f2065237a4904cc89e8bf8775a7d7b8b</t>
  </si>
  <si>
    <t>SVP|PdA/POP|SP|FDP|GLP|EVP|BDP|GPS|CVP|Partei:|Ich weiss es nicht</t>
  </si>
  <si>
    <t>7f18a460bc971cb0bc2f39f2b7c1858d</t>
  </si>
  <si>
    <t>EVP|SP|SVP|GLP|PdA/POP|CVP|BDP|GPS|FDP|Partei:|Ich weiss es nicht</t>
  </si>
  <si>
    <t>&gt;10000</t>
  </si>
  <si>
    <t>592f43599d8f349eefa1a6dfd0deab46</t>
  </si>
  <si>
    <t>Info zu holen</t>
  </si>
  <si>
    <t>CVP|BDP|SVP|FDP|SP|PdA/POP|GLP|GPS|EVP|Partei:|Ich weiss es nicht</t>
  </si>
  <si>
    <t>2f8a39d0f4d809c406d2ff538eeec50b</t>
  </si>
  <si>
    <t>FDP|SVP|GPS|EVP|PdA/POP|CVP|SP|BDP|GLP|Partei:|Ich weiss es nicht</t>
  </si>
  <si>
    <t>bd127707439bca5489ca40b2e45ae7ed</t>
  </si>
  <si>
    <t>SVP|BDP|EVP|GLP|CVP|FDP|GPS|PdA/POP|SP|Partei:|Ich weiss es nicht</t>
  </si>
  <si>
    <t>7688de2db60e2574d14ff71e57bd8e0f</t>
  </si>
  <si>
    <t>ich weiss es nicht</t>
  </si>
  <si>
    <t>PdA/POP|EVP|SP|GLP|SVP|BDP|CVP|FDP|GPS|Partei:|Ich weiss es nicht</t>
  </si>
  <si>
    <t>5ab6338319f9488c652be32567752719</t>
  </si>
  <si>
    <t>schnell, aktuell</t>
  </si>
  <si>
    <t>GPS|EVP|GLP|FDP|SVP|CVP|BDP|PdA/POP|SP|Partei:|Ich weiss es nicht</t>
  </si>
  <si>
    <t>d70452cfbea2efc9b6eb132879acb5ca</t>
  </si>
  <si>
    <t>GLP|PdA/POP|SVP|EVP|FDP|SP|CVP|BDP|GPS|Partei:|Ich weiss es nicht</t>
  </si>
  <si>
    <t>6f4fae1381b7ab9b016a3c6372df5505</t>
  </si>
  <si>
    <t>FDP|GPS|PdA/POP|EVP|SP|SVP|BDP|GLP|CVP|Partei:|Ich weiss es nicht</t>
  </si>
  <si>
    <t>Mozilla/5.0 (Macintosh; Intel Mac OS X 10.11; rv:64.0) Gecko/20100101 Firefox/64.0</t>
  </si>
  <si>
    <t>c17898c8c806ccb5e06b167b71b8196c</t>
  </si>
  <si>
    <t>FDP|CVP|PdA/POP|BDP|GLP|EVP|SVP|SP|GPS|Partei:|Ich weiss es nicht</t>
  </si>
  <si>
    <t>9e5e9bb4df29b76cd760bedd0fb1fdb4</t>
  </si>
  <si>
    <t>BDP|EVP|SVP|CVP|GPS|GLP|SP|PdA/POP|FDP|Partei:|Ich weiss es nicht</t>
  </si>
  <si>
    <t>Mozilla/5.0 (Linux; Android 4.4.2; SM-T520) AppleWebKit/537.36 (KHTML, like Gecko) Chrome/73.0.3683.90 Safari/537.36</t>
  </si>
  <si>
    <t>d6a9aa3903d9c0e6f449195aecaa9034</t>
  </si>
  <si>
    <t>EVP|GPS|CVP|FDP|PdA/POP|GLP|BDP|SP|SVP|Partei:|Ich weiss es nicht</t>
  </si>
  <si>
    <t>fcd8b0b1bcdb4910b29cb11794e6fcf4</t>
  </si>
  <si>
    <t>EVP|PdA/POP|GLP|CVP|FDP|GPS|BDP|SVP|SP|Partei:|Ich weiss es nicht</t>
  </si>
  <si>
    <t>47a207e3fa02680fab9ba38832802e44</t>
  </si>
  <si>
    <t xml:space="preserve">News und Freunde </t>
  </si>
  <si>
    <t>FDP|SP|CVP|PdA/POP|EVP|BDP|GPS|SVP|GLP|Partei:|Ich weiss es nicht</t>
  </si>
  <si>
    <t>403bd22477e7f8dd598a71be36ef8d1a</t>
  </si>
  <si>
    <t>Von anderen Menschen interessantes zu erfahren</t>
  </si>
  <si>
    <t>CVP|FDP|SVP|EVP|SP|GPS|PdA/POP|GLP|BDP|Partei:|Ich weiss es nicht</t>
  </si>
  <si>
    <t>Mozilla/5.0 (X11; CrOS armv7l 11647.154.0) AppleWebKit/537.36 (KHTML, like Gecko) Chrome/73.0.3683.114 Safari/537.36</t>
  </si>
  <si>
    <t>867b4748695490fae790f32c0b4da3e7</t>
  </si>
  <si>
    <t>neue produkte kennenlernen, mama blog</t>
  </si>
  <si>
    <t>FDP|SP|CVP|GPS|GLP|PdA/POP|SVP|BDP|EVP|Partei:|Ich weiss es nicht</t>
  </si>
  <si>
    <t>53b0f7202fea515e00cadd7fbaa1acaa</t>
  </si>
  <si>
    <t>SP|EVP|GPS|CVP|GLP|SVP|FDP|PdA/POP|BDP|Partei:|Ich weiss es nicht</t>
  </si>
  <si>
    <t>Mozilla/5.0 (X11; Linux x86_64) AppleWebKit/537.36 (KHTML, like Gecko) Ubuntu Chromium/65.0.3325.181 Chrome/65.0.3325.181 Safari/537.36</t>
  </si>
  <si>
    <t>bc789dbab3805aaa2ee6e8ea7618f21a</t>
  </si>
  <si>
    <t>FDP|SVP|BDP|PdA/POP|CVP|SP|EVP|GLP|GPS|Partei:|Ich weiss es nicht</t>
  </si>
  <si>
    <t>c2884dc6e6fa16626acb9b6f39238969</t>
  </si>
  <si>
    <t>SP|FDP|GLP|PdA/POP|EVP|SVP|GPS|CVP|BDP|Partei:|Ich weiss es nicht</t>
  </si>
  <si>
    <t>16a304129f97c85d702f52ad7d356385</t>
  </si>
  <si>
    <t>um anderen zu folgen</t>
  </si>
  <si>
    <t>PdA/POP|SVP|EVP|GPS|GLP|FDP|CVP|BDP|SP|Partei:|Ich weiss es nicht</t>
  </si>
  <si>
    <t>Mozilla/5.0 (Windows NT 10.0; WOW64) AppleWebKit/537.36 (KHTML, like Gecko) Chrome/73.0.3683.75 Safari/537.36</t>
  </si>
  <si>
    <t>bbfdbd293460b82e6ad7d96d03a2f56b</t>
  </si>
  <si>
    <t>SVP|GLP|EVP|CVP|SP|GPS|FDP|PdA/POP|BDP|Partei:|Ich weiss es nicht</t>
  </si>
  <si>
    <t>Mozilla/5.0 (iPhone; CPU iPhone OS 12_2 like Mac OS X) AppleWebKit/605.1.15 (KHTML, like Gecko) CriOS/73.0.3683.68 Mobile/15E148 Safari/605.1</t>
  </si>
  <si>
    <t>488bf26873a1ae32f622114385234ba4</t>
  </si>
  <si>
    <t>BDP|GLP|EVP|PdA/POP|FDP|GPS|SVP|SP|CVP|Partei:|Ich weiss es nicht</t>
  </si>
  <si>
    <t>cee1e079f2bcf2ff92637b87ca475a95</t>
  </si>
  <si>
    <t>kontakt mit Freunden</t>
  </si>
  <si>
    <t>GPS|SVP|GLP|FDP|BDP|EVP|CVP|PdA/POP|SP|Partei:|Ich weiss es nicht</t>
  </si>
  <si>
    <t>war interessant</t>
  </si>
  <si>
    <t>cf7f76447b2d9519fe09c937133c58fa</t>
  </si>
  <si>
    <t>meinung</t>
  </si>
  <si>
    <t>BDP|PdA/POP|GLP|GPS|FDP|CVP|SVP|SP|EVP|Partei:|Ich weiss es nicht</t>
  </si>
  <si>
    <t>c34e94604790f8cbbaa5aaed05b37499</t>
  </si>
  <si>
    <t>Kommunikation mit fernen Freunden</t>
  </si>
  <si>
    <t>SVP|BDP|PdA/POP|GPS|GLP|CVP|EVP|SP|FDP|Partei:|Ich weiss es nicht</t>
  </si>
  <si>
    <t>1819412714fe391f80712e503c38cd1c</t>
  </si>
  <si>
    <t>In Kontakt bleiben</t>
  </si>
  <si>
    <t>PdA/POP|BDP|SVP|EVP|SP|FDP|GPS|CVP|GLP|Partei:|Ich weiss es nicht</t>
  </si>
  <si>
    <t>2728dad09809f9a46e3360b7726c2737</t>
  </si>
  <si>
    <t>GLP|SVP|PdA/POP|CVP|EVP|FDP|GPS|SP|BDP|Partei:|Ich weiss es nicht</t>
  </si>
  <si>
    <t>b8118f922582fe67768719c7f001f1fb</t>
  </si>
  <si>
    <t>SVP|EVP|GLP|CVP|BDP|GPS|PdA/POP|SP|FDP|Partei:|Ich weiss es nicht</t>
  </si>
  <si>
    <t>xxxxx x xxx xxxxx</t>
  </si>
  <si>
    <t>13a43b65e7db0c3bc352e25957e9a0f4</t>
  </si>
  <si>
    <t>BDP|SP|PdA/POP|CVP|EVP|GLP|SVP|GPS|FDP|Partei:|Ich weiss es nicht</t>
  </si>
  <si>
    <t>6546dbb7c32a6b08209db8de5ffcf816</t>
  </si>
  <si>
    <t>EVP|BDP|CVP|FDP|GLP|PdA/POP|SP|SVP|GPS|Partei:|Ich weiss es nicht</t>
  </si>
  <si>
    <t>Es war eine interessante Umfrage.</t>
  </si>
  <si>
    <t>50b233fd811ac6a675cff2d759afa55a</t>
  </si>
  <si>
    <t>GPS|PdA/POP|SP|SVP|BDP|FDP|EVP|GLP|CVP|Partei:|Ich weiss es nicht</t>
  </si>
  <si>
    <t>59e12ceb5fa79f2f2c27c25c21e8e86d</t>
  </si>
  <si>
    <t>EVP|SP|BDP|PdA/POP|GPS|FDP|SVP|CVP|GLP|Partei:|Ich weiss es nicht</t>
  </si>
  <si>
    <t>3f9fb357b303421d1d64ca7def61be03</t>
  </si>
  <si>
    <t>EVP|PdA/POP|GLP|BDP|SP|SVP|FDP|CVP|GPS|Partei:|Ich weiss es nicht</t>
  </si>
  <si>
    <t>d076c7e7013f7f40021a2727be5a96e2</t>
  </si>
  <si>
    <t>ablenkung</t>
  </si>
  <si>
    <t>SVP|GLP|SP|FDP|BDP|PdA/POP|EVP|GPS|CVP|Partei:|Ich weiss es nicht</t>
  </si>
  <si>
    <t>4b99818ce04241cf57b26cb0258064cb</t>
  </si>
  <si>
    <t>CVP|EVP|GLP|SVP|PdA/POP|GPS|FDP|SP|BDP|Partei:|Ich weiss es nicht</t>
  </si>
  <si>
    <t>war eine tolle Umfrage</t>
  </si>
  <si>
    <t>c142aed68666625d21066fdba4ae4bca</t>
  </si>
  <si>
    <t>Sich zur Schau stellen</t>
  </si>
  <si>
    <t>GPS|SP|GLP|EVP|SVP|CVP|FDP|PdA/POP|BDP|Partei:|Ich weiss es nicht</t>
  </si>
  <si>
    <t>3ee84819b10c6372205982b7d787296e</t>
  </si>
  <si>
    <t>Im Kontakt mit bekannten zu bleiben</t>
  </si>
  <si>
    <t>BDP|PdA/POP|GPS|GLP|FDP|EVP|SVP|SP|CVP|Partei:|Ich weiss es nicht</t>
  </si>
  <si>
    <t>e8fc1d0e770ec464f0ef84b6957a789b</t>
  </si>
  <si>
    <t>GLP|EVP|PdA/POP|SP|SVP|CVP|BDP|GPS|FDP|Partei:|Ich weiss es nicht</t>
  </si>
  <si>
    <t>Mozilla/5.0 (Linux; Android 9; SAMSUNG SM-A750FN/A750FNXXU1BSC4 Build/PPR1.180610.011) AppleWebKit/537.36 (KHTML, like Gecko) SamsungBrowser/8.2 Chrome/63.0.3239.111 Mobile Safari/537.36</t>
  </si>
  <si>
    <t>822b9990ba1cb34def1d61e3ff3d9c8e</t>
  </si>
  <si>
    <t>Um ajour zu sein</t>
  </si>
  <si>
    <t>GLP|CVP|GPS|FDP|PdA/POP|SVP|BDP|SP|EVP|Partei:|Ich weiss es nicht</t>
  </si>
  <si>
    <t>Mozilla/5.0 (Linux; Android 7.0; SAMSUNG SM-G930F/G930FXXS2DRC3 Build/NRD90M) AppleWebKit/537.36 (KHTML, like Gecko) SamsungBrowser/8.2 Chrome/63.0.3239.111 Mobile Safari/537.36</t>
  </si>
  <si>
    <t>87a2cb5ae880abf164380cc2cffd5e13</t>
  </si>
  <si>
    <t>Gute Informationsquelle / Debattenplattform</t>
  </si>
  <si>
    <t>BDP|GLP|PdA/POP|GPS|CVP|SP|EVP|SVP|FDP|Partei:|Ich weiss es nicht</t>
  </si>
  <si>
    <t>Mozilla/5.0 (Macintosh; Intel Mac OS X 10_14_4) AppleWebKit/537.36 (KHTML, like Gecko) Chrome/71.0.3578.98 Safari/537.36 OPR/58.0.3135.127</t>
  </si>
  <si>
    <t>ba3f81b987707c1ddd6eca89b7d1fa58</t>
  </si>
  <si>
    <t>GLP|GPS|CVP|FDP|BDP|EVP|SP|PdA/POP|SVP|Partei:|Ich weiss es nicht</t>
  </si>
  <si>
    <t>Mozilla/5.0 (X11; Linux x86_64) AppleWebKit/537.36 (KHTML, like Gecko) Chrome/69.0.3497.100 Safari/537.36</t>
  </si>
  <si>
    <t>38c63cd08989b94c449fdb2272f46620</t>
  </si>
  <si>
    <t>BDP|SVP|GPS|GLP|CVP|SP|EVP|FDP|PdA/POP|Partei:|Ich weiss es nicht</t>
  </si>
  <si>
    <t>043184eaa8f0c91733092dc35f7b3c7e</t>
  </si>
  <si>
    <t>Antworten</t>
  </si>
  <si>
    <t>SP|FDP|GPS|SVP|BDP|PdA/POP|CVP|GLP|EVP|Partei:|Ich weiss es nicht</t>
  </si>
  <si>
    <t>ee185aa82a81df89518c17abcbf0c116</t>
  </si>
  <si>
    <t>GLP|EVP|SVP|PdA/POP|FDP|GPS|CVP|SP|BDP|Partei:|Ich weiss es nicht</t>
  </si>
  <si>
    <t>d8c9cc42dd00ad5509e705a505821164</t>
  </si>
  <si>
    <t>BDP|PdA/POP|GLP|GPS|FDP|CVP|SP|SVP|EVP|Partei:|Ich weiss es nicht</t>
  </si>
  <si>
    <t>02251a2a83528afbfb9d39658d36392b</t>
  </si>
  <si>
    <t>Intresse</t>
  </si>
  <si>
    <t>CVP|SP|EVP|FDP|GLP|PdA/POP|GPS|SVP|BDP|Partei:|Ich weiss es nicht</t>
  </si>
  <si>
    <t>Mozilla/5.0 (Linux; Android 8.1.0; SM-J530F) AppleWebKit/537.36 (KHTML, like Gecko) Chrome/73.0.3683.90 Mobile Safari/537.36</t>
  </si>
  <si>
    <t>2f3edad066cae6346527c30008cf43a6</t>
  </si>
  <si>
    <t>EVP|BDP|GPS|SP|CVP|PdA/POP|SVP|FDP|GLP|Partei:|Ich weiss es nicht</t>
  </si>
  <si>
    <t>b3ffe95efae036ac2220fb2930e473fd</t>
  </si>
  <si>
    <t>SP|SVP|EVP|PdA/POP|FDP|CVP|GLP|GPS|BDP|Partei:|Ich weiss es nicht</t>
  </si>
  <si>
    <t>Mozilla/5.0 (Windows NT 6.3; Win64; x64) AppleWebKit/537.36 (KHTML, like Gecko) Chrome/71.0.3578.98 Safari/537.36</t>
  </si>
  <si>
    <t>ad16662fe52cdc86a99c31b3107c2d6d</t>
  </si>
  <si>
    <t>informiert zu bleiben, schauen was die Mitmenschen so machen</t>
  </si>
  <si>
    <t>GPS|FDP|PdA/POP|BDP|SP|EVP|GLP|SVP|CVP|Partei:|Ich weiss es nicht</t>
  </si>
  <si>
    <t>Mozilla/5.0 (Macintosh; Intel Mac OS X 10_14_3) AppleWebKit/537.36 (KHTML, like Gecko) Chrome/73.0.3683.86 Safari/537.36</t>
  </si>
  <si>
    <t>9ecc1792319d5b6dd4030891f3985df6</t>
  </si>
  <si>
    <t>Berufliche Kontaktpflege</t>
  </si>
  <si>
    <t>PdA/POP|CVP|BDP|EVP|GPS|GLP|SVP|SP|FDP|Partei:|Ich weiss es nicht</t>
  </si>
  <si>
    <t>ed6f984776e691b4adca059e24a09a52</t>
  </si>
  <si>
    <t>SVP|EVP|GLP|FDP|PdA/POP|BDP|GPS|SP|CVP|Partei:|Ich weiss es nicht</t>
  </si>
  <si>
    <t>Mozilla/5.0 (Windows NT 10.0; WOW64) AppleWebKit/537.36 (KHTML, like Gecko) Chrome/71.0.3578.98 Safari/537.36 OPR/58.0.3135.118 (Edition Campaign 76)</t>
  </si>
  <si>
    <t>38d60660645ab5178df6cf1f4d85ee31</t>
  </si>
  <si>
    <t>GPS|SP|CVP|GLP|BDP|PdA/POP|EVP|SVP|FDP|Partei:|Ich weiss es nicht</t>
  </si>
  <si>
    <t>580c8aea6d23fdfe3fd4727935b747ce</t>
  </si>
  <si>
    <t>BDP|PdA/POP|SP|GLP|CVP|SVP|EVP|GPS|FDP|Partei:|Ich weiss es nicht</t>
  </si>
  <si>
    <t>Mozilla/5.0 (Linux; Android 8.0.0; SAMSUNG SM-G950F Build/R16NW) AppleWebKit/537.36 (KHTML, like Gecko) SamsungBrowser/9.2 Chrome/67.0.3396.87 Mobile Safari/537.36</t>
  </si>
  <si>
    <t>12c1638833f989a57cba42781e8a57a7</t>
  </si>
  <si>
    <t>CVP|PdA/POP|GLP|FDP|GPS|EVP|BDP|SVP|SP|Partei:|Ich weiss es nicht</t>
  </si>
  <si>
    <t>d5e3fb820d2690117fdab37aa565acae</t>
  </si>
  <si>
    <t>GLP|PdA/POP|SVP|SP|CVP|BDP|GPS|FDP|EVP|Partei:|Ich weiss es nicht</t>
  </si>
  <si>
    <t>ed2dd359e19f86d935240ecc5df4a027</t>
  </si>
  <si>
    <t>gute Erreichbarkeit, niedere Kosten</t>
  </si>
  <si>
    <t>GLP|CVP|SP|SVP|FDP|GPS|PdA/POP|EVP|BDP|Partei:|Ich weiss es nicht</t>
  </si>
  <si>
    <t>850cfe10ca854bec7a9e326f4311e6cd</t>
  </si>
  <si>
    <t>GPS|GLP|CVP|SVP|FDP|EVP|PdA/POP|SP|BDP|Partei:|Ich weiss es nicht</t>
  </si>
  <si>
    <t>bf37c00575b1f946dc701e3aa13e1554</t>
  </si>
  <si>
    <t>GLP|CVP|EVP|SP|FDP|PdA/POP|BDP|SVP|GPS|Partei:|Ich weiss es nicht</t>
  </si>
  <si>
    <t>9658c67c36dad8388a682c96eca04342</t>
  </si>
  <si>
    <t>FDP|EVP|CVP|SVP|BDP|GPS|PdA/POP|GLP|SP|Partei:|Ich weiss es nicht</t>
  </si>
  <si>
    <t>9744781a46159750181174322eddf4ec</t>
  </si>
  <si>
    <t>FDP|BDP|GLP|SP|GPS|SVP|PdA/POP|CVP|EVP|Partei:|Ich weiss es nicht</t>
  </si>
  <si>
    <t>71b9b039c99fbc4349eb2802c401beee</t>
  </si>
  <si>
    <t>Kontakt mit freunden.</t>
  </si>
  <si>
    <t>FDP|GPS|BDP|PdA/POP|CVP|GLP|SP|EVP|SVP|Partei:|Ich weiss es nicht</t>
  </si>
  <si>
    <t>40000.-Fr</t>
  </si>
  <si>
    <t>80000.-Fr</t>
  </si>
  <si>
    <t>250000.-Fr</t>
  </si>
  <si>
    <t>Mozilla/5.0 (Windows NT 10.0; Win64; x64) AppleWebKit/537.36 (KHTML, like Gecko) Chrome/73.0.3683.105 Safari/537.36 Vivaldi/2.4.1488.38</t>
  </si>
  <si>
    <t>572fb267c974305f975d67188f53f0a1</t>
  </si>
  <si>
    <t>CVP|SP|EVP|BDP|GPS|SVP|GLP|FDP|PdA/POP|Partei:|Ich weiss es nicht</t>
  </si>
  <si>
    <t>cff69c4b6bbf3afc0221c1d949d1a871</t>
  </si>
  <si>
    <t>GPS|FDP|SP|EVP|SVP|CVP|GLP|PdA/POP|BDP|Partei:|Ich weiss es nicht</t>
  </si>
  <si>
    <t>cc8c06329e5a1c3d081c817f20937731</t>
  </si>
  <si>
    <t>SVP|GPS|BDP|GLP|EVP|CVP|PdA/POP|FDP|SP|Partei:|Ich weiss es nicht</t>
  </si>
  <si>
    <t>2a9351c9066be51919f479064a36ab04</t>
  </si>
  <si>
    <t>CVP|FDP|SVP|PdA/POP|BDP|EVP|GPS|SP|GLP|Partei:|Ich weiss es nicht</t>
  </si>
  <si>
    <t>Mozilla/5.0 (Linux; Android 8.0.0; SAMSUNG SM-A520F/A520FXXU8CSC1 Build/R16NW) AppleWebKit/537.36 (KHTML, like Gecko) SamsungBrowser/9.2 Chrome/67.0.3396.87 Mobile Safari/537.36</t>
  </si>
  <si>
    <t>86f1754c02a1f9ce957392698065b66a</t>
  </si>
  <si>
    <t>Austausch mit Bekannten</t>
  </si>
  <si>
    <t>BDP|PdA/POP|GLP|SVP|EVP|CVP|SP|FDP|GPS|Partei:|Ich weiss es nicht</t>
  </si>
  <si>
    <t>f9a663b034a8aac3a981617161182f5a</t>
  </si>
  <si>
    <t>GLP|PdA/POP|SP|EVP|FDP|SVP|CVP|GPS|BDP|Partei:|Ich weiss es nicht</t>
  </si>
  <si>
    <t>x</t>
  </si>
  <si>
    <t>ba51bc692b004a8db81a5d6bba6a1315</t>
  </si>
  <si>
    <t>BDP|FDP|GPS|SP|PdA/POP|GLP|EVP|SVP|CVP|Partei:|Ich weiss es nicht</t>
  </si>
  <si>
    <t>96f81fd8fc4606971f6f89fc5e9928b1</t>
  </si>
  <si>
    <t>Kontakte pf6</t>
  </si>
  <si>
    <t>GPS|CVP|SVP|EVP|SP|FDP|GLP|BDP|PdA/POP|Partei:|Ich weiss es nicht</t>
  </si>
  <si>
    <t>Mozilla/5.0 (Linux; Android 9; SAMSUNG SM-N950F/N950FXXS5DSC5 Build/PPR1.180610.011) AppleWebKit/537.36 (KHTML, like Gecko) SamsungBrowser/9.2 Chrome/67.0.3396.87 Mobile Safari/537.36</t>
  </si>
  <si>
    <t>b80c3d9a7eedeac6a7fa9157ea2dba1b</t>
  </si>
  <si>
    <t xml:space="preserve">ich finde es interessant </t>
  </si>
  <si>
    <t>CVP|BDP|PdA/POP|EVP|SVP|GLP|FDP|GPS|SP|Partei:|Ich weiss es nicht</t>
  </si>
  <si>
    <t>800 000</t>
  </si>
  <si>
    <t>das war mal eine interessante Umfrage hat mir gefallen</t>
  </si>
  <si>
    <t>d2aaf3edb871323e0785f71fd4383284</t>
  </si>
  <si>
    <t>informieren</t>
  </si>
  <si>
    <t>GPS|EVP|FDP|GLP|SVP|PdA/POP|BDP|SP|CVP|Partei:|Ich weiss es nicht</t>
  </si>
  <si>
    <t>Mozilla/5.0 (Windows NT 10.0; WOW64) AppleWebKit/537.36 (KHTML, like Gecko) Chrome/71.0.3578.98 Safari/537.36 OPR/58.0.3135.132</t>
  </si>
  <si>
    <t>8482d95f46b550d5e54c6f21fa10cb65</t>
  </si>
  <si>
    <t>CVP|SVP|FDP|EVP|PdA/POP|SP|GLP|GPS|BDP|Partei:|Ich weiss es nicht</t>
  </si>
  <si>
    <t>c03f25ea1624d9237d75e12a1e90493e</t>
  </si>
  <si>
    <t>GLP|GPS|PdA/POP|CVP|EVP|BDP|SVP|FDP|SP|Partei:|Ich weiss es nicht</t>
  </si>
  <si>
    <t>2a82666620c51a7a70523ecb8f34ff12</t>
  </si>
  <si>
    <t>CSP</t>
  </si>
  <si>
    <t>GPS|SP|EVP|SVP|CVP|FDP|GLP|PdA/POP|BDP|Partei:|Ich weiss es nicht</t>
  </si>
  <si>
    <t>9ec326744a7e76952f59b6ea5927f942</t>
  </si>
  <si>
    <t xml:space="preserve">sucht </t>
  </si>
  <si>
    <t>EVP|GLP|SVP|PdA/POP|GPS|FDP|SP|BDP|CVP|Partei:|Ich weiss es nicht</t>
  </si>
  <si>
    <t>bc8529a78bd6616575bf8f2aee8e073a</t>
  </si>
  <si>
    <t>SVP|EVP|FDP|GPS|SP|CVP|PdA/POP|BDP|GLP|Partei:|Ich weiss es nicht</t>
  </si>
  <si>
    <t>01b0a1f3cb7440a29c0329622ae17b61</t>
  </si>
  <si>
    <t>Information und Meinungsbildung, interessante Leute usw.</t>
  </si>
  <si>
    <t>SVP|GLP|EVP|SP|GPS|FDP|PdA/POP|BDP|CVP|Partei:|Ich weiss es nicht</t>
  </si>
  <si>
    <t>War informativ und interessant !</t>
  </si>
  <si>
    <t>Mozilla/5.0 (Linux; Android 7.0; EVA-L09) AppleWebKit/537.36 (KHTML, like Gecko) Chrome/73.0.3683.90 Mobile Safari/537.36</t>
  </si>
  <si>
    <t>2ed7be257ca6cba660e8dcc0195a03a0</t>
  </si>
  <si>
    <t>FDP|GLP|SVP|SP|GPS|EVP|PdA/POP|BDP|CVP|Partei:|Ich weiss es nicht</t>
  </si>
  <si>
    <t>bd2d6caf74ca9020f750a5a296772eae</t>
  </si>
  <si>
    <t>SP|CVP|EVP|GPS|SVP|FDP|GLP|BDP|PdA/POP|Partei:|Ich weiss es nicht</t>
  </si>
  <si>
    <t>Mozilla/5.0 (Linux; Android 7.0; SM-G955F) AppleWebKit/537.36 (KHTML, like Gecko) Chrome/73.0.3683.90 Mobile Safari/537.36</t>
  </si>
  <si>
    <t>ea4b1a1e2f170f3d509b4f100fdb165e</t>
  </si>
  <si>
    <t>SP|FDP|GPS|CVP|SVP|EVP|PdA/POP|GLP|BDP|Partei:|Ich weiss es nicht</t>
  </si>
  <si>
    <t>ff7c25bdd137780cf9e954610b5c6280</t>
  </si>
  <si>
    <t>SVP|CVP|SP|GPS|EVP|BDP|GLP|FDP|PdA/POP|Partei:|Ich weiss es nicht</t>
  </si>
  <si>
    <t>deb44d0f20dc9cc20609cdb4c7540ed9</t>
  </si>
  <si>
    <t>GLP|GPS|BDP|EVP|PdA/POP|SP|SVP|CVP|FDP|Partei:|Ich weiss es nicht</t>
  </si>
  <si>
    <t>cbfd98ee8e86b6725fadefbc78a6573b</t>
  </si>
  <si>
    <t>BDP|GLP|CVP|FDP|SP|GPS|EVP|SVP|PdA/POP|Partei:|Ich weiss es nicht</t>
  </si>
  <si>
    <t>alles gut</t>
  </si>
  <si>
    <t>818f1382c4a1076896057422a229609a</t>
  </si>
  <si>
    <t>SVP|CVP|BDP|EVP|FDP|GPS|GLP|SP|PdA/POP|Partei:|Ich weiss es nicht</t>
  </si>
  <si>
    <t>1cc7f7607fe167d61b81f2247b6f6c41</t>
  </si>
  <si>
    <t>FDP|EVP|GPS|SP|GLP|BDP|SVP|CVP|PdA/POP|Partei:|Ich weiss es nicht</t>
  </si>
  <si>
    <t>cbc5d1112f83d81ecec820ad33835d2a</t>
  </si>
  <si>
    <t>SVP|GPS|CVP|FDP|SP|BDP|GLP|EVP|PdA/POP|Partei:|Ich weiss es nicht</t>
  </si>
  <si>
    <t>zu viel text</t>
  </si>
  <si>
    <t>d6d3d83679b562987e353a782d1a80df</t>
  </si>
  <si>
    <t>PdA/POP|BDP|GLP|EVP|SVP|GPS|FDP|SP|CVP|Partei:|Ich weiss es nicht</t>
  </si>
  <si>
    <t>6e3e0d65d31c6b366123d1ad50cd4de5</t>
  </si>
  <si>
    <t>CVP|GPS|FDP|SVP|EVP|GLP|SP|PdA/POP|BDP|Partei:|Ich weiss es nicht</t>
  </si>
  <si>
    <t xml:space="preserve">Ich fand es eine passende Umfrage zur momentanen Situation </t>
  </si>
  <si>
    <t>bbbc6816ea69bcd5143b4b93e760f408</t>
  </si>
  <si>
    <t xml:space="preserve">Neuigkeiten </t>
  </si>
  <si>
    <t>PdA/POP|GLP|BDP|SVP|SP|EVP|FDP|GPS|CVP|Partei:|Ich weiss es nicht</t>
  </si>
  <si>
    <t>3a94239592f8e069e2f4272a98d4a647</t>
  </si>
  <si>
    <t>BDP|SVP|CVP|FDP|GLP|EVP|SP|PdA/POP|GPS|Partei:|Ich weiss es nicht</t>
  </si>
  <si>
    <t>f91f9cd72f12ba315af5e9dcbbe7e64e</t>
  </si>
  <si>
    <t>SVP|FDP|EVP|GPS|CVP|PdA/POP|GLP|SP|BDP|Partei:|Ich weiss es nicht</t>
  </si>
  <si>
    <t>760a1c3f99346dc8ea6cf93d297ff435</t>
  </si>
  <si>
    <t>Einfach und schnell</t>
  </si>
  <si>
    <t>SVP|CVP|GPS|EVP|SP|PdA/POP|FDP|BDP|GLP|Partei:|Ich weiss es nicht</t>
  </si>
  <si>
    <t>f9da9289a368d10548e127e1ad3370dc</t>
  </si>
  <si>
    <t>EVP|GLP|CVP|PdA/POP|SVP|SP|GPS|BDP|FDP|Partei:|Ich weiss es nicht</t>
  </si>
  <si>
    <t>d71960dc6fa506cb36f13ef4e18055bb</t>
  </si>
  <si>
    <t>Informieren und mitreden</t>
  </si>
  <si>
    <t>BDP|SP|PdA/POP|GLP|CVP|EVP|SVP|FDP|GPS|Partei:|Ich weiss es nicht</t>
  </si>
  <si>
    <t>2a645be41ee12a17d59d5a1ae2c2c398</t>
  </si>
  <si>
    <t>GPS|GLP|SP|CVP|SVP|FDP|EVP|PdA/POP|BDP|Partei:|Ich weiss es nicht</t>
  </si>
  <si>
    <t>eac5da2821bf60aaf322c989b651219e</t>
  </si>
  <si>
    <t>interesse an News, etc.</t>
  </si>
  <si>
    <t>SVP|SP|GPS|PdA/POP|BDP|GLP|EVP|CVP|FDP|Partei:|Ich weiss es nicht</t>
  </si>
  <si>
    <t>8536895187e8018e7e20a280ea5ce9b9</t>
  </si>
  <si>
    <t>Etwas zu verbreiten ist einfacher</t>
  </si>
  <si>
    <t>PdA/POP|FDP|GPS|GLP|SP|CVP|SVP|EVP|BDP|Partei:|Ich weiss es nicht</t>
  </si>
  <si>
    <t>eab1ccd804548a6baeb11244fbe9268b</t>
  </si>
  <si>
    <t>EVP|CVP|GPS|BDP|SVP|SP|FDP|PdA/POP|GLP|Partei:|Ich weiss es nicht</t>
  </si>
  <si>
    <t>ea2a460da22fdcb9de810ae4047ae2b4</t>
  </si>
  <si>
    <t>GLP|BDP|FDP|PdA/POP|EVP|SVP|GPS|SP|CVP|Partei:|Ich weiss es nicht</t>
  </si>
  <si>
    <t>Es war sehr gut gemacht.</t>
  </si>
  <si>
    <t>Mozilla/5.0 (Linux; Android 7.0; SAMSUNG SM-G950F Build/NRD90M) AppleWebKit/537.36 (KHTML, like Gecko) SamsungBrowser/9.2 Chrome/67.0.3396.87 Mobile Safari/537.36</t>
  </si>
  <si>
    <t>c2aed1ef27d95b48bf647b007ad14dbe</t>
  </si>
  <si>
    <t>FDP|SP|CVP|EVP|GLP|PdA/POP|SVP|BDP|GPS|Partei:|Ich weiss es nicht</t>
  </si>
  <si>
    <t>2aba93ca4018f4513507fee0556b4548</t>
  </si>
  <si>
    <t>Informationen zu erhalten</t>
  </si>
  <si>
    <t>GLP|PdA/POP|BDP|EVP|GPS|SP|CVP|FDP|SVP|Partei:|Ich weiss es nicht</t>
  </si>
  <si>
    <t>ganz interessante Umfrage!</t>
  </si>
  <si>
    <t>75422e79e4416559cc3433d3ef1518a4</t>
  </si>
  <si>
    <t>SP|SVP|EVP|BDP|CVP|GLP|FDP|GPS|PdA/POP|Partei:|Ich weiss es nicht</t>
  </si>
  <si>
    <t>a56309892283533ed5403fdc30fee81b</t>
  </si>
  <si>
    <t>SVP|GLP|BDP|GPS|CVP|SP|FDP|EVP|PdA/POP|Partei:|Ich weiss es nicht</t>
  </si>
  <si>
    <t xml:space="preserve">- </t>
  </si>
  <si>
    <t>fe5139bff2737e0451cbe9dc2204a5fc</t>
  </si>
  <si>
    <t>EVP|PdA/POP|SP|GPS|FDP|GLP|SVP|CVP|BDP|Partei:|Ich weiss es nicht</t>
  </si>
  <si>
    <t>0d6925813363468489093d1ae28fca25</t>
  </si>
  <si>
    <t>GPS|SVP|BDP|SP|EVP|GLP|CVP|FDP|PdA/POP|Partei:|Ich weiss es nicht</t>
  </si>
  <si>
    <t>8849f1a4f7ebb42209a1424df5b8deef</t>
  </si>
  <si>
    <t>FDP|PdA/POP|CVP|SP|GPS|BDP|EVP|GLP|SVP|Partei:|Ich weiss es nicht</t>
  </si>
  <si>
    <t>e274e54a83f15ce771831c50699d2b82</t>
  </si>
  <si>
    <t>uptodate</t>
  </si>
  <si>
    <t>CVP|SVP|GLP|BDP|GPS|FDP|EVP|PdA/POP|SP|Partei:|Ich weiss es nicht</t>
  </si>
  <si>
    <t>Mozilla/5.0 (Windows NT 6.0; rv:47.0) Gecko/20100101 Firefox/47.0</t>
  </si>
  <si>
    <t>b9579c4ca54216c45d3420be38587ffd</t>
  </si>
  <si>
    <t>GLP|PdA/POP|GPS|FDP|CVP|BDP|SVP|EVP|SP|Partei:|Ich weiss es nicht</t>
  </si>
  <si>
    <t>Mozilla/5.0 (Windows NT 10.0; Win64; x64; rv:60.0) Gecko/20100101 Firefox/60.0</t>
  </si>
  <si>
    <t>2ff135fef482f858118ad125b2ca95c4</t>
  </si>
  <si>
    <t>CVP|GPS|GLP|BDP|FDP|SVP|PdA/POP|SP|EVP|Partei:|Ich weiss es nicht</t>
  </si>
  <si>
    <t>ec5777399deaec6ae7c9db4b14294495</t>
  </si>
  <si>
    <t>algemeinbildung</t>
  </si>
  <si>
    <t>PdA/POP|FDP|SP|GPS|SVP|BDP|CVP|GLP|EVP|Partei:|Ich weiss es nicht</t>
  </si>
  <si>
    <t>politik interessiert mich nicht</t>
  </si>
  <si>
    <t>865b6886a1819e0c3e7c14b76f809137</t>
  </si>
  <si>
    <t>Weiterbildung</t>
  </si>
  <si>
    <t>BDP|EVP|GPS|CVP|FDP|PdA/POP|SP|GLP|SVP|Partei:|Ich weiss es nicht</t>
  </si>
  <si>
    <t>0a42c93381f3630123aeb2f23cba8328</t>
  </si>
  <si>
    <t>SVP|FDP|GPS|EVP|GLP|CVP|PdA/POP|BDP|SP|Partei:|Ich weiss es nicht</t>
  </si>
  <si>
    <t>02ece47f5a9987c581e32ee4b4af1c2e</t>
  </si>
  <si>
    <t>Informationen und in Kontakt bleiben</t>
  </si>
  <si>
    <t>FDP|BDP|EVP|CVP|GLP|PdA/POP|SVP|SP|GPS|Partei:|Ich weiss es nicht</t>
  </si>
  <si>
    <t>157ecc8b81f66fbcb46a87dd4da7ee04</t>
  </si>
  <si>
    <t>SP|PdA/POP|CVP|BDP|GPS|FDP|GLP|EVP|SVP|Partei:|Ich weiss es nicht</t>
  </si>
  <si>
    <t>2e6aa88df7b7b7deb0370d8d3e0e95c4</t>
  </si>
  <si>
    <t>Um auf den neusten Stand zu sein, was in der Welt passiert.</t>
  </si>
  <si>
    <t>GPS|FDP|PdA/POP|CVP|BDP|EVP|SVP|SP|GLP|Partei:|Ich weiss es nicht</t>
  </si>
  <si>
    <t>161ee1bde38eb54d4fae74f8fb18f2b4</t>
  </si>
  <si>
    <t>Als Information</t>
  </si>
  <si>
    <t>GLP|SVP|CVP|FDP|BDP|EVP|SP|GPS|PdA/POP|Partei:|Ich weiss es nicht</t>
  </si>
  <si>
    <t>30eb7d8a2f0ef1a5451f7525607b4d5e</t>
  </si>
  <si>
    <t>Nachrichtenaustausch</t>
  </si>
  <si>
    <t>FDP|SVP|SP|PdA/POP|EVP|BDP|CVP|GLP|GPS|Partei:|Ich weiss es nicht</t>
  </si>
  <si>
    <t>5a1aea655f4f87185b8fffe9a257c123</t>
  </si>
  <si>
    <t>sich auf dem Laufenden halten</t>
  </si>
  <si>
    <t>CVP|PdA/POP|BDP|GPS|GLP|SVP|EVP|SP|FDP|Partei:|Ich weiss es nicht</t>
  </si>
  <si>
    <t>a48fa2a6b7b92eb22b82d1b712c47585</t>
  </si>
  <si>
    <t>Fotos teilen</t>
  </si>
  <si>
    <t>BDP|CVP|SVP|GPS|EVP|SP|FDP|PdA/POP|GLP|Partei:|Ich weiss es nicht</t>
  </si>
  <si>
    <t>45'000</t>
  </si>
  <si>
    <t>120'000</t>
  </si>
  <si>
    <t>5'000000</t>
  </si>
  <si>
    <t>7526a419525c5aa32459716eaeff3ff2</t>
  </si>
  <si>
    <t>EVP|GPS|BDP|CVP|PdA/POP|SP|SVP|FDP|GLP|Partei:|Ich weiss es nicht</t>
  </si>
  <si>
    <t>70aa72fdc7b096d4c356b3f4a2007621</t>
  </si>
  <si>
    <t>Zeitvertrieb</t>
  </si>
  <si>
    <t>EVP|GLP|FDP|SP|SVP|BDP|GPS|CVP|PdA/POP|Partei:|Ich weiss es nicht</t>
  </si>
  <si>
    <t>Mozilla/5.0 (Linux; Android 9; SM-G965F) AppleWebKit/537.36 (KHTML, like Gecko) Chrome/73.0.3683.90 Mobile Safari/537.36</t>
  </si>
  <si>
    <t>c008b18b870e8c28296ae3169ba01858</t>
  </si>
  <si>
    <t>GLP|FDP|PdA/POP|GPS|SVP|BDP|CVP|EVP|SP|Partei:|Ich weiss es nicht</t>
  </si>
  <si>
    <t>e63094eece548553ffae14537e867f90</t>
  </si>
  <si>
    <t xml:space="preserve">Da keine Papier Form </t>
  </si>
  <si>
    <t>BDP|SVP|EVP|CVP|GLP|GPS|PdA/POP|SP|FDP|Partei:|Ich weiss es nicht</t>
  </si>
  <si>
    <t>ed9869fe0d277e9d9d216763c36fb902</t>
  </si>
  <si>
    <t>GLP|SVP|CVP|SP|PdA/POP|FDP|BDP|GPS|EVP|Partei:|Ich weiss es nicht</t>
  </si>
  <si>
    <t>49d772c0540d81f75437bb3773752836</t>
  </si>
  <si>
    <t>FDP|CVP|GPS|SP|GLP|SVP|PdA/POP|BDP|EVP|Partei:|Ich weiss es nicht</t>
  </si>
  <si>
    <t xml:space="preserve">Interessante Umfrage, die aber auch neugierig auf Resultate macht. Hatte erhofft man bekommt die Fakten auch noch zu sehen. </t>
  </si>
  <si>
    <t>ed646fcc38cee60e31328282b75ef818</t>
  </si>
  <si>
    <t>FDP|GPS|PdA/POP|EVP|BDP|GLP|SP|SVP|CVP|Partei:|Ich weiss es nicht</t>
  </si>
  <si>
    <t>af4b74386953498cc54c1eeab6415b53</t>
  </si>
  <si>
    <t>SP|GPS|FDP|PdA/POP|GLP|EVP|SVP|CVP|BDP|Partei:|Ich weiss es nicht</t>
  </si>
  <si>
    <t>3cf73cf0a6709d768488f5ed8246aba8</t>
  </si>
  <si>
    <t>PdA/POP|GLP|GPS|EVP|BDP|FDP|SVP|CVP|SP|Partei:|Ich weiss es nicht</t>
  </si>
  <si>
    <t>b1535ac5e31b5b18aa0d199c0ff84501</t>
  </si>
  <si>
    <t>veranstaltungen</t>
  </si>
  <si>
    <t>GPS|CVP|FDP|EVP|GLP|PdA/POP|SVP|SP|BDP|Partei:|Ich weiss es nicht</t>
  </si>
  <si>
    <t>30cd2e4db1e0ac15ca9c6cc36500695d</t>
  </si>
  <si>
    <t>BDP|FDP|EVP|PdA/POP|SP|GPS|SVP|GLP|CVP|Partei:|Ich weiss es nicht</t>
  </si>
  <si>
    <t>knSRLVANKR</t>
  </si>
  <si>
    <t>e3e0ac516310ad939d98f7e665100067</t>
  </si>
  <si>
    <t>chat</t>
  </si>
  <si>
    <t>PdA/POP|FDP|SVP|CVP|GPS|SP|GLP|BDP|EVP|Partei:|Ich weiss es nicht</t>
  </si>
  <si>
    <t>d15e62c010184a170b2cedb5a0c1690b</t>
  </si>
  <si>
    <t>PdA/POP|BDP|GPS|EVP|FDP|SP|GLP|CVP|SVP|Partei:|Ich weiss es nicht</t>
  </si>
  <si>
    <t>0f3acefc061e8b0d5bfbc5fc973b3493</t>
  </si>
  <si>
    <t>Kontakt zu anderen/ Austausch</t>
  </si>
  <si>
    <t>CVP|EVP|GPS|SP|SVP|FDP|PdA/POP|BDP|GLP|Partei:|Ich weiss es nicht</t>
  </si>
  <si>
    <t>610d681523140d145de7aee904cf4297</t>
  </si>
  <si>
    <t>PdA/POP|GPS|EVP|BDP|FDP|CVP|SVP|SP|GLP|Partei:|Ich weiss es nicht</t>
  </si>
  <si>
    <t>65e60efcf5ed66c5de829472ff72f20b</t>
  </si>
  <si>
    <t>GPS|FDP|SP|EVP|BDP|GLP|SVP|CVP|PdA/POP|Partei:|Ich weiss es nicht</t>
  </si>
  <si>
    <t>276c3824ad793871562f06c73f801cde</t>
  </si>
  <si>
    <t>mit freunden und verwandten auf der ganzen welt in kontakt zu bleiben</t>
  </si>
  <si>
    <t>SP|GLP|PdA/POP|BDP|SVP|EVP|CVP|FDP|GPS|Partei:|Ich weiss es nicht</t>
  </si>
  <si>
    <t>13a6ccd6e3d1e00f5b94023c56c57921</t>
  </si>
  <si>
    <t>Austausch mit Gleichgesinnten</t>
  </si>
  <si>
    <t>FDP|EVP|PdA/POP|SP|BDP|GPS|CVP|GLP|SVP|Partei:|Ich weiss es nicht</t>
  </si>
  <si>
    <t>40c2d4d111b126860156d5f6ba586ab3</t>
  </si>
  <si>
    <t>EFP</t>
  </si>
  <si>
    <t>PdA/POP|GPS|EVP|GLP|FDP|SVP|BDP|SP|CVP|Partei:|Ich weiss es nicht</t>
  </si>
  <si>
    <t>ea0e94b4461688b99b6127548895cb6f</t>
  </si>
  <si>
    <t>CVP|SVP|GLP|SP|GPS|PdA/POP|EVP|BDP|FDP|Partei:|Ich weiss es nicht</t>
  </si>
  <si>
    <t>89c2d1f5d3d94f7bac485266934fa0be</t>
  </si>
  <si>
    <t>Kontakte pflegen und auf dem neusten Stand bleiben</t>
  </si>
  <si>
    <t>BDP|GPS|GLP|EVP|CVP|SP|PdA/POP|SVP|FDP|Partei:|Ich weiss es nicht</t>
  </si>
  <si>
    <t>bb71aa8fc4580d9185bc0117336af1bd</t>
  </si>
  <si>
    <t>CVP|SP|FDP|BDP|GLP|EVP|GPS|PdA/POP|SVP|Partei:|Ich weiss es nicht</t>
  </si>
  <si>
    <t>2733b61518163301ac08f38c89fe76a7</t>
  </si>
  <si>
    <t>SVP|GPS|FDP|PdA/POP|EVP|BDP|GLP|SP|CVP|Partei:|Ich weiss es nicht</t>
  </si>
  <si>
    <t>afe78756c17ab4607c797203ee9d7e1a</t>
  </si>
  <si>
    <t>presented_party</t>
  </si>
  <si>
    <t>Gender_politician</t>
  </si>
  <si>
    <t>party_treatment</t>
  </si>
  <si>
    <t>a</t>
  </si>
  <si>
    <t>FU-female_311_right_image_17</t>
  </si>
  <si>
    <t>FU-female_311_right_image_18</t>
  </si>
  <si>
    <t>FU-female_311_right_image_19</t>
  </si>
  <si>
    <t>FU-female_311_right_image_20</t>
  </si>
  <si>
    <t>FU-female_311_right_image_DO</t>
  </si>
  <si>
    <t>Fu2-female_311_right_image_1</t>
  </si>
  <si>
    <t>female_311_right_image</t>
  </si>
  <si>
    <t>country</t>
  </si>
  <si>
    <t>CH</t>
  </si>
  <si>
    <t>Universitaet und ETH (Bachelor)</t>
  </si>
  <si>
    <t>Weiblich|Maennlich|Ich weiss es nicht mehr</t>
  </si>
  <si>
    <t>Die Europaeische Union|Die nationale Regierung|Firmen und Multinationale Konzerne</t>
  </si>
  <si>
    <t>Die Entwicklung der Gesundheitskosten|Die Beziehungen zur Europaeischen Union|Arbeitslosigkeit|Die Reform der Altersvorsorge|Die Integration von AuslaenderInnen</t>
  </si>
  <si>
    <t>Maennlich</t>
  </si>
  <si>
    <t>Universitaet und ETH (Master)</t>
  </si>
  <si>
    <t>Maennlich|Weiblich|Ich weiss es nicht mehr</t>
  </si>
  <si>
    <t>Firmen und Multinationale Konzerne|Die Europaeische Union|Die nationale Regierung</t>
  </si>
  <si>
    <t>vollstaendig verantwortlich</t>
  </si>
  <si>
    <t>Die nationale Regierung|Firmen und Multinationale Konzerne|Die Europaeische Union</t>
  </si>
  <si>
    <t>Die Integration von AuslaenderInnen|Die Reform der Altersvorsorge|Arbeitslosigkeit|Die Beziehungen zur Europaeischen Union|Die Entwicklung der Gesundheitskosten</t>
  </si>
  <si>
    <t>Die Europaeische Union|Firmen und Multinationale Konzerne|Die nationale Regierung</t>
  </si>
  <si>
    <t>Die Entwicklung der Gesundheitskosten|Die Reform der Altersvorsorge|Arbeitslosigkeit|Die Beziehungen zur Europaeischen Union|Die Integration von AuslaenderInnen</t>
  </si>
  <si>
    <t>Paedagogische Hochschule</t>
  </si>
  <si>
    <t>Die Beziehungen zur Europaeischen Union|Die Reform der Altersvorsorge|Die Entwicklung der Gesundheitskosten|Die Integration von AuslaenderInnen|Arbeitslosigkeit</t>
  </si>
  <si>
    <t>Die Entwicklung der Gesundheitskosten|Arbeitslosigkeit|Die Beziehungen zur Europaeischen Union|Die Integration von AuslaenderInnen|Die Reform der Altersvorsorge</t>
  </si>
  <si>
    <t>Firmen und Multinationale Konzerne|Die nationale Regierung|Die Europaeische Union</t>
  </si>
  <si>
    <t>Arbeitslosigkeit|Die Integration von AuslaenderInnen|Die Entwicklung der Gesundheitskosten|Die Beziehungen zur Europaeischen Union|Die Reform der Altersvorsorge</t>
  </si>
  <si>
    <t>Die nationale Regierung|Die Europaeische Union|Firmen und Multinationale Konzerne</t>
  </si>
  <si>
    <t>Die Integration von AuslaenderInnen|Die Beziehungen zur Europaeischen Union|Arbeitslosigkeit|Die Entwicklung der Gesundheitskosten|Die Reform der Altersvorsorge</t>
  </si>
  <si>
    <t>um zu schauen was auf der welt ablaeuft</t>
  </si>
  <si>
    <t>Die Reform der Altersvorsorge|Die Integration von AuslaenderInnen|Arbeitslosigkeit|Die Beziehungen zur Europaeischen Union|Die Entwicklung der Gesundheitskosten</t>
  </si>
  <si>
    <t>Die Integration von AuslaenderInnen|Die Reform der Altersvorsorge|Die Beziehungen zur Europaeischen Union|Arbeitslosigkeit|Die Entwicklung der Gesundheitskosten</t>
  </si>
  <si>
    <t>Die Integration von AuslaenderInnen|Die Beziehungen zur Europaeischen Union|Die Entwicklung der Gesundheitskosten|Die Reform der Altersvorsorge|Arbeitslosigkeit</t>
  </si>
  <si>
    <t>Die Reform der Altersvorsorge|Arbeitslosigkeit|Die Beziehungen zur Europaeischen Union|Die Integration von AuslaenderInnen|Die Entwicklung der Gesundheitskosten</t>
  </si>
  <si>
    <t>Die Reform der Altersvorsorge|Die Beziehungen zur Europaeischen Union|Arbeitslosigkeit|Die Entwicklung der Gesundheitskosten|Die Integration von AuslaenderInnen</t>
  </si>
  <si>
    <t>Die Reform der Altersvorsorge|Die Beziehungen zur Europaeischen Union|Die Entwicklung der Gesundheitskosten|Die Integration von AuslaenderInnen|Arbeitslosigkeit</t>
  </si>
  <si>
    <t>Arbeitslosigkeit|Die Integration von AuslaenderInnen|Die Beziehungen zur Europaeischen Union|Die Entwicklung der Gesundheitskosten|Die Reform der Altersvorsorge</t>
  </si>
  <si>
    <t>Die Reform der Altersvorsorge|Arbeitslosigkeit|Die Beziehungen zur Europaeischen Union|Die Entwicklung der Gesundheitskosten|Die Integration von AuslaenderInnen</t>
  </si>
  <si>
    <t>Die Integration von AuslaenderInnen|Die Reform der Altersvorsorge|Die Entwicklung der Gesundheitskosten|Die Beziehungen zur Europaeischen Union|Arbeitslosigkeit</t>
  </si>
  <si>
    <t>Habe keine Ergaenzungen</t>
  </si>
  <si>
    <t>Die Integration von AuslaenderInnen|Die Beziehungen zur Europaeischen Union|Arbeitslosigkeit|Die Reform der Altersvorsorge|Die Entwicklung der Gesundheitskosten</t>
  </si>
  <si>
    <t>Die Beziehungen zur Europaeischen Union|Die Reform der Altersvorsorge|Die Integration von AuslaenderInnen|Die Entwicklung der Gesundheitskosten|Arbeitslosigkeit</t>
  </si>
  <si>
    <t>Arbeitslosigkeit|Die Entwicklung der Gesundheitskosten|Die Reform der Altersvorsorge|Die Integration von AuslaenderInnen|Die Beziehungen zur Europaeischen Union</t>
  </si>
  <si>
    <t>Zeitvertreib/Unterhsltung, Inspiration, Beschaeftigung sowie Bilder teilen</t>
  </si>
  <si>
    <t>Die Entwicklung der Gesundheitskosten|Die Beziehungen zur Europaeischen Union|Die Reform der Altersvorsorge|Die Integration von AuslaenderInnen|Arbeitslosigkeit</t>
  </si>
  <si>
    <t>Da ich sehe wie es meinen freunden geht, da ich nicht mehr in der naehe wohne</t>
  </si>
  <si>
    <t>Die Entwicklung der Gesundheitskosten|Arbeitslosigkeit|Die Integration von AuslaenderInnen|Die Reform der Altersvorsorge|Die Beziehungen zur Europaeischen Union</t>
  </si>
  <si>
    <t>Die Reform der Altersvorsorge|Die Entwicklung der Gesundheitskosten|Die Beziehungen zur Europaeischen Union|Die Integration von AuslaenderInnen|Arbeitslosigkeit</t>
  </si>
  <si>
    <t>Die Beziehungen zur Europaeischen Union|Die Entwicklung der Gesundheitskosten|Arbeitslosigkeit|Die Reform der Altersvorsorge|Die Integration von AuslaenderInnen</t>
  </si>
  <si>
    <t>Die Beziehungen zur Europaeischen Union|Die Integration von AuslaenderInnen|Die Entwicklung der Gesundheitskosten|Die Reform der Altersvorsorge|Arbeitslosigkeit</t>
  </si>
  <si>
    <t>Die Reform der Altersvorsorge|Die Entwicklung der Gesundheitskosten|Die Integration von AuslaenderInnen|Arbeitslosigkeit|Die Beziehungen zur Europaeischen Union</t>
  </si>
  <si>
    <t>Die Entwicklung der Gesundheitskosten|Die Beziehungen zur Europaeischen Union|Arbeitslosigkeit|Die Integration von AuslaenderInnen|Die Reform der Altersvorsorge</t>
  </si>
  <si>
    <t>Die Integration von AuslaenderInnen|Arbeitslosigkeit|Die Beziehungen zur Europaeischen Union|Die Entwicklung der Gesundheitskosten|Die Reform der Altersvorsorge</t>
  </si>
  <si>
    <t>Die Entwicklung der Gesundheitskosten|Die Reform der Altersvorsorge|Arbeitslosigkeit|Die Integration von AuslaenderInnen|Die Beziehungen zur Europaeischen Union</t>
  </si>
  <si>
    <t>Die Reform der Altersvorsorge|Die Entwicklung der Gesundheitskosten|Arbeitslosigkeit|Die Integration von AuslaenderInnen|Die Beziehungen zur Europaeischen Union</t>
  </si>
  <si>
    <t>Die Integration von AuslaenderInnen|Die Reform der Altersvorsorge|Die Entwicklung der Gesundheitskosten|Arbeitslosigkeit|Die Beziehungen zur Europaeischen Union</t>
  </si>
  <si>
    <t>Die Entwicklung der Gesundheitskosten|Die Beziehungen zur Europaeischen Union|Die Integration von AuslaenderInnen|Arbeitslosigkeit|Die Reform der Altersvorsorge</t>
  </si>
  <si>
    <t>Die Beziehungen zur Europaeischen Union|Arbeitslosigkeit|Die Reform der Altersvorsorge|Die Integration von AuslaenderInnen|Die Entwicklung der Gesundheitskosten</t>
  </si>
  <si>
    <t>die politische meinung/einstellung basiert auf viel mehr themen, die fragen waren nicht genug vielfaelltig</t>
  </si>
  <si>
    <t>Die Entwicklung der Gesundheitskosten|Arbeitslosigkeit|Die Integration von AuslaenderInnen|Die Beziehungen zur Europaeischen Union|Die Reform der Altersvorsorge</t>
  </si>
  <si>
    <t>Die Reform der Altersvorsorge|Die Beziehungen zur Europaeischen Union|Arbeitslosigkeit|Die Integration von AuslaenderInnen|Die Entwicklung der Gesundheitskosten</t>
  </si>
  <si>
    <t>Die Reform der Altersvorsorge|Die Entwicklung der Gesundheitskosten|Arbeitslosigkeit|Die Beziehungen zur Europaeischen Union|Die Integration von AuslaenderInnen</t>
  </si>
  <si>
    <t>Die Entwicklung der Gesundheitskosten|Die Beziehungen zur Europaeischen Union|Die Integration von AuslaenderInnen|Die Reform der Altersvorsorge|Arbeitslosigkeit</t>
  </si>
  <si>
    <t>gerschaeftliche themen multiplizieren (aktiv) / interessante inhalte finden (passiv)</t>
  </si>
  <si>
    <t>Schwierig das Haushaltseinkommen zu schaetzen, wenn man nicht weiss wieviele Haushalte Doppelverdiener sind</t>
  </si>
  <si>
    <t>Die Beziehungen zur Europaeischen Union|Die Entwicklung der Gesundheitskosten|Die Integration von AuslaenderInnen|Die Reform der Altersvorsorge|Arbeitslosigkeit</t>
  </si>
  <si>
    <t>Die Reform der Altersvorsorge|Die Entwicklung der Gesundheitskosten|Die Beziehungen zur Europaeischen Union|Arbeitslosigkeit|Die Integration von AuslaenderInnen</t>
  </si>
  <si>
    <t xml:space="preserve">Ausgewaehlte Kontakte pflegen </t>
  </si>
  <si>
    <t>Arbeitslosigkeit|Die Beziehungen zur Europaeischen Union|Die Entwicklung der Gesundheitskosten|Die Integration von AuslaenderInnen|Die Reform der Altersvorsorge</t>
  </si>
  <si>
    <t>Arbeitslosigkeit|Die Entwicklung der Gesundheitskosten|Die Integration von AuslaenderInnen|Die Reform der Altersvorsorge|Die Beziehungen zur Europaeischen Union</t>
  </si>
  <si>
    <t>Die Entwicklung der Gesundheitskosten|Die Integration von AuslaenderInnen|Die Beziehungen zur Europaeischen Union|Arbeitslosigkeit|Die Reform der Altersvorsorge</t>
  </si>
  <si>
    <t>Zu ausgewaehlten Personen kontakt halten.</t>
  </si>
  <si>
    <t>Die Integration von AuslaenderInnen|Die Entwicklung der Gesundheitskosten|Die Reform der Altersvorsorge|Arbeitslosigkeit|Die Beziehungen zur Europaeischen Union</t>
  </si>
  <si>
    <t>Arbeitslosigkeit|Die Beziehungen zur Europaeischen Union|Die Integration von AuslaenderInnen|Die Reform der Altersvorsorge|Die Entwicklung der Gesundheitskosten</t>
  </si>
  <si>
    <t>Die Reform der Altersvorsorge|Arbeitslosigkeit|Die Integration von AuslaenderInnen|Die Beziehungen zur Europaeischen Union|Die Entwicklung der Gesundheitskosten</t>
  </si>
  <si>
    <t>Die Entwicklung der Gesundheitskosten|Die Integration von AuslaenderInnen|Die Reform der Altersvorsorge|Die Beziehungen zur Europaeischen Union|Arbeitslosigkeit</t>
  </si>
  <si>
    <t>Arbeitslosigkeit|Die Entwicklung der Gesundheitskosten|Die Integration von AuslaenderInnen|Die Beziehungen zur Europaeischen Union|Die Reform der Altersvorsorge</t>
  </si>
  <si>
    <t>Die Reform der Altersvorsorge|Arbeitslosigkeit|Die Entwicklung der Gesundheitskosten|Die Integration von AuslaenderInnen|Die Beziehungen zur Europaeischen Union</t>
  </si>
  <si>
    <t>Die Reform der Altersvorsorge|Die Integration von AuslaenderInnen|Arbeitslosigkeit|Die Entwicklung der Gesundheitskosten|Die Beziehungen zur Europaeischen Union</t>
  </si>
  <si>
    <t>Die Entwicklung der Gesundheitskosten|Arbeitslosigkeit|Die Reform der Altersvorsorge|Die Beziehungen zur Europaeischen Union|Die Integration von AuslaenderInnen</t>
  </si>
  <si>
    <t>Arbeitslosigkeit|Die Reform der Altersvorsorge|Die Entwicklung der Gesundheitskosten|Die Beziehungen zur Europaeischen Union|Die Integration von AuslaenderInnen</t>
  </si>
  <si>
    <t>Arbeitslosigkeit|Die Integration von AuslaenderInnen|Die Entwicklung der Gesundheitskosten|Die Reform der Altersvorsorge|Die Beziehungen zur Europaeischen Union</t>
  </si>
  <si>
    <t>Spannende Umfrage.   Betr. Taeter: da bin ich eher rechts, Klima: eher links</t>
  </si>
  <si>
    <t>Die Beziehungen zur Europaeischen Union|Die Reform der Altersvorsorge|Arbeitslosigkeit|Die Entwicklung der Gesundheitskosten|Die Integration von AuslaenderInnen</t>
  </si>
  <si>
    <t>Arbeitslosigkeit|Die Beziehungen zur Europaeischen Union|Die Reform der Altersvorsorge|Die Entwicklung der Gesundheitskosten|Die Integration von AuslaenderInnen</t>
  </si>
  <si>
    <t>Die Reform der Altersvorsorge|Die Integration von AuslaenderInnen|Die Beziehungen zur Europaeischen Union|Arbeitslosigkeit|Die Entwicklung der Gesundheitskosten</t>
  </si>
  <si>
    <t>Die Beziehungen zur Europaeischen Union|Die Integration von AuslaenderInnen|Die Entwicklung der Gesundheitskosten|Arbeitslosigkeit|Die Reform der Altersvorsorge</t>
  </si>
  <si>
    <t>Die Beziehungen zur Europaeischen Union|Die Integration von AuslaenderInnen|Die Reform der Altersvorsorge|Die Entwicklung der Gesundheitskosten|Arbeitslosigkeit</t>
  </si>
  <si>
    <t>Die Entwicklung der Gesundheitskosten|Die Beziehungen zur Europaeischen Union|Die Reform der Altersvorsorge|Arbeitslosigkeit|Die Integration von AuslaenderInnen</t>
  </si>
  <si>
    <t>Streitgespraeche</t>
  </si>
  <si>
    <t>Die Beziehungen zur Europaeischen Union|Die Entwicklung der Gesundheitskosten|Die Integration von AuslaenderInnen|Arbeitslosigkeit|Die Reform der Altersvorsorge</t>
  </si>
  <si>
    <t>Die Integration von AuslaenderInnen|Arbeitslosigkeit|Die Entwicklung der Gesundheitskosten|Die Beziehungen zur Europaeischen Union|Die Reform der Altersvorsorge</t>
  </si>
  <si>
    <t>Die Integration von AuslaenderInnen|Arbeitslosigkeit|Die Reform der Altersvorsorge|Die Entwicklung der Gesundheitskosten|Die Beziehungen zur Europaeischen Union</t>
  </si>
  <si>
    <t>Die Entwicklung der Gesundheitskosten|Die Reform der Altersvorsorge|Die Beziehungen zur Europaeischen Union|Arbeitslosigkeit|Die Integration von AuslaenderInnen</t>
  </si>
  <si>
    <t>Die Reform der Altersvorsorge|Die Entwicklung der Gesundheitskosten|Die Integration von AuslaenderInnen|Die Beziehungen zur Europaeischen Union|Arbeitslosigkeit</t>
  </si>
  <si>
    <t>Keine! Alle unwaehlbar!</t>
  </si>
  <si>
    <t>Die Integration von AuslaenderInnen|Die Entwicklung der Gesundheitskosten|Arbeitslosigkeit|Die Reform der Altersvorsorge|Die Beziehungen zur Europaeischen Union</t>
  </si>
  <si>
    <t>Die Reform der Altersvorsorge|Die Beziehungen zur Europaeischen Union|Die Integration von AuslaenderInnen|Die Entwicklung der Gesundheitskosten|Arbeitslosigkeit</t>
  </si>
  <si>
    <t>Die Integration von AuslaenderInnen|Die Beziehungen zur Europaeischen Union|Die Reform der Altersvorsorge|Die Entwicklung der Gesundheitskosten|Arbeitslosigkeit</t>
  </si>
  <si>
    <t>Sehr gut nichts zu bemaengeln hat mir sehr gut gefallen</t>
  </si>
  <si>
    <t>Die Reform der Altersvorsorge|Die Integration von AuslaenderInnen|Die Entwicklung der Gesundheitskosten|Die Beziehungen zur Europaeischen Union|Arbeitslosigkeit</t>
  </si>
  <si>
    <t>Die Reform der Altersvorsorge|Die Beziehungen zur Europaeischen Union|Die Integration von AuslaenderInnen|Arbeitslosigkeit|Die Entwicklung der Gesundheitskosten</t>
  </si>
  <si>
    <t>Arbeitslosigkeit|Die Beziehungen zur Europaeischen Union|Die Integration von AuslaenderInnen|Die Entwicklung der Gesundheitskosten|Die Reform der Altersvorsorge</t>
  </si>
  <si>
    <t>Die Reform der Altersvorsorge|Arbeitslosigkeit|Die Entwicklung der Gesundheitskosten|Die Beziehungen zur Europaeischen Union|Die Integration von AuslaenderInnen</t>
  </si>
  <si>
    <t>Die Reform der Altersvorsorge|Die Beziehungen zur Europaeischen Union|Die Entwicklung der Gesundheitskosten|Arbeitslosigkeit|Die Integration von AuslaenderInnen</t>
  </si>
  <si>
    <t>Die Beziehungen zur Europaeischen Union|Die Integration von AuslaenderInnen|Die Reform der Altersvorsorge|Arbeitslosigkeit|Die Entwicklung der Gesundheitskosten</t>
  </si>
  <si>
    <t>informieren, was so laeuft, passiert ist, Information, Nachrichten</t>
  </si>
  <si>
    <t>Arbeitslosigkeit|Die Beziehungen zur Europaeischen Union|Die Reform der Altersvorsorge|Die Integration von AuslaenderInnen|Die Entwicklung der Gesundheitskosten</t>
  </si>
  <si>
    <t xml:space="preserve">Ist alles gut hab keine Vorschlaege </t>
  </si>
  <si>
    <t>Die Reform der Altersvorsorge|Arbeitslosigkeit|Die Integration von AuslaenderInnen|Die Entwicklung der Gesundheitskosten|Die Beziehungen zur Europaeischen Union</t>
  </si>
  <si>
    <t>Die Stimmung der Gesellschaft zu erfassen und Veraenderungen mit zu bekommen</t>
  </si>
  <si>
    <t>kommt auf das theam darauf an, was zum waehlen ist</t>
  </si>
  <si>
    <t>Die Integration von AuslaenderInnen|Die Entwicklung der Gesundheitskosten|Die Beziehungen zur Europaeischen Union|Arbeitslosigkeit|Die Reform der Altersvorsorge</t>
  </si>
  <si>
    <t>Die Integration von AuslaenderInnen|Die Reform der Altersvorsorge|Arbeitslosigkeit|Die Entwicklung der Gesundheitskosten|Die Beziehungen zur Europaeischen Union</t>
  </si>
  <si>
    <t>Die Beziehungen zur Europaeischen Union|Arbeitslosigkeit|Die Entwicklung der Gesundheitskosten|Die Reform der Altersvorsorge|Die Integration von AuslaenderInnen</t>
  </si>
  <si>
    <t>Die Reform der Altersvorsorge|Die Integration von AuslaenderInnen|Die Entwicklung der Gesundheitskosten|Arbeitslosigkeit|Die Beziehungen zur Europaeischen Union</t>
  </si>
  <si>
    <t>Kontakt pflegen mit Leuten, welche nicht in meiner Naehe wohnen.</t>
  </si>
  <si>
    <t>Die Integration von AuslaenderInnen|Die Entwicklung der Gesundheitskosten|Die Reform der Altersvorsorge|Die Beziehungen zur Europaeischen Union|Arbeitslosigkeit</t>
  </si>
  <si>
    <t>Infos aus anderen Laendern, Kontakt zu Freunden weltweit</t>
  </si>
  <si>
    <t>Die Integration von AuslaenderInnen|Die Beziehungen zur Europaeischen Union|Die Reform der Altersvorsorge|Arbeitslosigkeit|Die Entwicklung der Gesundheitskosten</t>
  </si>
  <si>
    <t>Die Entwicklung der Gesundheitskosten|Die Integration von AuslaenderInnen|Die Beziehungen zur Europaeischen Union|Die Reform der Altersvorsorge|Arbeitslosigkeit</t>
  </si>
  <si>
    <t>Schauspielern und aehnlichem folgen</t>
  </si>
  <si>
    <t>Die Entwicklung der Gesundheitskosten|Die Integration von AuslaenderInnen|Die Reform der Altersvorsorge|Arbeitslosigkeit|Die Beziehungen zur Europaeischen Union</t>
  </si>
  <si>
    <t>Arbeitslosigkeit|Die Reform der Altersvorsorge|Die Beziehungen zur Europaeischen Union|Die Integration von AuslaenderInnen|Die Entwicklung der Gesundheitskosten</t>
  </si>
  <si>
    <t>Die Beziehungen zur Europaeischen Union|Arbeitslosigkeit|Die Integration von AuslaenderInnen|Die Reform der Altersvorsorge|Die Entwicklung der Gesundheitskosten</t>
  </si>
  <si>
    <t>Damit unser Geschaeft bei Google weiter nach vorne rutsch bei Suchanfragen</t>
  </si>
  <si>
    <t xml:space="preserve">Sehr gut gewaehlte Fragen </t>
  </si>
  <si>
    <t>Die Beziehungen zur Europaeischen Union|Die Integration von AuslaenderInnen|Arbeitslosigkeit|Die Entwicklung der Gesundheitskosten|Die Reform der Altersvorsorge</t>
  </si>
  <si>
    <t>Die Entwicklung der Gesundheitskosten|Die Integration von AuslaenderInnen|Arbeitslosigkeit|Die Reform der Altersvorsorge|Die Beziehungen zur Europaeischen Union</t>
  </si>
  <si>
    <t>Die Entwicklung der Gesundheitskosten|Die Reform der Altersvorsorge|Die Beziehungen zur Europaeischen Union|Die Integration von AuslaenderInnen|Arbeitslosigkeit</t>
  </si>
  <si>
    <t>Die Beziehungen zur Europaeischen Union|Die Reform der Altersvorsorge|Die Entwicklung der Gesundheitskosten|Arbeitslosigkeit|Die Integration von AuslaenderInnen</t>
  </si>
  <si>
    <t>Arbeitslosigkeit|Die Integration von AuslaenderInnen|Die Reform der Altersvorsorge|Die Beziehungen zur Europaeischen Union|Die Entwicklung der Gesundheitskosten</t>
  </si>
  <si>
    <t>Die Integration von AuslaenderInnen|Die Reform der Altersvorsorge|Die Beziehungen zur Europaeischen Union|Die Entwicklung der Gesundheitskosten|Arbeitslosigkeit</t>
  </si>
  <si>
    <t>Die Beziehungen zur Europaeischen Union|Arbeitslosigkeit|Die Reform der Altersvorsorge|Die Entwicklung der Gesundheitskosten|Die Integration von AuslaenderInnen</t>
  </si>
  <si>
    <t>Arbeitslosigkeit|Die Reform der Altersvorsorge|Die Beziehungen zur Europaeischen Union|Die Entwicklung der Gesundheitskosten|Die Integration von AuslaenderInnen</t>
  </si>
  <si>
    <t>Freaeunde</t>
  </si>
  <si>
    <t>mich interessieren parteien nicht, wichtiger ist die person die gewaehlt wird.</t>
  </si>
  <si>
    <t>Arbeitslosigkeit|Die Reform der Altersvorsorge|Die Integration von AuslaenderInnen|Die Entwicklung der Gesundheitskosten|Die Beziehungen zur Europaeischen Union</t>
  </si>
  <si>
    <t>Die Entwicklung der Gesundheitskosten|Arbeitslosigkeit|Die Reform der Altersvorsorge|Die Integration von AuslaenderInnen|Die Beziehungen zur Europaeischen Union</t>
  </si>
  <si>
    <t>geschaeftlich vernetzt</t>
  </si>
  <si>
    <t>Die Beziehungen zur Europaeischen Union|Die Integration von AuslaenderInnen|Arbeitslosigkeit|Die Reform der Altersvorsorge|Die Entwicklung der Gesundheitskosten</t>
  </si>
  <si>
    <t>Die Entwicklung der Gesundheitskosten|Arbeitslosigkeit|Die Beziehungen zur Europaeischen Union|Die Reform der Altersvorsorge|Die Integration von AuslaenderInnen</t>
  </si>
  <si>
    <t>Arbeitslosigkeit|Die Beziehungen zur Europaeischen Union|Die Entwicklung der Gesundheitskosten|Die Reform der Altersvorsorge|Die Integration von AuslaenderInnen</t>
  </si>
  <si>
    <t>Arbeitslosigkeit|Die Entwicklung der Gesundheitskosten|Die Beziehungen zur Europaeischen Union|Die Reform der Altersvorsorge|Die Integration von AuslaenderInnen</t>
  </si>
  <si>
    <t>Arbeitslosigkeit|Die Reform der Altersvorsorge|Die Integration von AuslaenderInnen|Die Beziehungen zur Europaeischen Union|Die Entwicklung der Gesundheitskosten</t>
  </si>
  <si>
    <t>Die Reform der Altersvorsorge|Die Integration von AuslaenderInnen|Die Beziehungen zur Europaeischen Union|Die Entwicklung der Gesundheitskosten|Arbeitslosigkeit</t>
  </si>
  <si>
    <t>Die Integration von AuslaenderInnen|Die Entwicklung der Gesundheitskosten|Arbeitslosigkeit|Die Beziehungen zur Europaeischen Union|Die Reform der Altersvorsorge</t>
  </si>
  <si>
    <t>Die Beziehungen zur Europaeischen Union|Die Entwicklung der Gesundheitskosten|Arbeitslosigkeit|Die Integration von AuslaenderInnen|Die Reform der Altersvorsorge</t>
  </si>
  <si>
    <t>Arbeitslosigkeit|Die Integration von AuslaenderInnen|Die Beziehungen zur Europaeischen Union|Die Reform der Altersvorsorge|Die Entwicklung der Gesundheitskosten</t>
  </si>
  <si>
    <t>Geschaeftlich</t>
  </si>
  <si>
    <t>Arbeitslosigkeit|Die Entwicklung der Gesundheitskosten|Die Reform der Altersvorsorge|Die Beziehungen zur Europaeischen Union|Die Integration von AuslaenderInnen</t>
  </si>
  <si>
    <t xml:space="preserve">Bin Auslaender und als solcher nicht stimmberechtigt. </t>
  </si>
  <si>
    <t>Die Beziehungen zur Europaeischen Union|Arbeitslosigkeit|Die Integration von AuslaenderInnen|Die Entwicklung der Gesundheitskosten|Die Reform der Altersvorsorge</t>
  </si>
  <si>
    <t>Die Integration von AuslaenderInnen|Arbeitslosigkeit|Die Beziehungen zur Europaeischen Union|Die Reform der Altersvorsorge|Die Entwicklung der Gesundheitskosten</t>
  </si>
  <si>
    <t>um meine geschaeftlichen Aktionen zu promoten</t>
  </si>
  <si>
    <t>Keine Partei, waehle Personen!</t>
  </si>
  <si>
    <t>Kontakt mit ehemaligen MItarbeitern, Menschen aus anderen Laendern und Freunden</t>
  </si>
  <si>
    <t>Die Integration von AuslaenderInnen|Arbeitslosigkeit|Die Entwicklung der Gesundheitskosten|Die Reform der Altersvorsorge|Die Beziehungen zur Europaeischen Union</t>
  </si>
  <si>
    <t>um von Freunden News zu erfahren (sporadisch, kein regelmaessiger Nutzer)</t>
  </si>
  <si>
    <t>Arbeitslosigkeit|Die Entwicklung der Gesundheitskosten|Die Beziehungen zur Europaeischen Union|Die Integration von AuslaenderInnen|Die Reform der Altersvorsorge</t>
  </si>
  <si>
    <t>Die Beziehungen zur Europaeischen Union|Die Reform der Altersvorsorge|Arbeitslosigkeit|Die Integration von AuslaenderInnen|Die Entwicklung der Gesundheitskosten</t>
  </si>
  <si>
    <t>Die Entwicklung der Gesundheitskosten|Die Reform der Altersvorsorge|Die Integration von AuslaenderInnen|Die Beziehungen zur Europaeischen Union|Arbeitslosigkeit</t>
  </si>
  <si>
    <t>Die Integration von AuslaenderInnen|Die Entwicklung der Gesundheitskosten|Die Beziehungen zur Europaeischen Union|Die Reform der Altersvorsorge|Arbeitslosigkeit</t>
  </si>
  <si>
    <t>Arbeitslosigkeit|Die Integration von AuslaenderInnen|Die Reform der Altersvorsorge|Die Entwicklung der Gesundheitskosten|Die Beziehungen zur Europaeischen Union</t>
  </si>
  <si>
    <t>Gute und verstaendliche Umfrage, Danke.</t>
  </si>
  <si>
    <t>Die Entwicklung der Gesundheitskosten|Die Integration von AuslaenderInnen|Arbeitslosigkeit|Die Beziehungen zur Europaeischen Union|Die Reform der Altersvorsorge</t>
  </si>
  <si>
    <t>verfolgen der Aktivitaeten der Freunde und Bekannten</t>
  </si>
  <si>
    <t>interessante Umfrage mit idealer Laenge und gut verstaendlich</t>
  </si>
  <si>
    <t>Umfrage war in der Laenge ideal und funktionierte einwandfrei</t>
  </si>
  <si>
    <t>Kontakt mit Freuden aus fernen Laendern</t>
  </si>
  <si>
    <t>Die Integration von AuslaenderInnen|Arbeitslosigkeit|Die Reform der Altersvorsorge|Die Beziehungen zur Europaeischen Union|Die Entwicklung der Gesundheitskosten</t>
  </si>
  <si>
    <t xml:space="preserve">bei einigen Fragen (zB Anteil Frauen im NR) haette ich gerne die "korrekte" Antwort bekommen, zur Information, nicht zum Wissen ob ich Recht habe. </t>
  </si>
  <si>
    <t>Die Umfrage war relativ einfach zu beantworten.Gut in der laenge der Zeit.</t>
  </si>
  <si>
    <t>Die Beziehungen zur Europaeischen Union|Arbeitslosigkeit|Die Entwicklung der Gesundheitskosten|Die Integration von AuslaenderInnen|Die Reform der Altersvorsorge</t>
  </si>
  <si>
    <t>Austausch mit anderen, meine Meinung zu aeussern</t>
  </si>
  <si>
    <t xml:space="preserve">Gute Umfrage! Die ersten paar Fragen waren super, die letzten Fragen waren etwas unverstaendlich.. </t>
  </si>
  <si>
    <t>Die Integration von AuslaenderInnen|Die Beziehungen zur Europaeischen Union|Die Entwicklung der Gesundheitskosten|Arbeitslosigkeit|Die Reform der Altersvorsorge</t>
  </si>
  <si>
    <t>Die Einkommensverteilungs-Skala ist etwas schwierig, da die eine Skala auf 100Prozent, die andere so klein - auf nur 20 Prozent geht, was  dann die grafische Darstellung abverlangt, sich die Verhaeltnisse konkret vorzustellen:Etwas schwierig.</t>
  </si>
  <si>
    <t>familiaere Infos</t>
  </si>
  <si>
    <t xml:space="preserve">Hauptsaetzlich geschaeftlich </t>
  </si>
  <si>
    <t>Ich bin gar nicht wahlberechtigt in der ch, darum das naechste mal die umfrage besser gestalten!</t>
  </si>
  <si>
    <t>Die Beziehungen zur Europaeischen Union|Die Entwicklung der Gesundheitskosten|Die Reform der Altersvorsorge|Die Integration von AuslaenderInnen|Arbeitslosigkeit</t>
  </si>
  <si>
    <t>Die Beziehungen zur Europaeischen Union|Die Reform der Altersvorsorge|Die Integration von AuslaenderInnen|Arbeitslosigkeit|Die Entwicklung der Gesundheitskosten</t>
  </si>
  <si>
    <t>Arbeitslosigkeit|Die Reform der Altersvorsorge|Die Entwicklung der Gesundheitskosten|Die Integration von AuslaenderInnen|Die Beziehungen zur Europaeischen Union</t>
  </si>
  <si>
    <t>Unser geschaeft</t>
  </si>
  <si>
    <t>unterhaltung waehrend warten, bahnfahren, ...</t>
  </si>
  <si>
    <t xml:space="preserve">Kontakt zu Freunden in anderen Laendern </t>
  </si>
  <si>
    <t>Ich waehle keine Partei, sondern die Sache</t>
  </si>
  <si>
    <t>Ich waehle keiene Partei, sondern die Sache</t>
  </si>
  <si>
    <t>waehle nicht Partei, sondern sachgerecht</t>
  </si>
  <si>
    <t>aktualitaet</t>
  </si>
  <si>
    <t>Kontakt zu bleiben mit freunden vor allrm aus anseren laendern</t>
  </si>
  <si>
    <t>um zu schauen was so laeuft...</t>
  </si>
  <si>
    <t>wissen was laeuft</t>
  </si>
  <si>
    <t xml:space="preserve">Verstaendigung </t>
  </si>
  <si>
    <t xml:space="preserve">Geschaeftlich </t>
  </si>
  <si>
    <t>Die Entwicklung der Gesundheitskosten|Die Reform der Altersvorsorge|Die Integration von AuslaenderInnen|Arbeitslosigkeit|Die Beziehungen zur Europaeischen Union</t>
  </si>
  <si>
    <t>bei der frage wie viele haushalte aermer als unser haushalt ist, sollten sie noch ergaenzen, dass es sich nur auf die schweizer haushalte bezieht. dies wird erst ab der folgefrage ergaenzt.</t>
  </si>
  <si>
    <t xml:space="preserve">Beschaeftigung und Auskunft </t>
  </si>
  <si>
    <t>Die Politikerin scheint vertrauenswuerdig|Die Politikerin versteht die Probleme von Menschen wie mir|Die Politikerin scheint mir geeignet fuer ein politisches Amt|Ich kann mir vorstellen, dieser Politikerin bei der naechsten Wahl meine Stimme zu geben</t>
  </si>
  <si>
    <t>Zuerich</t>
  </si>
  <si>
    <t>Ich kann mir vorstellen, dieser Politikerin bei der naechsten Wahl meine Stimme zu geben|Die Politikerin scheint mir geeignet fuer ein politisches Amt|Die Politikerin versteht die Probleme von Menschen wie mir|Die Politikerin scheint vertrauenswuerdig</t>
  </si>
  <si>
    <t>Der Politiker scheint vertrauenswuerdig|Ich kann mir vorstellen, diesem Politiker bei der naechsten Wahl meine Stimme zu geben|Der Politiker scheint mir geeignet fuer ein politisches Amt|Der Politiker versteht die Probleme von Menschen wie mir</t>
  </si>
  <si>
    <t>Der Politiker scheint mir geeignet fuer ein politisches Amt|Ich kann mir vorstellen, diesem Politiker bei der naechsten Wahl meine Stimme zu geben|Der Politiker scheint vertrauenswuerdig|Der Politiker versteht die Probleme von Menschen wie mir</t>
  </si>
  <si>
    <t>Die Politikerin scheint mir geeignet fuer ein politisches Amt|Die Politikerin scheint vertrauenswuerdig|Die Politikerin versteht die Probleme von Menschen wie mir|Ich kann mir vorstellen, dieser Politikerin bei der naechsten Wahl meine Stimme zu geben</t>
  </si>
  <si>
    <t>Ich kann mir vorstellen, diesem Politiker bei der naechsten Wahl meine Stimme zu geben|Der Politiker versteht die Probleme von Menschen wie mir|Der Politiker scheint vertrauenswuerdig|Der Politiker scheint mir geeignet fuer ein politisches Amt</t>
  </si>
  <si>
    <t>Ich kann mir vorstellen, diesem Politiker bei der naechsten Wahl meine Stimme zu geben|Der Politiker scheint mir geeignet fuer ein politisches Amt|Der Politiker versteht die Probleme von Menschen wie mir|Der Politiker scheint vertrauenswuerdig</t>
  </si>
  <si>
    <t>Ich kann mir vorstellen, diesem Politiker bei der naechsten Wahl meine Stimme zu geben|Der Politiker versteht die Probleme von Menschen wie mir|Der Politiker scheint mir geeignet fuer ein politisches Amt|Der Politiker scheint vertrauenswuerdig</t>
  </si>
  <si>
    <t>Der Politiker scheint vertrauenswuerdig|Der Politiker scheint mir geeignet fuer ein politisches Amt|Ich kann mir vorstellen, diesem Politiker bei der naechsten Wahl meine Stimme zu geben|Der Politiker versteht die Probleme von Menschen wie mir</t>
  </si>
  <si>
    <t>Die Politikerin versteht die Probleme von Menschen wie mir|Die Politikerin scheint vertrauenswuerdig|Die Politikerin scheint mir geeignet fuer ein politisches Amt|Ich kann mir vorstellen, dieser Politikerin bei der naechsten Wahl meine Stimme zu geben</t>
  </si>
  <si>
    <t>Die Politikerin versteht die Probleme von Menschen wie mir|Ich kann mir vorstellen, dieser Politikerin bei der naechsten Wahl meine Stimme zu geben|Die Politikerin scheint mir geeignet fuer ein politisches Amt|Die Politikerin scheint vertrauenswuerdig</t>
  </si>
  <si>
    <t>Fuer mich ist das E der EVP wichtiger, als dir sonstigen Ausrichtungen</t>
  </si>
  <si>
    <t>Der Politiker scheint mir geeignet fuer ein politisches Amt|Der Politiker scheint vertrauenswuerdig|Der Politiker versteht die Probleme von Menschen wie mir|Ich kann mir vorstellen, diesem Politiker bei der naechsten Wahl meine Stimme zu geben</t>
  </si>
  <si>
    <t>rein geschaeftlich (Info ueber mein angebot)</t>
  </si>
  <si>
    <t>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t>
  </si>
  <si>
    <t>Die Politikerin scheint mir geeignet fuer ein politisches Amt|Ich kann mir vorstellen, dieser Politikerin bei der naechsten Wahl meine Stimme zu geben|Die Politikerin scheint vertrauenswuerdig|Die Politikerin versteht die Probleme von Menschen wie mir</t>
  </si>
  <si>
    <t>Ich kann mir vorstellen, dieser Politikerin bei der naechsten Wahl meine Stimme zu geben|Die Politikerin versteht die Probleme von Menschen wie mir|Die Politikerin scheint mir geeignet fuer ein politisches Amt|Die Politikerin scheint vertrauenswuerdig</t>
  </si>
  <si>
    <t>Der Politiker scheint mir geeignet fuer ein politisches Amt|Der Politiker versteht die Probleme von Menschen wie mir|Der Politiker scheint vertrauenswuerdig|Ich kann mir vorstellen, diesem Politiker bei der naechsten Wahl meine Stimme zu geben</t>
  </si>
  <si>
    <t>Ich kann mir vorstellen, dieser Politikerin bei der naechsten Wahl meine Stimme zu geben|Die Politikerin scheint vertrauenswuerdig|Die Politikerin versteht die Probleme von Menschen wie mir|Die Politikerin scheint mir geeignet fuer ein politisches Amt</t>
  </si>
  <si>
    <t>Der Politiker versteht die Probleme von Menschen wie mir|Der Politiker scheint vertrauenswuerdig|Der Politiker scheint mir geeignet fuer ein politisches Amt|Ich kann mir vorstellen, diesem Politiker bei der naechsten Wahl meine Stimme zu geben</t>
  </si>
  <si>
    <t>Der Politiker scheint mir geeignet fuer ein politisches Amt|Der Politiker versteht die Probleme von Menschen wie mir|Ich kann mir vorstellen, diesem Politiker bei der naechsten Wahl meine Stimme zu geben|Der Politiker scheint vertrauenswuerdig</t>
  </si>
  <si>
    <t>Der Politiker scheint vertrauenswuerdig|Der Politiker scheint mir geeignet fuer ein politisches Amt|Der Politiker versteht die Probleme von Menschen wie mir|Ich kann mir vorstellen, diesem Politiker bei der naechsten Wahl meine Stimme zu geben</t>
  </si>
  <si>
    <t>Ich kann mir vorstellen, diesem Politiker bei der naechsten Wahl meine Stimme zu geben|Der Politiker scheint vertrauenswuerdig|Der Politiker versteht die Probleme von Menschen wie mir|Der Politiker scheint mir geeignet fuer ein politisches Amt</t>
  </si>
  <si>
    <t>fuer mich</t>
  </si>
  <si>
    <t>Die Politikerin scheint vertrauenswuerdig|Die Politikerin scheint mir geeignet fuer ein politisches Amt|Ich kann mir vorstellen, dieser Politikerin bei der naechsten Wahl meine Stimme zu geben|Die Politikerin versteht die Probleme von Menschen wie mir</t>
  </si>
  <si>
    <t>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t>
  </si>
  <si>
    <t>Die Politikerin versteht die Probleme von Menschen wie mir|Die Politikerin scheint vertrauenswuerdig|Ich kann mir vorstellen, dieser Politikerin bei der naechsten Wahl meine Stimme zu geben|Die Politikerin scheint mir geeignet fuer ein politisches Amt</t>
  </si>
  <si>
    <t>Der Politiker scheint vertrauenswuerdig|Ich kann mir vorstellen, diesem Politiker bei der naechsten Wahl meine Stimme zu geben|Der Politiker versteht die Probleme von Menschen wie mir|Der Politiker scheint mir geeignet fuer ein politisches Amt</t>
  </si>
  <si>
    <t>Die Politikerin scheint vertrauenswuerdig|Die Politikerin scheint mir geeignet fuer ein politisches Amt|Die Politikerin versteht die Probleme von Menschen wie mir|Ich kann mir vorstellen, dieser Politikerin bei der naechsten Wahl meine Stimme zu geben</t>
  </si>
  <si>
    <t>Die Politikerin scheint mir geeignet fuer ein politisches Amt|Ich kann mir vorstellen, dieser Politikerin bei der naechsten Wahl meine Stimme zu geben|Die Politikerin versteht die Probleme von Menschen wie mir|Die Politikerin scheint vertrauenswuerdig</t>
  </si>
  <si>
    <t>Die Politikerin versteht die Probleme von Menschen wie mir|Ich kann mir vorstellen, dieser Politikerin bei der naechsten Wahl meine Stimme zu geben|Die Politikerin scheint vertrauenswuerdig|Die Politikerin scheint mir geeignet fuer ein politisches Amt</t>
  </si>
  <si>
    <t>Ich kann mir vorstellen, dieser Politikerin bei der naechsten Wahl meine Stimme zu geben|Die Politikerin scheint mir geeignet fuer ein politisches Amt|Die Politikerin scheint vertrauenswuerdig|Die Politikerin versteht die Probleme von Menschen wie mir</t>
  </si>
  <si>
    <t>Die Politikerin scheint mir geeignet fuer ein politisches Amt|Die Politikerin scheint vertrauenswuerdig|Ich kann mir vorstellen, dieser Politikerin bei der naechsten Wahl meine Stimme zu geben|Die Politikerin versteht die Probleme von Menschen wie mir</t>
  </si>
  <si>
    <t>Der Politiker versteht die Probleme von Menschen wie mir|Ich kann mir vorstellen, diesem Politiker bei der naechsten Wahl meine Stimme zu geben|Der Politiker scheint vertrauenswuerdig|Der Politiker scheint mir geeignet fuer ein politisches Amt</t>
  </si>
  <si>
    <t>Der Politiker scheint mir geeignet fuer ein politisches Amt|Ich kann mir vorstellen, diesem Politiker bei der naechsten Wahl meine Stimme zu geben|Der Politiker versteht die Probleme von Menschen wie mir|Der Politiker scheint vertrauenswuerdig</t>
  </si>
  <si>
    <t>Der Politiker versteht die Probleme von Menschen wie mir|Ich kann mir vorstellen, diesem Politiker bei der naechsten Wahl meine Stimme zu geben|Der Politiker scheint mir geeignet fuer ein politisches Amt|Der Politiker scheint vertrauenswuerdig</t>
  </si>
  <si>
    <t>Die Politikerin versteht die Probleme von Menschen wie mir|Die Politikerin scheint mir geeignet fuer ein politisches Amt|Ich kann mir vorstellen, dieser Politikerin bei der naechsten Wahl meine Stimme zu geben|Die Politikerin scheint vertrauenswuerdig</t>
  </si>
  <si>
    <t>Die Politikerin scheint mir geeignet fuer ein politisches Amt|Die Politikerin versteht die Probleme von Menschen wie mir|Die Politikerin scheint vertrauenswuerdig|Ich kann mir vorstellen, dieser Politikerin bei der naechsten Wahl meine Stimme zu geben</t>
  </si>
  <si>
    <t>Die Politikerin scheint vertrauenswuerdig|Ich kann mir vorstellen, dieser Politikerin bei der naechsten Wahl meine Stimme zu geben|Die Politikerin scheint mir geeignet fuer ein politisches Amt|Die Politikerin versteht die Probleme von Menschen wie mir</t>
  </si>
  <si>
    <t>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t>
  </si>
  <si>
    <t>Der Politiker ist kompetent und ist qualifiziert fuer politische Aufgaben|Der Politiker scheint vertrauenswuerdig|Der Politiker versteht die Probleme von Menschen wie mir|Ich kann mir vorstellen, diesem Politiker bei der naechsten Wahl meine Stimme zu geben|Der Politiker scheint mir geeignet fuer ein politisches Amt</t>
  </si>
  <si>
    <t>Gesellschaftlich liberale und Gesellschaftlich konservative Haltungen sind nicht das Gleiche. Es macht keinen Sinn in diesem Zusammenhang von links und rechts zu sprechen.   Diverses Seiten sind an mir voruebergesprungen. Ist irritierend. Handelt es sich evtl. um einen Fehler?</t>
  </si>
  <si>
    <t>Der Politiker scheint mir geeignet fuer ein politisches Amt|Der Politiker scheint vertrauenswuerdig|Der Politiker ist kompetent und ist qualifiziert fuer politische Aufgaben|Ich kann mir vorstellen, diesem Politiker bei der naechsten Wahl meine Stimme zu geben|Der Politiker versteht die Probleme von Menschen wie mir</t>
  </si>
  <si>
    <t>Der Politiker scheint mir geeignet fuer ein politisches Amt|Der Politiker scheint vertrauenswuerdig|Ich kann mir vorstellen, diesem Politiker bei der naechsten Wahl meine Stimme zu geben|Der Politiker versteht die Probleme von Menschen wie mir</t>
  </si>
  <si>
    <t>Infos ueber Stars</t>
  </si>
  <si>
    <t>Die Politikerin scheint vertrauenswuerdig|Ich kann mir vorstellen, dieser Politikerin bei der naechsten Wahl meine Stimme zu geben|Die Politikerin versteht die Probleme von Menschen wie mir|Die Politikerin scheint mir geeignet fuer ein politisches Amt</t>
  </si>
  <si>
    <t>Der Politiker scheint vertrauenswuerdig|Der Politiker versteht die Probleme von Menschen wie mir|Ich kann mir vorstellen, diesem Politiker bei der naechsten Wahl meine Stimme zu geben|Der Politiker scheint mir geeignet fuer ein politisches Amt</t>
  </si>
  <si>
    <t>Der Politiker versteht die Probleme von Menschen wie mir|Der Politiker scheint vertrauenswuerdig|Ich kann mir vorstellen, diesem Politiker bei der naechsten Wahl meine Stimme zu geben|Der Politiker scheint mir geeignet fuer ein politisches Amt</t>
  </si>
  <si>
    <t>Es waere mal wieder positiv, einen Politiker zu haben, welcher zu 60% an's Volk denkt und nicht wie ueblich zu nur 30% - die Korruption ist auch bei uns das taegliche Politikerbrot</t>
  </si>
  <si>
    <t>Ich kann mir vorstellen, dieser Politikerin bei der naechsten Wahl meine Stimme zu geben|Die Politikerin versteht die Probleme von Menschen wie mir|Die Politikerin scheint vertrauenswuerdig|Die Politikerin scheint mir geeignet fuer ein politisches Amt</t>
  </si>
  <si>
    <t>um ueber alles orientiert und informiert zu werden</t>
  </si>
  <si>
    <t>Die Politikerin scheint vertrauenswuerdig|Die Politikerin versteht die Probleme von Menschen wie mir|Ich kann mir vorstellen, dieser Politikerin bei der naechsten Wahl meine Stimme zu geben|Die Politikerin scheint mir geeignet fuer ein politisches Amt</t>
  </si>
  <si>
    <t>Ich kann mir vorstellen, dieser Politikerin bei der naechsten Wahl meine Stimme zu geben|Die Politikerin scheint vertrauenswuerdig|Die Politikerin scheint mir geeignet fuer ein politisches Amt|Die Politikerin versteht die Probleme von Menschen wie mir</t>
  </si>
  <si>
    <t>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t>
  </si>
  <si>
    <t xml:space="preserve">lese keine Zeitung. ist fuer mich der Kontakt zu Familie im Ausland und Newsfeed zugleich. </t>
  </si>
  <si>
    <t>Die Politikerin versteht die Probleme von Menschen wie mir|Die Politikerin scheint mir geeignet fuer ein politisches Amt|Die Politikerin scheint vertrauenswuerdig|Ich kann mir vorstellen, dieser Politikerin bei der naechsten Wahl meine Stimme zu geben</t>
  </si>
  <si>
    <t>Der Politiker scheint vertrauenswuerdig|Ich kann mir vorstellen, diesem Politiker bei der naechsten Wahl meine Stimme zu geben|Der Politiker scheint mir geeignet fuer ein politisches Amt|Der Politiker versteht die Probleme von Menschen wie mir|Der Politiker ist kompetent und ist qualifiziert fuer politische Aufgaben</t>
  </si>
  <si>
    <t>Ich kann mir vorstellen, diesem Politiker bei der naechsten Wahl meine Stimme zu geben|Der Politiker scheint mir geeignet fuer ein politisches Amt|Der Politiker scheint vertrauenswuerdig|Der Politiker versteht die Probleme von Menschen wie mir</t>
  </si>
  <si>
    <t>Die Politikerin scheint mir geeignet fuer ein politisches Amt|Die Politikerin versteht die Probleme von Menschen wie mir|Ich kann mir vorstellen, dieser Politikerin bei der naechsten Wahl meine Stimme zu geben|Die Politikerin scheint vertrauenswuerdig</t>
  </si>
  <si>
    <t>Bilder von Buechern</t>
  </si>
  <si>
    <t>Der Politiker scheint vertrauenswuerdig|Der Politiker versteht die Probleme von Menschen wie mir|Der Politiker scheint mir geeignet fuer ein politisches Amt|Ich kann mir vorstellen, diesem Politiker bei der naechsten Wahl meine Stimme zu geben</t>
  </si>
  <si>
    <t>Fuer privaten Kontakt</t>
  </si>
  <si>
    <t>Ich finde es sehr interessant Seine Meihnung vertreten zu duerfen</t>
  </si>
  <si>
    <t>Ich kann mir vorstellen, diesem Politiker bei der naechsten Wahl meine Stimme zu geben|Der Politiker scheint vertrauenswuerdig|Der Politiker scheint mir geeignet fuer ein politisches Amt|Der Politiker versteht die Probleme von Menschen wie mir</t>
  </si>
  <si>
    <t>Zeitvertreib, Infos ueber Veranstaltungen holen</t>
  </si>
  <si>
    <t>ueber Ereignisse im Leben und die Gedanken meines sozialen Umfelds auf dem laufenden bleiben</t>
  </si>
  <si>
    <t>Der Politiker versteht die Probleme von Menschen wie mir|Der Politiker scheint mir geeignet fuer ein politisches Amt|Ich kann mir vorstellen, diesem Politiker bei der naechsten Wahl meine Stimme zu geben|Der Politiker scheint vertrauenswuerdig</t>
  </si>
  <si>
    <t>mit Leuten in uebersee zu kommunizieren und deren Fotos anzusehen</t>
  </si>
  <si>
    <t>Infos ueber Restaurants</t>
  </si>
  <si>
    <t>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t>
  </si>
  <si>
    <t>werbung fuer die eigene firma</t>
  </si>
  <si>
    <t>Graubuenden</t>
  </si>
  <si>
    <t xml:space="preserve">es sollten alle menschen gleich behandelt werden und gleiche rechte haben: sexuelle ausrichtung, gleicher lohn fuer mann und frau </t>
  </si>
  <si>
    <t>ueber verschiedene Trends informieren</t>
  </si>
  <si>
    <t>Der Politiker versteht die Probleme von Menschen wie mir|Der Politiker scheint mir geeignet fuer ein politisches Amt|Der Politiker scheint vertrauenswuerdig|Ich kann mir vorstellen, diesem Politiker bei der naechsten Wahl meine Stimme zu geben</t>
  </si>
  <si>
    <t>Ich bin ueberhaupt nicht Politisch gebildet. Ich interessiere mich 0 fuer Politik. Ich kann erlich gesagt auch nicht unterscheiden was Links oder was Rechts ist..</t>
  </si>
  <si>
    <t>Kontakt mit real life Freunden, Gruppen fuer gemeinsame Interessen, allgemeine Infos, Inspirationen</t>
  </si>
  <si>
    <t>Was wollten Sie genau erfragen?? Die Ergebnisse wuerden mich interessieren! boyibaumgartner@gmail.com</t>
  </si>
  <si>
    <t xml:space="preserve">Fuer alles </t>
  </si>
  <si>
    <t>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t>
  </si>
  <si>
    <t>Parteilos ich waehle nach Logik, nicht nach Gefuehl...</t>
  </si>
  <si>
    <t>Gruene</t>
  </si>
  <si>
    <t>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t>
  </si>
  <si>
    <t>Sehr ansprechende Fragen, die einem zum ueberlegen bringen. Tolle Arbeit!</t>
  </si>
  <si>
    <t>Der Politiker versteht die Probleme von Menschen wie mir|Ich kann mir vorstellen, diesem Politiker bei der naechsten Wahl meine Stimme zu geben|Der Politiker scheint mir geeignet fuer ein politisches Amt|Der Politiker scheint vertrauenswuerdig|Der Politiker ist kompetent und ist qualifiziert fuer politische Aufgaben</t>
  </si>
  <si>
    <t>War spannend mal eine Umfrage ueber politische Themen auszufuellen.</t>
  </si>
  <si>
    <t>Arbeitslosigkeit ist nicht einfach allgemein, die ist im Total niedrig, abeer wie setzen sich die Arbbeitslosen zusammen und wer kann nur 10-25% arbeiten, will ode3r muss mehr? Fluechtlinge aufgenommen, 50+, Behinderte, da sehe ich einiges. Selbst betroffen.</t>
  </si>
  <si>
    <t>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t>
  </si>
  <si>
    <t>Ich kann mir vorstellen, diesem Politiker bei der naechsten Wahl meine Stimme zu geben|Der Politiker ist kompetent und ist qualifiziert fuer politische Aufgaben|Der Politiker versteht die Probleme von Menschen wie mir|Der Politiker scheint mir geeignet fuer ein politisches Amt|Der Politiker scheint vertrauenswuerdig</t>
  </si>
  <si>
    <t>junge gruene</t>
  </si>
  <si>
    <t>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t>
  </si>
  <si>
    <t>Aus freundschaftlichen Gruenden</t>
  </si>
  <si>
    <t>uebers neuste informiert sein</t>
  </si>
  <si>
    <t>Beruflich: Um auf neuerschienene Buecher aufmerksam zu machen. Privat: Um philosophische Gedanken und Aphorismen zu teilen. Und mich im gleichen Sinne von anderen inspirieren zu lassen.</t>
  </si>
  <si>
    <t>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t>
  </si>
  <si>
    <t>schuen, was die Freunde machen, idee fuer hobby, interesse</t>
  </si>
  <si>
    <t>Informationen ueber Veranstaltungen</t>
  </si>
  <si>
    <t xml:space="preserve">Die Regierung ist wirtschaftsfreundlich und sorgt fuer die Reichen in unserem Land. Die aermeren muessen bei sinkender Kaufkraft immer mehr einstecken. Das logische Denken fehlt bei vielen Akteuren und den Lobbyisten der Wirtschaft wird gefolgt. Armut in der Schweiz wird nicht ernst genommen! Bestraft werden IV-Bezueger, Rentner, Ehepaare und Kinder!   Jeder Politiker in der Schweiz mit einem hohen Einkommen von Mandaten und einem tollen Gehalt aus den beiden Raeten sorgt vor allem fuer sich und seine Schicht! Den Bezug zu Menschen mit einem tiefen Einkommen ist verloren. Beispiel: Jahresfranchise KK, Benzinpreise, IPV, Vignette usw. Es gibt noch Menschen fuer die CHF 100.00 ganz viel Geld ist. </t>
  </si>
  <si>
    <t>informieren ueber hunde</t>
  </si>
  <si>
    <t>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t>
  </si>
  <si>
    <t>Die Schweiz kommt nur in Euro, wenn der Bundesrat die ganze Wahrheit sagen wuerden. Man kann nicht nur Schwarz arbeiten schuld geben, In der Schweiz hat sehr viel werk Stube, mehr Arbeitslosigkeit. Die Leute in der Schweiz sind nicht gut ausgebildet.</t>
  </si>
  <si>
    <t>gamen, infos ueber meinen frueheren und heutigen wohnort, freunden folgen</t>
  </si>
  <si>
    <t>Sie sind immer und ueberall verfuegbar</t>
  </si>
  <si>
    <t>neugier ueber Freunde</t>
  </si>
  <si>
    <t>Ich kann mir vorstellen, diesem Politiker bei der naechsten Wahl meine Stimme zu geben|Der Politiker ist kompetent und ist qualifiziert fuer politische Aufgaben|Der Politiker scheint mir geeignet fuer ein politisches Amt|Der Politiker versteht die Probleme von Menschen wie mir|Der Politiker scheint vertrauenswuerdig</t>
  </si>
  <si>
    <t>Der Politiker scheint mir geeignet fuer ein politisches Amt|Der Politiker ist kompetent und ist qualifiziert fuer politische Aufgaben|Der Politiker scheint vertrauenswuerdig|Ich kann mir vorstellen, diesem Politiker bei der naechsten Wahl meine Stimme zu geben|Der Politiker versteht die Probleme von Menschen wie mir</t>
  </si>
  <si>
    <t>Kontakte mit frueher guten Bekannten, die nun aber nicht mehr in der Gegend wohnen</t>
  </si>
  <si>
    <t>bequem und schnell und guenstig</t>
  </si>
  <si>
    <t>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t>
  </si>
  <si>
    <t>Fuer Informationen und Kontakte.</t>
  </si>
  <si>
    <t>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t>
  </si>
  <si>
    <t>Der Politiker scheint vertrauenswuerdig|Der Politiker versteht die Probleme von Menschen wie mir|Der Politiker scheint mir geeignet fuer ein politisches Amt|Ich kann mir vorstellen, diesem Politiker bei der naechsten Wahl meine Stimme zu geben|Der Politiker ist kompetent und ist qualifiziert fuer politische Aufgaben</t>
  </si>
  <si>
    <t xml:space="preserve">Information ueber Geschehnisse und Aktualitaeten, Veranstaltungen, Kontakt mit Freunden, etc. </t>
  </si>
  <si>
    <t xml:space="preserve">Um ueber Veranstaltungen welche mich interessieren zu Informieren </t>
  </si>
  <si>
    <t>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t>
  </si>
  <si>
    <t>Informationen ueber Konzerte/Events</t>
  </si>
  <si>
    <t>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t>
  </si>
  <si>
    <t>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t>
  </si>
  <si>
    <t>fuer freunde</t>
  </si>
  <si>
    <t>Wenn die Gruenen etwas logischer handeln wuerden, dann waere ich bei denen.</t>
  </si>
  <si>
    <t>Fuer meine eigene FB Seite. Sachen zum Verkauf anbieten.</t>
  </si>
  <si>
    <t>Der Politiker scheint mir geeignet fuer ein politisches Amt|Der Politiker versteht die Probleme von Menschen wie mir|Der Politiker scheint vertrauenswuerdig|Ich kann mir vorstellen, diesem Politiker bei der naechsten Wahl meine Stimme zu geben|Der Politiker ist kompetent und ist qualifiziert fuer politische Aufgaben</t>
  </si>
  <si>
    <t>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t>
  </si>
  <si>
    <t>Infos ueber Veranstaltungen</t>
  </si>
  <si>
    <t xml:space="preserve">kann nicht sagen fuer welche partei ich stimme bei abstimmungen, denn es kommt fuer mich sehr drauf an, worum es inhaltlich geht. verlasse mich deshalb auf keine partei 100 %  </t>
  </si>
  <si>
    <t>Die Umfrage bezieht sich fuer Themen, welche unseren Alltag bestimmen. Ich nehme gerne einige Zeit in Anspruch, um dafuer mein Beitrag zu geben. Es ist wichtig, dass jeder seine Meinung an Andere weitergibt und dazu steht ohne Befuerchtung einer Zensur.</t>
  </si>
  <si>
    <t xml:space="preserve">Ich habe etwas angeklickt was ich gar nicht wollte und konnte nicht mehr zurueck um es zu aendern. </t>
  </si>
  <si>
    <t>Verfuegbarkeit</t>
  </si>
  <si>
    <t>Kontakt mit Bekannten ueber Distanz</t>
  </si>
  <si>
    <t xml:space="preserve">Vielen Dank fuer die interessante Umfrage! </t>
  </si>
  <si>
    <t>Ich kann mir vorstellen, diesem Politiker bei der naechsten Wahl meine Stimme zu geben|Der Politiker scheint mir geeignet fuer ein politisches Amt|Der Politiker scheint vertrauenswuerdig|Der Politiker versteht die Probleme von Menschen wie mir|Der Politiker ist kompetent und ist qualifiziert fuer politische Aufgaben</t>
  </si>
  <si>
    <t xml:space="preserve">zeigt wieder, dass man doch nicht so Bescheid weiss wie man sollte, doch ich bin erst seit einem Jahr stimmberechtigt, obwohl ich seit 55 Jahren in der Ch lebe.   Konnte mich mit viel Schikanen endlich Einbuergern. </t>
  </si>
  <si>
    <t>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t>
  </si>
  <si>
    <t>optisch muehsam zu lesen</t>
  </si>
  <si>
    <t>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t>
  </si>
  <si>
    <t>Das die GPS nicht an den naechsten Wahlen teilnimmt ist rein fiktiv. Ich wuerde daher niemals die GLP waehlen, da sie nur eine Splitterpartei der FDP ist und vorwiegend deren Interessen vertritt und nur Pseudo gruen ist.</t>
  </si>
  <si>
    <t>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t>
  </si>
  <si>
    <t>infotmationen ueber bakannte Personen erhalten</t>
  </si>
  <si>
    <t>nur aus beruflichen Gruenden, ansich besteht keinerlei Interesse an diesem Thema</t>
  </si>
  <si>
    <t>Intresse fuer die Person oder Sache</t>
  </si>
  <si>
    <t>Fuer Infos</t>
  </si>
  <si>
    <t xml:space="preserve">Danke fuer die Gelegenheit, die fehlt leider oft. Sie haben am Schluss zu ein paar Themen gefragt, ob mir diese wichtig sind. Sie waren es alle nicht sonderlich, z.b. zu Altersvorsorge und Gesundheitskosten. ich habe vergeblich auf Themen gewartet, die mir wichtig sind, z.B. die Absurditaet des Wirtschaftswachstums, Konzernokratie und die Buecklinge der Politik vor der Wirtschaft etc... </t>
  </si>
  <si>
    <t>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t>
  </si>
  <si>
    <t>Personen von frueher suchen</t>
  </si>
  <si>
    <t>Der Politiker scheint mir geeignet fuer ein politisches Amt|Ich kann mir vorstellen, diesem Politiker bei der naechsten Wahl meine Stimme zu geben|Der Politiker scheint vertrauenswuerdig|Der Politiker ist kompetent und ist qualifiziert fuer politische Aufgaben|Der Politiker versteht die Probleme von Menschen wie mir</t>
  </si>
  <si>
    <t>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t>
  </si>
  <si>
    <t>Gruenen</t>
  </si>
  <si>
    <t xml:space="preserve">Mich wuerde interessieren, wie richtig ich lag, mit meinen Einschaetzungen. </t>
  </si>
  <si>
    <t>Austausch ueber Interessen, bei mir eigene sportliche Aktivitaeten (Zeiten Laufen, Velo)</t>
  </si>
  <si>
    <t>schwer zu sagen, der Grund so wuesste ich jetzt nicht - halt weils es IG, FB, ect gibt</t>
  </si>
  <si>
    <t>Der Politiker versteht die Probleme von Menschen wie mir|Der Politiker ist kompetent und ist qualifiziert fuer politische Aufgaben|Der Politiker scheint mir geeignet fuer ein politisches Amt|Der Politiker scheint vertrauenswuerdig|Ich kann mir vorstellen, diesem Politiker bei der naechsten Wahl meine Stimme zu geben</t>
  </si>
  <si>
    <t>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t>
  </si>
  <si>
    <t>Ich bin an politischen Themen interessiert, desshalb war es fuer mich sehr ok</t>
  </si>
  <si>
    <t>Ein Teil der Seiten wurde einfach automatisch uebersprungen und ich konnte sie nicht bearbeiten.</t>
  </si>
  <si>
    <t>Fuer posten von Events</t>
  </si>
  <si>
    <t>Der Politiker ist kompetent und ist qualifiziert fuer politische Aufgaben|Ich kann mir vorstellen, diesem Politiker bei der naechsten Wahl meine Stimme zu geben|Der Politiker scheint vertrauenswuerdig|Der Politiker scheint mir geeignet fuer ein politisches Amt|Der Politiker versteht die Probleme von Menschen wie mir</t>
  </si>
  <si>
    <t>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t>
  </si>
  <si>
    <t>gruene</t>
  </si>
  <si>
    <t>Steuern sind von uns aus gesehen auf den AHV und PK Renten klar zu hoch. Das heisst nicht keine Steuern mehr bezahlen. Vielleicht die Momentane Jahressteuer auf zwei Jahre verteilen. Man waere im Rentenalter sofern man es ueberhaupt erreicht sehr dankbar wenn man finanziell klar ein wenig mehr Luft haette. Aber eben Traeumen darf man ja!!!!</t>
  </si>
  <si>
    <t>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t>
  </si>
  <si>
    <t>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t>
  </si>
  <si>
    <t>Ich kann mir vorstellen, diesem Politiker bei der naechsten Wahl meine Stimme zu geben|Der Politiker scheint mir geeignet fuer ein politisches Amt|Der Politiker ist kompetent und ist qualifiziert fuer politische Aufgaben|Der Politiker versteht die Probleme von Menschen wie mir|Der Politiker scheint vertrauenswuerdig</t>
  </si>
  <si>
    <t>Zeitvertreib, Kontakt mit Freunden, Informationen ueber Weltgeschehnisse, Austausch mit Gleichgesinnten</t>
  </si>
  <si>
    <t>Informationen, deren Wahrheitsgehalt oft die SRF uebertrifft</t>
  </si>
  <si>
    <t>Umfrage war sehr verkuerzt, die eigene Meinung war eher unwichtig</t>
  </si>
  <si>
    <t>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t>
  </si>
  <si>
    <t>Ein sehr interessantes Thema mit ueberhaupt keinen monotonen Fragen, das macht es interessant, danke</t>
  </si>
  <si>
    <t>Eine Partei zu waehlen empfinde ich als schwierig. Da ich nach den letzten Wahlen von einer Partei enttaeuscht wurde. Ich habe aber auch Kandidaten gewaehlt die am ehesten bei "smartvote" mit mir uebereingestummen haben. Das werde ich wohl auch in Zukunft wieder tun, und nicht einer Partei einzelnen Partei meine Stimme geben.</t>
  </si>
  <si>
    <t>Es ist Interessant wie man heute schnell von den Sozial Medien beeinflusst wird, darum mache ich mir gerne ein Bild ueber verschiedene Medien</t>
  </si>
  <si>
    <t>evt muesste man in den Fragen einbeziehen ob ein Auslaender die Umfrage macht, da wie nicht abstimmen duerfen!!!</t>
  </si>
  <si>
    <t>Ich finde die Umfrage sehr interessant. Es wuerde mich allerdings interessieren was die richtigen Antworten auf die Fragen sind (welche eine Antwort haben natuerlich - also zbsp wie viel lohn an die reichsten 10% oder aermsten 20% geht)...</t>
  </si>
  <si>
    <t>Ich kann mir vorstellen, diesem Politiker bei der naechsten Wahl meine Stimme zu geben|Der Politiker scheint vertrauenswuerdig|Der Politiker versteht die Probleme von Menschen wie mir|Der Politiker ist kompetent und ist qualifiziert fuer politische Aufgaben|Der Politiker scheint mir geeignet fuer ein politisches Amt</t>
  </si>
  <si>
    <t>Der Politiker ist kompetent und ist qualifiziert fuer politische Aufgaben|Ich kann mir vorstellen, diesem Politiker bei der naechsten Wahl meine Stimme zu geben|Der Politiker scheint mir geeignet fuer ein politisches Amt|Der Politiker versteht die Probleme von Menschen wie mir|Der Politiker scheint vertrauenswuerdig</t>
  </si>
  <si>
    <t>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t>
  </si>
  <si>
    <t>700ue</t>
  </si>
  <si>
    <t>Der Politiker ist kompetent und ist qualifiziert fuer politische Aufgaben|Der Politiker versteht die Probleme von Menschen wie mir|Der Politiker scheint mir geeignet fuer ein politisches Amt|Der Politiker scheint vertrauenswuerdig|Ich kann mir vorstellen, diesem Politiker bei der naechsten Wahl meine Stimme zu geben</t>
  </si>
  <si>
    <t>Spionage/Voyeurismus/Beobachtung/Schnuefflerei</t>
  </si>
  <si>
    <t>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t>
  </si>
  <si>
    <t>Ich kann anhand der Tweets viel zu wenig ueber den Politiker sagen.</t>
  </si>
  <si>
    <t>nutze nur Whatsapp fuer Kontakte</t>
  </si>
  <si>
    <t>Der Politiker scheint vertrauenswuerdig|Der Politiker scheint mir geeignet fuer ein politisches Amt|Ich kann mir vorstellen, diesem Politiker bei der naechsten Wahl meine Stimme zu geben|Der Politiker ist kompetent und ist qualifiziert fuer politische Aufgaben|Der Politiker versteht die Probleme von Menschen wie mir</t>
  </si>
  <si>
    <t>Vergnuegen</t>
  </si>
  <si>
    <t>Interesse fuer andere Postings</t>
  </si>
  <si>
    <t>ueber Spiele reden/posten</t>
  </si>
  <si>
    <t>Ab-und-zu-uebersicht</t>
  </si>
  <si>
    <t>die gruenen</t>
  </si>
  <si>
    <t>ausfuehrlich</t>
  </si>
  <si>
    <t>infos ueber Freundinnen</t>
  </si>
  <si>
    <t>Der Politiker scheint mir geeignet fuer ein politisches Amt|Ich kann mir vorstellen, diesem Politiker bei der naechsten Wahl meine Stimme zu geben|Der Politiker scheint vertrauenswuerdig|Der Politiker versteht die Probleme von Menschen wie mir|Der Politiker ist kompetent und ist qualifiziert fuer politische Aufgaben</t>
  </si>
  <si>
    <t>Neugierde, Kontakte knuepfen</t>
  </si>
  <si>
    <t>Die Frage bez. der gleichgeschlechtlichen Ehe ist unabhaengig davon, ob gleichgeschlechtliche Paare ihr Leben nach ihrem Gutduenken leben wollen. Freiheit heisst noch lange nicht Narrenfreiheit.</t>
  </si>
  <si>
    <t>Hoehere Fachschule</t>
  </si>
  <si>
    <t xml:space="preserve">Unsere Regierungsform ist veraltet und bietet in dieser Form keine schnelle Abhilfe fuer die Problemloesung. Im Gegenteil es wird alles blockiert weil zu viele Lobbyisten am Werk sind ohne unabhaengige Loesungsorientierung! </t>
  </si>
  <si>
    <t>Eidgenoessisches Berufsattest EBA</t>
  </si>
  <si>
    <t>Um mitreden zu koennen</t>
  </si>
  <si>
    <t xml:space="preserve">Waere schoen, wenn mehr Leute aus den Mitte Rechts Parteien so denken wuerden, wie Herr Schmied! ;) </t>
  </si>
  <si>
    <t>Fuer mich war die Umfrage ausgewogen mit der Moeglichkeit, seine persoenliche Meinung bekannt zu geben. Bravo, solche Umfragen wuerde ich mir mehr wuenschen</t>
  </si>
  <si>
    <t>Vergleichsmoeglichkeit</t>
  </si>
  <si>
    <t>Persoenliche Kontakte</t>
  </si>
  <si>
    <t xml:space="preserve">Diesen fiktiven Schmid habe ich noch nie gesehen / gehoert, aber meinungspolitisch dennoch gut eingeschaetzt. Umfrage / Studie jedoch aktuell, gut strukturiert, kurzweilig und nicht zu lange andauernd. Weiter so ! Unter uns gesagt: Zu lange andauernde Umfragen 'toeten' diese, da die Befragten dann aus Langeweile oder Desinteresse vorzeitig abbrechen, oder irgend wohin klicken, und somit die Studie / Umfrage dann nicht sachdienlich ist. Gruesse aus dem VS nach BS. </t>
  </si>
  <si>
    <t>n.maeoejoe. $oeuek</t>
  </si>
  <si>
    <t>Die Antwortbreite ist zu eng kanalisiert, eine wirkliche genaue Aussage ist nicht moeglich.</t>
  </si>
  <si>
    <t>benoetige es nur gelegentlich im Beruf</t>
  </si>
  <si>
    <t>Politik ist sehr wichtig fuer jedes Land. Wenn man in  einer Demokratie lebt, sollte man auch das  Wahlrecht nutzen, damit die eigenen Beduerfnisse gewertet werden koennen.</t>
  </si>
  <si>
    <t>manchmal hat die Leiste, in welcher man einen Wert einstellen konnte keinen Sinn gemacht (also 10er Schritte statt 100erter bei Prozentzahlen). Vielleicht koennte man das beim naechsten Mal besser anpassen.  Toi toi toi bei der Auswertung!</t>
  </si>
  <si>
    <t>unbedingt fragen ob Politik ueberhaupt interessiert. sonst koennte es bild verfaelschen. mich interessiert das Thema nicht, deshalb keine Ahnung ueber Parteien und links/rechts.</t>
  </si>
  <si>
    <t>Sehen, was bei Kollegen und Kolleginnen so laeuft, Kontaktmoeglichkeit</t>
  </si>
  <si>
    <t>Politik sollte mehr auf die "allgemeine" Bevoelkerung eingehen. Gesundheitskosten koennten massiv gesenkt werden, wenn die Pharmakonzerne nicht so unterstuetz werden! z.B. Physiotherapie anstatt teuere OP`s und Homoepathie anstatt teure Medikament mit vielen Nebenwirkungen!!</t>
  </si>
  <si>
    <t xml:space="preserve">Die Frage nach dem hoechsten Bildungsabschluss ist fuer mich statistikfaelschend. Das Bildungswesen ist in keiner Art und Weise mehr vergleichbar mit demjenigen von vor 20 Jahren. Trotz mehreren zusaetzlichen "Bildungsjahren" verfuegt die Mehrheit der heutigen "Hochschulabgaenger" ueber ein weit geringeres Wissen und Koennen wie noch vor 20 Jahren Sekundarschulabgaenger. Es kann auch nicht verglichen werden, da viele der befragten "Schweizer" auslaendischer Abstammung mit auslaendischer Ausbildung vorzuweisen haben duerfte. </t>
  </si>
  <si>
    <t>Die Umfrage war gut. Ich glaube, dass die Politiker von vielen Menschen im Volk zu weit distanziert sind. Die Politiker wissen gar nicht welche Schicksale, Verhaeltnisse und Gegebenheiten sich im realen tatsaechlichen Leben eines Buergers in Armut lebend, oder Sozial Schwachen, Erwerbsunfaehigen, Altersarmut Betroffenen ergeben. Wer keine Lobby hat, wird in diesem Land nicht gesehen, gehoert oder gelesen. Und schon gar nicht verstanden. Armut ist das Eine. In der Schweiz kommt noch die Mentalitaet vom Volk erschwerend hinzu. Mir sagen "arme" Menschen haeufig. "Nichts zu haben und Arm zu sein ist das Eine und geht grad noch so zum ertragen. Aber noch schlimmer ist die Art und die Mentalitaet, wie man in der Schweiz mit Armen und Armut umgeht. Dieses Abschaetzige Schauen und abschaetzige Behandeln." Politik kann das nicht beheben. Politik kann aber die Einstellung, Art und Weise, das Denken und die Mentalitaet des Volkes beeinflussen. Und das muessten sie meiner Meinung nach mehr tun. Es gibt die sichtbare und die unsichtbare Kommunikation. Die unsichtbare Kommunikation lebt man, lebt man vor und ist man. Die sichtbare Kommunikation sagt man ins Mikro, in die Kamera oder schreibt sie in Twitter Facebook usw. Frueher haben die Politiker ihre Politik und politische Einstellung gelebt. Heute leben die Politiker von Ihrer angeblichen politischen Einstellung und Politik. Heute geht es denen nur noch ums Geld. Frueher ging es denen noch um die Sache. Dies ein weiterer Grund, wieso die Unzufriedenheit im Stillen und ungesagt in diesem Land weiter waeschst. Und nur wer offen und unbeeinflusst ist, spuert und sieht diese auch. Wenn s dann mal zuenftig knallt, dann auch all die andern die s nicht sehen wollten und verleugnet haben. (Verhaelt sich so aehnlich wie ein Kernreaktor und Kernschmelze) Dies einfach so als Anregung zum Nachdenken und Input. Alles Gute und Gruss</t>
  </si>
  <si>
    <t xml:space="preserve">Es waren einige Schwierigkeiten, allerdings insgesamt koennte man die Fragen nachvollziehen. </t>
  </si>
  <si>
    <t>Eher SVP. Trotzdem finde ich: Ohne Partei orientiertem Denken koennen Probleme sinnvoller und konkreter behandelt werden.</t>
  </si>
  <si>
    <t>War eine interessante Umfrage / "aermste Bevoelkerungsgruppe", diesen Teil habe ich nicht recht verstanden</t>
  </si>
  <si>
    <t>persoenliche Interessen</t>
  </si>
  <si>
    <t>ich persoenlich fuehle mich der SVP nahe, stimme bei sozialen Fragen aber auch oft SP, bei Umweltfragen gruen</t>
  </si>
  <si>
    <t>Es war interessant und wegen der Dame, die twitterte und rein fiktiv ist...warum, frage ich Sie, sollte man so jemanden waehlen? Es interessiert mich keinen Deut, wann diese Person wandern geht und dass sie die Sonne liebt und solchen Schmaren. Sein Leben ein bisschen zu zeigen ist okay, aber Politiker sollten meiner Meinung nach in erster Linie politische Inhalte verbreiten und nicht jeden Spaziergang dokumentieren. im uebrigen dachte ich schon, dass das Fake war. Die Tweets waren zu perfekt; normalerweise findet man Rechtschreibefehler oder schweizerdeutsche Ausdruecke, was hier nicht der Fall war. Die Umfrage war indes sehr spannend; darauf koennen Sie aufbauen.</t>
  </si>
  <si>
    <t>Ich nehme an, dass bei den tiefsten 10% auch die Sozialhilfebezueger/innen inkl. Wohnungsmiete und Krankenkassenpraemien einbezogen sind. Bei den hoechsten 10% handelt es sich sicher meist um Doppelverdiener-Haushalte</t>
  </si>
  <si>
    <t>Kontakt mit ausloendischen Verwandten und Kollegen</t>
  </si>
  <si>
    <t>Kontakt mit Freunden, Personen des oeffentlichen Lebens</t>
  </si>
  <si>
    <t>Ich moechte mit meiner Familie und meinen Freunden Kontakt bleiben</t>
  </si>
  <si>
    <t>dazu gehoeren</t>
  </si>
  <si>
    <t>Ich fand die Umfrage uebersichtlich und gut Gestaltet.  Ich moechte noch anfuegen das ich meistens nicht Partei bezogen abstimme sondern mich in das Thema einlese und dann eine Meinung bilde. Auch die SP hat gute Ideen. :-)</t>
  </si>
  <si>
    <t>Ich fand es toll, dass man bei Geschlecht auch etwas anderes angeben koennte als maennlich oder weiblich.</t>
  </si>
  <si>
    <t>Wenn die Frage gestellt wird, welche sozialpolitischen Themen z.B. mehr Raum in der Politik einnehmen sollten, kann es gut sein, dass, z.B. beim Thema der Gesundheitskosten nicht bloss einfach darueber diskutiert werden sollte, dass die Gesundheitskosten gesenkt werden muessten, sondern auch ernsthaft, alternative Strategien zur Senkung der Gesundheitskosten ohne einen Verlust von sozialer Sicherherheit, was der Faktor der sozialen Sicherheit gesunheitlich hergibt und weshalb nicht mit andern Strategien gesundheitspolitisch operiert wird, was dann wieder eher einer linken Strategie entsprechen koennte, wie z.B. weniger Arbeiten, sinnvollere Arbeit oder besser an das menschliche Wesen angepasste Arbeit! Und was als fortschrittlich oder eben als links taxierte Arbeit stellte sich ploetzlich als in Wahrheit konservative uebelebensstrategie heraus!</t>
  </si>
  <si>
    <t>Ich bin der Meinung, Politiker verdienen zu viel fuer das was sie tun und man sollte die Loehne fuer Berufe die mit Menschen zu tun haben erhoehen und die,die gegen Menschen sind, verringern.</t>
  </si>
  <si>
    <t>Ich nutze sie persoenlich gar nicht. Manchmal lese ich eine Twittermeldung, die ueber ein Zeitungsmedium verlinkt wurde.</t>
  </si>
  <si>
    <t>Es ein Teil der heutigen Zeit und das moechte ich nicht an mir vorbeiziehen lassen ohne zu erfahren was das ist und bringt</t>
  </si>
  <si>
    <t>Schoene Bilder, interessante Facts</t>
  </si>
  <si>
    <t xml:space="preserve">Die Moeglichkeit zu haben mit Personen in Kontakt zu treten ohne Kontaktdaten pflegen zu muessen </t>
  </si>
  <si>
    <t>Kontakt mit Freunden aus aller Welt (von denen man ohne die sozialen Medien nichts hoeren wuerde)</t>
  </si>
  <si>
    <t>Um Informiert zu sein und mitsprechen zu koennen, und natuerlich fuer mich Richtig stimmen.</t>
  </si>
  <si>
    <t>Die Macher der Umfrage denken nur in bekannte Schemata - das System rechts/links hat meiner Meinung nach ausgedient. Wer die Auslaendersituation kritisch beaeugt, gilt oftmals gleich als rechtsextrem. Wer homosexuellen Menschen das Leben vereinfachen moechte, der ist weit links - man kann Politik nicht einfach in zwei Richtungen definieren. Wenn ich vor den Wahlen die Leitsaetze und Programme der zur Wahl stehenden Narzissten sehe, fuehle ich mich von keiner dieser Personen vertreten - oder ich koennte mir mit den Zielen von den Parteien von links bis rechts eine eigene Partei basteln. Wenn ich waehlen gehe, dann kriegen jeweils Querdenker und Randgruppen meine Stimme. Und die Hackfressen, welche man am haeufigsten am Strassenrand von den Plakaten grinsen sieht, waehle ich schon gar nicht....</t>
  </si>
  <si>
    <t>Ich finde es schwierig, jemanden zu beurteilen mit 3 einfachen tweets. Aber ich denke das war von Ihnen gewollt, so simple wie moeglich zu bleiben.</t>
  </si>
  <si>
    <t xml:space="preserve">Bei einigen Wissensfragen (z.B wie hoch ist der Frauenanteil im Nationalrat) faende ich es gut eine "Ich weiss es nicht" Antwortmoeglichkeit zu haben. So wie es vorher schon bei einigen Fragen war. Ich z.B musste hier raten und Sie wissen ja dann nicht, ob ich das wusste oder nur gluecklich geraten habe. </t>
  </si>
  <si>
    <t xml:space="preserve">Waere interessant,wo moeglich,die echten bzw.richtigen Zahlen im Nachgang zu erfahren. Interessante Umfrage,die zum denken anregt und nicht langweilig wird. </t>
  </si>
  <si>
    <t xml:space="preserve">sehr spannende Umfrage - es stellt mich ein wenig ins rechte politische Lager, aber so ist es bei einer Meinung. Ich moechte aber darauf hinweisen, dass gerade das viele vom rechten Lager nicht mehr Energie vergeuden will, als Gruene. </t>
  </si>
  <si>
    <t>Verbindung zu Angehoerige und freunde</t>
  </si>
  <si>
    <t>1. Thema Man soll sich mal die Fluechtlingspolitik aus Sicht des Fluechtlings ueberlegen. Man redet immer von Integration und dies ist falsch. Die meisten Fluechtlinge fuehlen sich bei uns nicht wohl. Jedem Fluechtling, der in Gefahr leben muss, soll geholfen werden. Nicht jedoch in der Schweiz oder in einem fremden Land, sondern in der Naehe seiner Heimat. Europa sollte Land in diesen speziellen kriegerischen Laendern erwerben und die Grenzen durch Europaeische Soldaten schuetzen. Europa unterstuetzt finanziell das Projekt bis das Volk durch eigene Mittel ueberleben und selbststaendig fuer sich sorgen kann. Die Fluechtlingspolitik in Europa ist katastrophal  2. Thema Der Auftritt der EU ist langsam nicht mehr zu ertragen. Es waere ja noch schoener, dass fremde Personen ueber uns Schweizer richten. Durch die nicht diplomatische und z.T doch arrogante Politik der EU sehen wir die Resultate: Brexit und die Verschuldung der EU-Laender wie Griechenland, Italien, Frankreich, Spanier etc....   Welchen Laendern geht es am Besten auf dieser Welt? den nicht EU-Laendern wie Norwegen und der Schweiz. Ein Professor hat mich mal gelehrt: "Zahlen luegen nie"...</t>
  </si>
  <si>
    <t>Heut zutage wird nur noch nach Profit und macht gehandelt! Die Menschen die dazu beigetragen das ein Unternehmen gut laeuft sind die Arbeiter und nicht die Manager, denn ohne die untersten Arbeiter laeuft gar nichts mehr! Mehrheit von Chefs, Manager koennen ueberhaupt nicht mehr normale Arbeiten verrichten!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</si>
</sst>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2" borderId="0" xfId="0" applyFill="1"/>
    <xf numFmtId="0" fontId="1" fillId="3"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T1323"/>
  <sheetViews>
    <sheetView tabSelected="1" topLeftCell="U1" workbookViewId="0">
      <selection activeCell="AG9" sqref="AG9"/>
    </sheetView>
  </sheetViews>
  <sheetFormatPr defaultRowHeight="15" x14ac:dyDescent="0.25"/>
  <cols>
    <col min="13" max="13" width="16.42578125" bestFit="1" customWidth="1"/>
    <col min="30" max="30" width="24.28515625" bestFit="1" customWidth="1"/>
    <col min="31" max="31" width="18.42578125" bestFit="1" customWidth="1"/>
    <col min="32" max="32" width="18.42578125" customWidth="1"/>
    <col min="33" max="33" width="41.42578125" bestFit="1" customWidth="1"/>
    <col min="34" max="34" width="50.140625" bestFit="1" customWidth="1"/>
    <col min="35" max="35" width="19.140625" bestFit="1" customWidth="1"/>
    <col min="36" max="36" width="20" bestFit="1" customWidth="1"/>
    <col min="42" max="42" width="18.140625" bestFit="1" customWidth="1"/>
    <col min="43" max="46" width="25.85546875" bestFit="1" customWidth="1"/>
    <col min="47" max="47" width="255.7109375" bestFit="1" customWidth="1"/>
    <col min="48" max="48" width="24.85546875" bestFit="1" customWidth="1"/>
    <col min="282" max="282" width="23.140625" bestFit="1" customWidth="1"/>
    <col min="283" max="284" width="23.140625" customWidth="1"/>
  </cols>
  <sheetData>
    <row r="1" spans="1:332" x14ac:dyDescent="0.25">
      <c r="A1" t="s">
        <v>4244</v>
      </c>
      <c r="B1" t="s">
        <v>0</v>
      </c>
      <c r="C1" t="s">
        <v>1</v>
      </c>
      <c r="D1" t="s">
        <v>2</v>
      </c>
      <c r="E1" t="s">
        <v>3</v>
      </c>
      <c r="F1" t="s">
        <v>4</v>
      </c>
      <c r="G1" t="s">
        <v>5</v>
      </c>
      <c r="H1" t="s">
        <v>6</v>
      </c>
      <c r="I1" t="s">
        <v>7</v>
      </c>
      <c r="J1" t="s">
        <v>8</v>
      </c>
      <c r="K1" t="s">
        <v>9</v>
      </c>
      <c r="L1" t="s">
        <v>10</v>
      </c>
      <c r="M1" t="s">
        <v>11</v>
      </c>
      <c r="N1" t="s">
        <v>12</v>
      </c>
      <c r="O1" t="s">
        <v>13</v>
      </c>
      <c r="P1" t="s">
        <v>14</v>
      </c>
      <c r="Q1" t="s">
        <v>15</v>
      </c>
      <c r="R1" t="s">
        <v>16</v>
      </c>
      <c r="S1" s="1" t="s">
        <v>17</v>
      </c>
      <c r="T1" s="1" t="s">
        <v>18</v>
      </c>
      <c r="U1" s="1" t="s">
        <v>19</v>
      </c>
      <c r="V1" s="1" t="s">
        <v>20</v>
      </c>
      <c r="W1" s="1" t="s">
        <v>21</v>
      </c>
      <c r="X1" t="s">
        <v>22</v>
      </c>
      <c r="Y1" t="s">
        <v>23</v>
      </c>
      <c r="Z1" t="s">
        <v>24</v>
      </c>
      <c r="AA1" t="s">
        <v>25</v>
      </c>
      <c r="AB1" t="s">
        <v>26</v>
      </c>
      <c r="AC1" t="s">
        <v>27</v>
      </c>
      <c r="AD1" t="s">
        <v>28</v>
      </c>
      <c r="AE1" t="s">
        <v>4234</v>
      </c>
      <c r="AF1" s="2" t="s">
        <v>4235</v>
      </c>
      <c r="AG1" s="2" t="s">
        <v>4233</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c r="GH1" t="s">
        <v>185</v>
      </c>
      <c r="GI1" t="s">
        <v>186</v>
      </c>
      <c r="GJ1" t="s">
        <v>187</v>
      </c>
      <c r="GK1" t="s">
        <v>188</v>
      </c>
      <c r="GL1" t="s">
        <v>189</v>
      </c>
      <c r="GM1" t="s">
        <v>190</v>
      </c>
      <c r="GN1" t="s">
        <v>191</v>
      </c>
      <c r="GO1" t="s">
        <v>192</v>
      </c>
      <c r="GP1" t="s">
        <v>193</v>
      </c>
      <c r="GQ1" t="s">
        <v>4237</v>
      </c>
      <c r="GR1" t="s">
        <v>4238</v>
      </c>
      <c r="GS1" t="s">
        <v>4239</v>
      </c>
      <c r="GT1" t="s">
        <v>4240</v>
      </c>
      <c r="GU1" t="s">
        <v>4241</v>
      </c>
      <c r="GV1" t="s">
        <v>4242</v>
      </c>
      <c r="GW1" t="s">
        <v>194</v>
      </c>
      <c r="GX1" t="s">
        <v>195</v>
      </c>
      <c r="GY1" t="s">
        <v>196</v>
      </c>
      <c r="GZ1" t="s">
        <v>197</v>
      </c>
      <c r="HA1" t="s">
        <v>198</v>
      </c>
      <c r="HB1" t="s">
        <v>199</v>
      </c>
      <c r="HC1" t="s">
        <v>200</v>
      </c>
      <c r="HD1" t="s">
        <v>201</v>
      </c>
      <c r="HE1" t="s">
        <v>202</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c r="IZ1" t="s">
        <v>249</v>
      </c>
      <c r="JA1" t="s">
        <v>250</v>
      </c>
      <c r="JB1" t="s">
        <v>251</v>
      </c>
      <c r="JC1" t="s">
        <v>252</v>
      </c>
      <c r="JD1" t="s">
        <v>253</v>
      </c>
      <c r="JE1" t="s">
        <v>254</v>
      </c>
      <c r="JF1" t="s">
        <v>255</v>
      </c>
      <c r="JG1" t="s">
        <v>256</v>
      </c>
      <c r="JH1" t="s">
        <v>257</v>
      </c>
      <c r="JI1" t="s">
        <v>258</v>
      </c>
      <c r="JJ1" t="s">
        <v>259</v>
      </c>
      <c r="JK1" t="s">
        <v>260</v>
      </c>
      <c r="JL1" t="s">
        <v>261</v>
      </c>
      <c r="JM1" t="s">
        <v>262</v>
      </c>
      <c r="JN1" t="s">
        <v>263</v>
      </c>
      <c r="JO1" t="s">
        <v>264</v>
      </c>
      <c r="JP1" t="s">
        <v>265</v>
      </c>
      <c r="JQ1" s="3" t="s">
        <v>266</v>
      </c>
      <c r="JR1" s="3" t="s">
        <v>267</v>
      </c>
      <c r="JS1" s="3" t="s">
        <v>268</v>
      </c>
      <c r="JT1" s="3" t="s">
        <v>269</v>
      </c>
      <c r="JU1" s="3" t="s">
        <v>270</v>
      </c>
      <c r="JV1" t="s">
        <v>271</v>
      </c>
      <c r="JY1" t="s">
        <v>272</v>
      </c>
      <c r="JZ1" t="s">
        <v>273</v>
      </c>
      <c r="KA1" t="s">
        <v>274</v>
      </c>
      <c r="KB1" t="s">
        <v>275</v>
      </c>
      <c r="KC1" t="s">
        <v>276</v>
      </c>
      <c r="KD1" t="s">
        <v>277</v>
      </c>
      <c r="KE1" t="s">
        <v>278</v>
      </c>
      <c r="KF1" t="s">
        <v>279</v>
      </c>
      <c r="KG1" t="s">
        <v>280</v>
      </c>
      <c r="KH1" t="s">
        <v>281</v>
      </c>
      <c r="KI1" t="s">
        <v>282</v>
      </c>
      <c r="KJ1" t="s">
        <v>283</v>
      </c>
      <c r="KK1" t="s">
        <v>284</v>
      </c>
      <c r="KL1" t="s">
        <v>285</v>
      </c>
      <c r="KM1" t="s">
        <v>286</v>
      </c>
      <c r="KN1" t="s">
        <v>287</v>
      </c>
      <c r="KO1" t="s">
        <v>288</v>
      </c>
      <c r="KP1" t="s">
        <v>289</v>
      </c>
      <c r="KQ1" t="s">
        <v>290</v>
      </c>
      <c r="KR1" t="s">
        <v>291</v>
      </c>
      <c r="KS1" t="s">
        <v>292</v>
      </c>
      <c r="KT1" t="s">
        <v>293</v>
      </c>
      <c r="KU1" t="s">
        <v>294</v>
      </c>
      <c r="KV1" t="s">
        <v>295</v>
      </c>
      <c r="KW1" t="s">
        <v>296</v>
      </c>
      <c r="KX1" t="s">
        <v>297</v>
      </c>
      <c r="KY1" t="s">
        <v>298</v>
      </c>
      <c r="KZ1" t="s">
        <v>299</v>
      </c>
      <c r="LA1" t="s">
        <v>300</v>
      </c>
      <c r="LB1" t="s">
        <v>301</v>
      </c>
      <c r="LC1" t="s">
        <v>302</v>
      </c>
      <c r="LD1" t="s">
        <v>303</v>
      </c>
      <c r="LE1" t="s">
        <v>304</v>
      </c>
      <c r="LF1" t="s">
        <v>305</v>
      </c>
      <c r="LG1" t="s">
        <v>306</v>
      </c>
      <c r="LH1" t="s">
        <v>307</v>
      </c>
      <c r="LI1" t="s">
        <v>308</v>
      </c>
      <c r="LJ1" t="s">
        <v>309</v>
      </c>
      <c r="LK1" t="s">
        <v>310</v>
      </c>
      <c r="LL1" t="s">
        <v>311</v>
      </c>
      <c r="LM1" t="s">
        <v>312</v>
      </c>
      <c r="LN1" t="s">
        <v>313</v>
      </c>
      <c r="LO1" t="s">
        <v>314</v>
      </c>
      <c r="LP1" t="s">
        <v>315</v>
      </c>
      <c r="LQ1" t="s">
        <v>316</v>
      </c>
      <c r="LR1" t="s">
        <v>317</v>
      </c>
      <c r="LS1" t="s">
        <v>318</v>
      </c>
      <c r="LT1" t="s">
        <v>319</v>
      </c>
    </row>
    <row r="2" spans="1:332" x14ac:dyDescent="0.25">
      <c r="A2" t="s">
        <v>4245</v>
      </c>
      <c r="B2">
        <v>391</v>
      </c>
      <c r="C2">
        <v>24</v>
      </c>
      <c r="D2" t="s">
        <v>320</v>
      </c>
      <c r="E2" t="s">
        <v>321</v>
      </c>
      <c r="F2" t="s">
        <v>322</v>
      </c>
      <c r="G2" t="s">
        <v>4246</v>
      </c>
      <c r="H2" t="s">
        <v>323</v>
      </c>
      <c r="I2" t="s">
        <v>324</v>
      </c>
      <c r="J2" t="s">
        <v>322</v>
      </c>
      <c r="K2" t="s">
        <v>325</v>
      </c>
      <c r="L2" t="s">
        <v>326</v>
      </c>
      <c r="M2" t="s">
        <v>327</v>
      </c>
      <c r="R2">
        <v>20</v>
      </c>
      <c r="S2" s="2">
        <f t="shared" ref="S2:S65" si="0">IF(NOT(ISBLANK(X2)),X2,
        IF(NOT(ISBLANK(LA2)),LA2," "))</f>
        <v>67</v>
      </c>
      <c r="T2" s="2">
        <f t="shared" ref="T2:T65" si="1">IF(NOT(ISBLANK(Y2)),Y2,
        IF(NOT(ISBLANK(LB2)),LB2," "))</f>
        <v>68</v>
      </c>
      <c r="U2" s="2">
        <f t="shared" ref="U2:U65" si="2">IF(NOT(ISBLANK(Z2)),Z2,
        IF(NOT(ISBLANK(LC2)),LC2," "))</f>
        <v>60</v>
      </c>
      <c r="V2" s="2">
        <f t="shared" ref="V2:V65" si="3">IF(NOT(ISBLANK(AA2)),AA2,
        IF(NOT(ISBLANK(LD2)),LD2," "))</f>
        <v>50</v>
      </c>
      <c r="W2" s="2">
        <f t="shared" ref="W2:W65" si="4">IF(NOT(ISBLANK(AB2)),AB2,
        IF(NOT(ISBLANK(LE2)),LE2," "))</f>
        <v>40</v>
      </c>
      <c r="AD2" t="s">
        <v>328</v>
      </c>
      <c r="AE2" t="s">
        <v>329</v>
      </c>
      <c r="AF2" s="2" t="str">
        <f>IF(AG2="No Party","None",
IF(AG2="Other Party",AD2,
IF(AG2="Own Party",M2,
IF(AG2="2nd Party",O2))))</f>
        <v>None</v>
      </c>
      <c r="AG2" s="2" t="str">
        <f>IF(AH2="${q://QID14/ChoiceGroup/SelectedChoicesTextEntry}.", "Own Party",
       IF(AH2="${q://QID49/ChoiceGroup/SelectedChoices}.","2nd Party",
       IF(AH2="${q://QID289/ChoiceGroup/DisplayedChoices}.","Other Party", "No Party")))</f>
        <v>No Party</v>
      </c>
      <c r="JK2">
        <v>61</v>
      </c>
      <c r="JL2">
        <v>81</v>
      </c>
      <c r="JM2">
        <v>61</v>
      </c>
      <c r="JN2">
        <v>65</v>
      </c>
      <c r="JO2" t="s">
        <v>4436</v>
      </c>
      <c r="JP2">
        <v>50</v>
      </c>
      <c r="JQ2" s="4">
        <f ca="1">OFFSET(AJ2,0,MATCH("*",AK2:JP2,0)-4)</f>
        <v>61</v>
      </c>
      <c r="JR2" s="4">
        <f ca="1">OFFSET(AK2,0,MATCH("*",AL2:JQ2,0)-3)</f>
        <v>81</v>
      </c>
      <c r="JS2" s="4">
        <f ca="1">OFFSET(AL2,0,MATCH("*",AM2:JR2,0)-2)</f>
        <v>61</v>
      </c>
      <c r="JT2" s="4">
        <f ca="1">OFFSET(AM2,0,MATCH("*",AN2:JS2,0)-1)</f>
        <v>65</v>
      </c>
      <c r="JU2" s="4">
        <f ca="1">OFFSET(AN2,0,MATCH("*",AO2:JT2,0)+1)</f>
        <v>50</v>
      </c>
      <c r="JV2" t="s">
        <v>330</v>
      </c>
      <c r="JW2" t="str">
        <f>LEFT(JV2,LEN(JV2)-2)</f>
        <v>female_333_rig</v>
      </c>
      <c r="JX2" t="str">
        <f>RIGHT(JW2,LEN(JW2)-4)</f>
        <v>le_333_rig</v>
      </c>
      <c r="JY2">
        <v>4</v>
      </c>
      <c r="JZ2">
        <v>3</v>
      </c>
      <c r="KA2">
        <v>2</v>
      </c>
      <c r="KB2">
        <v>4</v>
      </c>
      <c r="KC2">
        <v>2</v>
      </c>
      <c r="KD2" t="s">
        <v>320</v>
      </c>
      <c r="KE2" t="s">
        <v>4247</v>
      </c>
      <c r="KF2" t="s">
        <v>327</v>
      </c>
      <c r="KH2" t="s">
        <v>331</v>
      </c>
      <c r="KI2">
        <v>9</v>
      </c>
      <c r="KN2">
        <v>3</v>
      </c>
      <c r="KO2">
        <v>8</v>
      </c>
      <c r="KP2">
        <v>0</v>
      </c>
      <c r="KQ2">
        <v>51</v>
      </c>
      <c r="KR2">
        <v>53</v>
      </c>
      <c r="KS2">
        <v>8</v>
      </c>
      <c r="KW2">
        <v>6</v>
      </c>
      <c r="KX2">
        <v>3</v>
      </c>
      <c r="KY2">
        <v>5</v>
      </c>
      <c r="KZ2" t="s">
        <v>4248</v>
      </c>
      <c r="LA2">
        <v>67</v>
      </c>
      <c r="LB2">
        <v>68</v>
      </c>
      <c r="LC2">
        <v>60</v>
      </c>
      <c r="LD2">
        <v>50</v>
      </c>
      <c r="LE2">
        <v>40</v>
      </c>
      <c r="LF2" t="s">
        <v>4249</v>
      </c>
      <c r="LG2">
        <v>4</v>
      </c>
      <c r="LH2">
        <v>9</v>
      </c>
      <c r="LI2">
        <v>4</v>
      </c>
      <c r="LK2" t="s">
        <v>332</v>
      </c>
      <c r="LL2" t="s">
        <v>333</v>
      </c>
      <c r="LM2" t="s">
        <v>334</v>
      </c>
      <c r="LN2">
        <v>1</v>
      </c>
      <c r="LP2" t="s">
        <v>335</v>
      </c>
      <c r="LR2" t="s">
        <v>330</v>
      </c>
      <c r="LS2" t="s">
        <v>336</v>
      </c>
      <c r="LT2" t="s">
        <v>337</v>
      </c>
    </row>
    <row r="3" spans="1:332" x14ac:dyDescent="0.25">
      <c r="A3" t="s">
        <v>4245</v>
      </c>
      <c r="B3">
        <v>571</v>
      </c>
      <c r="C3">
        <v>37</v>
      </c>
      <c r="D3" t="s">
        <v>4250</v>
      </c>
      <c r="E3" t="s">
        <v>4437</v>
      </c>
      <c r="F3" t="s">
        <v>322</v>
      </c>
      <c r="G3" t="s">
        <v>4251</v>
      </c>
      <c r="H3" t="s">
        <v>323</v>
      </c>
      <c r="I3" t="s">
        <v>324</v>
      </c>
      <c r="J3" t="s">
        <v>322</v>
      </c>
      <c r="K3" t="s">
        <v>338</v>
      </c>
      <c r="L3" t="s">
        <v>339</v>
      </c>
      <c r="M3" t="s">
        <v>328</v>
      </c>
      <c r="O3" t="s">
        <v>327</v>
      </c>
      <c r="R3">
        <v>55</v>
      </c>
      <c r="S3" s="2">
        <f t="shared" si="0"/>
        <v>0</v>
      </c>
      <c r="T3" s="2">
        <f t="shared" si="1"/>
        <v>25</v>
      </c>
      <c r="U3" s="2">
        <f t="shared" si="2"/>
        <v>50</v>
      </c>
      <c r="V3" s="2">
        <f t="shared" si="3"/>
        <v>30</v>
      </c>
      <c r="W3" s="2">
        <f t="shared" si="4"/>
        <v>0</v>
      </c>
      <c r="X3">
        <v>0</v>
      </c>
      <c r="Y3">
        <v>25</v>
      </c>
      <c r="Z3">
        <v>50</v>
      </c>
      <c r="AA3">
        <v>30</v>
      </c>
      <c r="AB3">
        <v>0</v>
      </c>
      <c r="AD3" t="s">
        <v>340</v>
      </c>
      <c r="AE3" t="s">
        <v>329</v>
      </c>
      <c r="AF3" s="2" t="str">
        <f>IF(AG3="No Party","None",
IF(AG3="Other Party",AD3,
IF(AG3="Own Party",M3,
IF(AG3="2nd Party",O3))))</f>
        <v>GPS</v>
      </c>
      <c r="AG3" s="2" t="str">
        <f t="shared" ref="AG3:AG66" si="5">IF(AH3="${q://QID14/ChoiceGroup/SelectedChoicesTextEntry}.", "Own Party",
       IF(AH3="${q://QID49/ChoiceGroup/SelectedChoices}.","2nd Party",
       IF(AH3="${q://QID289/ChoiceGroup/DisplayedChoices}.","Other Party", "No Party")))</f>
        <v>Other Party</v>
      </c>
      <c r="AH3" t="s">
        <v>341</v>
      </c>
      <c r="GE3">
        <v>50</v>
      </c>
      <c r="GF3">
        <v>40</v>
      </c>
      <c r="GG3">
        <v>85</v>
      </c>
      <c r="GH3">
        <v>70</v>
      </c>
      <c r="GI3" t="s">
        <v>4438</v>
      </c>
      <c r="GJ3">
        <v>75</v>
      </c>
      <c r="JQ3" s="4">
        <f t="shared" ref="JQ3:JQ66" ca="1" si="6">OFFSET(AJ3,0,MATCH("*",AK3:JP3,0)-4)</f>
        <v>50</v>
      </c>
      <c r="JR3" s="4">
        <f t="shared" ref="JR3:JR66" ca="1" si="7">OFFSET(AK3,0,MATCH("*",AL3:JQ3,0)-3)</f>
        <v>40</v>
      </c>
      <c r="JS3" s="4">
        <f t="shared" ref="JS3:JS66" ca="1" si="8">OFFSET(AL3,0,MATCH("*",AM3:JR3,0)-2)</f>
        <v>85</v>
      </c>
      <c r="JT3" s="4">
        <f t="shared" ref="JT3:JT66" ca="1" si="9">OFFSET(AM3,0,MATCH("*",AN3:JS3,0)-1)</f>
        <v>70</v>
      </c>
      <c r="JU3" s="4">
        <f t="shared" ref="JU3:JU66" ca="1" si="10">OFFSET(AN3,0,MATCH("*",AO3:JT3,0)+1)</f>
        <v>75</v>
      </c>
      <c r="JV3" t="s">
        <v>342</v>
      </c>
      <c r="JW3" t="str">
        <f t="shared" ref="JW3:JW66" si="11">LEFT(JV3,LEN(JV3)-2)</f>
        <v>female_311_rig</v>
      </c>
      <c r="JX3" t="str">
        <f t="shared" ref="JX3:JX66" si="12">RIGHT(JW3,LEN(JW3)-4)</f>
        <v>le_311_rig</v>
      </c>
      <c r="JY3" t="s">
        <v>343</v>
      </c>
      <c r="JZ3">
        <v>4</v>
      </c>
      <c r="KA3">
        <v>3</v>
      </c>
      <c r="KB3" t="s">
        <v>343</v>
      </c>
      <c r="KC3">
        <v>4</v>
      </c>
      <c r="KD3" t="s">
        <v>320</v>
      </c>
      <c r="KE3" t="s">
        <v>4252</v>
      </c>
      <c r="KF3" t="s">
        <v>344</v>
      </c>
      <c r="KH3" t="s">
        <v>345</v>
      </c>
      <c r="KI3">
        <v>50</v>
      </c>
      <c r="KN3">
        <v>5</v>
      </c>
      <c r="KO3">
        <v>7</v>
      </c>
      <c r="KP3">
        <v>7</v>
      </c>
      <c r="KQ3">
        <v>70</v>
      </c>
      <c r="KR3">
        <v>80</v>
      </c>
      <c r="KS3">
        <v>10</v>
      </c>
      <c r="KW3">
        <v>6</v>
      </c>
      <c r="KX3" t="s">
        <v>346</v>
      </c>
      <c r="KY3">
        <v>7</v>
      </c>
      <c r="KZ3" t="s">
        <v>4253</v>
      </c>
      <c r="LG3">
        <v>1</v>
      </c>
      <c r="LH3">
        <v>40</v>
      </c>
      <c r="LI3">
        <v>4</v>
      </c>
      <c r="LK3" t="s">
        <v>332</v>
      </c>
      <c r="LL3" t="s">
        <v>347</v>
      </c>
      <c r="LM3" t="s">
        <v>348</v>
      </c>
      <c r="LN3">
        <v>1</v>
      </c>
      <c r="LP3" t="s">
        <v>349</v>
      </c>
      <c r="LR3" t="s">
        <v>342</v>
      </c>
      <c r="LS3" t="s">
        <v>336</v>
      </c>
      <c r="LT3" t="s">
        <v>337</v>
      </c>
    </row>
    <row r="4" spans="1:332" x14ac:dyDescent="0.25">
      <c r="A4" t="s">
        <v>4245</v>
      </c>
      <c r="B4">
        <v>545</v>
      </c>
      <c r="C4">
        <v>38</v>
      </c>
      <c r="D4" t="s">
        <v>4250</v>
      </c>
      <c r="E4" t="s">
        <v>4437</v>
      </c>
      <c r="F4" t="s">
        <v>322</v>
      </c>
      <c r="G4" t="s">
        <v>350</v>
      </c>
      <c r="H4" t="s">
        <v>323</v>
      </c>
      <c r="I4" t="s">
        <v>351</v>
      </c>
      <c r="J4" t="s">
        <v>322</v>
      </c>
      <c r="K4" t="s">
        <v>352</v>
      </c>
      <c r="L4" t="s">
        <v>353</v>
      </c>
      <c r="M4" t="s">
        <v>327</v>
      </c>
      <c r="R4">
        <v>35</v>
      </c>
      <c r="S4" s="2">
        <f t="shared" si="0"/>
        <v>80</v>
      </c>
      <c r="T4" s="2">
        <f t="shared" si="1"/>
        <v>30</v>
      </c>
      <c r="U4" s="2">
        <f t="shared" si="2"/>
        <v>80</v>
      </c>
      <c r="V4" s="2">
        <f t="shared" si="3"/>
        <v>51</v>
      </c>
      <c r="W4" s="2">
        <f t="shared" si="4"/>
        <v>50</v>
      </c>
      <c r="AD4" t="s">
        <v>354</v>
      </c>
      <c r="AE4" t="s">
        <v>355</v>
      </c>
      <c r="AF4" s="2" t="str">
        <f t="shared" ref="AF4:AF67" si="13">IF(AG4="No Party","None",
IF(AG4="Other Party",AD4,
IF(AG4="Own Party",M4,
IF(AG4="2nd Party",O4))))</f>
        <v>None</v>
      </c>
      <c r="AG4" s="2" t="str">
        <f t="shared" si="5"/>
        <v>No Party</v>
      </c>
      <c r="CS4">
        <v>50</v>
      </c>
      <c r="CT4">
        <v>50</v>
      </c>
      <c r="CU4">
        <v>50</v>
      </c>
      <c r="CV4">
        <v>50</v>
      </c>
      <c r="CW4" t="s">
        <v>4439</v>
      </c>
      <c r="CX4">
        <v>50</v>
      </c>
      <c r="JQ4" s="4">
        <f t="shared" ca="1" si="6"/>
        <v>50</v>
      </c>
      <c r="JR4" s="4">
        <f t="shared" ca="1" si="7"/>
        <v>50</v>
      </c>
      <c r="JS4" s="4">
        <f t="shared" ca="1" si="8"/>
        <v>50</v>
      </c>
      <c r="JT4" s="4">
        <f t="shared" ca="1" si="9"/>
        <v>50</v>
      </c>
      <c r="JU4" s="4">
        <f t="shared" ca="1" si="10"/>
        <v>50</v>
      </c>
      <c r="JV4" t="s">
        <v>356</v>
      </c>
      <c r="JW4" t="str">
        <f t="shared" si="11"/>
        <v>male_123_rig</v>
      </c>
      <c r="JX4" t="str">
        <f t="shared" si="12"/>
        <v>_123_rig</v>
      </c>
      <c r="JY4">
        <v>3</v>
      </c>
      <c r="JZ4">
        <v>3</v>
      </c>
      <c r="KA4">
        <v>3</v>
      </c>
      <c r="KB4">
        <v>3</v>
      </c>
      <c r="KC4">
        <v>3</v>
      </c>
      <c r="KD4" t="s">
        <v>4250</v>
      </c>
      <c r="KE4" t="s">
        <v>4247</v>
      </c>
      <c r="KF4" t="s">
        <v>354</v>
      </c>
      <c r="KH4" t="s">
        <v>357</v>
      </c>
      <c r="KI4">
        <v>30</v>
      </c>
      <c r="KK4">
        <v>3</v>
      </c>
      <c r="KL4">
        <v>6</v>
      </c>
      <c r="KM4">
        <v>3</v>
      </c>
      <c r="KQ4">
        <v>100</v>
      </c>
      <c r="KT4">
        <v>2000</v>
      </c>
      <c r="KU4">
        <v>5000</v>
      </c>
      <c r="KV4">
        <v>10000</v>
      </c>
      <c r="KW4">
        <v>5</v>
      </c>
      <c r="KX4">
        <v>7</v>
      </c>
      <c r="KY4" t="s">
        <v>4254</v>
      </c>
      <c r="KZ4" t="s">
        <v>4255</v>
      </c>
      <c r="LA4">
        <v>80</v>
      </c>
      <c r="LB4">
        <v>30</v>
      </c>
      <c r="LC4">
        <v>80</v>
      </c>
      <c r="LD4">
        <v>51</v>
      </c>
      <c r="LE4">
        <v>50</v>
      </c>
      <c r="LF4" t="s">
        <v>4256</v>
      </c>
      <c r="LG4">
        <v>1</v>
      </c>
      <c r="LH4">
        <v>25</v>
      </c>
      <c r="LI4">
        <v>4</v>
      </c>
      <c r="LK4" t="s">
        <v>332</v>
      </c>
      <c r="LL4" t="s">
        <v>358</v>
      </c>
      <c r="LM4" t="s">
        <v>359</v>
      </c>
      <c r="LN4">
        <v>1</v>
      </c>
      <c r="LP4" t="s">
        <v>335</v>
      </c>
      <c r="LQ4" t="s">
        <v>356</v>
      </c>
      <c r="LS4" t="s">
        <v>360</v>
      </c>
      <c r="LT4" t="s">
        <v>361</v>
      </c>
    </row>
    <row r="5" spans="1:332" x14ac:dyDescent="0.25">
      <c r="A5" t="s">
        <v>4245</v>
      </c>
      <c r="B5">
        <v>620</v>
      </c>
      <c r="C5">
        <v>57</v>
      </c>
      <c r="D5" t="s">
        <v>320</v>
      </c>
      <c r="E5" t="s">
        <v>4437</v>
      </c>
      <c r="F5" t="s">
        <v>322</v>
      </c>
      <c r="G5" t="s">
        <v>350</v>
      </c>
      <c r="H5" t="s">
        <v>323</v>
      </c>
      <c r="I5" t="s">
        <v>322</v>
      </c>
      <c r="J5" t="s">
        <v>322</v>
      </c>
      <c r="K5" t="s">
        <v>338</v>
      </c>
      <c r="M5" t="s">
        <v>362</v>
      </c>
      <c r="O5" t="s">
        <v>340</v>
      </c>
      <c r="Q5">
        <v>100</v>
      </c>
      <c r="R5">
        <v>2</v>
      </c>
      <c r="S5" s="2">
        <f t="shared" si="0"/>
        <v>81</v>
      </c>
      <c r="T5" s="2">
        <f t="shared" si="1"/>
        <v>82</v>
      </c>
      <c r="U5" s="2">
        <f t="shared" si="2"/>
        <v>89</v>
      </c>
      <c r="V5" s="2">
        <f t="shared" si="3"/>
        <v>91</v>
      </c>
      <c r="W5" s="2">
        <f t="shared" si="4"/>
        <v>81</v>
      </c>
      <c r="X5">
        <v>81</v>
      </c>
      <c r="Y5">
        <v>82</v>
      </c>
      <c r="Z5">
        <v>89</v>
      </c>
      <c r="AA5">
        <v>91</v>
      </c>
      <c r="AB5">
        <v>81</v>
      </c>
      <c r="AD5" t="s">
        <v>344</v>
      </c>
      <c r="AE5" t="s">
        <v>355</v>
      </c>
      <c r="AF5" s="2" t="str">
        <f t="shared" si="13"/>
        <v>SP</v>
      </c>
      <c r="AG5" s="2" t="str">
        <f t="shared" si="5"/>
        <v>Own Party</v>
      </c>
      <c r="AH5" t="s">
        <v>363</v>
      </c>
      <c r="EU5">
        <v>20</v>
      </c>
      <c r="EV5">
        <v>9</v>
      </c>
      <c r="EW5">
        <v>9</v>
      </c>
      <c r="EX5">
        <v>9</v>
      </c>
      <c r="EY5" t="s">
        <v>4440</v>
      </c>
      <c r="EZ5">
        <v>49</v>
      </c>
      <c r="JQ5" s="4">
        <f t="shared" ca="1" si="6"/>
        <v>20</v>
      </c>
      <c r="JR5" s="4">
        <f t="shared" ca="1" si="7"/>
        <v>9</v>
      </c>
      <c r="JS5" s="4">
        <f t="shared" ca="1" si="8"/>
        <v>9</v>
      </c>
      <c r="JT5" s="4">
        <f t="shared" ca="1" si="9"/>
        <v>9</v>
      </c>
      <c r="JU5" s="4">
        <f t="shared" ca="1" si="10"/>
        <v>49</v>
      </c>
      <c r="JV5" t="s">
        <v>364</v>
      </c>
      <c r="JW5" t="str">
        <f t="shared" si="11"/>
        <v>male_333_rig</v>
      </c>
      <c r="JX5" t="str">
        <f t="shared" si="12"/>
        <v>_333_rig</v>
      </c>
      <c r="JY5" t="s">
        <v>343</v>
      </c>
      <c r="JZ5" t="s">
        <v>365</v>
      </c>
      <c r="KA5">
        <v>2</v>
      </c>
      <c r="KB5">
        <v>4</v>
      </c>
      <c r="KC5">
        <v>4</v>
      </c>
      <c r="KD5" t="s">
        <v>4250</v>
      </c>
      <c r="KE5" t="s">
        <v>4252</v>
      </c>
      <c r="KF5" t="s">
        <v>328</v>
      </c>
      <c r="KH5" t="s">
        <v>366</v>
      </c>
      <c r="KI5">
        <v>85</v>
      </c>
      <c r="KK5">
        <v>2</v>
      </c>
      <c r="KL5">
        <v>8</v>
      </c>
      <c r="KM5">
        <v>6</v>
      </c>
      <c r="KQ5">
        <v>40</v>
      </c>
      <c r="KR5">
        <v>60</v>
      </c>
      <c r="KS5">
        <v>4</v>
      </c>
      <c r="KW5">
        <v>6</v>
      </c>
      <c r="KX5">
        <v>6</v>
      </c>
      <c r="KY5">
        <v>8</v>
      </c>
      <c r="KZ5" t="s">
        <v>4257</v>
      </c>
      <c r="LG5">
        <v>1</v>
      </c>
      <c r="LH5">
        <v>9</v>
      </c>
      <c r="LI5">
        <v>5</v>
      </c>
      <c r="LK5" t="s">
        <v>367</v>
      </c>
      <c r="LL5" t="s">
        <v>368</v>
      </c>
      <c r="LM5" t="s">
        <v>369</v>
      </c>
      <c r="LN5">
        <v>1</v>
      </c>
      <c r="LP5" t="s">
        <v>349</v>
      </c>
      <c r="LQ5" t="s">
        <v>364</v>
      </c>
      <c r="LS5" t="s">
        <v>360</v>
      </c>
      <c r="LT5" t="s">
        <v>337</v>
      </c>
    </row>
    <row r="6" spans="1:332" x14ac:dyDescent="0.25">
      <c r="A6" t="s">
        <v>4245</v>
      </c>
      <c r="B6">
        <v>414</v>
      </c>
      <c r="C6">
        <v>19</v>
      </c>
      <c r="D6" t="s">
        <v>320</v>
      </c>
      <c r="E6" t="s">
        <v>370</v>
      </c>
      <c r="F6" t="s">
        <v>322</v>
      </c>
      <c r="G6" t="s">
        <v>350</v>
      </c>
      <c r="H6" t="s">
        <v>323</v>
      </c>
      <c r="I6" t="s">
        <v>324</v>
      </c>
      <c r="J6" t="s">
        <v>322</v>
      </c>
      <c r="K6" t="s">
        <v>352</v>
      </c>
      <c r="M6" t="s">
        <v>327</v>
      </c>
      <c r="S6" s="2">
        <f t="shared" si="0"/>
        <v>100</v>
      </c>
      <c r="T6" s="2">
        <f t="shared" si="1"/>
        <v>71</v>
      </c>
      <c r="U6" s="2">
        <f t="shared" si="2"/>
        <v>100</v>
      </c>
      <c r="V6" s="2">
        <f t="shared" si="3"/>
        <v>0</v>
      </c>
      <c r="W6" s="2">
        <f t="shared" si="4"/>
        <v>22</v>
      </c>
      <c r="AD6" t="s">
        <v>362</v>
      </c>
      <c r="AE6" t="s">
        <v>329</v>
      </c>
      <c r="AF6" s="2" t="str">
        <f t="shared" si="13"/>
        <v>None</v>
      </c>
      <c r="AG6" s="2" t="str">
        <f t="shared" si="5"/>
        <v>No Party</v>
      </c>
      <c r="IA6">
        <v>71</v>
      </c>
      <c r="IB6">
        <v>59</v>
      </c>
      <c r="IC6">
        <v>75</v>
      </c>
      <c r="ID6">
        <v>75</v>
      </c>
      <c r="IE6" t="s">
        <v>4441</v>
      </c>
      <c r="IF6">
        <v>48</v>
      </c>
      <c r="JQ6" s="4">
        <f t="shared" ca="1" si="6"/>
        <v>71</v>
      </c>
      <c r="JR6" s="4">
        <f t="shared" ca="1" si="7"/>
        <v>59</v>
      </c>
      <c r="JS6" s="4">
        <f t="shared" ca="1" si="8"/>
        <v>75</v>
      </c>
      <c r="JT6" s="4">
        <f t="shared" ca="1" si="9"/>
        <v>75</v>
      </c>
      <c r="JU6" s="4">
        <f t="shared" ca="1" si="10"/>
        <v>48</v>
      </c>
      <c r="JV6" t="s">
        <v>371</v>
      </c>
      <c r="JW6" t="str">
        <f t="shared" si="11"/>
        <v>female_2</v>
      </c>
      <c r="JX6" t="str">
        <f t="shared" si="12"/>
        <v>le_2</v>
      </c>
      <c r="JY6" t="s">
        <v>343</v>
      </c>
      <c r="JZ6">
        <v>4</v>
      </c>
      <c r="KA6">
        <v>3</v>
      </c>
      <c r="KB6">
        <v>4</v>
      </c>
      <c r="KC6" t="s">
        <v>343</v>
      </c>
      <c r="KD6" t="s">
        <v>320</v>
      </c>
      <c r="KE6" t="s">
        <v>4252</v>
      </c>
      <c r="KF6" t="s">
        <v>327</v>
      </c>
      <c r="KH6" t="s">
        <v>372</v>
      </c>
      <c r="KI6">
        <v>57</v>
      </c>
      <c r="KN6">
        <v>7</v>
      </c>
      <c r="KO6">
        <v>7</v>
      </c>
      <c r="KP6">
        <v>6</v>
      </c>
      <c r="KQ6">
        <v>66</v>
      </c>
      <c r="KW6">
        <v>5</v>
      </c>
      <c r="KX6">
        <v>5</v>
      </c>
      <c r="KY6">
        <v>5</v>
      </c>
      <c r="KZ6" t="s">
        <v>4257</v>
      </c>
      <c r="LA6">
        <v>100</v>
      </c>
      <c r="LB6">
        <v>71</v>
      </c>
      <c r="LC6">
        <v>100</v>
      </c>
      <c r="LD6">
        <v>0</v>
      </c>
      <c r="LE6">
        <v>22</v>
      </c>
      <c r="LF6" t="s">
        <v>4258</v>
      </c>
      <c r="LG6">
        <v>3</v>
      </c>
      <c r="LH6">
        <v>20</v>
      </c>
      <c r="LI6">
        <v>5</v>
      </c>
      <c r="LK6" t="s">
        <v>367</v>
      </c>
      <c r="LL6" t="s">
        <v>373</v>
      </c>
      <c r="LM6" t="s">
        <v>374</v>
      </c>
      <c r="LN6">
        <v>1</v>
      </c>
      <c r="LP6" t="s">
        <v>335</v>
      </c>
      <c r="LR6" t="s">
        <v>371</v>
      </c>
      <c r="LS6" t="s">
        <v>336</v>
      </c>
      <c r="LT6" t="s">
        <v>361</v>
      </c>
    </row>
    <row r="7" spans="1:332" x14ac:dyDescent="0.25">
      <c r="A7" t="s">
        <v>4245</v>
      </c>
      <c r="B7">
        <v>417</v>
      </c>
      <c r="C7">
        <v>48</v>
      </c>
      <c r="D7" t="s">
        <v>320</v>
      </c>
      <c r="E7" t="s">
        <v>375</v>
      </c>
      <c r="F7" t="s">
        <v>322</v>
      </c>
      <c r="G7" t="s">
        <v>4628</v>
      </c>
      <c r="H7" t="s">
        <v>323</v>
      </c>
      <c r="I7" t="s">
        <v>324</v>
      </c>
      <c r="J7" t="s">
        <v>322</v>
      </c>
      <c r="K7" t="s">
        <v>352</v>
      </c>
      <c r="L7" t="s">
        <v>376</v>
      </c>
      <c r="M7" t="s">
        <v>327</v>
      </c>
      <c r="R7">
        <v>50</v>
      </c>
      <c r="S7" s="2">
        <f t="shared" si="0"/>
        <v>96</v>
      </c>
      <c r="T7" s="2">
        <f t="shared" si="1"/>
        <v>80</v>
      </c>
      <c r="U7" s="2">
        <f t="shared" si="2"/>
        <v>83</v>
      </c>
      <c r="V7" s="2">
        <f t="shared" si="3"/>
        <v>51</v>
      </c>
      <c r="W7" s="2">
        <f t="shared" si="4"/>
        <v>69</v>
      </c>
      <c r="X7">
        <v>96</v>
      </c>
      <c r="Y7">
        <v>80</v>
      </c>
      <c r="Z7">
        <v>83</v>
      </c>
      <c r="AA7">
        <v>51</v>
      </c>
      <c r="AB7">
        <v>69</v>
      </c>
      <c r="AD7" t="s">
        <v>340</v>
      </c>
      <c r="AE7" t="s">
        <v>355</v>
      </c>
      <c r="AF7" s="2" t="str">
        <f t="shared" si="13"/>
        <v>None</v>
      </c>
      <c r="AG7" s="2" t="str">
        <f t="shared" si="5"/>
        <v>No Party</v>
      </c>
      <c r="DE7">
        <v>89</v>
      </c>
      <c r="DF7">
        <v>82</v>
      </c>
      <c r="DG7">
        <v>82</v>
      </c>
      <c r="DH7">
        <v>68</v>
      </c>
      <c r="DI7" t="s">
        <v>4442</v>
      </c>
      <c r="DJ7">
        <v>84</v>
      </c>
      <c r="JQ7" s="4">
        <f t="shared" ca="1" si="6"/>
        <v>89</v>
      </c>
      <c r="JR7" s="4">
        <f t="shared" ca="1" si="7"/>
        <v>82</v>
      </c>
      <c r="JS7" s="4">
        <f t="shared" ca="1" si="8"/>
        <v>82</v>
      </c>
      <c r="JT7" s="4">
        <f t="shared" ca="1" si="9"/>
        <v>68</v>
      </c>
      <c r="JU7" s="4">
        <f t="shared" ca="1" si="10"/>
        <v>84</v>
      </c>
      <c r="JV7" t="s">
        <v>377</v>
      </c>
      <c r="JW7" t="str">
        <f t="shared" si="11"/>
        <v>male_133_rig</v>
      </c>
      <c r="JX7" t="str">
        <f t="shared" si="12"/>
        <v>_133_rig</v>
      </c>
      <c r="JY7">
        <v>4</v>
      </c>
      <c r="JZ7">
        <v>4</v>
      </c>
      <c r="KA7">
        <v>4</v>
      </c>
      <c r="KB7">
        <v>3</v>
      </c>
      <c r="KC7">
        <v>4</v>
      </c>
      <c r="KD7" t="s">
        <v>4250</v>
      </c>
      <c r="KE7" t="s">
        <v>4252</v>
      </c>
      <c r="KF7" t="s">
        <v>327</v>
      </c>
      <c r="KH7" t="s">
        <v>378</v>
      </c>
      <c r="KI7">
        <v>19</v>
      </c>
      <c r="KN7">
        <v>1</v>
      </c>
      <c r="KO7">
        <v>6</v>
      </c>
      <c r="KP7">
        <v>0</v>
      </c>
      <c r="KQ7">
        <v>60</v>
      </c>
      <c r="KR7">
        <v>90</v>
      </c>
      <c r="KS7">
        <v>6</v>
      </c>
      <c r="KW7">
        <v>8</v>
      </c>
      <c r="KX7">
        <v>7</v>
      </c>
      <c r="KY7">
        <v>8</v>
      </c>
      <c r="KZ7" t="s">
        <v>4253</v>
      </c>
      <c r="LG7">
        <v>2</v>
      </c>
      <c r="LH7">
        <v>28</v>
      </c>
      <c r="LI7">
        <v>6</v>
      </c>
      <c r="LK7" t="s">
        <v>332</v>
      </c>
      <c r="LL7" t="s">
        <v>379</v>
      </c>
      <c r="LM7" t="s">
        <v>380</v>
      </c>
      <c r="LN7">
        <v>1</v>
      </c>
      <c r="LP7" t="s">
        <v>349</v>
      </c>
      <c r="LQ7" t="s">
        <v>377</v>
      </c>
      <c r="LS7" t="s">
        <v>336</v>
      </c>
      <c r="LT7" t="s">
        <v>337</v>
      </c>
    </row>
    <row r="8" spans="1:332" x14ac:dyDescent="0.25">
      <c r="A8" t="s">
        <v>4245</v>
      </c>
      <c r="B8">
        <v>644</v>
      </c>
      <c r="C8">
        <v>50</v>
      </c>
      <c r="D8" t="s">
        <v>4250</v>
      </c>
      <c r="E8" t="s">
        <v>321</v>
      </c>
      <c r="F8" t="s">
        <v>381</v>
      </c>
      <c r="G8" t="s">
        <v>350</v>
      </c>
      <c r="H8" t="s">
        <v>323</v>
      </c>
      <c r="I8" t="s">
        <v>322</v>
      </c>
      <c r="J8" t="s">
        <v>322</v>
      </c>
      <c r="K8" t="s">
        <v>352</v>
      </c>
      <c r="L8" t="s">
        <v>382</v>
      </c>
      <c r="M8" t="s">
        <v>344</v>
      </c>
      <c r="O8" t="s">
        <v>383</v>
      </c>
      <c r="Q8">
        <v>4</v>
      </c>
      <c r="R8">
        <v>75</v>
      </c>
      <c r="S8" s="2">
        <f t="shared" si="0"/>
        <v>82</v>
      </c>
      <c r="T8" s="2">
        <f t="shared" si="1"/>
        <v>82</v>
      </c>
      <c r="U8" s="2">
        <f t="shared" si="2"/>
        <v>82</v>
      </c>
      <c r="V8" s="2">
        <f t="shared" si="3"/>
        <v>39</v>
      </c>
      <c r="W8" s="2">
        <f t="shared" si="4"/>
        <v>17</v>
      </c>
      <c r="X8">
        <v>82</v>
      </c>
      <c r="Y8">
        <v>82</v>
      </c>
      <c r="Z8">
        <v>82</v>
      </c>
      <c r="AA8">
        <v>39</v>
      </c>
      <c r="AB8">
        <v>17</v>
      </c>
      <c r="AD8" t="s">
        <v>328</v>
      </c>
      <c r="AE8" t="s">
        <v>355</v>
      </c>
      <c r="AF8" s="2" t="str">
        <f t="shared" si="13"/>
        <v>EVP</v>
      </c>
      <c r="AG8" s="2" t="str">
        <f>IF(AH8="${q://QID14/ChoiceGroup/SelectedChoicesTextEntry}.", "Own Party",
       IF(AH8="${q://QID49/ChoiceGroup/SelectedChoices}.","2nd Party",
       IF(AH8="${q://QID289/ChoiceGroup/DisplayedChoices}.","Other Party", "No Party")))</f>
        <v>2nd Party</v>
      </c>
      <c r="AH8" t="s">
        <v>384</v>
      </c>
      <c r="EC8">
        <v>84</v>
      </c>
      <c r="ED8">
        <v>84</v>
      </c>
      <c r="EE8">
        <v>85</v>
      </c>
      <c r="EF8">
        <v>85</v>
      </c>
      <c r="EG8" t="s">
        <v>4443</v>
      </c>
      <c r="EH8">
        <v>70</v>
      </c>
      <c r="JQ8" s="4">
        <f t="shared" ca="1" si="6"/>
        <v>84</v>
      </c>
      <c r="JR8" s="4">
        <f t="shared" ca="1" si="7"/>
        <v>84</v>
      </c>
      <c r="JS8" s="4">
        <f t="shared" ca="1" si="8"/>
        <v>85</v>
      </c>
      <c r="JT8" s="4">
        <f t="shared" ca="1" si="9"/>
        <v>85</v>
      </c>
      <c r="JU8" s="4">
        <f t="shared" ca="1" si="10"/>
        <v>70</v>
      </c>
      <c r="JV8" t="s">
        <v>385</v>
      </c>
      <c r="JW8" t="str">
        <f t="shared" si="11"/>
        <v>male_233_le</v>
      </c>
      <c r="JX8" t="str">
        <f t="shared" si="12"/>
        <v>_233_le</v>
      </c>
      <c r="JY8">
        <v>4</v>
      </c>
      <c r="JZ8">
        <v>4</v>
      </c>
      <c r="KA8">
        <v>2</v>
      </c>
      <c r="KB8">
        <v>4</v>
      </c>
      <c r="KC8" t="s">
        <v>343</v>
      </c>
      <c r="KD8" t="s">
        <v>4250</v>
      </c>
      <c r="KE8" t="s">
        <v>4252</v>
      </c>
      <c r="KF8" t="s">
        <v>383</v>
      </c>
      <c r="KH8" t="s">
        <v>386</v>
      </c>
      <c r="KI8">
        <v>89</v>
      </c>
      <c r="KK8">
        <v>2</v>
      </c>
      <c r="KL8">
        <v>8</v>
      </c>
      <c r="KM8">
        <v>6</v>
      </c>
      <c r="KQ8">
        <v>40</v>
      </c>
      <c r="KT8">
        <v>3500</v>
      </c>
      <c r="KU8">
        <v>6500</v>
      </c>
      <c r="KV8">
        <v>50000</v>
      </c>
      <c r="KW8">
        <v>8</v>
      </c>
      <c r="KX8" t="s">
        <v>4254</v>
      </c>
      <c r="KY8" t="s">
        <v>4254</v>
      </c>
      <c r="KZ8" t="s">
        <v>4248</v>
      </c>
      <c r="LG8">
        <v>2</v>
      </c>
      <c r="LH8">
        <v>39</v>
      </c>
      <c r="LI8">
        <v>4</v>
      </c>
      <c r="LK8" t="s">
        <v>332</v>
      </c>
      <c r="LL8" t="s">
        <v>387</v>
      </c>
      <c r="LM8" t="s">
        <v>388</v>
      </c>
      <c r="LN8">
        <v>1</v>
      </c>
      <c r="LP8" t="s">
        <v>349</v>
      </c>
      <c r="LQ8" t="s">
        <v>385</v>
      </c>
      <c r="LS8" t="s">
        <v>360</v>
      </c>
      <c r="LT8" t="s">
        <v>361</v>
      </c>
    </row>
    <row r="9" spans="1:332" x14ac:dyDescent="0.25">
      <c r="A9" t="s">
        <v>4245</v>
      </c>
      <c r="B9">
        <v>792</v>
      </c>
      <c r="C9">
        <v>22</v>
      </c>
      <c r="D9" t="s">
        <v>320</v>
      </c>
      <c r="E9" t="s">
        <v>389</v>
      </c>
      <c r="F9" t="s">
        <v>322</v>
      </c>
      <c r="G9" t="s">
        <v>4259</v>
      </c>
      <c r="H9" t="s">
        <v>323</v>
      </c>
      <c r="I9" t="s">
        <v>324</v>
      </c>
      <c r="J9" t="s">
        <v>324</v>
      </c>
      <c r="K9" t="s">
        <v>352</v>
      </c>
      <c r="L9" t="s">
        <v>390</v>
      </c>
      <c r="M9" t="s">
        <v>362</v>
      </c>
      <c r="O9" t="s">
        <v>328</v>
      </c>
      <c r="Q9">
        <v>61</v>
      </c>
      <c r="R9">
        <v>17</v>
      </c>
      <c r="S9" s="2">
        <f t="shared" si="0"/>
        <v>79</v>
      </c>
      <c r="T9" s="2">
        <f t="shared" si="1"/>
        <v>37</v>
      </c>
      <c r="U9" s="2">
        <f t="shared" si="2"/>
        <v>78</v>
      </c>
      <c r="V9" s="2">
        <f t="shared" si="3"/>
        <v>49</v>
      </c>
      <c r="W9" s="2">
        <f t="shared" si="4"/>
        <v>76</v>
      </c>
      <c r="AD9" t="s">
        <v>354</v>
      </c>
      <c r="AE9" t="s">
        <v>355</v>
      </c>
      <c r="AF9" s="2" t="str">
        <f t="shared" si="13"/>
        <v>GLP</v>
      </c>
      <c r="AG9" s="2" t="str">
        <f t="shared" si="5"/>
        <v>Other Party</v>
      </c>
      <c r="AH9" t="s">
        <v>341</v>
      </c>
      <c r="CG9">
        <v>55</v>
      </c>
      <c r="CH9">
        <v>46</v>
      </c>
      <c r="CI9">
        <v>30</v>
      </c>
      <c r="CJ9">
        <v>70</v>
      </c>
      <c r="CK9" t="s">
        <v>4444</v>
      </c>
      <c r="CL9">
        <v>68</v>
      </c>
      <c r="JQ9" s="4">
        <f t="shared" ca="1" si="6"/>
        <v>55</v>
      </c>
      <c r="JR9" s="4">
        <f t="shared" ca="1" si="7"/>
        <v>46</v>
      </c>
      <c r="JS9" s="4">
        <f t="shared" ca="1" si="8"/>
        <v>30</v>
      </c>
      <c r="JT9" s="4">
        <f t="shared" ca="1" si="9"/>
        <v>70</v>
      </c>
      <c r="JU9" s="4">
        <f t="shared" ca="1" si="10"/>
        <v>68</v>
      </c>
      <c r="JV9" t="s">
        <v>391</v>
      </c>
      <c r="JW9" t="str">
        <f t="shared" si="11"/>
        <v>male_1</v>
      </c>
      <c r="JX9" t="str">
        <f t="shared" si="12"/>
        <v>_1</v>
      </c>
      <c r="JY9">
        <v>2</v>
      </c>
      <c r="JZ9">
        <v>2</v>
      </c>
      <c r="KA9">
        <v>4</v>
      </c>
      <c r="KB9">
        <v>2</v>
      </c>
      <c r="KC9">
        <v>3</v>
      </c>
      <c r="KD9" t="s">
        <v>4250</v>
      </c>
      <c r="KE9" t="s">
        <v>4252</v>
      </c>
      <c r="KF9" t="s">
        <v>354</v>
      </c>
      <c r="KH9" t="s">
        <v>392</v>
      </c>
      <c r="KI9">
        <v>46</v>
      </c>
      <c r="KK9">
        <v>3</v>
      </c>
      <c r="KL9">
        <v>7</v>
      </c>
      <c r="KM9">
        <v>2</v>
      </c>
      <c r="KQ9">
        <v>69</v>
      </c>
      <c r="KR9">
        <v>60</v>
      </c>
      <c r="KS9">
        <v>9</v>
      </c>
      <c r="KW9">
        <v>4</v>
      </c>
      <c r="KX9">
        <v>4</v>
      </c>
      <c r="KY9">
        <v>6</v>
      </c>
      <c r="KZ9" t="s">
        <v>4255</v>
      </c>
      <c r="LA9">
        <v>79</v>
      </c>
      <c r="LB9">
        <v>37</v>
      </c>
      <c r="LC9">
        <v>78</v>
      </c>
      <c r="LD9">
        <v>49</v>
      </c>
      <c r="LE9">
        <v>76</v>
      </c>
      <c r="LF9" t="s">
        <v>4260</v>
      </c>
      <c r="LG9">
        <v>4</v>
      </c>
      <c r="LH9">
        <v>28</v>
      </c>
      <c r="LI9">
        <v>4</v>
      </c>
      <c r="LJ9" t="s">
        <v>393</v>
      </c>
      <c r="LK9" t="s">
        <v>332</v>
      </c>
      <c r="LL9" t="s">
        <v>373</v>
      </c>
      <c r="LM9" t="s">
        <v>394</v>
      </c>
      <c r="LN9">
        <v>1</v>
      </c>
      <c r="LP9" t="s">
        <v>335</v>
      </c>
      <c r="LQ9" t="s">
        <v>391</v>
      </c>
      <c r="LS9" t="s">
        <v>360</v>
      </c>
      <c r="LT9" t="s">
        <v>337</v>
      </c>
    </row>
    <row r="10" spans="1:332" x14ac:dyDescent="0.25">
      <c r="A10" t="s">
        <v>4245</v>
      </c>
      <c r="B10">
        <v>548</v>
      </c>
      <c r="C10">
        <v>50</v>
      </c>
      <c r="D10" t="s">
        <v>320</v>
      </c>
      <c r="E10" t="s">
        <v>395</v>
      </c>
      <c r="F10" t="s">
        <v>396</v>
      </c>
      <c r="G10" t="s">
        <v>350</v>
      </c>
      <c r="H10" t="s">
        <v>323</v>
      </c>
      <c r="I10" t="s">
        <v>322</v>
      </c>
      <c r="J10" t="s">
        <v>322</v>
      </c>
      <c r="K10" t="s">
        <v>397</v>
      </c>
      <c r="M10" t="s">
        <v>327</v>
      </c>
      <c r="R10">
        <v>51</v>
      </c>
      <c r="S10" s="2">
        <f t="shared" si="0"/>
        <v>71</v>
      </c>
      <c r="T10" s="2">
        <f t="shared" si="1"/>
        <v>71</v>
      </c>
      <c r="U10" s="2">
        <f t="shared" si="2"/>
        <v>71</v>
      </c>
      <c r="V10" s="2">
        <f t="shared" si="3"/>
        <v>51</v>
      </c>
      <c r="W10" s="2">
        <f t="shared" si="4"/>
        <v>73</v>
      </c>
      <c r="AD10" t="s">
        <v>344</v>
      </c>
      <c r="AE10" t="s">
        <v>355</v>
      </c>
      <c r="AF10" s="2" t="str">
        <f t="shared" si="13"/>
        <v>None</v>
      </c>
      <c r="AG10" s="2" t="str">
        <f t="shared" si="5"/>
        <v>No Party</v>
      </c>
      <c r="CM10">
        <v>74</v>
      </c>
      <c r="CN10">
        <v>79</v>
      </c>
      <c r="CO10">
        <v>78</v>
      </c>
      <c r="CP10">
        <v>80</v>
      </c>
      <c r="CQ10" t="s">
        <v>4445</v>
      </c>
      <c r="CR10">
        <v>84</v>
      </c>
      <c r="JQ10" s="4">
        <f t="shared" ca="1" si="6"/>
        <v>74</v>
      </c>
      <c r="JR10" s="4">
        <f t="shared" ca="1" si="7"/>
        <v>79</v>
      </c>
      <c r="JS10" s="4">
        <f t="shared" ca="1" si="8"/>
        <v>78</v>
      </c>
      <c r="JT10" s="4">
        <f t="shared" ca="1" si="9"/>
        <v>80</v>
      </c>
      <c r="JU10" s="4">
        <f t="shared" ca="1" si="10"/>
        <v>84</v>
      </c>
      <c r="JV10" t="s">
        <v>398</v>
      </c>
      <c r="JW10" t="str">
        <f t="shared" si="11"/>
        <v>male_1</v>
      </c>
      <c r="JX10" t="str">
        <f t="shared" si="12"/>
        <v>_1</v>
      </c>
      <c r="JY10" t="s">
        <v>365</v>
      </c>
      <c r="JZ10">
        <v>4</v>
      </c>
      <c r="KA10">
        <v>4</v>
      </c>
      <c r="KB10">
        <v>3</v>
      </c>
      <c r="KC10">
        <v>4</v>
      </c>
      <c r="KD10" t="s">
        <v>4250</v>
      </c>
      <c r="KE10" t="s">
        <v>4247</v>
      </c>
      <c r="KF10" t="s">
        <v>327</v>
      </c>
      <c r="KH10" t="s">
        <v>399</v>
      </c>
      <c r="KI10">
        <v>51</v>
      </c>
      <c r="KN10">
        <v>4</v>
      </c>
      <c r="KO10">
        <v>7</v>
      </c>
      <c r="KP10">
        <v>1</v>
      </c>
      <c r="KQ10">
        <v>31</v>
      </c>
      <c r="KT10">
        <v>3000</v>
      </c>
      <c r="KU10">
        <v>5000</v>
      </c>
      <c r="KV10">
        <v>10000</v>
      </c>
      <c r="KW10">
        <v>7</v>
      </c>
      <c r="KX10">
        <v>8</v>
      </c>
      <c r="KY10">
        <v>6</v>
      </c>
      <c r="KZ10" t="s">
        <v>4255</v>
      </c>
      <c r="LA10">
        <v>71</v>
      </c>
      <c r="LB10">
        <v>71</v>
      </c>
      <c r="LC10">
        <v>71</v>
      </c>
      <c r="LD10">
        <v>51</v>
      </c>
      <c r="LE10">
        <v>73</v>
      </c>
      <c r="LF10" t="s">
        <v>4261</v>
      </c>
      <c r="LG10">
        <v>2</v>
      </c>
      <c r="LH10">
        <v>32</v>
      </c>
      <c r="LI10">
        <v>5</v>
      </c>
      <c r="LK10" t="s">
        <v>367</v>
      </c>
      <c r="LL10" t="s">
        <v>400</v>
      </c>
      <c r="LM10" t="s">
        <v>401</v>
      </c>
      <c r="LN10">
        <v>1</v>
      </c>
      <c r="LP10" t="s">
        <v>335</v>
      </c>
      <c r="LQ10" t="s">
        <v>402</v>
      </c>
      <c r="LS10" t="s">
        <v>336</v>
      </c>
      <c r="LT10" t="s">
        <v>361</v>
      </c>
    </row>
    <row r="11" spans="1:332" x14ac:dyDescent="0.25">
      <c r="A11" t="s">
        <v>4245</v>
      </c>
      <c r="B11">
        <v>1186</v>
      </c>
      <c r="C11">
        <v>30</v>
      </c>
      <c r="D11" t="s">
        <v>4250</v>
      </c>
      <c r="E11" t="s">
        <v>403</v>
      </c>
      <c r="F11" t="s">
        <v>322</v>
      </c>
      <c r="G11" t="s">
        <v>350</v>
      </c>
      <c r="H11" t="s">
        <v>404</v>
      </c>
      <c r="I11" t="s">
        <v>351</v>
      </c>
      <c r="J11" t="s">
        <v>322</v>
      </c>
      <c r="K11" t="s">
        <v>338</v>
      </c>
      <c r="M11" t="s">
        <v>344</v>
      </c>
      <c r="O11" t="s">
        <v>405</v>
      </c>
      <c r="Q11">
        <v>20</v>
      </c>
      <c r="R11">
        <v>84</v>
      </c>
      <c r="S11" s="2">
        <f t="shared" si="0"/>
        <v>73</v>
      </c>
      <c r="T11" s="2">
        <f t="shared" si="1"/>
        <v>29</v>
      </c>
      <c r="U11" s="2">
        <f t="shared" si="2"/>
        <v>79</v>
      </c>
      <c r="V11" s="2">
        <f t="shared" si="3"/>
        <v>71</v>
      </c>
      <c r="W11" s="2">
        <f t="shared" si="4"/>
        <v>50</v>
      </c>
      <c r="AD11" t="s">
        <v>406</v>
      </c>
      <c r="AE11" t="s">
        <v>329</v>
      </c>
      <c r="AF11" s="2" t="str">
        <f t="shared" si="13"/>
        <v>BDP</v>
      </c>
      <c r="AG11" s="2" t="str">
        <f t="shared" si="5"/>
        <v>Other Party</v>
      </c>
      <c r="AH11" t="s">
        <v>341</v>
      </c>
      <c r="JE11">
        <v>21</v>
      </c>
      <c r="JF11">
        <v>7</v>
      </c>
      <c r="JG11">
        <v>31</v>
      </c>
      <c r="JH11">
        <v>40</v>
      </c>
      <c r="JI11" t="s">
        <v>4446</v>
      </c>
      <c r="JJ11">
        <v>47</v>
      </c>
      <c r="JQ11" s="4">
        <f t="shared" ca="1" si="6"/>
        <v>21</v>
      </c>
      <c r="JR11" s="4">
        <f t="shared" ca="1" si="7"/>
        <v>7</v>
      </c>
      <c r="JS11" s="4">
        <f t="shared" ca="1" si="8"/>
        <v>31</v>
      </c>
      <c r="JT11" s="4">
        <f t="shared" ca="1" si="9"/>
        <v>40</v>
      </c>
      <c r="JU11" s="4">
        <f t="shared" ca="1" si="10"/>
        <v>47</v>
      </c>
      <c r="JV11" t="s">
        <v>407</v>
      </c>
      <c r="JW11" t="str">
        <f t="shared" si="11"/>
        <v>female_333_le</v>
      </c>
      <c r="JX11" t="str">
        <f t="shared" si="12"/>
        <v>le_333_le</v>
      </c>
      <c r="JY11">
        <v>3</v>
      </c>
      <c r="JZ11">
        <v>3</v>
      </c>
      <c r="KA11">
        <v>2</v>
      </c>
      <c r="KB11">
        <v>3</v>
      </c>
      <c r="KC11">
        <v>3</v>
      </c>
      <c r="KD11" t="s">
        <v>320</v>
      </c>
      <c r="KE11" t="s">
        <v>4247</v>
      </c>
      <c r="KF11" t="s">
        <v>327</v>
      </c>
      <c r="KH11" t="s">
        <v>408</v>
      </c>
      <c r="KK11">
        <v>4</v>
      </c>
      <c r="KL11">
        <v>7</v>
      </c>
      <c r="KM11">
        <v>1</v>
      </c>
      <c r="KQ11">
        <v>14</v>
      </c>
      <c r="KT11">
        <v>3500</v>
      </c>
      <c r="KU11">
        <v>7000</v>
      </c>
      <c r="KV11">
        <v>12000</v>
      </c>
      <c r="KW11">
        <v>9</v>
      </c>
      <c r="KX11">
        <v>5</v>
      </c>
      <c r="KY11">
        <v>4</v>
      </c>
      <c r="KZ11" t="s">
        <v>4262</v>
      </c>
      <c r="LA11">
        <v>73</v>
      </c>
      <c r="LB11">
        <v>29</v>
      </c>
      <c r="LC11">
        <v>79</v>
      </c>
      <c r="LD11">
        <v>71</v>
      </c>
      <c r="LE11">
        <v>50</v>
      </c>
      <c r="LF11" t="s">
        <v>4263</v>
      </c>
      <c r="LG11">
        <v>1</v>
      </c>
      <c r="LH11">
        <v>39</v>
      </c>
      <c r="LI11">
        <v>5</v>
      </c>
      <c r="LK11" t="s">
        <v>332</v>
      </c>
      <c r="LL11" t="s">
        <v>409</v>
      </c>
      <c r="LM11" t="s">
        <v>410</v>
      </c>
      <c r="LN11">
        <v>1</v>
      </c>
      <c r="LP11" t="s">
        <v>335</v>
      </c>
      <c r="LR11" t="s">
        <v>407</v>
      </c>
      <c r="LS11" t="s">
        <v>360</v>
      </c>
      <c r="LT11" t="s">
        <v>361</v>
      </c>
    </row>
    <row r="12" spans="1:332" x14ac:dyDescent="0.25">
      <c r="A12" t="s">
        <v>4245</v>
      </c>
      <c r="B12">
        <v>790</v>
      </c>
      <c r="C12">
        <v>39</v>
      </c>
      <c r="D12" t="s">
        <v>4250</v>
      </c>
      <c r="E12" t="s">
        <v>396</v>
      </c>
      <c r="F12" t="s">
        <v>322</v>
      </c>
      <c r="G12" t="s">
        <v>4251</v>
      </c>
      <c r="H12" t="s">
        <v>323</v>
      </c>
      <c r="I12" t="s">
        <v>324</v>
      </c>
      <c r="J12" t="s">
        <v>322</v>
      </c>
      <c r="K12" t="s">
        <v>352</v>
      </c>
      <c r="L12" t="s">
        <v>411</v>
      </c>
      <c r="M12" t="s">
        <v>383</v>
      </c>
      <c r="O12" t="s">
        <v>406</v>
      </c>
      <c r="Q12">
        <v>65</v>
      </c>
      <c r="R12">
        <v>60</v>
      </c>
      <c r="S12" s="2">
        <f t="shared" si="0"/>
        <v>70</v>
      </c>
      <c r="T12" s="2">
        <f t="shared" si="1"/>
        <v>40</v>
      </c>
      <c r="U12" s="2">
        <f t="shared" si="2"/>
        <v>60</v>
      </c>
      <c r="V12" s="2">
        <f t="shared" si="3"/>
        <v>45</v>
      </c>
      <c r="W12" s="2">
        <f t="shared" si="4"/>
        <v>60</v>
      </c>
      <c r="X12">
        <v>70</v>
      </c>
      <c r="Y12">
        <v>40</v>
      </c>
      <c r="Z12">
        <v>60</v>
      </c>
      <c r="AA12">
        <v>45</v>
      </c>
      <c r="AB12">
        <v>60</v>
      </c>
      <c r="AD12" t="s">
        <v>328</v>
      </c>
      <c r="AE12" t="s">
        <v>329</v>
      </c>
      <c r="AF12" s="2" t="str">
        <f t="shared" si="13"/>
        <v>EVP</v>
      </c>
      <c r="AG12" s="2" t="str">
        <f t="shared" si="5"/>
        <v>Own Party</v>
      </c>
      <c r="AH12" t="s">
        <v>363</v>
      </c>
      <c r="FS12">
        <v>80</v>
      </c>
      <c r="FT12">
        <v>80</v>
      </c>
      <c r="FU12">
        <v>70</v>
      </c>
      <c r="FV12">
        <v>80</v>
      </c>
      <c r="FW12" t="s">
        <v>4447</v>
      </c>
      <c r="FX12">
        <v>60</v>
      </c>
      <c r="JQ12" s="4">
        <f t="shared" ca="1" si="6"/>
        <v>80</v>
      </c>
      <c r="JR12" s="4">
        <f t="shared" ca="1" si="7"/>
        <v>80</v>
      </c>
      <c r="JS12" s="4">
        <f t="shared" ca="1" si="8"/>
        <v>70</v>
      </c>
      <c r="JT12" s="4">
        <f t="shared" ca="1" si="9"/>
        <v>80</v>
      </c>
      <c r="JU12" s="4">
        <f t="shared" ca="1" si="10"/>
        <v>60</v>
      </c>
      <c r="JV12" t="s">
        <v>412</v>
      </c>
      <c r="JW12" t="str">
        <f t="shared" si="11"/>
        <v>female_211_ima</v>
      </c>
      <c r="JX12" t="str">
        <f t="shared" si="12"/>
        <v>le_211_ima</v>
      </c>
      <c r="JY12">
        <v>4</v>
      </c>
      <c r="JZ12">
        <v>4</v>
      </c>
      <c r="KA12" t="s">
        <v>343</v>
      </c>
      <c r="KB12">
        <v>4</v>
      </c>
      <c r="KC12">
        <v>3</v>
      </c>
      <c r="KD12" t="s">
        <v>320</v>
      </c>
      <c r="KE12" t="s">
        <v>4252</v>
      </c>
      <c r="KF12" t="s">
        <v>383</v>
      </c>
      <c r="KH12" t="s">
        <v>413</v>
      </c>
      <c r="KI12">
        <v>40</v>
      </c>
      <c r="KN12">
        <v>2</v>
      </c>
      <c r="KO12">
        <v>8</v>
      </c>
      <c r="KP12">
        <v>7</v>
      </c>
      <c r="KQ12">
        <v>40</v>
      </c>
      <c r="KR12">
        <v>40</v>
      </c>
      <c r="KS12">
        <v>8</v>
      </c>
      <c r="KW12">
        <v>2</v>
      </c>
      <c r="KX12">
        <v>3</v>
      </c>
      <c r="KY12">
        <v>6</v>
      </c>
      <c r="KZ12" t="s">
        <v>4255</v>
      </c>
      <c r="LG12">
        <v>4</v>
      </c>
      <c r="LH12">
        <v>30</v>
      </c>
      <c r="LI12">
        <v>4</v>
      </c>
      <c r="LJ12" t="s">
        <v>4448</v>
      </c>
      <c r="LK12" t="s">
        <v>332</v>
      </c>
      <c r="LL12" t="s">
        <v>414</v>
      </c>
      <c r="LM12" t="s">
        <v>415</v>
      </c>
      <c r="LN12">
        <v>1</v>
      </c>
      <c r="LP12" t="s">
        <v>349</v>
      </c>
      <c r="LR12" t="s">
        <v>412</v>
      </c>
      <c r="LS12" t="s">
        <v>336</v>
      </c>
      <c r="LT12" t="s">
        <v>337</v>
      </c>
    </row>
    <row r="13" spans="1:332" x14ac:dyDescent="0.25">
      <c r="A13" t="s">
        <v>4245</v>
      </c>
      <c r="B13">
        <v>543</v>
      </c>
      <c r="C13">
        <v>21</v>
      </c>
      <c r="D13" t="s">
        <v>4250</v>
      </c>
      <c r="E13" t="s">
        <v>416</v>
      </c>
      <c r="F13" t="s">
        <v>322</v>
      </c>
      <c r="G13" t="s">
        <v>350</v>
      </c>
      <c r="H13" t="s">
        <v>323</v>
      </c>
      <c r="I13" t="s">
        <v>322</v>
      </c>
      <c r="J13" t="s">
        <v>322</v>
      </c>
      <c r="K13" t="s">
        <v>352</v>
      </c>
      <c r="L13" t="s">
        <v>393</v>
      </c>
      <c r="M13" t="s">
        <v>344</v>
      </c>
      <c r="O13" t="s">
        <v>328</v>
      </c>
      <c r="Q13">
        <v>61</v>
      </c>
      <c r="R13">
        <v>90</v>
      </c>
      <c r="S13" s="2">
        <f t="shared" si="0"/>
        <v>58</v>
      </c>
      <c r="T13" s="2">
        <f t="shared" si="1"/>
        <v>61</v>
      </c>
      <c r="U13" s="2">
        <f t="shared" si="2"/>
        <v>61</v>
      </c>
      <c r="V13" s="2">
        <f t="shared" si="3"/>
        <v>60</v>
      </c>
      <c r="W13" s="2">
        <f t="shared" si="4"/>
        <v>61</v>
      </c>
      <c r="AD13" t="s">
        <v>354</v>
      </c>
      <c r="AE13" t="s">
        <v>355</v>
      </c>
      <c r="AF13" s="2" t="str">
        <f t="shared" si="13"/>
        <v>SVP</v>
      </c>
      <c r="AG13" s="2" t="str">
        <f t="shared" si="5"/>
        <v>Own Party</v>
      </c>
      <c r="AH13" t="s">
        <v>363</v>
      </c>
      <c r="DQ13">
        <v>51</v>
      </c>
      <c r="DR13">
        <v>51</v>
      </c>
      <c r="DS13">
        <v>51</v>
      </c>
      <c r="DT13">
        <v>51</v>
      </c>
      <c r="DU13" t="s">
        <v>4449</v>
      </c>
      <c r="DV13">
        <v>51</v>
      </c>
      <c r="JQ13" s="4">
        <f t="shared" ca="1" si="6"/>
        <v>51</v>
      </c>
      <c r="JR13" s="4">
        <f t="shared" ca="1" si="7"/>
        <v>51</v>
      </c>
      <c r="JS13" s="4">
        <f t="shared" ca="1" si="8"/>
        <v>51</v>
      </c>
      <c r="JT13" s="4">
        <f t="shared" ca="1" si="9"/>
        <v>51</v>
      </c>
      <c r="JU13" s="4">
        <f t="shared" ca="1" si="10"/>
        <v>51</v>
      </c>
      <c r="JV13" t="s">
        <v>417</v>
      </c>
      <c r="JW13" t="str">
        <f t="shared" si="11"/>
        <v>male_322_le</v>
      </c>
      <c r="JX13" t="str">
        <f t="shared" si="12"/>
        <v>_322_le</v>
      </c>
      <c r="JY13">
        <v>4</v>
      </c>
      <c r="JZ13">
        <v>4</v>
      </c>
      <c r="KA13">
        <v>4</v>
      </c>
      <c r="KB13">
        <v>4</v>
      </c>
      <c r="KC13">
        <v>4</v>
      </c>
      <c r="KD13" t="s">
        <v>4250</v>
      </c>
      <c r="KE13" t="s">
        <v>4247</v>
      </c>
      <c r="KF13" t="s">
        <v>327</v>
      </c>
      <c r="KH13" t="s">
        <v>418</v>
      </c>
      <c r="KI13">
        <v>51</v>
      </c>
      <c r="KN13">
        <v>5</v>
      </c>
      <c r="KO13">
        <v>5</v>
      </c>
      <c r="KP13">
        <v>5</v>
      </c>
      <c r="KQ13">
        <v>40</v>
      </c>
      <c r="KR13">
        <v>60</v>
      </c>
      <c r="KS13">
        <v>10</v>
      </c>
      <c r="KW13">
        <v>8</v>
      </c>
      <c r="KX13">
        <v>8</v>
      </c>
      <c r="KY13">
        <v>8</v>
      </c>
      <c r="KZ13" t="s">
        <v>4264</v>
      </c>
      <c r="LA13">
        <v>58</v>
      </c>
      <c r="LB13">
        <v>61</v>
      </c>
      <c r="LC13">
        <v>61</v>
      </c>
      <c r="LD13">
        <v>60</v>
      </c>
      <c r="LE13">
        <v>61</v>
      </c>
      <c r="LF13" t="s">
        <v>4265</v>
      </c>
      <c r="LG13">
        <v>4</v>
      </c>
      <c r="LH13">
        <v>39</v>
      </c>
      <c r="LI13">
        <v>4</v>
      </c>
      <c r="LK13" t="s">
        <v>332</v>
      </c>
      <c r="LL13" t="s">
        <v>419</v>
      </c>
      <c r="LM13" t="s">
        <v>420</v>
      </c>
      <c r="LN13">
        <v>1</v>
      </c>
      <c r="LP13" t="s">
        <v>335</v>
      </c>
      <c r="LQ13" t="s">
        <v>417</v>
      </c>
      <c r="LS13" t="s">
        <v>336</v>
      </c>
      <c r="LT13" t="s">
        <v>337</v>
      </c>
    </row>
    <row r="14" spans="1:332" x14ac:dyDescent="0.25">
      <c r="A14" t="s">
        <v>4245</v>
      </c>
      <c r="B14">
        <v>1550</v>
      </c>
      <c r="C14">
        <v>54</v>
      </c>
      <c r="D14" t="s">
        <v>320</v>
      </c>
      <c r="E14" t="s">
        <v>4437</v>
      </c>
      <c r="F14" t="s">
        <v>396</v>
      </c>
      <c r="G14" t="s">
        <v>4628</v>
      </c>
      <c r="H14" t="s">
        <v>352</v>
      </c>
      <c r="I14" t="s">
        <v>324</v>
      </c>
      <c r="J14" t="s">
        <v>322</v>
      </c>
      <c r="K14" t="s">
        <v>338</v>
      </c>
      <c r="L14" t="s">
        <v>4450</v>
      </c>
      <c r="M14" t="s">
        <v>421</v>
      </c>
      <c r="N14" t="s">
        <v>422</v>
      </c>
      <c r="O14" t="s">
        <v>421</v>
      </c>
      <c r="P14" t="s">
        <v>423</v>
      </c>
      <c r="Q14">
        <v>95</v>
      </c>
      <c r="R14">
        <v>0</v>
      </c>
      <c r="S14" s="2">
        <f t="shared" si="0"/>
        <v>97</v>
      </c>
      <c r="T14" s="2">
        <f t="shared" si="1"/>
        <v>85</v>
      </c>
      <c r="U14" s="2">
        <f t="shared" si="2"/>
        <v>95</v>
      </c>
      <c r="V14" s="2">
        <f t="shared" si="3"/>
        <v>80</v>
      </c>
      <c r="W14" s="2">
        <f t="shared" si="4"/>
        <v>75</v>
      </c>
      <c r="X14">
        <v>97</v>
      </c>
      <c r="Y14">
        <v>85</v>
      </c>
      <c r="Z14">
        <v>95</v>
      </c>
      <c r="AA14">
        <v>80</v>
      </c>
      <c r="AB14">
        <v>75</v>
      </c>
      <c r="AD14" t="s">
        <v>405</v>
      </c>
      <c r="AE14" t="s">
        <v>355</v>
      </c>
      <c r="AF14" s="2" t="str">
        <f t="shared" si="13"/>
        <v>Partei:</v>
      </c>
      <c r="AG14" s="2" t="str">
        <f t="shared" si="5"/>
        <v>Own Party</v>
      </c>
      <c r="AH14" t="s">
        <v>363</v>
      </c>
      <c r="AK14">
        <f>AQ14</f>
        <v>50</v>
      </c>
      <c r="AL14">
        <f t="shared" ref="AL14:AN14" si="14">AR14</f>
        <v>50</v>
      </c>
      <c r="AM14">
        <f t="shared" si="14"/>
        <v>50</v>
      </c>
      <c r="AN14">
        <f t="shared" si="14"/>
        <v>50</v>
      </c>
      <c r="AO14" t="str">
        <f>AU14</f>
        <v>Ich kann mir vorstellen, diesem Politiker bei der naechsten Wahl meine Stimme zu geben|Der Politiker ist kompetent und ist qualifiziert fuer politische Aufgaben|Der Politiker versteht die Probleme von Menschen wie mir|Der Politiker scheint vertrauenswuerdig|Der Politiker scheint mir geeignet fuer ein politisches Amt</v>
      </c>
      <c r="AP14">
        <f>AV14</f>
        <v>70</v>
      </c>
      <c r="AQ14">
        <v>50</v>
      </c>
      <c r="AR14">
        <v>50</v>
      </c>
      <c r="AS14">
        <v>50</v>
      </c>
      <c r="AT14">
        <v>50</v>
      </c>
      <c r="AU14" t="s">
        <v>4451</v>
      </c>
      <c r="AV14">
        <v>70</v>
      </c>
      <c r="JQ14" s="4">
        <f>AQ14</f>
        <v>50</v>
      </c>
      <c r="JR14" s="4">
        <f t="shared" ref="JR14:JT14" si="15">AR14</f>
        <v>50</v>
      </c>
      <c r="JS14" s="4">
        <f t="shared" si="15"/>
        <v>50</v>
      </c>
      <c r="JT14" s="4">
        <f t="shared" si="15"/>
        <v>50</v>
      </c>
      <c r="JU14" s="4">
        <f>AV14</f>
        <v>70</v>
      </c>
      <c r="JV14" t="s">
        <v>424</v>
      </c>
      <c r="JW14" t="str">
        <f>JV14</f>
        <v>male_111_image</v>
      </c>
      <c r="JX14" t="str">
        <f>RIGHT(JW14,LEN(JW14)-3)</f>
        <v>e_111_image</v>
      </c>
      <c r="JY14">
        <v>3</v>
      </c>
      <c r="JZ14">
        <v>3</v>
      </c>
      <c r="KA14" t="s">
        <v>343</v>
      </c>
      <c r="KB14">
        <v>3</v>
      </c>
      <c r="KC14" t="s">
        <v>343</v>
      </c>
      <c r="KD14" t="s">
        <v>4250</v>
      </c>
      <c r="KE14" t="s">
        <v>4247</v>
      </c>
      <c r="KF14" t="s">
        <v>421</v>
      </c>
      <c r="KG14" t="s">
        <v>425</v>
      </c>
      <c r="KH14" t="s">
        <v>426</v>
      </c>
      <c r="KI14">
        <v>0</v>
      </c>
      <c r="KK14">
        <v>3</v>
      </c>
      <c r="KL14">
        <v>9</v>
      </c>
      <c r="KM14">
        <v>1</v>
      </c>
      <c r="KQ14">
        <v>30</v>
      </c>
      <c r="KT14">
        <v>1500</v>
      </c>
      <c r="KU14">
        <v>5000</v>
      </c>
      <c r="KV14">
        <v>250000</v>
      </c>
      <c r="KW14" t="s">
        <v>4254</v>
      </c>
      <c r="KX14" t="s">
        <v>4254</v>
      </c>
      <c r="KY14" t="s">
        <v>4254</v>
      </c>
      <c r="KZ14" t="s">
        <v>4255</v>
      </c>
      <c r="LG14" t="s">
        <v>427</v>
      </c>
      <c r="LH14">
        <v>35</v>
      </c>
      <c r="LI14">
        <v>5</v>
      </c>
      <c r="LK14" t="s">
        <v>332</v>
      </c>
      <c r="LL14" t="s">
        <v>428</v>
      </c>
      <c r="LM14" t="s">
        <v>429</v>
      </c>
      <c r="LN14">
        <v>1</v>
      </c>
      <c r="LP14" t="s">
        <v>349</v>
      </c>
      <c r="LQ14" t="s">
        <v>424</v>
      </c>
      <c r="LS14" t="s">
        <v>360</v>
      </c>
      <c r="LT14" t="s">
        <v>361</v>
      </c>
    </row>
    <row r="15" spans="1:332" x14ac:dyDescent="0.25">
      <c r="A15" t="s">
        <v>4245</v>
      </c>
      <c r="B15">
        <v>665</v>
      </c>
      <c r="C15">
        <v>18</v>
      </c>
      <c r="D15" t="s">
        <v>320</v>
      </c>
      <c r="E15" t="s">
        <v>4437</v>
      </c>
      <c r="F15" t="s">
        <v>322</v>
      </c>
      <c r="G15" t="s">
        <v>430</v>
      </c>
      <c r="H15" t="s">
        <v>404</v>
      </c>
      <c r="I15" t="s">
        <v>324</v>
      </c>
      <c r="J15" t="s">
        <v>324</v>
      </c>
      <c r="K15" t="s">
        <v>352</v>
      </c>
      <c r="L15" t="s">
        <v>4266</v>
      </c>
      <c r="M15" t="s">
        <v>362</v>
      </c>
      <c r="O15" t="s">
        <v>354</v>
      </c>
      <c r="Q15">
        <v>9</v>
      </c>
      <c r="R15">
        <v>4</v>
      </c>
      <c r="S15" s="2">
        <f t="shared" si="0"/>
        <v>76</v>
      </c>
      <c r="T15" s="2">
        <f t="shared" si="1"/>
        <v>84</v>
      </c>
      <c r="U15" s="2">
        <f t="shared" si="2"/>
        <v>80</v>
      </c>
      <c r="V15" s="2">
        <f t="shared" si="3"/>
        <v>79</v>
      </c>
      <c r="W15" s="2">
        <f t="shared" si="4"/>
        <v>34</v>
      </c>
      <c r="AD15" t="s">
        <v>344</v>
      </c>
      <c r="AE15" t="s">
        <v>329</v>
      </c>
      <c r="AF15" s="2" t="str">
        <f t="shared" si="13"/>
        <v>SVP</v>
      </c>
      <c r="AG15" s="2" t="str">
        <f t="shared" si="5"/>
        <v>Other Party</v>
      </c>
      <c r="AH15" t="s">
        <v>341</v>
      </c>
      <c r="JE15">
        <v>3</v>
      </c>
      <c r="JF15">
        <v>0</v>
      </c>
      <c r="JG15">
        <v>0</v>
      </c>
      <c r="JH15">
        <v>50</v>
      </c>
      <c r="JI15" t="s">
        <v>4452</v>
      </c>
      <c r="JJ15">
        <v>50</v>
      </c>
      <c r="JQ15" s="4">
        <f t="shared" ca="1" si="6"/>
        <v>3</v>
      </c>
      <c r="JR15" s="4">
        <f t="shared" ca="1" si="7"/>
        <v>0</v>
      </c>
      <c r="JS15" s="4">
        <f t="shared" ca="1" si="8"/>
        <v>0</v>
      </c>
      <c r="JT15" s="4">
        <f t="shared" ca="1" si="9"/>
        <v>50</v>
      </c>
      <c r="JU15" s="4">
        <f t="shared" ca="1" si="10"/>
        <v>50</v>
      </c>
      <c r="JV15" t="s">
        <v>407</v>
      </c>
      <c r="JW15" t="str">
        <f t="shared" si="11"/>
        <v>female_333_le</v>
      </c>
      <c r="JX15" t="str">
        <f t="shared" si="12"/>
        <v>le_333_le</v>
      </c>
      <c r="JY15" t="s">
        <v>343</v>
      </c>
      <c r="JZ15">
        <v>3</v>
      </c>
      <c r="KA15" t="s">
        <v>365</v>
      </c>
      <c r="KB15" t="s">
        <v>365</v>
      </c>
      <c r="KC15" t="s">
        <v>365</v>
      </c>
      <c r="KD15" t="s">
        <v>320</v>
      </c>
      <c r="KE15" t="s">
        <v>4247</v>
      </c>
      <c r="KF15" t="s">
        <v>344</v>
      </c>
      <c r="KH15" t="s">
        <v>431</v>
      </c>
      <c r="KI15">
        <v>100</v>
      </c>
      <c r="KK15">
        <v>3</v>
      </c>
      <c r="KL15">
        <v>7</v>
      </c>
      <c r="KM15">
        <v>0</v>
      </c>
      <c r="KQ15">
        <v>51</v>
      </c>
      <c r="KR15">
        <v>76</v>
      </c>
      <c r="KS15">
        <v>3</v>
      </c>
      <c r="KW15">
        <v>7</v>
      </c>
      <c r="KX15">
        <v>3</v>
      </c>
      <c r="KY15">
        <v>5</v>
      </c>
      <c r="KZ15" t="s">
        <v>4248</v>
      </c>
      <c r="LA15">
        <v>76</v>
      </c>
      <c r="LB15">
        <v>84</v>
      </c>
      <c r="LC15">
        <v>80</v>
      </c>
      <c r="LD15">
        <v>79</v>
      </c>
      <c r="LE15">
        <v>34</v>
      </c>
      <c r="LF15" t="s">
        <v>4267</v>
      </c>
      <c r="LG15" t="s">
        <v>427</v>
      </c>
      <c r="LH15">
        <v>39</v>
      </c>
      <c r="LI15">
        <v>4</v>
      </c>
      <c r="LK15" t="s">
        <v>332</v>
      </c>
      <c r="LL15" t="s">
        <v>432</v>
      </c>
      <c r="LM15" t="s">
        <v>433</v>
      </c>
      <c r="LN15">
        <v>1</v>
      </c>
      <c r="LP15" t="s">
        <v>335</v>
      </c>
      <c r="LR15" t="s">
        <v>407</v>
      </c>
      <c r="LS15" t="s">
        <v>360</v>
      </c>
      <c r="LT15" t="s">
        <v>337</v>
      </c>
    </row>
    <row r="16" spans="1:332" x14ac:dyDescent="0.25">
      <c r="A16" t="s">
        <v>4245</v>
      </c>
      <c r="B16">
        <v>712</v>
      </c>
      <c r="C16">
        <v>65</v>
      </c>
      <c r="D16" t="s">
        <v>320</v>
      </c>
      <c r="E16" t="s">
        <v>4437</v>
      </c>
      <c r="F16" t="s">
        <v>434</v>
      </c>
      <c r="G16" t="s">
        <v>435</v>
      </c>
      <c r="H16" t="s">
        <v>352</v>
      </c>
      <c r="I16" t="s">
        <v>322</v>
      </c>
      <c r="J16" t="s">
        <v>322</v>
      </c>
      <c r="K16" t="s">
        <v>338</v>
      </c>
      <c r="L16" t="s">
        <v>436</v>
      </c>
      <c r="M16" t="s">
        <v>328</v>
      </c>
      <c r="O16" t="s">
        <v>405</v>
      </c>
      <c r="R16">
        <v>67</v>
      </c>
      <c r="S16" s="2">
        <f t="shared" si="0"/>
        <v>68</v>
      </c>
      <c r="T16" s="2" t="str">
        <f t="shared" si="1"/>
        <v xml:space="preserve"> </v>
      </c>
      <c r="U16" s="2">
        <f t="shared" si="2"/>
        <v>72</v>
      </c>
      <c r="V16" s="2">
        <f t="shared" si="3"/>
        <v>0</v>
      </c>
      <c r="W16" s="2">
        <f t="shared" si="4"/>
        <v>22</v>
      </c>
      <c r="X16">
        <v>68</v>
      </c>
      <c r="Z16">
        <v>72</v>
      </c>
      <c r="AA16">
        <v>0</v>
      </c>
      <c r="AB16">
        <v>22</v>
      </c>
      <c r="AD16" t="s">
        <v>354</v>
      </c>
      <c r="AE16" t="s">
        <v>329</v>
      </c>
      <c r="AF16" s="2" t="str">
        <f t="shared" si="13"/>
        <v>FDP</v>
      </c>
      <c r="AG16" s="2" t="str">
        <f t="shared" si="5"/>
        <v>Own Party</v>
      </c>
      <c r="AH16" t="s">
        <v>363</v>
      </c>
      <c r="GK16">
        <v>33</v>
      </c>
      <c r="GL16">
        <v>30</v>
      </c>
      <c r="GM16">
        <v>24</v>
      </c>
      <c r="GN16">
        <v>33</v>
      </c>
      <c r="GO16" t="s">
        <v>4453</v>
      </c>
      <c r="GP16">
        <v>39</v>
      </c>
      <c r="JQ16" s="4">
        <f t="shared" ca="1" si="6"/>
        <v>33</v>
      </c>
      <c r="JR16" s="4">
        <f t="shared" ca="1" si="7"/>
        <v>30</v>
      </c>
      <c r="JS16" s="4">
        <f t="shared" ca="1" si="8"/>
        <v>24</v>
      </c>
      <c r="JT16" s="4">
        <f t="shared" ca="1" si="9"/>
        <v>33</v>
      </c>
      <c r="JU16" s="4">
        <f t="shared" ca="1" si="10"/>
        <v>39</v>
      </c>
      <c r="JV16" t="s">
        <v>437</v>
      </c>
      <c r="JW16" t="str">
        <f t="shared" si="11"/>
        <v>female_311_ima</v>
      </c>
      <c r="JX16" t="str">
        <f t="shared" si="12"/>
        <v>le_311_ima</v>
      </c>
      <c r="JY16">
        <v>3</v>
      </c>
      <c r="JZ16">
        <v>2</v>
      </c>
      <c r="KA16">
        <v>3</v>
      </c>
      <c r="KB16">
        <v>2</v>
      </c>
      <c r="KC16" t="s">
        <v>365</v>
      </c>
      <c r="KD16" t="s">
        <v>320</v>
      </c>
      <c r="KE16" t="s">
        <v>4252</v>
      </c>
      <c r="KF16" t="s">
        <v>328</v>
      </c>
      <c r="KH16" t="s">
        <v>438</v>
      </c>
      <c r="KI16">
        <v>50</v>
      </c>
      <c r="KN16">
        <v>3</v>
      </c>
      <c r="KO16">
        <v>8</v>
      </c>
      <c r="KP16">
        <v>8</v>
      </c>
      <c r="KQ16">
        <v>40</v>
      </c>
      <c r="KT16">
        <v>3000</v>
      </c>
      <c r="KU16">
        <v>6000</v>
      </c>
      <c r="KV16">
        <v>20000</v>
      </c>
      <c r="KW16">
        <v>6</v>
      </c>
      <c r="KX16">
        <v>9</v>
      </c>
      <c r="KY16">
        <v>3</v>
      </c>
      <c r="KZ16" t="s">
        <v>4248</v>
      </c>
      <c r="LG16">
        <v>1</v>
      </c>
      <c r="LH16">
        <v>29</v>
      </c>
      <c r="LI16">
        <v>5</v>
      </c>
      <c r="LK16" t="s">
        <v>439</v>
      </c>
      <c r="LL16" t="s">
        <v>440</v>
      </c>
      <c r="LM16" t="s">
        <v>441</v>
      </c>
      <c r="LN16">
        <v>1</v>
      </c>
      <c r="LP16" t="s">
        <v>349</v>
      </c>
      <c r="LR16" t="s">
        <v>442</v>
      </c>
      <c r="LS16" t="s">
        <v>336</v>
      </c>
      <c r="LT16" t="s">
        <v>361</v>
      </c>
    </row>
    <row r="17" spans="1:332" x14ac:dyDescent="0.25">
      <c r="A17" t="s">
        <v>4245</v>
      </c>
      <c r="B17">
        <v>461</v>
      </c>
      <c r="C17">
        <v>57</v>
      </c>
      <c r="D17" t="s">
        <v>4250</v>
      </c>
      <c r="E17" t="s">
        <v>370</v>
      </c>
      <c r="F17" t="s">
        <v>322</v>
      </c>
      <c r="G17" t="s">
        <v>350</v>
      </c>
      <c r="H17" t="s">
        <v>323</v>
      </c>
      <c r="I17" t="s">
        <v>324</v>
      </c>
      <c r="J17" t="s">
        <v>322</v>
      </c>
      <c r="K17" t="s">
        <v>338</v>
      </c>
      <c r="M17" t="s">
        <v>344</v>
      </c>
      <c r="O17" t="s">
        <v>406</v>
      </c>
      <c r="Q17">
        <v>40</v>
      </c>
      <c r="R17">
        <v>64</v>
      </c>
      <c r="S17" s="2">
        <f t="shared" si="0"/>
        <v>91</v>
      </c>
      <c r="T17" s="2">
        <f t="shared" si="1"/>
        <v>98</v>
      </c>
      <c r="U17" s="2">
        <f t="shared" si="2"/>
        <v>97</v>
      </c>
      <c r="V17" s="2">
        <f t="shared" si="3"/>
        <v>82</v>
      </c>
      <c r="W17" s="2">
        <f t="shared" si="4"/>
        <v>77</v>
      </c>
      <c r="AD17" t="s">
        <v>362</v>
      </c>
      <c r="AE17" t="s">
        <v>355</v>
      </c>
      <c r="AF17" s="2" t="str">
        <f t="shared" si="13"/>
        <v>SP</v>
      </c>
      <c r="AG17" s="2" t="str">
        <f t="shared" si="5"/>
        <v>Other Party</v>
      </c>
      <c r="AH17" t="s">
        <v>341</v>
      </c>
      <c r="BI17">
        <v>44</v>
      </c>
      <c r="BJ17">
        <v>38</v>
      </c>
      <c r="BK17">
        <v>40</v>
      </c>
      <c r="BL17">
        <v>46</v>
      </c>
      <c r="BM17" t="s">
        <v>4454</v>
      </c>
      <c r="BN17">
        <v>59</v>
      </c>
      <c r="JQ17" s="4">
        <f t="shared" ca="1" si="6"/>
        <v>44</v>
      </c>
      <c r="JR17" s="4">
        <f t="shared" ca="1" si="7"/>
        <v>38</v>
      </c>
      <c r="JS17" s="4">
        <f t="shared" ca="1" si="8"/>
        <v>40</v>
      </c>
      <c r="JT17" s="4">
        <f t="shared" ca="1" si="9"/>
        <v>46</v>
      </c>
      <c r="JU17" s="4">
        <f t="shared" ca="1" si="10"/>
        <v>59</v>
      </c>
      <c r="JV17" t="s">
        <v>443</v>
      </c>
      <c r="JW17" t="str">
        <f t="shared" si="11"/>
        <v>male_311-le</v>
      </c>
      <c r="JX17" t="str">
        <f t="shared" si="12"/>
        <v>_311-le</v>
      </c>
      <c r="JY17">
        <v>3</v>
      </c>
      <c r="JZ17">
        <v>4</v>
      </c>
      <c r="KA17">
        <v>3</v>
      </c>
      <c r="KB17">
        <v>3</v>
      </c>
      <c r="KC17">
        <v>4</v>
      </c>
      <c r="KD17" t="s">
        <v>4250</v>
      </c>
      <c r="KE17" t="s">
        <v>4247</v>
      </c>
      <c r="KF17" t="s">
        <v>406</v>
      </c>
      <c r="KH17" t="s">
        <v>444</v>
      </c>
      <c r="KI17">
        <v>57</v>
      </c>
      <c r="KN17">
        <v>6</v>
      </c>
      <c r="KO17">
        <v>7</v>
      </c>
      <c r="KP17">
        <v>2</v>
      </c>
      <c r="KQ17">
        <v>40</v>
      </c>
      <c r="KT17">
        <v>40</v>
      </c>
      <c r="KU17">
        <v>70</v>
      </c>
      <c r="KV17">
        <v>15</v>
      </c>
      <c r="KW17">
        <v>9</v>
      </c>
      <c r="KX17">
        <v>6</v>
      </c>
      <c r="KY17">
        <v>7</v>
      </c>
      <c r="KZ17" t="s">
        <v>4253</v>
      </c>
      <c r="LA17">
        <v>91</v>
      </c>
      <c r="LB17">
        <v>98</v>
      </c>
      <c r="LC17">
        <v>97</v>
      </c>
      <c r="LD17">
        <v>82</v>
      </c>
      <c r="LE17">
        <v>77</v>
      </c>
      <c r="LF17" t="s">
        <v>4268</v>
      </c>
      <c r="LG17">
        <v>1</v>
      </c>
      <c r="LH17">
        <v>23</v>
      </c>
      <c r="LI17">
        <v>3</v>
      </c>
      <c r="LK17" t="s">
        <v>332</v>
      </c>
      <c r="LL17" t="s">
        <v>409</v>
      </c>
      <c r="LM17" t="s">
        <v>445</v>
      </c>
      <c r="LN17">
        <v>1</v>
      </c>
      <c r="LP17" t="s">
        <v>335</v>
      </c>
      <c r="LQ17" t="s">
        <v>446</v>
      </c>
      <c r="LS17" t="s">
        <v>336</v>
      </c>
      <c r="LT17" t="s">
        <v>361</v>
      </c>
    </row>
    <row r="18" spans="1:332" x14ac:dyDescent="0.25">
      <c r="A18" t="s">
        <v>4245</v>
      </c>
      <c r="B18">
        <v>478</v>
      </c>
      <c r="C18">
        <v>52</v>
      </c>
      <c r="D18" t="s">
        <v>4250</v>
      </c>
      <c r="E18" t="s">
        <v>4437</v>
      </c>
      <c r="F18" t="s">
        <v>322</v>
      </c>
      <c r="G18" t="s">
        <v>4628</v>
      </c>
      <c r="H18" t="s">
        <v>323</v>
      </c>
      <c r="I18" t="s">
        <v>324</v>
      </c>
      <c r="J18" t="s">
        <v>322</v>
      </c>
      <c r="K18" t="s">
        <v>338</v>
      </c>
      <c r="M18" t="s">
        <v>354</v>
      </c>
      <c r="O18" t="s">
        <v>328</v>
      </c>
      <c r="Q18">
        <v>82</v>
      </c>
      <c r="R18">
        <v>64</v>
      </c>
      <c r="S18" s="2">
        <f t="shared" si="0"/>
        <v>61</v>
      </c>
      <c r="T18" s="2">
        <f t="shared" si="1"/>
        <v>74</v>
      </c>
      <c r="U18" s="2">
        <f t="shared" si="2"/>
        <v>80</v>
      </c>
      <c r="V18" s="2">
        <f t="shared" si="3"/>
        <v>41</v>
      </c>
      <c r="W18" s="2">
        <f t="shared" si="4"/>
        <v>35</v>
      </c>
      <c r="AD18" t="s">
        <v>383</v>
      </c>
      <c r="AE18" t="s">
        <v>329</v>
      </c>
      <c r="AF18" s="2" t="str">
        <f t="shared" si="13"/>
        <v>EVP</v>
      </c>
      <c r="AG18" s="2" t="str">
        <f t="shared" si="5"/>
        <v>Other Party</v>
      </c>
      <c r="AH18" t="s">
        <v>341</v>
      </c>
      <c r="GW18">
        <v>74</v>
      </c>
      <c r="GX18">
        <v>24</v>
      </c>
      <c r="GY18">
        <v>65</v>
      </c>
      <c r="GZ18">
        <v>65</v>
      </c>
      <c r="HA18" t="s">
        <v>4455</v>
      </c>
      <c r="HB18">
        <v>63</v>
      </c>
      <c r="JQ18" s="4">
        <f t="shared" ca="1" si="6"/>
        <v>74</v>
      </c>
      <c r="JR18" s="4">
        <f t="shared" ca="1" si="7"/>
        <v>24</v>
      </c>
      <c r="JS18" s="4">
        <f t="shared" ca="1" si="8"/>
        <v>65</v>
      </c>
      <c r="JT18" s="4">
        <f t="shared" ca="1" si="9"/>
        <v>65</v>
      </c>
      <c r="JU18" s="4">
        <f t="shared" ca="1" si="10"/>
        <v>63</v>
      </c>
      <c r="JV18" t="s">
        <v>447</v>
      </c>
      <c r="JW18" t="str">
        <f t="shared" si="11"/>
        <v>female_1</v>
      </c>
      <c r="JX18" t="str">
        <f t="shared" si="12"/>
        <v>le_1</v>
      </c>
      <c r="JY18">
        <v>4</v>
      </c>
      <c r="JZ18">
        <v>4</v>
      </c>
      <c r="KA18">
        <v>3</v>
      </c>
      <c r="KB18">
        <v>4</v>
      </c>
      <c r="KC18">
        <v>3</v>
      </c>
      <c r="KD18" t="s">
        <v>320</v>
      </c>
      <c r="KE18" t="s">
        <v>4247</v>
      </c>
      <c r="KF18" t="s">
        <v>383</v>
      </c>
      <c r="KH18" t="s">
        <v>448</v>
      </c>
      <c r="KI18">
        <v>68</v>
      </c>
      <c r="KK18">
        <v>7</v>
      </c>
      <c r="KL18">
        <v>3</v>
      </c>
      <c r="KM18">
        <v>7</v>
      </c>
      <c r="KQ18">
        <v>91</v>
      </c>
      <c r="KR18">
        <v>60</v>
      </c>
      <c r="KS18">
        <v>1</v>
      </c>
      <c r="KW18">
        <v>3</v>
      </c>
      <c r="KX18">
        <v>1</v>
      </c>
      <c r="KY18">
        <v>8</v>
      </c>
      <c r="KZ18" t="s">
        <v>4257</v>
      </c>
      <c r="LA18">
        <v>61</v>
      </c>
      <c r="LB18">
        <v>74</v>
      </c>
      <c r="LC18">
        <v>80</v>
      </c>
      <c r="LD18">
        <v>41</v>
      </c>
      <c r="LE18">
        <v>35</v>
      </c>
      <c r="LF18" t="s">
        <v>4269</v>
      </c>
      <c r="LG18">
        <v>2</v>
      </c>
      <c r="LH18">
        <v>40</v>
      </c>
      <c r="LI18">
        <v>4</v>
      </c>
      <c r="LK18" t="s">
        <v>332</v>
      </c>
      <c r="LL18" t="s">
        <v>449</v>
      </c>
      <c r="LM18" t="s">
        <v>450</v>
      </c>
      <c r="LN18">
        <v>1</v>
      </c>
      <c r="LP18" t="s">
        <v>335</v>
      </c>
      <c r="LR18" t="s">
        <v>447</v>
      </c>
      <c r="LS18" t="s">
        <v>360</v>
      </c>
      <c r="LT18" t="s">
        <v>337</v>
      </c>
    </row>
    <row r="19" spans="1:332" x14ac:dyDescent="0.25">
      <c r="A19" t="s">
        <v>4245</v>
      </c>
      <c r="B19">
        <v>887</v>
      </c>
      <c r="C19">
        <v>63</v>
      </c>
      <c r="D19" t="s">
        <v>4250</v>
      </c>
      <c r="E19" t="s">
        <v>370</v>
      </c>
      <c r="F19" t="s">
        <v>4437</v>
      </c>
      <c r="G19" t="s">
        <v>451</v>
      </c>
      <c r="H19" t="s">
        <v>397</v>
      </c>
      <c r="I19" t="s">
        <v>322</v>
      </c>
      <c r="J19" t="s">
        <v>322</v>
      </c>
      <c r="K19" t="s">
        <v>338</v>
      </c>
      <c r="L19" t="s">
        <v>452</v>
      </c>
      <c r="M19" t="s">
        <v>344</v>
      </c>
      <c r="O19" t="s">
        <v>354</v>
      </c>
      <c r="Q19">
        <v>72</v>
      </c>
      <c r="R19">
        <v>93</v>
      </c>
      <c r="S19" s="2">
        <f t="shared" si="0"/>
        <v>100</v>
      </c>
      <c r="T19" s="2">
        <f t="shared" si="1"/>
        <v>88</v>
      </c>
      <c r="U19" s="2">
        <f t="shared" si="2"/>
        <v>95</v>
      </c>
      <c r="V19" s="2">
        <f t="shared" si="3"/>
        <v>80</v>
      </c>
      <c r="W19" s="2">
        <f t="shared" si="4"/>
        <v>73</v>
      </c>
      <c r="X19">
        <v>100</v>
      </c>
      <c r="Y19">
        <v>88</v>
      </c>
      <c r="Z19">
        <v>95</v>
      </c>
      <c r="AA19">
        <v>80</v>
      </c>
      <c r="AB19">
        <v>73</v>
      </c>
      <c r="AD19" t="s">
        <v>405</v>
      </c>
      <c r="AE19" t="s">
        <v>355</v>
      </c>
      <c r="AF19" s="2" t="str">
        <f t="shared" si="13"/>
        <v>CVP</v>
      </c>
      <c r="AG19" s="2" t="str">
        <f t="shared" si="5"/>
        <v>Other Party</v>
      </c>
      <c r="AH19" t="s">
        <v>341</v>
      </c>
      <c r="DK19">
        <v>94</v>
      </c>
      <c r="DL19">
        <v>96</v>
      </c>
      <c r="DM19">
        <v>78</v>
      </c>
      <c r="DN19">
        <v>79</v>
      </c>
      <c r="DO19" t="s">
        <v>4456</v>
      </c>
      <c r="DP19">
        <v>80</v>
      </c>
      <c r="JQ19" s="4">
        <f t="shared" ca="1" si="6"/>
        <v>94</v>
      </c>
      <c r="JR19" s="4">
        <f t="shared" ca="1" si="7"/>
        <v>96</v>
      </c>
      <c r="JS19" s="4">
        <f t="shared" ca="1" si="8"/>
        <v>78</v>
      </c>
      <c r="JT19" s="4">
        <f t="shared" ca="1" si="9"/>
        <v>79</v>
      </c>
      <c r="JU19" s="4">
        <f t="shared" ca="1" si="10"/>
        <v>80</v>
      </c>
      <c r="JV19" t="s">
        <v>453</v>
      </c>
      <c r="JW19" t="str">
        <f t="shared" si="11"/>
        <v>male_2</v>
      </c>
      <c r="JX19" t="str">
        <f t="shared" si="12"/>
        <v>_2</v>
      </c>
      <c r="JY19">
        <v>4</v>
      </c>
      <c r="JZ19" t="s">
        <v>343</v>
      </c>
      <c r="KA19" t="s">
        <v>365</v>
      </c>
      <c r="KB19" t="s">
        <v>343</v>
      </c>
      <c r="KC19" t="s">
        <v>343</v>
      </c>
      <c r="KD19" t="s">
        <v>4250</v>
      </c>
      <c r="KE19" t="s">
        <v>4247</v>
      </c>
      <c r="KF19" t="s">
        <v>405</v>
      </c>
      <c r="KH19" t="s">
        <v>454</v>
      </c>
      <c r="KI19">
        <v>70</v>
      </c>
      <c r="KK19">
        <v>1</v>
      </c>
      <c r="KL19">
        <v>3</v>
      </c>
      <c r="KM19">
        <v>1</v>
      </c>
      <c r="KQ19">
        <v>71</v>
      </c>
      <c r="KT19">
        <v>50000</v>
      </c>
      <c r="KU19">
        <v>150000</v>
      </c>
      <c r="KV19">
        <v>1000000</v>
      </c>
      <c r="KW19">
        <v>6</v>
      </c>
      <c r="KX19">
        <v>9</v>
      </c>
      <c r="KY19">
        <v>8</v>
      </c>
      <c r="KZ19" t="s">
        <v>4262</v>
      </c>
      <c r="LG19">
        <v>2</v>
      </c>
      <c r="LH19">
        <v>20</v>
      </c>
      <c r="LI19">
        <v>3</v>
      </c>
      <c r="LK19" t="s">
        <v>332</v>
      </c>
      <c r="LL19" t="s">
        <v>419</v>
      </c>
      <c r="LM19" t="s">
        <v>455</v>
      </c>
      <c r="LN19">
        <v>1</v>
      </c>
      <c r="LP19" t="s">
        <v>349</v>
      </c>
      <c r="LQ19" t="s">
        <v>453</v>
      </c>
      <c r="LS19" t="s">
        <v>360</v>
      </c>
      <c r="LT19" t="s">
        <v>361</v>
      </c>
    </row>
    <row r="20" spans="1:332" x14ac:dyDescent="0.25">
      <c r="A20" t="s">
        <v>4245</v>
      </c>
      <c r="B20">
        <v>658</v>
      </c>
      <c r="C20">
        <v>69</v>
      </c>
      <c r="D20" t="s">
        <v>4250</v>
      </c>
      <c r="E20" t="s">
        <v>403</v>
      </c>
      <c r="F20" t="s">
        <v>322</v>
      </c>
      <c r="G20" t="s">
        <v>350</v>
      </c>
      <c r="H20" t="s">
        <v>323</v>
      </c>
      <c r="I20" t="s">
        <v>324</v>
      </c>
      <c r="J20" t="s">
        <v>322</v>
      </c>
      <c r="K20" t="s">
        <v>352</v>
      </c>
      <c r="L20" t="s">
        <v>456</v>
      </c>
      <c r="M20" t="s">
        <v>362</v>
      </c>
      <c r="O20" t="s">
        <v>328</v>
      </c>
      <c r="Q20">
        <v>84</v>
      </c>
      <c r="R20">
        <v>61</v>
      </c>
      <c r="S20" s="2">
        <f t="shared" si="0"/>
        <v>82</v>
      </c>
      <c r="T20" s="2">
        <f t="shared" si="1"/>
        <v>59</v>
      </c>
      <c r="U20" s="2">
        <f t="shared" si="2"/>
        <v>81</v>
      </c>
      <c r="V20" s="2">
        <f t="shared" si="3"/>
        <v>65</v>
      </c>
      <c r="W20" s="2">
        <f t="shared" si="4"/>
        <v>80</v>
      </c>
      <c r="X20">
        <v>82</v>
      </c>
      <c r="Y20">
        <v>59</v>
      </c>
      <c r="Z20">
        <v>81</v>
      </c>
      <c r="AA20">
        <v>65</v>
      </c>
      <c r="AB20">
        <v>80</v>
      </c>
      <c r="AD20" t="s">
        <v>344</v>
      </c>
      <c r="AE20" t="s">
        <v>355</v>
      </c>
      <c r="AF20" s="2" t="str">
        <f t="shared" si="13"/>
        <v>FDP</v>
      </c>
      <c r="AG20" s="2" t="str">
        <f t="shared" si="5"/>
        <v>2nd Party</v>
      </c>
      <c r="AH20" t="s">
        <v>384</v>
      </c>
      <c r="BO20">
        <v>44</v>
      </c>
      <c r="BP20">
        <v>16</v>
      </c>
      <c r="BQ20">
        <v>59</v>
      </c>
      <c r="BR20">
        <v>45</v>
      </c>
      <c r="BS20" t="s">
        <v>4456</v>
      </c>
      <c r="BT20">
        <v>28</v>
      </c>
      <c r="JQ20" s="4">
        <f t="shared" ca="1" si="6"/>
        <v>44</v>
      </c>
      <c r="JR20" s="4">
        <f t="shared" ca="1" si="7"/>
        <v>16</v>
      </c>
      <c r="JS20" s="4">
        <f t="shared" ca="1" si="8"/>
        <v>59</v>
      </c>
      <c r="JT20" s="4">
        <f t="shared" ca="1" si="9"/>
        <v>45</v>
      </c>
      <c r="JU20" s="4">
        <f t="shared" ca="1" si="10"/>
        <v>28</v>
      </c>
      <c r="JV20" t="s">
        <v>457</v>
      </c>
      <c r="JW20" t="str">
        <f t="shared" si="11"/>
        <v>male_311-rig</v>
      </c>
      <c r="JX20" t="str">
        <f t="shared" si="12"/>
        <v>_311-rig</v>
      </c>
      <c r="JY20">
        <v>2</v>
      </c>
      <c r="JZ20" t="s">
        <v>365</v>
      </c>
      <c r="KA20">
        <v>4</v>
      </c>
      <c r="KB20" t="s">
        <v>365</v>
      </c>
      <c r="KC20">
        <v>3</v>
      </c>
      <c r="KD20" t="s">
        <v>4250</v>
      </c>
      <c r="KE20" t="s">
        <v>4247</v>
      </c>
      <c r="KF20" t="s">
        <v>421</v>
      </c>
      <c r="KG20" t="s">
        <v>458</v>
      </c>
      <c r="KH20" t="s">
        <v>459</v>
      </c>
      <c r="KI20">
        <v>43</v>
      </c>
      <c r="KN20">
        <v>4</v>
      </c>
      <c r="KO20">
        <v>10</v>
      </c>
      <c r="KP20">
        <v>3</v>
      </c>
      <c r="KQ20">
        <v>38</v>
      </c>
      <c r="KR20">
        <v>81</v>
      </c>
      <c r="KS20">
        <v>3</v>
      </c>
      <c r="KW20">
        <v>9</v>
      </c>
      <c r="KX20">
        <v>8</v>
      </c>
      <c r="KY20">
        <v>7</v>
      </c>
      <c r="KZ20" t="s">
        <v>4253</v>
      </c>
      <c r="LG20">
        <v>3</v>
      </c>
      <c r="LH20">
        <v>14</v>
      </c>
      <c r="LI20">
        <v>4</v>
      </c>
      <c r="LJ20" t="s">
        <v>460</v>
      </c>
      <c r="LK20" t="s">
        <v>332</v>
      </c>
      <c r="LL20" t="s">
        <v>461</v>
      </c>
      <c r="LM20" t="s">
        <v>462</v>
      </c>
      <c r="LN20">
        <v>1</v>
      </c>
      <c r="LP20" t="s">
        <v>349</v>
      </c>
      <c r="LQ20" t="s">
        <v>463</v>
      </c>
      <c r="LS20" t="s">
        <v>336</v>
      </c>
      <c r="LT20" t="s">
        <v>337</v>
      </c>
    </row>
    <row r="21" spans="1:332" x14ac:dyDescent="0.25">
      <c r="A21" t="s">
        <v>4245</v>
      </c>
      <c r="B21">
        <v>487</v>
      </c>
      <c r="C21">
        <v>59</v>
      </c>
      <c r="D21" t="s">
        <v>320</v>
      </c>
      <c r="E21" t="s">
        <v>375</v>
      </c>
      <c r="F21" t="s">
        <v>322</v>
      </c>
      <c r="G21" t="s">
        <v>464</v>
      </c>
      <c r="H21" t="s">
        <v>397</v>
      </c>
      <c r="I21" t="s">
        <v>322</v>
      </c>
      <c r="J21" t="s">
        <v>322</v>
      </c>
      <c r="K21" t="s">
        <v>338</v>
      </c>
      <c r="L21" t="s">
        <v>465</v>
      </c>
      <c r="M21" t="s">
        <v>328</v>
      </c>
      <c r="O21" t="s">
        <v>327</v>
      </c>
      <c r="R21">
        <v>62</v>
      </c>
      <c r="S21" s="2">
        <f t="shared" si="0"/>
        <v>90</v>
      </c>
      <c r="T21" s="2">
        <f t="shared" si="1"/>
        <v>82</v>
      </c>
      <c r="U21" s="2">
        <f t="shared" si="2"/>
        <v>96</v>
      </c>
      <c r="V21" s="2">
        <f t="shared" si="3"/>
        <v>93</v>
      </c>
      <c r="W21" s="2">
        <f t="shared" si="4"/>
        <v>75</v>
      </c>
      <c r="X21">
        <v>90</v>
      </c>
      <c r="Y21">
        <v>82</v>
      </c>
      <c r="Z21">
        <v>96</v>
      </c>
      <c r="AA21">
        <v>93</v>
      </c>
      <c r="AB21">
        <v>75</v>
      </c>
      <c r="AD21" t="s">
        <v>362</v>
      </c>
      <c r="AE21" t="s">
        <v>355</v>
      </c>
      <c r="AF21" s="2" t="str">
        <f t="shared" si="13"/>
        <v>FDP</v>
      </c>
      <c r="AG21" s="2" t="str">
        <f t="shared" si="5"/>
        <v>Own Party</v>
      </c>
      <c r="AH21" t="s">
        <v>363</v>
      </c>
      <c r="AW21">
        <v>53</v>
      </c>
      <c r="AX21">
        <v>61</v>
      </c>
      <c r="AY21">
        <v>57</v>
      </c>
      <c r="AZ21">
        <v>53</v>
      </c>
      <c r="BA21" t="s">
        <v>4457</v>
      </c>
      <c r="BB21">
        <v>53</v>
      </c>
      <c r="JQ21" s="4">
        <f t="shared" ca="1" si="6"/>
        <v>53</v>
      </c>
      <c r="JR21" s="4">
        <f t="shared" ca="1" si="7"/>
        <v>61</v>
      </c>
      <c r="JS21" s="4">
        <f t="shared" ca="1" si="8"/>
        <v>57</v>
      </c>
      <c r="JT21" s="4">
        <f t="shared" ca="1" si="9"/>
        <v>53</v>
      </c>
      <c r="JU21" s="4">
        <f t="shared" ca="1" si="10"/>
        <v>53</v>
      </c>
      <c r="JV21" t="s">
        <v>466</v>
      </c>
      <c r="JW21" t="str">
        <f t="shared" si="11"/>
        <v>male_2</v>
      </c>
      <c r="JX21" t="str">
        <f t="shared" si="12"/>
        <v>_2</v>
      </c>
      <c r="JY21">
        <v>3</v>
      </c>
      <c r="JZ21">
        <v>3</v>
      </c>
      <c r="KA21">
        <v>3</v>
      </c>
      <c r="KB21">
        <v>3</v>
      </c>
      <c r="KC21">
        <v>3</v>
      </c>
      <c r="KD21" t="s">
        <v>4250</v>
      </c>
      <c r="KE21" t="s">
        <v>4252</v>
      </c>
      <c r="KF21" t="s">
        <v>328</v>
      </c>
      <c r="KH21" t="s">
        <v>467</v>
      </c>
      <c r="KI21">
        <v>59</v>
      </c>
      <c r="KN21">
        <v>8</v>
      </c>
      <c r="KO21">
        <v>4</v>
      </c>
      <c r="KP21">
        <v>3</v>
      </c>
      <c r="KQ21">
        <v>17</v>
      </c>
      <c r="KT21">
        <v>3000</v>
      </c>
      <c r="KU21">
        <v>6000</v>
      </c>
      <c r="KV21">
        <v>20000</v>
      </c>
      <c r="KW21">
        <v>5</v>
      </c>
      <c r="KX21">
        <v>5</v>
      </c>
      <c r="KY21">
        <v>5</v>
      </c>
      <c r="KZ21" t="s">
        <v>4257</v>
      </c>
      <c r="LG21">
        <v>2</v>
      </c>
      <c r="LH21">
        <v>28</v>
      </c>
      <c r="LI21">
        <v>4</v>
      </c>
      <c r="LK21" t="s">
        <v>332</v>
      </c>
      <c r="LL21" t="s">
        <v>468</v>
      </c>
      <c r="LM21" t="s">
        <v>469</v>
      </c>
      <c r="LN21">
        <v>1</v>
      </c>
      <c r="LP21" t="s">
        <v>349</v>
      </c>
      <c r="LQ21" t="s">
        <v>466</v>
      </c>
      <c r="LS21" t="s">
        <v>336</v>
      </c>
      <c r="LT21" t="s">
        <v>361</v>
      </c>
    </row>
    <row r="22" spans="1:332" x14ac:dyDescent="0.25">
      <c r="A22" t="s">
        <v>4245</v>
      </c>
      <c r="B22">
        <v>1162</v>
      </c>
      <c r="C22">
        <v>19</v>
      </c>
      <c r="D22" t="s">
        <v>320</v>
      </c>
      <c r="E22" t="s">
        <v>403</v>
      </c>
      <c r="F22" t="s">
        <v>322</v>
      </c>
      <c r="G22" t="s">
        <v>464</v>
      </c>
      <c r="H22" t="s">
        <v>323</v>
      </c>
      <c r="I22" t="s">
        <v>322</v>
      </c>
      <c r="J22" t="s">
        <v>322</v>
      </c>
      <c r="K22" t="s">
        <v>397</v>
      </c>
      <c r="L22" t="s">
        <v>470</v>
      </c>
      <c r="M22" t="s">
        <v>327</v>
      </c>
      <c r="R22">
        <v>53</v>
      </c>
      <c r="S22" s="2">
        <f t="shared" si="0"/>
        <v>63</v>
      </c>
      <c r="T22" s="2">
        <f t="shared" si="1"/>
        <v>69</v>
      </c>
      <c r="U22" s="2">
        <f t="shared" si="2"/>
        <v>70</v>
      </c>
      <c r="V22" s="2">
        <f t="shared" si="3"/>
        <v>52</v>
      </c>
      <c r="W22" s="2">
        <f t="shared" si="4"/>
        <v>57</v>
      </c>
      <c r="AD22" t="s">
        <v>362</v>
      </c>
      <c r="AE22" t="s">
        <v>355</v>
      </c>
      <c r="AF22" s="2" t="str">
        <f t="shared" si="13"/>
        <v>None</v>
      </c>
      <c r="AG22" s="2" t="str">
        <f t="shared" si="5"/>
        <v>No Party</v>
      </c>
      <c r="DE22">
        <v>53</v>
      </c>
      <c r="DF22">
        <v>53</v>
      </c>
      <c r="DG22">
        <v>53</v>
      </c>
      <c r="DH22">
        <v>53</v>
      </c>
      <c r="DI22" t="s">
        <v>4458</v>
      </c>
      <c r="DJ22">
        <v>53</v>
      </c>
      <c r="JQ22" s="4">
        <f t="shared" ca="1" si="6"/>
        <v>53</v>
      </c>
      <c r="JR22" s="4">
        <f t="shared" ca="1" si="7"/>
        <v>53</v>
      </c>
      <c r="JS22" s="4">
        <f t="shared" ca="1" si="8"/>
        <v>53</v>
      </c>
      <c r="JT22" s="4">
        <f t="shared" ca="1" si="9"/>
        <v>53</v>
      </c>
      <c r="JU22" s="4">
        <f t="shared" ca="1" si="10"/>
        <v>53</v>
      </c>
      <c r="JV22" t="s">
        <v>377</v>
      </c>
      <c r="JW22" t="str">
        <f t="shared" si="11"/>
        <v>male_133_rig</v>
      </c>
      <c r="JX22" t="str">
        <f t="shared" si="12"/>
        <v>_133_rig</v>
      </c>
      <c r="JY22">
        <v>4</v>
      </c>
      <c r="JZ22">
        <v>4</v>
      </c>
      <c r="KA22">
        <v>3</v>
      </c>
      <c r="KB22">
        <v>3</v>
      </c>
      <c r="KC22">
        <v>2</v>
      </c>
      <c r="KD22" t="s">
        <v>4250</v>
      </c>
      <c r="KE22" t="s">
        <v>4252</v>
      </c>
      <c r="KF22" t="s">
        <v>327</v>
      </c>
      <c r="KH22" t="s">
        <v>471</v>
      </c>
      <c r="KI22">
        <v>53</v>
      </c>
      <c r="KK22">
        <v>7</v>
      </c>
      <c r="KL22">
        <v>7</v>
      </c>
      <c r="KM22">
        <v>6</v>
      </c>
      <c r="KQ22">
        <v>49</v>
      </c>
      <c r="KR22">
        <v>67</v>
      </c>
      <c r="KS22">
        <v>7</v>
      </c>
      <c r="KW22">
        <v>6</v>
      </c>
      <c r="KX22">
        <v>6</v>
      </c>
      <c r="KY22">
        <v>5</v>
      </c>
      <c r="KZ22" t="s">
        <v>4253</v>
      </c>
      <c r="LA22">
        <v>63</v>
      </c>
      <c r="LB22">
        <v>69</v>
      </c>
      <c r="LC22">
        <v>70</v>
      </c>
      <c r="LD22">
        <v>52</v>
      </c>
      <c r="LE22">
        <v>57</v>
      </c>
      <c r="LF22" t="s">
        <v>4270</v>
      </c>
      <c r="LG22">
        <v>4</v>
      </c>
      <c r="LH22">
        <v>28</v>
      </c>
      <c r="LI22">
        <v>4</v>
      </c>
      <c r="LK22" t="s">
        <v>367</v>
      </c>
      <c r="LL22" t="s">
        <v>333</v>
      </c>
      <c r="LM22" t="s">
        <v>472</v>
      </c>
      <c r="LN22">
        <v>1</v>
      </c>
      <c r="LP22" t="s">
        <v>335</v>
      </c>
      <c r="LQ22" t="s">
        <v>377</v>
      </c>
      <c r="LS22" t="s">
        <v>360</v>
      </c>
      <c r="LT22" t="s">
        <v>337</v>
      </c>
    </row>
    <row r="23" spans="1:332" x14ac:dyDescent="0.25">
      <c r="A23" t="s">
        <v>4245</v>
      </c>
      <c r="B23">
        <v>642</v>
      </c>
      <c r="C23">
        <v>40</v>
      </c>
      <c r="D23" t="s">
        <v>320</v>
      </c>
      <c r="E23" t="s">
        <v>370</v>
      </c>
      <c r="F23" t="s">
        <v>322</v>
      </c>
      <c r="G23" t="s">
        <v>473</v>
      </c>
      <c r="H23" t="s">
        <v>323</v>
      </c>
      <c r="I23" t="s">
        <v>322</v>
      </c>
      <c r="J23" t="s">
        <v>322</v>
      </c>
      <c r="K23" t="s">
        <v>352</v>
      </c>
      <c r="L23" t="s">
        <v>474</v>
      </c>
      <c r="M23" t="s">
        <v>327</v>
      </c>
      <c r="R23">
        <v>45</v>
      </c>
      <c r="S23" s="2">
        <f t="shared" si="0"/>
        <v>56</v>
      </c>
      <c r="T23" s="2">
        <f t="shared" si="1"/>
        <v>50</v>
      </c>
      <c r="U23" s="2">
        <f t="shared" si="2"/>
        <v>63</v>
      </c>
      <c r="V23" s="2">
        <f t="shared" si="3"/>
        <v>56</v>
      </c>
      <c r="W23" s="2">
        <f t="shared" si="4"/>
        <v>67</v>
      </c>
      <c r="AD23" t="s">
        <v>362</v>
      </c>
      <c r="AE23" t="s">
        <v>355</v>
      </c>
      <c r="AF23" s="2" t="str">
        <f t="shared" si="13"/>
        <v>None</v>
      </c>
      <c r="AG23" s="2" t="str">
        <f t="shared" si="5"/>
        <v>No Party</v>
      </c>
      <c r="CM23">
        <v>50</v>
      </c>
      <c r="CN23">
        <v>41</v>
      </c>
      <c r="CO23">
        <v>50</v>
      </c>
      <c r="CP23">
        <v>56</v>
      </c>
      <c r="CQ23" t="s">
        <v>4456</v>
      </c>
      <c r="CR23">
        <v>50</v>
      </c>
      <c r="JQ23" s="4">
        <f t="shared" ca="1" si="6"/>
        <v>50</v>
      </c>
      <c r="JR23" s="4">
        <f t="shared" ca="1" si="7"/>
        <v>41</v>
      </c>
      <c r="JS23" s="4">
        <f t="shared" ca="1" si="8"/>
        <v>50</v>
      </c>
      <c r="JT23" s="4">
        <f t="shared" ca="1" si="9"/>
        <v>56</v>
      </c>
      <c r="JU23" s="4">
        <f t="shared" ca="1" si="10"/>
        <v>50</v>
      </c>
      <c r="JV23" t="s">
        <v>398</v>
      </c>
      <c r="JW23" t="str">
        <f t="shared" si="11"/>
        <v>male_1</v>
      </c>
      <c r="JX23" t="str">
        <f t="shared" si="12"/>
        <v>_1</v>
      </c>
      <c r="JY23">
        <v>3</v>
      </c>
      <c r="JZ23">
        <v>3</v>
      </c>
      <c r="KA23">
        <v>4</v>
      </c>
      <c r="KB23">
        <v>3</v>
      </c>
      <c r="KC23">
        <v>2</v>
      </c>
      <c r="KD23" t="s">
        <v>4250</v>
      </c>
      <c r="KE23" t="s">
        <v>4247</v>
      </c>
      <c r="KF23" t="s">
        <v>327</v>
      </c>
      <c r="KH23" t="s">
        <v>475</v>
      </c>
      <c r="KI23">
        <v>53</v>
      </c>
      <c r="KK23">
        <v>4</v>
      </c>
      <c r="KL23">
        <v>5</v>
      </c>
      <c r="KM23">
        <v>6</v>
      </c>
      <c r="KQ23">
        <v>60</v>
      </c>
      <c r="KT23">
        <v>3500</v>
      </c>
      <c r="KU23">
        <v>9000</v>
      </c>
      <c r="KV23">
        <v>250000</v>
      </c>
      <c r="KW23">
        <v>3</v>
      </c>
      <c r="KX23">
        <v>1</v>
      </c>
      <c r="KY23">
        <v>3</v>
      </c>
      <c r="KZ23" t="s">
        <v>4262</v>
      </c>
      <c r="LA23">
        <v>56</v>
      </c>
      <c r="LB23">
        <v>50</v>
      </c>
      <c r="LC23">
        <v>63</v>
      </c>
      <c r="LD23">
        <v>56</v>
      </c>
      <c r="LE23">
        <v>67</v>
      </c>
      <c r="LF23" t="s">
        <v>4271</v>
      </c>
      <c r="LG23">
        <v>4</v>
      </c>
      <c r="LH23">
        <v>33</v>
      </c>
      <c r="LI23">
        <v>6</v>
      </c>
      <c r="LK23" t="s">
        <v>332</v>
      </c>
      <c r="LL23" t="s">
        <v>476</v>
      </c>
      <c r="LM23" t="s">
        <v>477</v>
      </c>
      <c r="LN23">
        <v>1</v>
      </c>
      <c r="LP23" t="s">
        <v>335</v>
      </c>
      <c r="LQ23" t="s">
        <v>402</v>
      </c>
      <c r="LS23" t="s">
        <v>360</v>
      </c>
      <c r="LT23" t="s">
        <v>361</v>
      </c>
    </row>
    <row r="24" spans="1:332" x14ac:dyDescent="0.25">
      <c r="A24" t="s">
        <v>4245</v>
      </c>
      <c r="B24">
        <v>294</v>
      </c>
      <c r="C24">
        <v>23</v>
      </c>
      <c r="D24" t="s">
        <v>320</v>
      </c>
      <c r="E24" t="s">
        <v>478</v>
      </c>
      <c r="F24" t="s">
        <v>396</v>
      </c>
      <c r="G24" t="s">
        <v>4246</v>
      </c>
      <c r="H24" t="s">
        <v>323</v>
      </c>
      <c r="I24" t="s">
        <v>324</v>
      </c>
      <c r="J24" t="s">
        <v>322</v>
      </c>
      <c r="K24" t="s">
        <v>325</v>
      </c>
      <c r="M24" t="s">
        <v>405</v>
      </c>
      <c r="O24" t="s">
        <v>406</v>
      </c>
      <c r="Q24">
        <v>41</v>
      </c>
      <c r="R24">
        <v>42</v>
      </c>
      <c r="S24" s="2">
        <f t="shared" si="0"/>
        <v>81</v>
      </c>
      <c r="T24" s="2">
        <f t="shared" si="1"/>
        <v>71</v>
      </c>
      <c r="U24" s="2">
        <f t="shared" si="2"/>
        <v>100</v>
      </c>
      <c r="V24" s="2">
        <f t="shared" si="3"/>
        <v>92</v>
      </c>
      <c r="W24" s="2">
        <f t="shared" si="4"/>
        <v>71</v>
      </c>
      <c r="X24">
        <v>81</v>
      </c>
      <c r="Y24">
        <v>71</v>
      </c>
      <c r="Z24">
        <v>100</v>
      </c>
      <c r="AA24">
        <v>92</v>
      </c>
      <c r="AB24">
        <v>71</v>
      </c>
      <c r="AD24" t="s">
        <v>340</v>
      </c>
      <c r="AE24" t="s">
        <v>355</v>
      </c>
      <c r="AF24" s="2" t="str">
        <f t="shared" si="13"/>
        <v>CVP</v>
      </c>
      <c r="AG24" s="2" t="str">
        <f t="shared" si="5"/>
        <v>Own Party</v>
      </c>
      <c r="AH24" t="s">
        <v>363</v>
      </c>
      <c r="DQ24">
        <v>51</v>
      </c>
      <c r="DR24">
        <v>67</v>
      </c>
      <c r="DS24">
        <v>84</v>
      </c>
      <c r="DT24">
        <v>51</v>
      </c>
      <c r="DU24" t="s">
        <v>4459</v>
      </c>
      <c r="DV24">
        <v>51</v>
      </c>
      <c r="JQ24" s="4">
        <f t="shared" ca="1" si="6"/>
        <v>51</v>
      </c>
      <c r="JR24" s="4">
        <f t="shared" ca="1" si="7"/>
        <v>67</v>
      </c>
      <c r="JS24" s="4">
        <f t="shared" ca="1" si="8"/>
        <v>84</v>
      </c>
      <c r="JT24" s="4">
        <f t="shared" ca="1" si="9"/>
        <v>51</v>
      </c>
      <c r="JU24" s="4">
        <f t="shared" ca="1" si="10"/>
        <v>51</v>
      </c>
      <c r="JV24" t="s">
        <v>417</v>
      </c>
      <c r="JW24" t="str">
        <f t="shared" si="11"/>
        <v>male_322_le</v>
      </c>
      <c r="JX24" t="str">
        <f t="shared" si="12"/>
        <v>_322_le</v>
      </c>
      <c r="JY24">
        <v>4</v>
      </c>
      <c r="JZ24" t="s">
        <v>343</v>
      </c>
      <c r="KA24">
        <v>2</v>
      </c>
      <c r="KB24">
        <v>4</v>
      </c>
      <c r="KC24">
        <v>4</v>
      </c>
      <c r="KD24" t="s">
        <v>4250</v>
      </c>
      <c r="KE24" t="s">
        <v>4247</v>
      </c>
      <c r="KF24" t="s">
        <v>405</v>
      </c>
      <c r="KH24" t="s">
        <v>479</v>
      </c>
      <c r="KI24">
        <v>51</v>
      </c>
      <c r="KN24">
        <v>3</v>
      </c>
      <c r="KO24">
        <v>9</v>
      </c>
      <c r="KP24">
        <v>10</v>
      </c>
      <c r="KQ24">
        <v>30</v>
      </c>
      <c r="KR24">
        <v>81</v>
      </c>
      <c r="KS24">
        <v>2</v>
      </c>
      <c r="KW24">
        <v>9</v>
      </c>
      <c r="KX24">
        <v>4</v>
      </c>
      <c r="KY24">
        <v>5</v>
      </c>
      <c r="KZ24" t="s">
        <v>4262</v>
      </c>
      <c r="LG24">
        <v>2</v>
      </c>
      <c r="LH24">
        <v>34</v>
      </c>
      <c r="LI24">
        <v>4</v>
      </c>
      <c r="LK24" t="s">
        <v>439</v>
      </c>
      <c r="LL24" t="s">
        <v>480</v>
      </c>
      <c r="LM24" t="s">
        <v>481</v>
      </c>
      <c r="LN24">
        <v>1</v>
      </c>
      <c r="LP24" t="s">
        <v>349</v>
      </c>
      <c r="LQ24" t="s">
        <v>417</v>
      </c>
      <c r="LS24" t="s">
        <v>336</v>
      </c>
      <c r="LT24" t="s">
        <v>337</v>
      </c>
    </row>
    <row r="25" spans="1:332" x14ac:dyDescent="0.25">
      <c r="A25" t="s">
        <v>4245</v>
      </c>
      <c r="B25">
        <v>273</v>
      </c>
      <c r="C25">
        <v>50</v>
      </c>
      <c r="D25" t="s">
        <v>4250</v>
      </c>
      <c r="E25" t="s">
        <v>403</v>
      </c>
      <c r="F25" t="s">
        <v>389</v>
      </c>
      <c r="G25" t="s">
        <v>350</v>
      </c>
      <c r="H25" t="s">
        <v>397</v>
      </c>
      <c r="I25" t="s">
        <v>322</v>
      </c>
      <c r="J25" t="s">
        <v>322</v>
      </c>
      <c r="K25" t="s">
        <v>397</v>
      </c>
      <c r="L25" t="s">
        <v>4460</v>
      </c>
      <c r="M25" t="s">
        <v>340</v>
      </c>
      <c r="O25" t="s">
        <v>354</v>
      </c>
      <c r="Q25">
        <v>0</v>
      </c>
      <c r="R25">
        <v>51</v>
      </c>
      <c r="S25" s="2">
        <f t="shared" si="0"/>
        <v>35</v>
      </c>
      <c r="T25" s="2">
        <f t="shared" si="1"/>
        <v>77</v>
      </c>
      <c r="U25" s="2">
        <f t="shared" si="2"/>
        <v>88</v>
      </c>
      <c r="V25" s="2">
        <f t="shared" si="3"/>
        <v>51</v>
      </c>
      <c r="W25" s="2">
        <f t="shared" si="4"/>
        <v>31</v>
      </c>
      <c r="X25">
        <v>35</v>
      </c>
      <c r="Y25">
        <v>77</v>
      </c>
      <c r="Z25">
        <v>88</v>
      </c>
      <c r="AA25">
        <v>51</v>
      </c>
      <c r="AB25">
        <v>31</v>
      </c>
      <c r="AD25" t="s">
        <v>383</v>
      </c>
      <c r="AE25" t="s">
        <v>329</v>
      </c>
      <c r="AF25" s="2" t="str">
        <f t="shared" si="13"/>
        <v>GPS</v>
      </c>
      <c r="AG25" s="2" t="str">
        <f t="shared" si="5"/>
        <v>Own Party</v>
      </c>
      <c r="AH25" t="s">
        <v>363</v>
      </c>
      <c r="FS25">
        <v>0</v>
      </c>
      <c r="FT25">
        <v>0</v>
      </c>
      <c r="FU25">
        <v>0</v>
      </c>
      <c r="FV25">
        <v>23</v>
      </c>
      <c r="FW25" t="s">
        <v>4461</v>
      </c>
      <c r="FX25">
        <v>1</v>
      </c>
      <c r="JQ25" s="4">
        <f t="shared" ca="1" si="6"/>
        <v>0</v>
      </c>
      <c r="JR25" s="4">
        <f t="shared" ca="1" si="7"/>
        <v>0</v>
      </c>
      <c r="JS25" s="4">
        <f t="shared" ca="1" si="8"/>
        <v>0</v>
      </c>
      <c r="JT25" s="4">
        <f t="shared" ca="1" si="9"/>
        <v>23</v>
      </c>
      <c r="JU25" s="4">
        <f t="shared" ca="1" si="10"/>
        <v>1</v>
      </c>
      <c r="JV25" t="s">
        <v>412</v>
      </c>
      <c r="JW25" t="str">
        <f t="shared" si="11"/>
        <v>female_211_ima</v>
      </c>
      <c r="JX25" t="str">
        <f t="shared" si="12"/>
        <v>le_211_ima</v>
      </c>
      <c r="JY25" t="s">
        <v>365</v>
      </c>
      <c r="JZ25" t="s">
        <v>365</v>
      </c>
      <c r="KA25">
        <v>4</v>
      </c>
      <c r="KB25" t="s">
        <v>365</v>
      </c>
      <c r="KC25" t="s">
        <v>365</v>
      </c>
      <c r="KD25" t="s">
        <v>320</v>
      </c>
      <c r="KE25" t="s">
        <v>4252</v>
      </c>
      <c r="KF25" t="s">
        <v>354</v>
      </c>
      <c r="KH25" t="s">
        <v>482</v>
      </c>
      <c r="KI25">
        <v>49</v>
      </c>
      <c r="KN25">
        <v>2</v>
      </c>
      <c r="KO25">
        <v>8</v>
      </c>
      <c r="KP25">
        <v>10</v>
      </c>
      <c r="KQ25">
        <v>9</v>
      </c>
      <c r="KR25">
        <v>91</v>
      </c>
      <c r="KS25">
        <v>15</v>
      </c>
      <c r="KW25">
        <v>9</v>
      </c>
      <c r="KX25">
        <v>6</v>
      </c>
      <c r="KY25">
        <v>7</v>
      </c>
      <c r="KZ25" t="s">
        <v>4257</v>
      </c>
      <c r="LG25">
        <v>1</v>
      </c>
      <c r="LH25">
        <v>20</v>
      </c>
      <c r="LI25">
        <v>3</v>
      </c>
      <c r="LK25" t="s">
        <v>332</v>
      </c>
      <c r="LL25" t="s">
        <v>483</v>
      </c>
      <c r="LM25" t="s">
        <v>484</v>
      </c>
      <c r="LN25">
        <v>1</v>
      </c>
      <c r="LP25" t="s">
        <v>349</v>
      </c>
      <c r="LR25" t="s">
        <v>412</v>
      </c>
      <c r="LS25" t="s">
        <v>336</v>
      </c>
      <c r="LT25" t="s">
        <v>337</v>
      </c>
    </row>
    <row r="26" spans="1:332" x14ac:dyDescent="0.25">
      <c r="A26" t="s">
        <v>4245</v>
      </c>
      <c r="B26">
        <v>1050</v>
      </c>
      <c r="C26">
        <v>46</v>
      </c>
      <c r="D26" t="s">
        <v>4250</v>
      </c>
      <c r="E26" t="s">
        <v>478</v>
      </c>
      <c r="F26" t="s">
        <v>322</v>
      </c>
      <c r="G26" t="s">
        <v>350</v>
      </c>
      <c r="H26" t="s">
        <v>352</v>
      </c>
      <c r="I26" t="s">
        <v>322</v>
      </c>
      <c r="J26" t="s">
        <v>322</v>
      </c>
      <c r="K26" t="s">
        <v>338</v>
      </c>
      <c r="L26" t="s">
        <v>485</v>
      </c>
      <c r="M26" t="s">
        <v>344</v>
      </c>
      <c r="O26" t="s">
        <v>327</v>
      </c>
      <c r="R26">
        <v>52</v>
      </c>
      <c r="S26" s="2">
        <f t="shared" si="0"/>
        <v>90</v>
      </c>
      <c r="T26" s="2">
        <f t="shared" si="1"/>
        <v>97</v>
      </c>
      <c r="U26" s="2">
        <f t="shared" si="2"/>
        <v>82</v>
      </c>
      <c r="V26" s="2">
        <f t="shared" si="3"/>
        <v>78</v>
      </c>
      <c r="W26" s="2">
        <f t="shared" si="4"/>
        <v>82</v>
      </c>
      <c r="AD26" t="s">
        <v>383</v>
      </c>
      <c r="AE26" t="s">
        <v>355</v>
      </c>
      <c r="AF26" s="2" t="str">
        <f t="shared" si="13"/>
        <v>SVP</v>
      </c>
      <c r="AG26" s="2" t="str">
        <f t="shared" si="5"/>
        <v>Own Party</v>
      </c>
      <c r="AH26" t="s">
        <v>363</v>
      </c>
      <c r="AK26">
        <f>AQ26</f>
        <v>82</v>
      </c>
      <c r="AL26">
        <f t="shared" ref="AL26:AN26" si="16">AR26</f>
        <v>81</v>
      </c>
      <c r="AM26">
        <f t="shared" si="16"/>
        <v>54</v>
      </c>
      <c r="AN26">
        <f t="shared" si="16"/>
        <v>95</v>
      </c>
      <c r="AO26" t="str">
        <f>AU26</f>
        <v>Ich kann mir vorstellen, diesem Politiker bei der naechsten Wahl meine Stimme zu geben|Der Politiker scheint mir geeignet fuer ein politisches Amt|Der Politiker versteht die Probleme von Menschen wie mir|Der Politiker ist kompetent und ist qualifiziert fuer politische Aufgaben|Der Politiker scheint vertrauenswuerdig</v>
      </c>
      <c r="AP26">
        <f>AV26</f>
        <v>82</v>
      </c>
      <c r="AQ26">
        <v>82</v>
      </c>
      <c r="AR26">
        <v>81</v>
      </c>
      <c r="AS26">
        <v>54</v>
      </c>
      <c r="AT26">
        <v>95</v>
      </c>
      <c r="AU26" t="s">
        <v>4462</v>
      </c>
      <c r="AV26">
        <v>82</v>
      </c>
      <c r="JQ26" s="4">
        <f>AQ26</f>
        <v>82</v>
      </c>
      <c r="JR26" s="4">
        <f t="shared" ref="JR26" si="17">AR26</f>
        <v>81</v>
      </c>
      <c r="JS26" s="4">
        <f t="shared" ref="JS26" si="18">AS26</f>
        <v>54</v>
      </c>
      <c r="JT26" s="4">
        <f t="shared" ref="JT26" si="19">AT26</f>
        <v>95</v>
      </c>
      <c r="JU26" s="4">
        <f>AV26</f>
        <v>82</v>
      </c>
      <c r="JV26" t="s">
        <v>424</v>
      </c>
      <c r="JW26" t="str">
        <f>JV26</f>
        <v>male_111_image</v>
      </c>
      <c r="JX26" t="str">
        <f>RIGHT(JW26,LEN(JW26)-3)</f>
        <v>e_111_image</v>
      </c>
      <c r="JY26">
        <v>3</v>
      </c>
      <c r="JZ26">
        <v>3</v>
      </c>
      <c r="KA26" t="s">
        <v>343</v>
      </c>
      <c r="KB26">
        <v>4</v>
      </c>
      <c r="KC26">
        <v>4</v>
      </c>
      <c r="KD26" t="s">
        <v>4250</v>
      </c>
      <c r="KE26" t="s">
        <v>4252</v>
      </c>
      <c r="KF26" t="s">
        <v>327</v>
      </c>
      <c r="KH26" t="s">
        <v>486</v>
      </c>
      <c r="KI26">
        <v>68</v>
      </c>
      <c r="KN26">
        <v>5</v>
      </c>
      <c r="KO26">
        <v>7</v>
      </c>
      <c r="KP26">
        <v>4</v>
      </c>
      <c r="KQ26">
        <v>50</v>
      </c>
      <c r="KT26">
        <v>35</v>
      </c>
      <c r="KU26">
        <v>45</v>
      </c>
      <c r="KV26">
        <v>20</v>
      </c>
      <c r="KW26">
        <v>5</v>
      </c>
      <c r="KX26">
        <v>5</v>
      </c>
      <c r="KY26">
        <v>6</v>
      </c>
      <c r="KZ26" t="s">
        <v>4257</v>
      </c>
      <c r="LA26">
        <v>90</v>
      </c>
      <c r="LB26">
        <v>97</v>
      </c>
      <c r="LC26">
        <v>82</v>
      </c>
      <c r="LD26">
        <v>78</v>
      </c>
      <c r="LE26">
        <v>82</v>
      </c>
      <c r="LF26" t="s">
        <v>4272</v>
      </c>
      <c r="LG26">
        <v>4</v>
      </c>
      <c r="LH26">
        <v>21</v>
      </c>
      <c r="LI26">
        <v>4</v>
      </c>
      <c r="LK26" t="s">
        <v>332</v>
      </c>
      <c r="LL26" t="s">
        <v>428</v>
      </c>
      <c r="LM26" t="s">
        <v>487</v>
      </c>
      <c r="LN26">
        <v>1</v>
      </c>
      <c r="LP26" t="s">
        <v>335</v>
      </c>
      <c r="LQ26" t="s">
        <v>424</v>
      </c>
      <c r="LS26" t="s">
        <v>336</v>
      </c>
      <c r="LT26" t="s">
        <v>361</v>
      </c>
    </row>
    <row r="27" spans="1:332" x14ac:dyDescent="0.25">
      <c r="A27" t="s">
        <v>4245</v>
      </c>
      <c r="B27">
        <v>324</v>
      </c>
      <c r="C27">
        <v>28</v>
      </c>
      <c r="D27" t="s">
        <v>320</v>
      </c>
      <c r="E27" t="s">
        <v>396</v>
      </c>
      <c r="F27" t="s">
        <v>322</v>
      </c>
      <c r="G27" t="s">
        <v>488</v>
      </c>
      <c r="H27" t="s">
        <v>323</v>
      </c>
      <c r="I27" t="s">
        <v>324</v>
      </c>
      <c r="J27" t="s">
        <v>322</v>
      </c>
      <c r="K27" t="s">
        <v>338</v>
      </c>
      <c r="M27" t="s">
        <v>340</v>
      </c>
      <c r="O27" t="s">
        <v>362</v>
      </c>
      <c r="Q27">
        <v>54</v>
      </c>
      <c r="R27">
        <v>34</v>
      </c>
      <c r="S27" s="2">
        <f t="shared" si="0"/>
        <v>33</v>
      </c>
      <c r="T27" s="2">
        <f t="shared" si="1"/>
        <v>62</v>
      </c>
      <c r="U27" s="2">
        <f t="shared" si="2"/>
        <v>57</v>
      </c>
      <c r="V27" s="2">
        <f t="shared" si="3"/>
        <v>78</v>
      </c>
      <c r="W27" s="2">
        <f t="shared" si="4"/>
        <v>92</v>
      </c>
      <c r="AD27" t="s">
        <v>344</v>
      </c>
      <c r="AE27" t="s">
        <v>329</v>
      </c>
      <c r="AF27" s="2" t="str">
        <f t="shared" si="13"/>
        <v>SP</v>
      </c>
      <c r="AG27" s="2" t="str">
        <f t="shared" si="5"/>
        <v>2nd Party</v>
      </c>
      <c r="AH27" t="s">
        <v>384</v>
      </c>
      <c r="IS27">
        <v>66</v>
      </c>
      <c r="IT27">
        <v>55</v>
      </c>
      <c r="IU27">
        <v>77</v>
      </c>
      <c r="IV27">
        <v>58</v>
      </c>
      <c r="IW27" t="s">
        <v>4463</v>
      </c>
      <c r="IX27">
        <v>64</v>
      </c>
      <c r="JQ27" s="4">
        <f t="shared" ca="1" si="6"/>
        <v>66</v>
      </c>
      <c r="JR27" s="4">
        <f t="shared" ca="1" si="7"/>
        <v>55</v>
      </c>
      <c r="JS27" s="4">
        <f t="shared" ca="1" si="8"/>
        <v>77</v>
      </c>
      <c r="JT27" s="4">
        <f t="shared" ca="1" si="9"/>
        <v>58</v>
      </c>
      <c r="JU27" s="4">
        <f t="shared" ca="1" si="10"/>
        <v>64</v>
      </c>
      <c r="JV27" t="s">
        <v>489</v>
      </c>
      <c r="JW27" t="str">
        <f t="shared" si="11"/>
        <v>female_233_le</v>
      </c>
      <c r="JX27" t="str">
        <f t="shared" si="12"/>
        <v>le_233_le</v>
      </c>
      <c r="JY27">
        <v>4</v>
      </c>
      <c r="JZ27">
        <v>3</v>
      </c>
      <c r="KA27">
        <v>2</v>
      </c>
      <c r="KB27">
        <v>3</v>
      </c>
      <c r="KC27">
        <v>4</v>
      </c>
      <c r="KD27" t="s">
        <v>320</v>
      </c>
      <c r="KE27" t="s">
        <v>4252</v>
      </c>
      <c r="KF27" t="s">
        <v>362</v>
      </c>
      <c r="KH27" t="s">
        <v>490</v>
      </c>
      <c r="KI27">
        <v>32</v>
      </c>
      <c r="KK27">
        <v>2</v>
      </c>
      <c r="KL27">
        <v>7</v>
      </c>
      <c r="KM27">
        <v>4</v>
      </c>
      <c r="KQ27">
        <v>50</v>
      </c>
      <c r="KR27">
        <v>44</v>
      </c>
      <c r="KS27">
        <v>4</v>
      </c>
      <c r="KW27">
        <v>7</v>
      </c>
      <c r="KX27" t="s">
        <v>346</v>
      </c>
      <c r="KY27">
        <v>7</v>
      </c>
      <c r="KZ27" t="s">
        <v>4257</v>
      </c>
      <c r="LA27">
        <v>33</v>
      </c>
      <c r="LB27">
        <v>62</v>
      </c>
      <c r="LC27">
        <v>57</v>
      </c>
      <c r="LD27">
        <v>78</v>
      </c>
      <c r="LE27">
        <v>92</v>
      </c>
      <c r="LF27" t="s">
        <v>4273</v>
      </c>
      <c r="LG27">
        <v>1</v>
      </c>
      <c r="LH27">
        <v>20</v>
      </c>
      <c r="LI27">
        <v>4</v>
      </c>
      <c r="LK27" t="s">
        <v>439</v>
      </c>
      <c r="LL27" t="s">
        <v>368</v>
      </c>
      <c r="LM27" t="s">
        <v>491</v>
      </c>
      <c r="LN27">
        <v>1</v>
      </c>
      <c r="LP27" t="s">
        <v>335</v>
      </c>
      <c r="LR27" t="s">
        <v>489</v>
      </c>
      <c r="LS27" t="s">
        <v>360</v>
      </c>
      <c r="LT27" t="s">
        <v>337</v>
      </c>
    </row>
    <row r="28" spans="1:332" x14ac:dyDescent="0.25">
      <c r="A28" t="s">
        <v>4245</v>
      </c>
      <c r="B28">
        <v>517</v>
      </c>
      <c r="C28">
        <v>62</v>
      </c>
      <c r="D28" t="s">
        <v>320</v>
      </c>
      <c r="E28" t="s">
        <v>4437</v>
      </c>
      <c r="F28" t="s">
        <v>322</v>
      </c>
      <c r="G28" t="s">
        <v>430</v>
      </c>
      <c r="H28" t="s">
        <v>404</v>
      </c>
      <c r="I28" t="s">
        <v>322</v>
      </c>
      <c r="J28" t="s">
        <v>322</v>
      </c>
      <c r="K28" t="s">
        <v>338</v>
      </c>
      <c r="L28" t="s">
        <v>492</v>
      </c>
      <c r="M28" t="s">
        <v>362</v>
      </c>
      <c r="O28" t="s">
        <v>327</v>
      </c>
      <c r="S28" s="2">
        <f t="shared" si="0"/>
        <v>98</v>
      </c>
      <c r="T28" s="2">
        <f t="shared" si="1"/>
        <v>41</v>
      </c>
      <c r="U28" s="2">
        <f t="shared" si="2"/>
        <v>98</v>
      </c>
      <c r="V28" s="2">
        <f t="shared" si="3"/>
        <v>82</v>
      </c>
      <c r="W28" s="2">
        <f t="shared" si="4"/>
        <v>72</v>
      </c>
      <c r="X28">
        <v>98</v>
      </c>
      <c r="Y28">
        <v>41</v>
      </c>
      <c r="Z28">
        <v>98</v>
      </c>
      <c r="AA28">
        <v>82</v>
      </c>
      <c r="AB28">
        <v>72</v>
      </c>
      <c r="AD28" t="s">
        <v>383</v>
      </c>
      <c r="AE28" t="s">
        <v>355</v>
      </c>
      <c r="AF28" s="2" t="str">
        <f t="shared" si="13"/>
        <v>EVP</v>
      </c>
      <c r="AG28" s="2" t="str">
        <f t="shared" si="5"/>
        <v>Other Party</v>
      </c>
      <c r="AH28" t="s">
        <v>341</v>
      </c>
      <c r="ES28" t="s">
        <v>4464</v>
      </c>
      <c r="ET28">
        <v>51</v>
      </c>
      <c r="JQ28" s="4">
        <f t="shared" ca="1" si="6"/>
        <v>0</v>
      </c>
      <c r="JR28" s="4">
        <f t="shared" ca="1" si="7"/>
        <v>0</v>
      </c>
      <c r="JS28" s="4">
        <f t="shared" ca="1" si="8"/>
        <v>0</v>
      </c>
      <c r="JT28" s="4">
        <f t="shared" ca="1" si="9"/>
        <v>0</v>
      </c>
      <c r="JU28" s="4">
        <f t="shared" ca="1" si="10"/>
        <v>51</v>
      </c>
      <c r="JV28" t="s">
        <v>493</v>
      </c>
      <c r="JW28" t="str">
        <f t="shared" si="11"/>
        <v>male_333_le</v>
      </c>
      <c r="JX28" t="str">
        <f t="shared" si="12"/>
        <v>_333_le</v>
      </c>
      <c r="JY28" t="s">
        <v>343</v>
      </c>
      <c r="KD28" t="s">
        <v>494</v>
      </c>
      <c r="KE28" t="s">
        <v>4252</v>
      </c>
      <c r="KF28" t="s">
        <v>327</v>
      </c>
      <c r="KH28" t="s">
        <v>495</v>
      </c>
      <c r="KQ28">
        <v>20</v>
      </c>
      <c r="KZ28" t="s">
        <v>4264</v>
      </c>
      <c r="LG28">
        <v>1</v>
      </c>
      <c r="LH28">
        <v>21</v>
      </c>
      <c r="LI28">
        <v>5</v>
      </c>
      <c r="LJ28" t="s">
        <v>496</v>
      </c>
      <c r="LK28" t="s">
        <v>439</v>
      </c>
      <c r="LL28" t="s">
        <v>428</v>
      </c>
      <c r="LM28" t="s">
        <v>497</v>
      </c>
      <c r="LN28">
        <v>1</v>
      </c>
      <c r="LP28" t="s">
        <v>349</v>
      </c>
      <c r="LQ28" t="s">
        <v>493</v>
      </c>
      <c r="LS28" t="s">
        <v>336</v>
      </c>
      <c r="LT28" t="s">
        <v>361</v>
      </c>
    </row>
    <row r="29" spans="1:332" x14ac:dyDescent="0.25">
      <c r="A29" t="s">
        <v>4245</v>
      </c>
      <c r="B29">
        <v>529</v>
      </c>
      <c r="C29">
        <v>45</v>
      </c>
      <c r="D29" t="s">
        <v>4250</v>
      </c>
      <c r="E29" t="s">
        <v>416</v>
      </c>
      <c r="F29" t="s">
        <v>322</v>
      </c>
      <c r="G29" t="s">
        <v>350</v>
      </c>
      <c r="H29" t="s">
        <v>325</v>
      </c>
      <c r="I29" t="s">
        <v>322</v>
      </c>
      <c r="J29" t="s">
        <v>322</v>
      </c>
      <c r="K29" t="s">
        <v>352</v>
      </c>
      <c r="L29" t="s">
        <v>498</v>
      </c>
      <c r="M29" t="s">
        <v>344</v>
      </c>
      <c r="O29" t="s">
        <v>405</v>
      </c>
      <c r="Q29">
        <v>19</v>
      </c>
      <c r="R29">
        <v>77</v>
      </c>
      <c r="S29" s="2">
        <f t="shared" si="0"/>
        <v>71</v>
      </c>
      <c r="T29" s="2">
        <f t="shared" si="1"/>
        <v>73</v>
      </c>
      <c r="U29" s="2">
        <f t="shared" si="2"/>
        <v>84</v>
      </c>
      <c r="V29" s="2">
        <f t="shared" si="3"/>
        <v>25</v>
      </c>
      <c r="W29" s="2">
        <f t="shared" si="4"/>
        <v>70</v>
      </c>
      <c r="AD29" t="s">
        <v>406</v>
      </c>
      <c r="AE29" t="s">
        <v>329</v>
      </c>
      <c r="AF29" s="2" t="str">
        <f t="shared" si="13"/>
        <v>BDP</v>
      </c>
      <c r="AG29" s="2" t="str">
        <f t="shared" si="5"/>
        <v>Other Party</v>
      </c>
      <c r="AH29" t="s">
        <v>341</v>
      </c>
      <c r="IY29">
        <v>63</v>
      </c>
      <c r="IZ29">
        <v>54</v>
      </c>
      <c r="JA29">
        <v>62</v>
      </c>
      <c r="JB29">
        <v>30</v>
      </c>
      <c r="JC29" t="s">
        <v>4465</v>
      </c>
      <c r="JD29">
        <v>53</v>
      </c>
      <c r="JQ29" s="4">
        <f t="shared" ca="1" si="6"/>
        <v>63</v>
      </c>
      <c r="JR29" s="4">
        <f t="shared" ca="1" si="7"/>
        <v>54</v>
      </c>
      <c r="JS29" s="4">
        <f t="shared" ca="1" si="8"/>
        <v>62</v>
      </c>
      <c r="JT29" s="4">
        <f t="shared" ca="1" si="9"/>
        <v>30</v>
      </c>
      <c r="JU29" s="4">
        <f t="shared" ca="1" si="10"/>
        <v>53</v>
      </c>
      <c r="JV29" t="s">
        <v>499</v>
      </c>
      <c r="JW29" t="str">
        <f t="shared" si="11"/>
        <v>female_233_rig</v>
      </c>
      <c r="JX29" t="str">
        <f t="shared" si="12"/>
        <v>le_233_rig</v>
      </c>
      <c r="JY29">
        <v>4</v>
      </c>
      <c r="JZ29">
        <v>3</v>
      </c>
      <c r="KA29">
        <v>3</v>
      </c>
      <c r="KB29">
        <v>4</v>
      </c>
      <c r="KC29">
        <v>4</v>
      </c>
      <c r="KD29" t="s">
        <v>320</v>
      </c>
      <c r="KE29" t="s">
        <v>4247</v>
      </c>
      <c r="KF29" t="s">
        <v>406</v>
      </c>
      <c r="KH29" t="s">
        <v>500</v>
      </c>
      <c r="KI29">
        <v>47</v>
      </c>
      <c r="KK29">
        <v>4</v>
      </c>
      <c r="KL29">
        <v>6</v>
      </c>
      <c r="KM29">
        <v>6</v>
      </c>
      <c r="KQ29">
        <v>40</v>
      </c>
      <c r="KR29">
        <v>72</v>
      </c>
      <c r="KS29">
        <v>5</v>
      </c>
      <c r="KW29">
        <v>6</v>
      </c>
      <c r="KX29">
        <v>3</v>
      </c>
      <c r="KY29">
        <v>7</v>
      </c>
      <c r="KZ29" t="s">
        <v>4248</v>
      </c>
      <c r="LA29">
        <v>71</v>
      </c>
      <c r="LB29">
        <v>73</v>
      </c>
      <c r="LC29">
        <v>84</v>
      </c>
      <c r="LD29">
        <v>25</v>
      </c>
      <c r="LE29">
        <v>70</v>
      </c>
      <c r="LF29" t="s">
        <v>4272</v>
      </c>
      <c r="LG29">
        <v>2</v>
      </c>
      <c r="LH29">
        <v>34</v>
      </c>
      <c r="LI29">
        <v>3</v>
      </c>
      <c r="LK29" t="s">
        <v>332</v>
      </c>
      <c r="LL29" t="s">
        <v>501</v>
      </c>
      <c r="LM29" t="s">
        <v>502</v>
      </c>
      <c r="LN29">
        <v>1</v>
      </c>
      <c r="LP29" t="s">
        <v>335</v>
      </c>
      <c r="LR29" t="s">
        <v>499</v>
      </c>
      <c r="LS29" t="s">
        <v>360</v>
      </c>
      <c r="LT29" t="s">
        <v>337</v>
      </c>
    </row>
    <row r="30" spans="1:332" x14ac:dyDescent="0.25">
      <c r="A30" t="s">
        <v>4245</v>
      </c>
      <c r="B30">
        <v>912</v>
      </c>
      <c r="C30">
        <v>42</v>
      </c>
      <c r="D30" t="s">
        <v>4250</v>
      </c>
      <c r="E30" t="s">
        <v>321</v>
      </c>
      <c r="F30" t="s">
        <v>322</v>
      </c>
      <c r="G30" t="s">
        <v>435</v>
      </c>
      <c r="H30" t="s">
        <v>397</v>
      </c>
      <c r="I30" t="s">
        <v>324</v>
      </c>
      <c r="J30" t="s">
        <v>322</v>
      </c>
      <c r="K30" t="s">
        <v>352</v>
      </c>
      <c r="L30" t="s">
        <v>503</v>
      </c>
      <c r="M30" t="s">
        <v>328</v>
      </c>
      <c r="O30" t="s">
        <v>354</v>
      </c>
      <c r="Q30">
        <v>50</v>
      </c>
      <c r="R30">
        <v>60</v>
      </c>
      <c r="S30" s="2">
        <f t="shared" si="0"/>
        <v>70</v>
      </c>
      <c r="T30" s="2">
        <f t="shared" si="1"/>
        <v>50</v>
      </c>
      <c r="U30" s="2">
        <f t="shared" si="2"/>
        <v>70</v>
      </c>
      <c r="V30" s="2">
        <f t="shared" si="3"/>
        <v>50</v>
      </c>
      <c r="W30" s="2">
        <f t="shared" si="4"/>
        <v>60</v>
      </c>
      <c r="X30">
        <v>70</v>
      </c>
      <c r="Y30">
        <v>50</v>
      </c>
      <c r="Z30">
        <v>70</v>
      </c>
      <c r="AA30">
        <v>50</v>
      </c>
      <c r="AB30">
        <v>60</v>
      </c>
      <c r="AD30" t="s">
        <v>344</v>
      </c>
      <c r="AE30" t="s">
        <v>355</v>
      </c>
      <c r="AF30" s="2" t="str">
        <f t="shared" si="13"/>
        <v>SVP</v>
      </c>
      <c r="AG30" s="2" t="str">
        <f t="shared" si="5"/>
        <v>Other Party</v>
      </c>
      <c r="AH30" t="s">
        <v>341</v>
      </c>
      <c r="EC30">
        <v>50</v>
      </c>
      <c r="ED30">
        <v>50</v>
      </c>
      <c r="EE30">
        <v>50</v>
      </c>
      <c r="EF30">
        <v>50</v>
      </c>
      <c r="EG30" t="s">
        <v>4454</v>
      </c>
      <c r="EH30">
        <v>70</v>
      </c>
      <c r="JQ30" s="4">
        <f t="shared" ca="1" si="6"/>
        <v>50</v>
      </c>
      <c r="JR30" s="4">
        <f t="shared" ca="1" si="7"/>
        <v>50</v>
      </c>
      <c r="JS30" s="4">
        <f t="shared" ca="1" si="8"/>
        <v>50</v>
      </c>
      <c r="JT30" s="4">
        <f t="shared" ca="1" si="9"/>
        <v>50</v>
      </c>
      <c r="JU30" s="4">
        <f t="shared" ca="1" si="10"/>
        <v>70</v>
      </c>
      <c r="JV30" t="s">
        <v>385</v>
      </c>
      <c r="JW30" t="str">
        <f t="shared" si="11"/>
        <v>male_233_le</v>
      </c>
      <c r="JX30" t="str">
        <f t="shared" si="12"/>
        <v>_233_le</v>
      </c>
      <c r="JY30">
        <v>3</v>
      </c>
      <c r="JZ30">
        <v>4</v>
      </c>
      <c r="KA30" t="s">
        <v>365</v>
      </c>
      <c r="KB30">
        <v>3</v>
      </c>
      <c r="KC30">
        <v>4</v>
      </c>
      <c r="KD30" t="s">
        <v>4250</v>
      </c>
      <c r="KE30" t="s">
        <v>4247</v>
      </c>
      <c r="KF30" t="s">
        <v>344</v>
      </c>
      <c r="KH30" t="s">
        <v>504</v>
      </c>
      <c r="KI30">
        <v>60</v>
      </c>
      <c r="KN30">
        <v>3</v>
      </c>
      <c r="KO30">
        <v>7</v>
      </c>
      <c r="KP30">
        <v>2</v>
      </c>
      <c r="KQ30">
        <v>70</v>
      </c>
      <c r="KT30">
        <v>2500</v>
      </c>
      <c r="KU30">
        <v>7500</v>
      </c>
      <c r="KV30">
        <v>50000</v>
      </c>
      <c r="KW30">
        <v>7</v>
      </c>
      <c r="KX30">
        <v>7</v>
      </c>
      <c r="KY30">
        <v>5</v>
      </c>
      <c r="KZ30" t="s">
        <v>4262</v>
      </c>
      <c r="LG30">
        <v>1</v>
      </c>
      <c r="LH30">
        <v>25</v>
      </c>
      <c r="LI30">
        <v>4</v>
      </c>
      <c r="LK30" t="s">
        <v>332</v>
      </c>
      <c r="LL30" t="s">
        <v>505</v>
      </c>
      <c r="LM30" t="s">
        <v>506</v>
      </c>
      <c r="LN30">
        <v>1</v>
      </c>
      <c r="LP30" t="s">
        <v>349</v>
      </c>
      <c r="LQ30" t="s">
        <v>385</v>
      </c>
      <c r="LS30" t="s">
        <v>336</v>
      </c>
      <c r="LT30" t="s">
        <v>361</v>
      </c>
    </row>
    <row r="31" spans="1:332" x14ac:dyDescent="0.25">
      <c r="A31" t="s">
        <v>4245</v>
      </c>
      <c r="B31">
        <v>396</v>
      </c>
      <c r="C31">
        <v>41</v>
      </c>
      <c r="D31" t="s">
        <v>4250</v>
      </c>
      <c r="E31" t="s">
        <v>507</v>
      </c>
      <c r="F31" t="s">
        <v>322</v>
      </c>
      <c r="G31" t="s">
        <v>4251</v>
      </c>
      <c r="H31" t="s">
        <v>397</v>
      </c>
      <c r="I31" t="s">
        <v>322</v>
      </c>
      <c r="J31" t="s">
        <v>322</v>
      </c>
      <c r="K31" t="s">
        <v>352</v>
      </c>
      <c r="L31" t="s">
        <v>508</v>
      </c>
      <c r="M31" t="s">
        <v>362</v>
      </c>
      <c r="O31" t="s">
        <v>327</v>
      </c>
      <c r="R31">
        <v>40</v>
      </c>
      <c r="S31" s="2">
        <f t="shared" si="0"/>
        <v>71</v>
      </c>
      <c r="T31" s="2">
        <f t="shared" si="1"/>
        <v>69</v>
      </c>
      <c r="U31" s="2">
        <f t="shared" si="2"/>
        <v>82</v>
      </c>
      <c r="V31" s="2">
        <f t="shared" si="3"/>
        <v>69</v>
      </c>
      <c r="W31" s="2">
        <f t="shared" si="4"/>
        <v>69</v>
      </c>
      <c r="X31">
        <v>71</v>
      </c>
      <c r="Y31">
        <v>69</v>
      </c>
      <c r="Z31">
        <v>82</v>
      </c>
      <c r="AA31">
        <v>69</v>
      </c>
      <c r="AB31">
        <v>69</v>
      </c>
      <c r="AD31" t="s">
        <v>340</v>
      </c>
      <c r="AE31" t="s">
        <v>329</v>
      </c>
      <c r="AF31" s="2" t="str">
        <f t="shared" si="13"/>
        <v>SP</v>
      </c>
      <c r="AG31" s="2" t="str">
        <f t="shared" si="5"/>
        <v>Own Party</v>
      </c>
      <c r="AH31" t="s">
        <v>363</v>
      </c>
      <c r="IG31">
        <v>51</v>
      </c>
      <c r="IH31">
        <v>51</v>
      </c>
      <c r="II31">
        <v>51</v>
      </c>
      <c r="IJ31">
        <v>51</v>
      </c>
      <c r="IK31" t="s">
        <v>4466</v>
      </c>
      <c r="IL31">
        <v>51</v>
      </c>
      <c r="JQ31" s="4">
        <f t="shared" ca="1" si="6"/>
        <v>51</v>
      </c>
      <c r="JR31" s="4">
        <f t="shared" ca="1" si="7"/>
        <v>51</v>
      </c>
      <c r="JS31" s="4">
        <f t="shared" ca="1" si="8"/>
        <v>51</v>
      </c>
      <c r="JT31" s="4">
        <f t="shared" ca="1" si="9"/>
        <v>51</v>
      </c>
      <c r="JU31" s="4">
        <f t="shared" ca="1" si="10"/>
        <v>51</v>
      </c>
      <c r="JV31" t="s">
        <v>509</v>
      </c>
      <c r="JW31" t="str">
        <f t="shared" si="11"/>
        <v>female_322_le</v>
      </c>
      <c r="JX31" t="str">
        <f t="shared" si="12"/>
        <v>le_322_le</v>
      </c>
      <c r="JY31">
        <v>3</v>
      </c>
      <c r="JZ31">
        <v>3</v>
      </c>
      <c r="KA31" t="s">
        <v>365</v>
      </c>
      <c r="KB31">
        <v>4</v>
      </c>
      <c r="KC31">
        <v>3</v>
      </c>
      <c r="KD31" t="s">
        <v>320</v>
      </c>
      <c r="KE31" t="s">
        <v>4252</v>
      </c>
      <c r="KF31" t="s">
        <v>362</v>
      </c>
      <c r="KH31" t="s">
        <v>510</v>
      </c>
      <c r="KI31">
        <v>26</v>
      </c>
      <c r="KK31">
        <v>3</v>
      </c>
      <c r="KL31">
        <v>8</v>
      </c>
      <c r="KM31">
        <v>6</v>
      </c>
      <c r="KQ31">
        <v>34</v>
      </c>
      <c r="KR31">
        <v>70</v>
      </c>
      <c r="KS31">
        <v>3</v>
      </c>
      <c r="KW31">
        <v>5</v>
      </c>
      <c r="KX31">
        <v>5</v>
      </c>
      <c r="KY31">
        <v>6</v>
      </c>
      <c r="KZ31" t="s">
        <v>4248</v>
      </c>
      <c r="LG31">
        <v>1</v>
      </c>
      <c r="LH31">
        <v>36</v>
      </c>
      <c r="LI31">
        <v>4</v>
      </c>
      <c r="LK31" t="s">
        <v>332</v>
      </c>
      <c r="LL31" t="s">
        <v>511</v>
      </c>
      <c r="LM31" t="s">
        <v>512</v>
      </c>
      <c r="LN31">
        <v>1</v>
      </c>
      <c r="LP31" t="s">
        <v>349</v>
      </c>
      <c r="LR31" t="s">
        <v>509</v>
      </c>
      <c r="LS31" t="s">
        <v>360</v>
      </c>
      <c r="LT31" t="s">
        <v>337</v>
      </c>
    </row>
    <row r="32" spans="1:332" x14ac:dyDescent="0.25">
      <c r="A32" t="s">
        <v>4245</v>
      </c>
      <c r="B32">
        <v>1026</v>
      </c>
      <c r="C32">
        <v>50</v>
      </c>
      <c r="D32" t="s">
        <v>4250</v>
      </c>
      <c r="E32" t="s">
        <v>395</v>
      </c>
      <c r="F32" t="s">
        <v>322</v>
      </c>
      <c r="G32" t="s">
        <v>4628</v>
      </c>
      <c r="H32" t="s">
        <v>513</v>
      </c>
      <c r="I32" t="s">
        <v>322</v>
      </c>
      <c r="J32" t="s">
        <v>322</v>
      </c>
      <c r="K32" t="s">
        <v>352</v>
      </c>
      <c r="L32" t="s">
        <v>514</v>
      </c>
      <c r="M32" t="s">
        <v>344</v>
      </c>
      <c r="O32" t="s">
        <v>328</v>
      </c>
      <c r="Q32">
        <v>89</v>
      </c>
      <c r="R32">
        <v>89</v>
      </c>
      <c r="S32" s="2" t="str">
        <f t="shared" si="0"/>
        <v xml:space="preserve"> </v>
      </c>
      <c r="T32" s="2">
        <f t="shared" si="1"/>
        <v>0</v>
      </c>
      <c r="U32" s="2">
        <f t="shared" si="2"/>
        <v>30</v>
      </c>
      <c r="V32" s="2">
        <f t="shared" si="3"/>
        <v>0</v>
      </c>
      <c r="W32" s="2">
        <f t="shared" si="4"/>
        <v>90</v>
      </c>
      <c r="AD32" t="s">
        <v>340</v>
      </c>
      <c r="AE32" t="s">
        <v>329</v>
      </c>
      <c r="AF32" s="2" t="str">
        <f t="shared" si="13"/>
        <v>GPS</v>
      </c>
      <c r="AG32" s="2" t="str">
        <f t="shared" si="5"/>
        <v>Other Party</v>
      </c>
      <c r="AH32" t="s">
        <v>341</v>
      </c>
      <c r="FG32">
        <v>100</v>
      </c>
      <c r="FH32">
        <v>0</v>
      </c>
      <c r="FI32">
        <v>21</v>
      </c>
      <c r="FJ32">
        <v>10</v>
      </c>
      <c r="FK32" t="s">
        <v>4467</v>
      </c>
      <c r="FL32">
        <v>33</v>
      </c>
      <c r="JQ32" s="4">
        <f t="shared" ca="1" si="6"/>
        <v>100</v>
      </c>
      <c r="JR32" s="4">
        <f t="shared" ca="1" si="7"/>
        <v>0</v>
      </c>
      <c r="JS32" s="4">
        <f t="shared" ca="1" si="8"/>
        <v>21</v>
      </c>
      <c r="JT32" s="4">
        <f t="shared" ca="1" si="9"/>
        <v>10</v>
      </c>
      <c r="JU32" s="4">
        <f t="shared" ca="1" si="10"/>
        <v>33</v>
      </c>
      <c r="JV32" t="s">
        <v>515</v>
      </c>
      <c r="JW32" t="str">
        <f t="shared" si="11"/>
        <v>female_111_ima</v>
      </c>
      <c r="JX32" t="str">
        <f t="shared" si="12"/>
        <v>le_111_ima</v>
      </c>
      <c r="JY32" t="s">
        <v>365</v>
      </c>
      <c r="JZ32" t="s">
        <v>365</v>
      </c>
      <c r="KA32" t="s">
        <v>343</v>
      </c>
      <c r="KB32" t="s">
        <v>365</v>
      </c>
      <c r="KC32" t="s">
        <v>365</v>
      </c>
      <c r="KD32" t="s">
        <v>320</v>
      </c>
      <c r="KE32" t="s">
        <v>4247</v>
      </c>
      <c r="KF32" t="s">
        <v>340</v>
      </c>
      <c r="KH32" t="s">
        <v>516</v>
      </c>
      <c r="KI32">
        <v>10</v>
      </c>
      <c r="KN32">
        <v>2</v>
      </c>
      <c r="KO32">
        <v>8</v>
      </c>
      <c r="KP32">
        <v>10</v>
      </c>
      <c r="KQ32">
        <v>75</v>
      </c>
      <c r="KR32">
        <v>92</v>
      </c>
      <c r="KS32">
        <v>2</v>
      </c>
      <c r="KW32">
        <v>6</v>
      </c>
      <c r="KX32">
        <v>5</v>
      </c>
      <c r="KY32">
        <v>6</v>
      </c>
      <c r="KZ32" t="s">
        <v>4257</v>
      </c>
      <c r="LB32">
        <v>0</v>
      </c>
      <c r="LC32">
        <v>30</v>
      </c>
      <c r="LD32">
        <v>0</v>
      </c>
      <c r="LE32">
        <v>90</v>
      </c>
      <c r="LF32" t="s">
        <v>4274</v>
      </c>
      <c r="LG32">
        <v>2</v>
      </c>
      <c r="LH32">
        <v>32</v>
      </c>
      <c r="LI32">
        <v>5</v>
      </c>
      <c r="LK32" t="s">
        <v>332</v>
      </c>
      <c r="LL32" t="s">
        <v>409</v>
      </c>
      <c r="LM32" t="s">
        <v>517</v>
      </c>
      <c r="LN32">
        <v>1</v>
      </c>
      <c r="LP32" t="s">
        <v>335</v>
      </c>
      <c r="LR32" t="s">
        <v>515</v>
      </c>
      <c r="LS32" t="s">
        <v>336</v>
      </c>
      <c r="LT32" t="s">
        <v>337</v>
      </c>
    </row>
    <row r="33" spans="1:332" x14ac:dyDescent="0.25">
      <c r="A33" t="s">
        <v>4245</v>
      </c>
      <c r="B33">
        <v>1635</v>
      </c>
      <c r="C33">
        <v>68</v>
      </c>
      <c r="D33" t="s">
        <v>4250</v>
      </c>
      <c r="E33" t="s">
        <v>321</v>
      </c>
      <c r="F33" t="s">
        <v>322</v>
      </c>
      <c r="G33" t="s">
        <v>4628</v>
      </c>
      <c r="H33" t="s">
        <v>323</v>
      </c>
      <c r="I33" t="s">
        <v>324</v>
      </c>
      <c r="J33" t="s">
        <v>322</v>
      </c>
      <c r="K33" t="s">
        <v>325</v>
      </c>
      <c r="L33" t="s">
        <v>518</v>
      </c>
      <c r="M33" t="s">
        <v>327</v>
      </c>
      <c r="R33">
        <v>50</v>
      </c>
      <c r="S33" s="2">
        <f t="shared" si="0"/>
        <v>93</v>
      </c>
      <c r="T33" s="2">
        <f t="shared" si="1"/>
        <v>93</v>
      </c>
      <c r="U33" s="2">
        <f t="shared" si="2"/>
        <v>94</v>
      </c>
      <c r="V33" s="2" t="str">
        <f t="shared" si="3"/>
        <v xml:space="preserve"> </v>
      </c>
      <c r="W33" s="2">
        <f t="shared" si="4"/>
        <v>91</v>
      </c>
      <c r="X33">
        <v>93</v>
      </c>
      <c r="Y33">
        <v>93</v>
      </c>
      <c r="Z33">
        <v>94</v>
      </c>
      <c r="AB33">
        <v>91</v>
      </c>
      <c r="AD33" t="s">
        <v>406</v>
      </c>
      <c r="AE33" t="s">
        <v>329</v>
      </c>
      <c r="AF33" s="2" t="str">
        <f t="shared" si="13"/>
        <v>None</v>
      </c>
      <c r="AG33" s="2" t="str">
        <f t="shared" si="5"/>
        <v>No Party</v>
      </c>
      <c r="HI33">
        <v>47</v>
      </c>
      <c r="HJ33">
        <v>30</v>
      </c>
      <c r="HK33">
        <v>30</v>
      </c>
      <c r="HL33">
        <v>48</v>
      </c>
      <c r="HM33" t="s">
        <v>4461</v>
      </c>
      <c r="HN33">
        <v>43</v>
      </c>
      <c r="JQ33" s="4">
        <f t="shared" ca="1" si="6"/>
        <v>47</v>
      </c>
      <c r="JR33" s="4">
        <f t="shared" ca="1" si="7"/>
        <v>30</v>
      </c>
      <c r="JS33" s="4">
        <f t="shared" ca="1" si="8"/>
        <v>30</v>
      </c>
      <c r="JT33" s="4">
        <f t="shared" ca="1" si="9"/>
        <v>48</v>
      </c>
      <c r="JU33" s="4">
        <f t="shared" ca="1" si="10"/>
        <v>43</v>
      </c>
      <c r="JV33" t="s">
        <v>519</v>
      </c>
      <c r="JW33" t="str">
        <f t="shared" si="11"/>
        <v>female_123_rig</v>
      </c>
      <c r="JX33" t="str">
        <f t="shared" si="12"/>
        <v>le_123_rig</v>
      </c>
      <c r="JY33">
        <v>3</v>
      </c>
      <c r="JZ33">
        <v>2</v>
      </c>
      <c r="KA33">
        <v>4</v>
      </c>
      <c r="KB33">
        <v>3</v>
      </c>
      <c r="KC33">
        <v>4</v>
      </c>
      <c r="KD33" t="s">
        <v>320</v>
      </c>
      <c r="KE33" t="s">
        <v>4247</v>
      </c>
      <c r="KF33" t="s">
        <v>327</v>
      </c>
      <c r="KH33" t="s">
        <v>520</v>
      </c>
      <c r="KI33">
        <v>55</v>
      </c>
      <c r="KK33">
        <v>2</v>
      </c>
      <c r="KL33">
        <v>4</v>
      </c>
      <c r="KM33">
        <v>8</v>
      </c>
      <c r="KQ33">
        <v>40</v>
      </c>
      <c r="KT33">
        <v>3000</v>
      </c>
      <c r="KU33">
        <v>6000</v>
      </c>
      <c r="KV33">
        <v>1000000</v>
      </c>
      <c r="KW33">
        <v>8</v>
      </c>
      <c r="KX33">
        <v>8</v>
      </c>
      <c r="KY33">
        <v>8</v>
      </c>
      <c r="KZ33" t="s">
        <v>4253</v>
      </c>
      <c r="LG33">
        <v>1</v>
      </c>
      <c r="LH33">
        <v>10</v>
      </c>
      <c r="LI33">
        <v>4</v>
      </c>
      <c r="LJ33" t="s">
        <v>4629</v>
      </c>
      <c r="LK33" t="s">
        <v>332</v>
      </c>
      <c r="LL33" t="s">
        <v>409</v>
      </c>
      <c r="LM33" t="s">
        <v>521</v>
      </c>
      <c r="LN33">
        <v>1</v>
      </c>
      <c r="LP33" t="s">
        <v>349</v>
      </c>
      <c r="LR33" t="s">
        <v>519</v>
      </c>
      <c r="LS33" t="s">
        <v>360</v>
      </c>
      <c r="LT33" t="s">
        <v>361</v>
      </c>
    </row>
    <row r="34" spans="1:332" x14ac:dyDescent="0.25">
      <c r="A34" t="s">
        <v>4245</v>
      </c>
      <c r="B34">
        <v>541</v>
      </c>
      <c r="C34">
        <v>59</v>
      </c>
      <c r="D34" t="s">
        <v>4250</v>
      </c>
      <c r="E34" t="s">
        <v>522</v>
      </c>
      <c r="F34" t="s">
        <v>322</v>
      </c>
      <c r="G34" t="s">
        <v>488</v>
      </c>
      <c r="H34" t="s">
        <v>404</v>
      </c>
      <c r="I34" t="s">
        <v>324</v>
      </c>
      <c r="J34" t="s">
        <v>324</v>
      </c>
      <c r="K34" t="s">
        <v>338</v>
      </c>
      <c r="L34" t="s">
        <v>523</v>
      </c>
      <c r="M34" t="s">
        <v>344</v>
      </c>
      <c r="O34" t="s">
        <v>328</v>
      </c>
      <c r="Q34">
        <v>60</v>
      </c>
      <c r="R34">
        <v>84</v>
      </c>
      <c r="S34" s="2">
        <f t="shared" si="0"/>
        <v>51</v>
      </c>
      <c r="T34" s="2">
        <f t="shared" si="1"/>
        <v>56</v>
      </c>
      <c r="U34" s="2">
        <f t="shared" si="2"/>
        <v>81</v>
      </c>
      <c r="V34" s="2">
        <f t="shared" si="3"/>
        <v>60</v>
      </c>
      <c r="W34" s="2">
        <f t="shared" si="4"/>
        <v>23</v>
      </c>
      <c r="AD34" t="s">
        <v>406</v>
      </c>
      <c r="AE34" t="s">
        <v>329</v>
      </c>
      <c r="AF34" s="2" t="str">
        <f t="shared" si="13"/>
        <v>BDP</v>
      </c>
      <c r="AG34" s="2" t="str">
        <f t="shared" si="5"/>
        <v>Other Party</v>
      </c>
      <c r="AH34" t="s">
        <v>341</v>
      </c>
      <c r="FA34">
        <v>7</v>
      </c>
      <c r="FB34">
        <v>14</v>
      </c>
      <c r="FC34">
        <v>17</v>
      </c>
      <c r="FD34">
        <v>27</v>
      </c>
      <c r="FE34" t="s">
        <v>4468</v>
      </c>
      <c r="FF34">
        <v>4</v>
      </c>
      <c r="JQ34" s="4">
        <f t="shared" ca="1" si="6"/>
        <v>7</v>
      </c>
      <c r="JR34" s="4">
        <f t="shared" ca="1" si="7"/>
        <v>14</v>
      </c>
      <c r="JS34" s="4">
        <f t="shared" ca="1" si="8"/>
        <v>17</v>
      </c>
      <c r="JT34" s="4">
        <f t="shared" ca="1" si="9"/>
        <v>27</v>
      </c>
      <c r="JU34" s="4">
        <f t="shared" ca="1" si="10"/>
        <v>4</v>
      </c>
      <c r="JV34" t="s">
        <v>524</v>
      </c>
      <c r="JW34" t="str">
        <f t="shared" si="11"/>
        <v>female_1</v>
      </c>
      <c r="JX34" t="str">
        <f t="shared" si="12"/>
        <v>le_1</v>
      </c>
      <c r="JY34">
        <v>2</v>
      </c>
      <c r="JZ34" t="s">
        <v>365</v>
      </c>
      <c r="KA34" t="s">
        <v>365</v>
      </c>
      <c r="KB34" t="s">
        <v>365</v>
      </c>
      <c r="KC34">
        <v>2</v>
      </c>
      <c r="KD34" t="s">
        <v>320</v>
      </c>
      <c r="KE34" t="s">
        <v>4247</v>
      </c>
      <c r="KF34" t="s">
        <v>406</v>
      </c>
      <c r="KH34" t="s">
        <v>525</v>
      </c>
      <c r="KI34">
        <v>30</v>
      </c>
      <c r="KN34">
        <v>4</v>
      </c>
      <c r="KO34">
        <v>5</v>
      </c>
      <c r="KP34">
        <v>5</v>
      </c>
      <c r="KQ34">
        <v>50</v>
      </c>
      <c r="KT34">
        <v>2500</v>
      </c>
      <c r="KU34">
        <v>5000</v>
      </c>
      <c r="KV34">
        <v>10000</v>
      </c>
      <c r="KW34">
        <v>5</v>
      </c>
      <c r="KX34">
        <v>2</v>
      </c>
      <c r="KY34">
        <v>6</v>
      </c>
      <c r="KZ34" t="s">
        <v>4255</v>
      </c>
      <c r="LA34">
        <v>51</v>
      </c>
      <c r="LB34">
        <v>56</v>
      </c>
      <c r="LC34">
        <v>81</v>
      </c>
      <c r="LD34">
        <v>60</v>
      </c>
      <c r="LE34">
        <v>23</v>
      </c>
      <c r="LF34" t="s">
        <v>4275</v>
      </c>
      <c r="LG34">
        <v>2</v>
      </c>
      <c r="LH34">
        <v>30</v>
      </c>
      <c r="LI34">
        <v>5</v>
      </c>
      <c r="LJ34" t="s">
        <v>4276</v>
      </c>
      <c r="LK34" t="s">
        <v>439</v>
      </c>
      <c r="LL34" t="s">
        <v>526</v>
      </c>
      <c r="LM34" t="s">
        <v>527</v>
      </c>
      <c r="LN34">
        <v>1</v>
      </c>
      <c r="LP34" t="s">
        <v>335</v>
      </c>
      <c r="LR34" t="s">
        <v>524</v>
      </c>
      <c r="LS34" t="s">
        <v>336</v>
      </c>
      <c r="LT34" t="s">
        <v>361</v>
      </c>
    </row>
    <row r="35" spans="1:332" x14ac:dyDescent="0.25">
      <c r="A35" t="s">
        <v>4245</v>
      </c>
      <c r="B35">
        <v>271</v>
      </c>
      <c r="C35">
        <v>39</v>
      </c>
      <c r="D35" t="s">
        <v>320</v>
      </c>
      <c r="E35" t="s">
        <v>4437</v>
      </c>
      <c r="F35" t="s">
        <v>322</v>
      </c>
      <c r="G35" t="s">
        <v>4630</v>
      </c>
      <c r="H35" t="s">
        <v>323</v>
      </c>
      <c r="I35" t="s">
        <v>324</v>
      </c>
      <c r="J35" t="s">
        <v>324</v>
      </c>
      <c r="K35" t="s">
        <v>352</v>
      </c>
      <c r="M35" t="s">
        <v>344</v>
      </c>
      <c r="O35" t="s">
        <v>528</v>
      </c>
      <c r="Q35">
        <v>98</v>
      </c>
      <c r="R35">
        <v>100</v>
      </c>
      <c r="S35" s="2">
        <f t="shared" si="0"/>
        <v>100</v>
      </c>
      <c r="T35" s="2">
        <f t="shared" si="1"/>
        <v>100</v>
      </c>
      <c r="U35" s="2">
        <f t="shared" si="2"/>
        <v>100</v>
      </c>
      <c r="V35" s="2">
        <f t="shared" si="3"/>
        <v>100</v>
      </c>
      <c r="W35" s="2">
        <f t="shared" si="4"/>
        <v>98</v>
      </c>
      <c r="AD35" t="s">
        <v>354</v>
      </c>
      <c r="AE35" t="s">
        <v>329</v>
      </c>
      <c r="AF35" s="2" t="str">
        <f t="shared" si="13"/>
        <v>SVP</v>
      </c>
      <c r="AG35" s="2" t="str">
        <f t="shared" si="5"/>
        <v>Own Party</v>
      </c>
      <c r="AH35" t="s">
        <v>363</v>
      </c>
      <c r="HO35">
        <v>95</v>
      </c>
      <c r="HP35">
        <v>95</v>
      </c>
      <c r="HQ35">
        <v>94</v>
      </c>
      <c r="HR35">
        <v>96</v>
      </c>
      <c r="HS35" t="s">
        <v>4469</v>
      </c>
      <c r="HT35">
        <v>97</v>
      </c>
      <c r="JQ35" s="4">
        <f t="shared" ca="1" si="6"/>
        <v>95</v>
      </c>
      <c r="JR35" s="4">
        <f t="shared" ca="1" si="7"/>
        <v>95</v>
      </c>
      <c r="JS35" s="4">
        <f t="shared" ca="1" si="8"/>
        <v>94</v>
      </c>
      <c r="JT35" s="4">
        <f t="shared" ca="1" si="9"/>
        <v>96</v>
      </c>
      <c r="JU35" s="4">
        <f t="shared" ca="1" si="10"/>
        <v>97</v>
      </c>
      <c r="JV35" t="s">
        <v>529</v>
      </c>
      <c r="JW35" t="str">
        <f t="shared" si="11"/>
        <v>female_133_le</v>
      </c>
      <c r="JX35" t="str">
        <f t="shared" si="12"/>
        <v>le_133_le</v>
      </c>
      <c r="JY35" t="s">
        <v>343</v>
      </c>
      <c r="JZ35" t="s">
        <v>343</v>
      </c>
      <c r="KA35" t="s">
        <v>343</v>
      </c>
      <c r="KB35" t="s">
        <v>343</v>
      </c>
      <c r="KC35" t="s">
        <v>343</v>
      </c>
      <c r="KD35" t="s">
        <v>320</v>
      </c>
      <c r="KE35" t="s">
        <v>4252</v>
      </c>
      <c r="KF35" t="s">
        <v>405</v>
      </c>
      <c r="KH35" t="s">
        <v>530</v>
      </c>
      <c r="KI35">
        <v>100</v>
      </c>
      <c r="KN35">
        <v>10</v>
      </c>
      <c r="KO35">
        <v>10</v>
      </c>
      <c r="KP35">
        <v>10</v>
      </c>
      <c r="KQ35">
        <v>74</v>
      </c>
      <c r="KR35">
        <v>98</v>
      </c>
      <c r="KS35">
        <v>20</v>
      </c>
      <c r="KW35" t="s">
        <v>4254</v>
      </c>
      <c r="KX35" t="s">
        <v>4254</v>
      </c>
      <c r="KY35" t="s">
        <v>4254</v>
      </c>
      <c r="KZ35" t="s">
        <v>4248</v>
      </c>
      <c r="LA35">
        <v>100</v>
      </c>
      <c r="LB35">
        <v>100</v>
      </c>
      <c r="LC35">
        <v>100</v>
      </c>
      <c r="LD35">
        <v>100</v>
      </c>
      <c r="LE35">
        <v>98</v>
      </c>
      <c r="LF35" t="s">
        <v>4277</v>
      </c>
      <c r="LG35">
        <v>1</v>
      </c>
      <c r="LH35">
        <v>41</v>
      </c>
      <c r="LI35">
        <v>2</v>
      </c>
      <c r="LK35" t="s">
        <v>367</v>
      </c>
      <c r="LL35" t="s">
        <v>531</v>
      </c>
      <c r="LM35" t="s">
        <v>532</v>
      </c>
      <c r="LN35">
        <v>1</v>
      </c>
      <c r="LP35" t="s">
        <v>335</v>
      </c>
      <c r="LR35" t="s">
        <v>529</v>
      </c>
      <c r="LS35" t="s">
        <v>336</v>
      </c>
      <c r="LT35" t="s">
        <v>337</v>
      </c>
    </row>
    <row r="36" spans="1:332" x14ac:dyDescent="0.25">
      <c r="A36" t="s">
        <v>4245</v>
      </c>
      <c r="B36">
        <v>435</v>
      </c>
      <c r="C36">
        <v>47</v>
      </c>
      <c r="D36" t="s">
        <v>320</v>
      </c>
      <c r="E36" t="s">
        <v>396</v>
      </c>
      <c r="F36" t="s">
        <v>322</v>
      </c>
      <c r="G36" t="s">
        <v>4628</v>
      </c>
      <c r="H36" t="s">
        <v>397</v>
      </c>
      <c r="I36" t="s">
        <v>351</v>
      </c>
      <c r="J36" t="s">
        <v>322</v>
      </c>
      <c r="K36" t="s">
        <v>338</v>
      </c>
      <c r="L36" t="s">
        <v>456</v>
      </c>
      <c r="M36" t="s">
        <v>327</v>
      </c>
      <c r="R36">
        <v>49</v>
      </c>
      <c r="S36" s="2">
        <f t="shared" si="0"/>
        <v>51</v>
      </c>
      <c r="T36" s="2">
        <f t="shared" si="1"/>
        <v>51</v>
      </c>
      <c r="U36" s="2">
        <f t="shared" si="2"/>
        <v>51</v>
      </c>
      <c r="V36" s="2">
        <f t="shared" si="3"/>
        <v>51</v>
      </c>
      <c r="W36" s="2">
        <f t="shared" si="4"/>
        <v>51</v>
      </c>
      <c r="X36">
        <v>51</v>
      </c>
      <c r="Y36">
        <v>51</v>
      </c>
      <c r="Z36">
        <v>51</v>
      </c>
      <c r="AA36">
        <v>51</v>
      </c>
      <c r="AB36">
        <v>51</v>
      </c>
      <c r="AD36" t="s">
        <v>528</v>
      </c>
      <c r="AE36" t="s">
        <v>355</v>
      </c>
      <c r="AF36" s="2" t="str">
        <f t="shared" si="13"/>
        <v>None</v>
      </c>
      <c r="AG36" s="2" t="str">
        <f t="shared" si="5"/>
        <v>No Party</v>
      </c>
      <c r="BU36">
        <v>43</v>
      </c>
      <c r="BV36">
        <v>43</v>
      </c>
      <c r="BW36">
        <v>24</v>
      </c>
      <c r="BX36">
        <v>35</v>
      </c>
      <c r="BY36" t="s">
        <v>4470</v>
      </c>
      <c r="BZ36">
        <v>46</v>
      </c>
      <c r="JQ36" s="4">
        <f t="shared" ca="1" si="6"/>
        <v>43</v>
      </c>
      <c r="JR36" s="4">
        <f t="shared" ca="1" si="7"/>
        <v>43</v>
      </c>
      <c r="JS36" s="4">
        <f t="shared" ca="1" si="8"/>
        <v>24</v>
      </c>
      <c r="JT36" s="4">
        <f t="shared" ca="1" si="9"/>
        <v>35</v>
      </c>
      <c r="JU36" s="4">
        <f t="shared" ca="1" si="10"/>
        <v>46</v>
      </c>
      <c r="JV36" t="s">
        <v>533</v>
      </c>
      <c r="JW36" t="str">
        <f t="shared" si="11"/>
        <v>male_311_image</v>
      </c>
      <c r="JX36" t="str">
        <f t="shared" si="12"/>
        <v>_311_image</v>
      </c>
      <c r="JY36">
        <v>3</v>
      </c>
      <c r="JZ36">
        <v>3</v>
      </c>
      <c r="KA36">
        <v>3</v>
      </c>
      <c r="KB36">
        <v>3</v>
      </c>
      <c r="KC36">
        <v>3</v>
      </c>
      <c r="KD36" t="s">
        <v>4250</v>
      </c>
      <c r="KE36" t="s">
        <v>4247</v>
      </c>
      <c r="KF36" t="s">
        <v>528</v>
      </c>
      <c r="KH36" t="s">
        <v>534</v>
      </c>
      <c r="KI36">
        <v>37</v>
      </c>
      <c r="KK36">
        <v>6</v>
      </c>
      <c r="KL36">
        <v>4</v>
      </c>
      <c r="KM36">
        <v>3</v>
      </c>
      <c r="KQ36">
        <v>50</v>
      </c>
      <c r="KR36">
        <v>60</v>
      </c>
      <c r="KS36">
        <v>2</v>
      </c>
      <c r="KW36">
        <v>5</v>
      </c>
      <c r="KX36">
        <v>5</v>
      </c>
      <c r="KY36">
        <v>5</v>
      </c>
      <c r="KZ36" t="s">
        <v>4248</v>
      </c>
      <c r="LG36">
        <v>1</v>
      </c>
      <c r="LH36">
        <v>25</v>
      </c>
      <c r="LI36">
        <v>4</v>
      </c>
      <c r="LK36" t="s">
        <v>332</v>
      </c>
      <c r="LL36" t="s">
        <v>428</v>
      </c>
      <c r="LM36" t="s">
        <v>535</v>
      </c>
      <c r="LN36">
        <v>1</v>
      </c>
      <c r="LP36" t="s">
        <v>349</v>
      </c>
      <c r="LQ36" t="s">
        <v>536</v>
      </c>
      <c r="LS36" t="s">
        <v>360</v>
      </c>
      <c r="LT36" t="s">
        <v>337</v>
      </c>
    </row>
    <row r="37" spans="1:332" x14ac:dyDescent="0.25">
      <c r="A37" t="s">
        <v>4245</v>
      </c>
      <c r="B37">
        <v>452</v>
      </c>
      <c r="C37">
        <v>31</v>
      </c>
      <c r="D37" t="s">
        <v>320</v>
      </c>
      <c r="E37" t="s">
        <v>396</v>
      </c>
      <c r="F37" t="s">
        <v>4437</v>
      </c>
      <c r="G37" t="s">
        <v>4628</v>
      </c>
      <c r="H37" t="s">
        <v>323</v>
      </c>
      <c r="I37" t="s">
        <v>324</v>
      </c>
      <c r="J37" t="s">
        <v>351</v>
      </c>
      <c r="K37" t="s">
        <v>325</v>
      </c>
      <c r="L37" t="s">
        <v>537</v>
      </c>
      <c r="M37" t="s">
        <v>406</v>
      </c>
      <c r="O37" t="s">
        <v>344</v>
      </c>
      <c r="Q37">
        <v>62</v>
      </c>
      <c r="R37">
        <v>62</v>
      </c>
      <c r="S37" s="2">
        <f t="shared" si="0"/>
        <v>76</v>
      </c>
      <c r="T37" s="2">
        <f t="shared" si="1"/>
        <v>78</v>
      </c>
      <c r="U37" s="2">
        <f t="shared" si="2"/>
        <v>94</v>
      </c>
      <c r="V37" s="2">
        <f t="shared" si="3"/>
        <v>21</v>
      </c>
      <c r="W37" s="2">
        <f t="shared" si="4"/>
        <v>39</v>
      </c>
      <c r="X37">
        <v>76</v>
      </c>
      <c r="Y37">
        <v>78</v>
      </c>
      <c r="Z37">
        <v>94</v>
      </c>
      <c r="AA37">
        <v>21</v>
      </c>
      <c r="AB37">
        <v>39</v>
      </c>
      <c r="AD37" t="s">
        <v>354</v>
      </c>
      <c r="AE37" t="s">
        <v>355</v>
      </c>
      <c r="AF37" s="2" t="str">
        <f t="shared" si="13"/>
        <v>BDP</v>
      </c>
      <c r="AG37" s="2" t="str">
        <f t="shared" si="5"/>
        <v>Own Party</v>
      </c>
      <c r="AH37" t="s">
        <v>363</v>
      </c>
      <c r="DW37">
        <v>67</v>
      </c>
      <c r="DX37">
        <v>68</v>
      </c>
      <c r="DY37">
        <v>64</v>
      </c>
      <c r="DZ37">
        <v>64</v>
      </c>
      <c r="EA37" t="s">
        <v>4457</v>
      </c>
      <c r="EB37">
        <v>62</v>
      </c>
      <c r="JQ37" s="4">
        <f t="shared" ca="1" si="6"/>
        <v>67</v>
      </c>
      <c r="JR37" s="4">
        <f t="shared" ca="1" si="7"/>
        <v>68</v>
      </c>
      <c r="JS37" s="4">
        <f t="shared" ca="1" si="8"/>
        <v>64</v>
      </c>
      <c r="JT37" s="4">
        <f t="shared" ca="1" si="9"/>
        <v>64</v>
      </c>
      <c r="JU37" s="4">
        <f t="shared" ca="1" si="10"/>
        <v>62</v>
      </c>
      <c r="JV37" t="s">
        <v>538</v>
      </c>
      <c r="JW37" t="str">
        <f t="shared" si="11"/>
        <v>male_322_rig</v>
      </c>
      <c r="JX37" t="str">
        <f t="shared" si="12"/>
        <v>_322_rig</v>
      </c>
      <c r="JY37">
        <v>4</v>
      </c>
      <c r="JZ37">
        <v>3</v>
      </c>
      <c r="KA37">
        <v>3</v>
      </c>
      <c r="KB37">
        <v>4</v>
      </c>
      <c r="KC37">
        <v>4</v>
      </c>
      <c r="KD37" t="s">
        <v>4250</v>
      </c>
      <c r="KE37" t="s">
        <v>4247</v>
      </c>
      <c r="KF37" t="s">
        <v>406</v>
      </c>
      <c r="KH37" t="s">
        <v>539</v>
      </c>
      <c r="KI37">
        <v>66</v>
      </c>
      <c r="KN37">
        <v>2</v>
      </c>
      <c r="KO37">
        <v>7</v>
      </c>
      <c r="KP37">
        <v>10</v>
      </c>
      <c r="KQ37">
        <v>21</v>
      </c>
      <c r="KT37">
        <v>1500</v>
      </c>
      <c r="KU37">
        <v>6000</v>
      </c>
      <c r="KV37">
        <v>15000</v>
      </c>
      <c r="KW37">
        <v>8</v>
      </c>
      <c r="KX37">
        <v>7</v>
      </c>
      <c r="KY37">
        <v>8</v>
      </c>
      <c r="KZ37" t="s">
        <v>4248</v>
      </c>
      <c r="LG37">
        <v>2</v>
      </c>
      <c r="LH37">
        <v>41</v>
      </c>
      <c r="LI37">
        <v>5</v>
      </c>
      <c r="LK37" t="s">
        <v>332</v>
      </c>
      <c r="LL37" t="s">
        <v>540</v>
      </c>
      <c r="LM37" t="s">
        <v>541</v>
      </c>
      <c r="LN37">
        <v>1</v>
      </c>
      <c r="LP37" t="s">
        <v>349</v>
      </c>
      <c r="LQ37" t="s">
        <v>538</v>
      </c>
      <c r="LS37" t="s">
        <v>336</v>
      </c>
      <c r="LT37" t="s">
        <v>361</v>
      </c>
    </row>
    <row r="38" spans="1:332" x14ac:dyDescent="0.25">
      <c r="A38" t="s">
        <v>4245</v>
      </c>
      <c r="B38">
        <v>435</v>
      </c>
      <c r="C38">
        <v>53</v>
      </c>
      <c r="D38" t="s">
        <v>320</v>
      </c>
      <c r="E38" t="s">
        <v>389</v>
      </c>
      <c r="F38" t="s">
        <v>322</v>
      </c>
      <c r="G38" t="s">
        <v>350</v>
      </c>
      <c r="H38" t="s">
        <v>397</v>
      </c>
      <c r="I38" t="s">
        <v>324</v>
      </c>
      <c r="J38" t="s">
        <v>322</v>
      </c>
      <c r="K38" t="s">
        <v>352</v>
      </c>
      <c r="L38" t="s">
        <v>542</v>
      </c>
      <c r="M38" t="s">
        <v>354</v>
      </c>
      <c r="O38" t="s">
        <v>528</v>
      </c>
      <c r="Q38">
        <v>83</v>
      </c>
      <c r="R38">
        <v>19</v>
      </c>
      <c r="S38" s="2">
        <f t="shared" si="0"/>
        <v>100</v>
      </c>
      <c r="T38" s="2">
        <f t="shared" si="1"/>
        <v>83</v>
      </c>
      <c r="U38" s="2">
        <f t="shared" si="2"/>
        <v>94</v>
      </c>
      <c r="V38" s="2">
        <f t="shared" si="3"/>
        <v>85</v>
      </c>
      <c r="W38" s="2">
        <f t="shared" si="4"/>
        <v>89</v>
      </c>
      <c r="X38">
        <v>100</v>
      </c>
      <c r="Y38">
        <v>83</v>
      </c>
      <c r="Z38">
        <v>94</v>
      </c>
      <c r="AA38">
        <v>85</v>
      </c>
      <c r="AB38">
        <v>89</v>
      </c>
      <c r="AD38" t="s">
        <v>340</v>
      </c>
      <c r="AE38" t="s">
        <v>355</v>
      </c>
      <c r="AF38" s="2" t="str">
        <f t="shared" si="13"/>
        <v>PdA/POP</v>
      </c>
      <c r="AG38" s="2" t="str">
        <f t="shared" si="5"/>
        <v>2nd Party</v>
      </c>
      <c r="AH38" t="s">
        <v>384</v>
      </c>
      <c r="CS38">
        <v>92</v>
      </c>
      <c r="CT38">
        <v>93</v>
      </c>
      <c r="CU38">
        <v>89</v>
      </c>
      <c r="CV38">
        <v>82</v>
      </c>
      <c r="CW38" t="s">
        <v>4457</v>
      </c>
      <c r="CX38">
        <v>52</v>
      </c>
      <c r="JQ38" s="4">
        <f t="shared" ca="1" si="6"/>
        <v>92</v>
      </c>
      <c r="JR38" s="4">
        <f t="shared" ca="1" si="7"/>
        <v>93</v>
      </c>
      <c r="JS38" s="4">
        <f t="shared" ca="1" si="8"/>
        <v>89</v>
      </c>
      <c r="JT38" s="4">
        <f t="shared" ca="1" si="9"/>
        <v>82</v>
      </c>
      <c r="JU38" s="4">
        <f t="shared" ca="1" si="10"/>
        <v>52</v>
      </c>
      <c r="JV38" t="s">
        <v>356</v>
      </c>
      <c r="JW38" t="str">
        <f t="shared" si="11"/>
        <v>male_123_rig</v>
      </c>
      <c r="JX38" t="str">
        <f t="shared" si="12"/>
        <v>_123_rig</v>
      </c>
      <c r="JY38">
        <v>4</v>
      </c>
      <c r="JZ38" t="s">
        <v>343</v>
      </c>
      <c r="KA38">
        <v>4</v>
      </c>
      <c r="KB38" t="s">
        <v>343</v>
      </c>
      <c r="KC38">
        <v>3</v>
      </c>
      <c r="KD38" t="s">
        <v>320</v>
      </c>
      <c r="KE38" t="s">
        <v>4247</v>
      </c>
      <c r="KF38" t="s">
        <v>354</v>
      </c>
      <c r="KH38" t="s">
        <v>543</v>
      </c>
      <c r="KI38">
        <v>52</v>
      </c>
      <c r="KK38">
        <v>1</v>
      </c>
      <c r="KL38">
        <v>3</v>
      </c>
      <c r="KM38">
        <v>10</v>
      </c>
      <c r="KQ38">
        <v>15</v>
      </c>
      <c r="KT38">
        <v>30000</v>
      </c>
      <c r="KU38">
        <v>50000</v>
      </c>
      <c r="KV38">
        <v>12000</v>
      </c>
      <c r="KW38">
        <v>8</v>
      </c>
      <c r="KX38">
        <v>8</v>
      </c>
      <c r="KY38">
        <v>9</v>
      </c>
      <c r="KZ38" t="s">
        <v>4255</v>
      </c>
      <c r="LG38">
        <v>1</v>
      </c>
      <c r="LH38">
        <v>27</v>
      </c>
      <c r="LI38">
        <v>5</v>
      </c>
      <c r="LK38" t="s">
        <v>332</v>
      </c>
      <c r="LL38" t="s">
        <v>544</v>
      </c>
      <c r="LM38" t="s">
        <v>545</v>
      </c>
      <c r="LN38">
        <v>1</v>
      </c>
      <c r="LP38" t="s">
        <v>349</v>
      </c>
      <c r="LQ38" t="s">
        <v>356</v>
      </c>
      <c r="LS38" t="s">
        <v>360</v>
      </c>
      <c r="LT38" t="s">
        <v>361</v>
      </c>
    </row>
    <row r="39" spans="1:332" x14ac:dyDescent="0.25">
      <c r="A39" t="s">
        <v>4245</v>
      </c>
      <c r="B39">
        <v>466</v>
      </c>
      <c r="C39">
        <v>58</v>
      </c>
      <c r="D39" t="s">
        <v>320</v>
      </c>
      <c r="E39" t="s">
        <v>4437</v>
      </c>
      <c r="F39" t="s">
        <v>403</v>
      </c>
      <c r="G39" t="s">
        <v>464</v>
      </c>
      <c r="H39" t="s">
        <v>323</v>
      </c>
      <c r="I39" t="s">
        <v>324</v>
      </c>
      <c r="J39" t="s">
        <v>324</v>
      </c>
      <c r="K39" t="s">
        <v>325</v>
      </c>
      <c r="L39" t="s">
        <v>546</v>
      </c>
      <c r="M39" t="s">
        <v>362</v>
      </c>
      <c r="O39" t="s">
        <v>406</v>
      </c>
      <c r="Q39">
        <v>30</v>
      </c>
      <c r="R39">
        <v>36</v>
      </c>
      <c r="S39" s="2">
        <f t="shared" si="0"/>
        <v>93</v>
      </c>
      <c r="T39" s="2">
        <f t="shared" si="1"/>
        <v>84</v>
      </c>
      <c r="U39" s="2">
        <f t="shared" si="2"/>
        <v>94</v>
      </c>
      <c r="V39" s="2">
        <f t="shared" si="3"/>
        <v>82</v>
      </c>
      <c r="W39" s="2">
        <f t="shared" si="4"/>
        <v>51</v>
      </c>
      <c r="AD39" t="s">
        <v>344</v>
      </c>
      <c r="AE39" t="s">
        <v>355</v>
      </c>
      <c r="AF39" s="2" t="str">
        <f t="shared" si="13"/>
        <v>BDP</v>
      </c>
      <c r="AG39" s="2" t="str">
        <f t="shared" si="5"/>
        <v>2nd Party</v>
      </c>
      <c r="AH39" t="s">
        <v>384</v>
      </c>
      <c r="CG39">
        <v>41</v>
      </c>
      <c r="CH39">
        <v>22</v>
      </c>
      <c r="CI39">
        <v>31</v>
      </c>
      <c r="CJ39">
        <v>51</v>
      </c>
      <c r="CK39" t="s">
        <v>4442</v>
      </c>
      <c r="CL39">
        <v>51</v>
      </c>
      <c r="JQ39" s="4">
        <f t="shared" ca="1" si="6"/>
        <v>41</v>
      </c>
      <c r="JR39" s="4">
        <f t="shared" ca="1" si="7"/>
        <v>22</v>
      </c>
      <c r="JS39" s="4">
        <f t="shared" ca="1" si="8"/>
        <v>31</v>
      </c>
      <c r="JT39" s="4">
        <f t="shared" ca="1" si="9"/>
        <v>51</v>
      </c>
      <c r="JU39" s="4">
        <f t="shared" ca="1" si="10"/>
        <v>51</v>
      </c>
      <c r="JV39" t="s">
        <v>391</v>
      </c>
      <c r="JW39" t="str">
        <f t="shared" si="11"/>
        <v>male_1</v>
      </c>
      <c r="JX39" t="str">
        <f t="shared" si="12"/>
        <v>_1</v>
      </c>
      <c r="JY39">
        <v>4</v>
      </c>
      <c r="JZ39">
        <v>3</v>
      </c>
      <c r="KA39">
        <v>4</v>
      </c>
      <c r="KB39">
        <v>4</v>
      </c>
      <c r="KC39">
        <v>4</v>
      </c>
      <c r="KD39" t="s">
        <v>4250</v>
      </c>
      <c r="KE39" t="s">
        <v>4252</v>
      </c>
      <c r="KF39" t="s">
        <v>406</v>
      </c>
      <c r="KH39" t="s">
        <v>547</v>
      </c>
      <c r="KI39">
        <v>55</v>
      </c>
      <c r="KK39">
        <v>0</v>
      </c>
      <c r="KL39">
        <v>8</v>
      </c>
      <c r="KM39">
        <v>6</v>
      </c>
      <c r="KQ39">
        <v>52</v>
      </c>
      <c r="KR39">
        <v>30</v>
      </c>
      <c r="KS39">
        <v>20</v>
      </c>
      <c r="KW39">
        <v>8</v>
      </c>
      <c r="KX39">
        <v>5</v>
      </c>
      <c r="KY39" t="s">
        <v>4254</v>
      </c>
      <c r="KZ39" t="s">
        <v>4253</v>
      </c>
      <c r="LA39">
        <v>93</v>
      </c>
      <c r="LB39">
        <v>84</v>
      </c>
      <c r="LC39">
        <v>94</v>
      </c>
      <c r="LD39">
        <v>82</v>
      </c>
      <c r="LE39">
        <v>51</v>
      </c>
      <c r="LF39" t="s">
        <v>4275</v>
      </c>
      <c r="LG39">
        <v>1</v>
      </c>
      <c r="LH39">
        <v>30</v>
      </c>
      <c r="LI39">
        <v>4</v>
      </c>
      <c r="LK39" t="s">
        <v>332</v>
      </c>
      <c r="LL39" t="s">
        <v>428</v>
      </c>
      <c r="LM39" t="s">
        <v>548</v>
      </c>
      <c r="LN39">
        <v>1</v>
      </c>
      <c r="LP39" t="s">
        <v>335</v>
      </c>
      <c r="LQ39" t="s">
        <v>391</v>
      </c>
      <c r="LS39" t="s">
        <v>360</v>
      </c>
      <c r="LT39" t="s">
        <v>337</v>
      </c>
    </row>
    <row r="40" spans="1:332" x14ac:dyDescent="0.25">
      <c r="A40" t="s">
        <v>4245</v>
      </c>
      <c r="B40">
        <v>405</v>
      </c>
      <c r="C40">
        <v>43</v>
      </c>
      <c r="D40" t="s">
        <v>320</v>
      </c>
      <c r="E40" t="s">
        <v>396</v>
      </c>
      <c r="F40" t="s">
        <v>322</v>
      </c>
      <c r="G40" t="s">
        <v>350</v>
      </c>
      <c r="H40" t="s">
        <v>323</v>
      </c>
      <c r="I40" t="s">
        <v>322</v>
      </c>
      <c r="J40" t="s">
        <v>322</v>
      </c>
      <c r="K40" t="s">
        <v>338</v>
      </c>
      <c r="L40" t="s">
        <v>549</v>
      </c>
      <c r="M40" t="s">
        <v>362</v>
      </c>
      <c r="O40" t="s">
        <v>327</v>
      </c>
      <c r="R40">
        <v>53</v>
      </c>
      <c r="S40" s="2">
        <f t="shared" si="0"/>
        <v>92</v>
      </c>
      <c r="T40" s="2">
        <f t="shared" si="1"/>
        <v>80</v>
      </c>
      <c r="U40" s="2">
        <f t="shared" si="2"/>
        <v>92</v>
      </c>
      <c r="V40" s="2">
        <f t="shared" si="3"/>
        <v>72</v>
      </c>
      <c r="W40" s="2">
        <f t="shared" si="4"/>
        <v>53</v>
      </c>
      <c r="AD40" t="s">
        <v>344</v>
      </c>
      <c r="AE40" t="s">
        <v>355</v>
      </c>
      <c r="AF40" s="2" t="str">
        <f t="shared" si="13"/>
        <v>SP</v>
      </c>
      <c r="AG40" s="2" t="str">
        <f t="shared" si="5"/>
        <v>Own Party</v>
      </c>
      <c r="AH40" t="s">
        <v>363</v>
      </c>
      <c r="CA40">
        <v>33</v>
      </c>
      <c r="CB40">
        <v>21</v>
      </c>
      <c r="CC40">
        <v>30</v>
      </c>
      <c r="CD40">
        <v>37</v>
      </c>
      <c r="CE40" t="s">
        <v>4471</v>
      </c>
      <c r="CF40">
        <v>54</v>
      </c>
      <c r="JQ40" s="4">
        <f t="shared" ca="1" si="6"/>
        <v>33</v>
      </c>
      <c r="JR40" s="4">
        <f t="shared" ca="1" si="7"/>
        <v>21</v>
      </c>
      <c r="JS40" s="4">
        <f t="shared" ca="1" si="8"/>
        <v>30</v>
      </c>
      <c r="JT40" s="4">
        <f t="shared" ca="1" si="9"/>
        <v>37</v>
      </c>
      <c r="JU40" s="4">
        <f t="shared" ca="1" si="10"/>
        <v>54</v>
      </c>
      <c r="JV40" t="s">
        <v>550</v>
      </c>
      <c r="JW40" t="str">
        <f t="shared" si="11"/>
        <v>male_311_image</v>
      </c>
      <c r="JX40" t="str">
        <f t="shared" si="12"/>
        <v>_311_image</v>
      </c>
      <c r="JY40">
        <v>3</v>
      </c>
      <c r="JZ40">
        <v>3</v>
      </c>
      <c r="KA40">
        <v>3</v>
      </c>
      <c r="KB40">
        <v>3</v>
      </c>
      <c r="KC40">
        <v>3</v>
      </c>
      <c r="KD40" t="s">
        <v>4250</v>
      </c>
      <c r="KE40" t="s">
        <v>4252</v>
      </c>
      <c r="KF40" t="s">
        <v>344</v>
      </c>
      <c r="KH40" t="s">
        <v>551</v>
      </c>
      <c r="KI40">
        <v>51</v>
      </c>
      <c r="KN40">
        <v>5</v>
      </c>
      <c r="KO40">
        <v>5</v>
      </c>
      <c r="KP40">
        <v>9</v>
      </c>
      <c r="KQ40">
        <v>51</v>
      </c>
      <c r="KR40">
        <v>86</v>
      </c>
      <c r="KS40">
        <v>4</v>
      </c>
      <c r="KW40">
        <v>7</v>
      </c>
      <c r="KX40">
        <v>6</v>
      </c>
      <c r="KY40">
        <v>7</v>
      </c>
      <c r="KZ40" t="s">
        <v>4262</v>
      </c>
      <c r="LA40">
        <v>92</v>
      </c>
      <c r="LB40">
        <v>80</v>
      </c>
      <c r="LC40">
        <v>92</v>
      </c>
      <c r="LD40">
        <v>72</v>
      </c>
      <c r="LE40">
        <v>53</v>
      </c>
      <c r="LF40" t="s">
        <v>4278</v>
      </c>
      <c r="LG40">
        <v>2</v>
      </c>
      <c r="LH40">
        <v>37</v>
      </c>
      <c r="LI40">
        <v>4</v>
      </c>
      <c r="LK40" t="s">
        <v>332</v>
      </c>
      <c r="LL40" t="s">
        <v>468</v>
      </c>
      <c r="LM40" t="s">
        <v>552</v>
      </c>
      <c r="LN40">
        <v>1</v>
      </c>
      <c r="LP40" t="s">
        <v>335</v>
      </c>
      <c r="LQ40" t="s">
        <v>553</v>
      </c>
      <c r="LS40" t="s">
        <v>336</v>
      </c>
      <c r="LT40" t="s">
        <v>337</v>
      </c>
    </row>
    <row r="41" spans="1:332" x14ac:dyDescent="0.25">
      <c r="A41" t="s">
        <v>4245</v>
      </c>
      <c r="B41">
        <v>320</v>
      </c>
      <c r="C41">
        <v>31</v>
      </c>
      <c r="D41" t="s">
        <v>320</v>
      </c>
      <c r="E41" t="s">
        <v>370</v>
      </c>
      <c r="F41" t="s">
        <v>416</v>
      </c>
      <c r="G41" t="s">
        <v>4259</v>
      </c>
      <c r="H41" t="s">
        <v>352</v>
      </c>
      <c r="I41" t="s">
        <v>322</v>
      </c>
      <c r="J41" t="s">
        <v>322</v>
      </c>
      <c r="K41" t="s">
        <v>338</v>
      </c>
      <c r="M41" t="s">
        <v>328</v>
      </c>
      <c r="O41" t="s">
        <v>362</v>
      </c>
      <c r="Q41">
        <v>40</v>
      </c>
      <c r="R41">
        <v>62</v>
      </c>
      <c r="S41" s="2">
        <f t="shared" si="0"/>
        <v>71</v>
      </c>
      <c r="T41" s="2">
        <f t="shared" si="1"/>
        <v>62</v>
      </c>
      <c r="U41" s="2">
        <f t="shared" si="2"/>
        <v>69</v>
      </c>
      <c r="V41" s="2">
        <f t="shared" si="3"/>
        <v>80</v>
      </c>
      <c r="W41" s="2">
        <f t="shared" si="4"/>
        <v>65</v>
      </c>
      <c r="AD41" t="s">
        <v>405</v>
      </c>
      <c r="AE41" t="s">
        <v>329</v>
      </c>
      <c r="AF41" s="2" t="str">
        <f t="shared" si="13"/>
        <v>FDP</v>
      </c>
      <c r="AG41" s="2" t="str">
        <f t="shared" si="5"/>
        <v>Own Party</v>
      </c>
      <c r="AH41" t="s">
        <v>363</v>
      </c>
      <c r="GQ41">
        <v>61</v>
      </c>
      <c r="GR41">
        <v>57</v>
      </c>
      <c r="GS41">
        <v>58</v>
      </c>
      <c r="GT41">
        <v>55</v>
      </c>
      <c r="GU41" t="s">
        <v>4455</v>
      </c>
      <c r="GV41">
        <v>56</v>
      </c>
      <c r="JQ41" s="4">
        <f t="shared" ca="1" si="6"/>
        <v>61</v>
      </c>
      <c r="JR41" s="4">
        <f t="shared" ca="1" si="7"/>
        <v>57</v>
      </c>
      <c r="JS41" s="4">
        <f t="shared" ca="1" si="8"/>
        <v>58</v>
      </c>
      <c r="JT41" s="4">
        <f t="shared" ca="1" si="9"/>
        <v>55</v>
      </c>
      <c r="JU41" s="4">
        <f t="shared" ca="1" si="10"/>
        <v>56</v>
      </c>
      <c r="JV41" t="s">
        <v>4243</v>
      </c>
      <c r="JW41" t="str">
        <f t="shared" si="11"/>
        <v>female_311_right_ima</v>
      </c>
      <c r="JX41" t="str">
        <f t="shared" si="12"/>
        <v>le_311_right_ima</v>
      </c>
      <c r="JY41">
        <v>2</v>
      </c>
      <c r="JZ41">
        <v>3</v>
      </c>
      <c r="KA41">
        <v>4</v>
      </c>
      <c r="KB41">
        <v>4</v>
      </c>
      <c r="KC41">
        <v>2</v>
      </c>
      <c r="KD41" t="s">
        <v>320</v>
      </c>
      <c r="KE41" t="s">
        <v>4252</v>
      </c>
      <c r="KF41" t="s">
        <v>328</v>
      </c>
      <c r="KH41" t="s">
        <v>554</v>
      </c>
      <c r="KI41">
        <v>54</v>
      </c>
      <c r="KN41">
        <v>2</v>
      </c>
      <c r="KO41">
        <v>9</v>
      </c>
      <c r="KP41">
        <v>0</v>
      </c>
      <c r="KQ41">
        <v>62</v>
      </c>
      <c r="KT41">
        <v>2000</v>
      </c>
      <c r="KU41">
        <v>5000</v>
      </c>
      <c r="KV41">
        <v>10000</v>
      </c>
      <c r="KW41">
        <v>6</v>
      </c>
      <c r="KX41">
        <v>5</v>
      </c>
      <c r="KY41">
        <v>4</v>
      </c>
      <c r="KZ41" t="s">
        <v>4257</v>
      </c>
      <c r="LA41">
        <v>71</v>
      </c>
      <c r="LB41">
        <v>62</v>
      </c>
      <c r="LC41">
        <v>69</v>
      </c>
      <c r="LD41">
        <v>80</v>
      </c>
      <c r="LE41">
        <v>65</v>
      </c>
      <c r="LF41" t="s">
        <v>4279</v>
      </c>
      <c r="LG41" t="s">
        <v>427</v>
      </c>
      <c r="LH41">
        <v>40</v>
      </c>
      <c r="LI41">
        <v>4</v>
      </c>
      <c r="LK41" t="s">
        <v>439</v>
      </c>
      <c r="LL41" t="s">
        <v>555</v>
      </c>
      <c r="LM41" t="s">
        <v>556</v>
      </c>
      <c r="LN41">
        <v>1</v>
      </c>
      <c r="LP41" t="s">
        <v>335</v>
      </c>
      <c r="LR41" t="s">
        <v>557</v>
      </c>
      <c r="LS41" t="s">
        <v>336</v>
      </c>
      <c r="LT41" t="s">
        <v>361</v>
      </c>
    </row>
    <row r="42" spans="1:332" x14ac:dyDescent="0.25">
      <c r="A42" t="s">
        <v>4245</v>
      </c>
      <c r="B42">
        <v>364</v>
      </c>
      <c r="C42">
        <v>27</v>
      </c>
      <c r="D42" t="s">
        <v>4250</v>
      </c>
      <c r="E42" t="s">
        <v>4437</v>
      </c>
      <c r="F42" t="s">
        <v>322</v>
      </c>
      <c r="G42" t="s">
        <v>435</v>
      </c>
      <c r="H42" t="s">
        <v>325</v>
      </c>
      <c r="I42" t="s">
        <v>322</v>
      </c>
      <c r="J42" t="s">
        <v>322</v>
      </c>
      <c r="K42" t="s">
        <v>338</v>
      </c>
      <c r="L42" t="s">
        <v>376</v>
      </c>
      <c r="M42" t="s">
        <v>354</v>
      </c>
      <c r="O42" t="s">
        <v>328</v>
      </c>
      <c r="Q42">
        <v>64</v>
      </c>
      <c r="R42">
        <v>47</v>
      </c>
      <c r="S42" s="2">
        <f t="shared" si="0"/>
        <v>66</v>
      </c>
      <c r="T42" s="2">
        <f t="shared" si="1"/>
        <v>65</v>
      </c>
      <c r="U42" s="2">
        <f t="shared" si="2"/>
        <v>83</v>
      </c>
      <c r="V42" s="2">
        <f t="shared" si="3"/>
        <v>0</v>
      </c>
      <c r="W42" s="2">
        <f t="shared" si="4"/>
        <v>37</v>
      </c>
      <c r="AD42" t="s">
        <v>528</v>
      </c>
      <c r="AE42" t="s">
        <v>355</v>
      </c>
      <c r="AF42" s="2" t="str">
        <f t="shared" si="13"/>
        <v>FDP</v>
      </c>
      <c r="AG42" s="2" t="str">
        <f t="shared" si="5"/>
        <v>2nd Party</v>
      </c>
      <c r="AH42" t="s">
        <v>384</v>
      </c>
      <c r="CA42">
        <v>46</v>
      </c>
      <c r="CB42">
        <v>59</v>
      </c>
      <c r="CC42">
        <v>67</v>
      </c>
      <c r="CD42">
        <v>41</v>
      </c>
      <c r="CE42" t="s">
        <v>4472</v>
      </c>
      <c r="CF42">
        <v>50</v>
      </c>
      <c r="JQ42" s="4">
        <f t="shared" ca="1" si="6"/>
        <v>46</v>
      </c>
      <c r="JR42" s="4">
        <f t="shared" ca="1" si="7"/>
        <v>59</v>
      </c>
      <c r="JS42" s="4">
        <f t="shared" ca="1" si="8"/>
        <v>67</v>
      </c>
      <c r="JT42" s="4">
        <f t="shared" ca="1" si="9"/>
        <v>41</v>
      </c>
      <c r="JU42" s="4">
        <f t="shared" ca="1" si="10"/>
        <v>50</v>
      </c>
      <c r="JV42" t="s">
        <v>550</v>
      </c>
      <c r="JW42" t="str">
        <f t="shared" si="11"/>
        <v>male_311_image</v>
      </c>
      <c r="JX42" t="str">
        <f t="shared" si="12"/>
        <v>_311_image</v>
      </c>
      <c r="JY42">
        <v>2</v>
      </c>
      <c r="JZ42">
        <v>3</v>
      </c>
      <c r="KA42">
        <v>4</v>
      </c>
      <c r="KB42">
        <v>2</v>
      </c>
      <c r="KC42" t="s">
        <v>365</v>
      </c>
      <c r="KD42" t="s">
        <v>4250</v>
      </c>
      <c r="KE42" t="s">
        <v>4247</v>
      </c>
      <c r="KF42" t="s">
        <v>328</v>
      </c>
      <c r="KH42" t="s">
        <v>558</v>
      </c>
      <c r="KI42">
        <v>64</v>
      </c>
      <c r="KN42">
        <v>3</v>
      </c>
      <c r="KO42">
        <v>9</v>
      </c>
      <c r="KP42">
        <v>0</v>
      </c>
      <c r="KQ42">
        <v>49</v>
      </c>
      <c r="KT42">
        <v>3000</v>
      </c>
      <c r="KU42">
        <v>6000</v>
      </c>
      <c r="KV42">
        <v>1000000</v>
      </c>
      <c r="KW42">
        <v>7</v>
      </c>
      <c r="KX42">
        <v>5</v>
      </c>
      <c r="KY42" t="s">
        <v>4254</v>
      </c>
      <c r="KZ42" t="s">
        <v>4248</v>
      </c>
      <c r="LA42">
        <v>66</v>
      </c>
      <c r="LB42">
        <v>65</v>
      </c>
      <c r="LC42">
        <v>83</v>
      </c>
      <c r="LD42">
        <v>0</v>
      </c>
      <c r="LE42">
        <v>37</v>
      </c>
      <c r="LF42" t="s">
        <v>4274</v>
      </c>
      <c r="LG42">
        <v>2</v>
      </c>
      <c r="LH42">
        <v>36</v>
      </c>
      <c r="LI42">
        <v>6</v>
      </c>
      <c r="LK42" t="s">
        <v>332</v>
      </c>
      <c r="LL42" t="s">
        <v>559</v>
      </c>
      <c r="LM42" t="s">
        <v>560</v>
      </c>
      <c r="LN42">
        <v>1</v>
      </c>
      <c r="LP42" t="s">
        <v>335</v>
      </c>
      <c r="LQ42" t="s">
        <v>553</v>
      </c>
      <c r="LS42" t="s">
        <v>336</v>
      </c>
      <c r="LT42" t="s">
        <v>361</v>
      </c>
    </row>
    <row r="43" spans="1:332" x14ac:dyDescent="0.25">
      <c r="A43" t="s">
        <v>4245</v>
      </c>
      <c r="B43">
        <v>526</v>
      </c>
      <c r="C43">
        <v>48</v>
      </c>
      <c r="D43" t="s">
        <v>4250</v>
      </c>
      <c r="E43" t="s">
        <v>4437</v>
      </c>
      <c r="F43" t="s">
        <v>322</v>
      </c>
      <c r="G43" t="s">
        <v>435</v>
      </c>
      <c r="H43" t="s">
        <v>397</v>
      </c>
      <c r="I43" t="s">
        <v>322</v>
      </c>
      <c r="J43" t="s">
        <v>322</v>
      </c>
      <c r="K43" t="s">
        <v>352</v>
      </c>
      <c r="L43" t="s">
        <v>561</v>
      </c>
      <c r="M43" t="s">
        <v>344</v>
      </c>
      <c r="O43" t="s">
        <v>354</v>
      </c>
      <c r="Q43">
        <v>85</v>
      </c>
      <c r="R43">
        <v>80</v>
      </c>
      <c r="S43" s="2">
        <f t="shared" si="0"/>
        <v>82</v>
      </c>
      <c r="T43" s="2">
        <f t="shared" si="1"/>
        <v>85</v>
      </c>
      <c r="U43" s="2">
        <f t="shared" si="2"/>
        <v>95</v>
      </c>
      <c r="V43" s="2">
        <f t="shared" si="3"/>
        <v>69</v>
      </c>
      <c r="W43" s="2">
        <f t="shared" si="4"/>
        <v>69</v>
      </c>
      <c r="AD43" t="s">
        <v>383</v>
      </c>
      <c r="AE43" t="s">
        <v>355</v>
      </c>
      <c r="AF43" s="2" t="str">
        <f t="shared" si="13"/>
        <v>EVP</v>
      </c>
      <c r="AG43" s="2" t="str">
        <f t="shared" si="5"/>
        <v>Other Party</v>
      </c>
      <c r="AH43" t="s">
        <v>341</v>
      </c>
      <c r="EU43">
        <v>56</v>
      </c>
      <c r="EV43">
        <v>56</v>
      </c>
      <c r="EW43">
        <v>58</v>
      </c>
      <c r="EX43">
        <v>62</v>
      </c>
      <c r="EY43" t="s">
        <v>4471</v>
      </c>
      <c r="EZ43">
        <v>63</v>
      </c>
      <c r="JQ43" s="4">
        <f t="shared" ca="1" si="6"/>
        <v>56</v>
      </c>
      <c r="JR43" s="4">
        <f t="shared" ca="1" si="7"/>
        <v>56</v>
      </c>
      <c r="JS43" s="4">
        <f t="shared" ca="1" si="8"/>
        <v>58</v>
      </c>
      <c r="JT43" s="4">
        <f t="shared" ca="1" si="9"/>
        <v>62</v>
      </c>
      <c r="JU43" s="4">
        <f t="shared" ca="1" si="10"/>
        <v>63</v>
      </c>
      <c r="JV43" t="s">
        <v>364</v>
      </c>
      <c r="JW43" t="str">
        <f t="shared" si="11"/>
        <v>male_333_rig</v>
      </c>
      <c r="JX43" t="str">
        <f t="shared" si="12"/>
        <v>_333_rig</v>
      </c>
      <c r="JY43">
        <v>3</v>
      </c>
      <c r="JZ43">
        <v>3</v>
      </c>
      <c r="KA43">
        <v>4</v>
      </c>
      <c r="KB43">
        <v>4</v>
      </c>
      <c r="KC43">
        <v>2</v>
      </c>
      <c r="KD43" t="s">
        <v>4250</v>
      </c>
      <c r="KE43" t="s">
        <v>4247</v>
      </c>
      <c r="KF43" t="s">
        <v>383</v>
      </c>
      <c r="KH43" t="s">
        <v>562</v>
      </c>
      <c r="KI43">
        <v>30</v>
      </c>
      <c r="KK43">
        <v>1</v>
      </c>
      <c r="KL43">
        <v>8</v>
      </c>
      <c r="KM43">
        <v>8</v>
      </c>
      <c r="KQ43">
        <v>19</v>
      </c>
      <c r="KR43">
        <v>71</v>
      </c>
      <c r="KS43">
        <v>12</v>
      </c>
      <c r="KW43">
        <v>7</v>
      </c>
      <c r="KX43">
        <v>1</v>
      </c>
      <c r="KY43">
        <v>8</v>
      </c>
      <c r="KZ43" t="s">
        <v>4255</v>
      </c>
      <c r="LA43">
        <v>82</v>
      </c>
      <c r="LB43">
        <v>85</v>
      </c>
      <c r="LC43">
        <v>95</v>
      </c>
      <c r="LD43">
        <v>69</v>
      </c>
      <c r="LE43">
        <v>69</v>
      </c>
      <c r="LF43" t="s">
        <v>4279</v>
      </c>
      <c r="LG43">
        <v>2</v>
      </c>
      <c r="LH43">
        <v>24</v>
      </c>
      <c r="LI43">
        <v>5</v>
      </c>
      <c r="LK43" t="s">
        <v>439</v>
      </c>
      <c r="LL43" t="s">
        <v>409</v>
      </c>
      <c r="LM43" t="s">
        <v>563</v>
      </c>
      <c r="LN43">
        <v>1</v>
      </c>
      <c r="LP43" t="s">
        <v>335</v>
      </c>
      <c r="LQ43" t="s">
        <v>364</v>
      </c>
      <c r="LS43" t="s">
        <v>360</v>
      </c>
      <c r="LT43" t="s">
        <v>337</v>
      </c>
    </row>
    <row r="44" spans="1:332" x14ac:dyDescent="0.25">
      <c r="A44" t="s">
        <v>4245</v>
      </c>
      <c r="B44">
        <v>258</v>
      </c>
      <c r="C44">
        <v>33</v>
      </c>
      <c r="D44" t="s">
        <v>4250</v>
      </c>
      <c r="E44" t="s">
        <v>321</v>
      </c>
      <c r="F44" t="s">
        <v>416</v>
      </c>
      <c r="G44" t="s">
        <v>435</v>
      </c>
      <c r="H44" t="s">
        <v>323</v>
      </c>
      <c r="I44" t="s">
        <v>324</v>
      </c>
      <c r="J44" t="s">
        <v>351</v>
      </c>
      <c r="K44" t="s">
        <v>397</v>
      </c>
      <c r="L44" t="s">
        <v>564</v>
      </c>
      <c r="M44" t="s">
        <v>328</v>
      </c>
      <c r="O44" t="s">
        <v>344</v>
      </c>
      <c r="Q44">
        <v>52</v>
      </c>
      <c r="R44">
        <v>74</v>
      </c>
      <c r="S44" s="2">
        <f t="shared" si="0"/>
        <v>84</v>
      </c>
      <c r="T44" s="2">
        <f t="shared" si="1"/>
        <v>79</v>
      </c>
      <c r="U44" s="2">
        <f t="shared" si="2"/>
        <v>75</v>
      </c>
      <c r="V44" s="2">
        <f t="shared" si="3"/>
        <v>74</v>
      </c>
      <c r="W44" s="2">
        <f t="shared" si="4"/>
        <v>44</v>
      </c>
      <c r="AD44" t="s">
        <v>354</v>
      </c>
      <c r="AE44" t="s">
        <v>329</v>
      </c>
      <c r="AF44" s="2" t="str">
        <f t="shared" si="13"/>
        <v>SVP</v>
      </c>
      <c r="AG44" s="2" t="str">
        <f t="shared" si="5"/>
        <v>2nd Party</v>
      </c>
      <c r="AH44" t="s">
        <v>384</v>
      </c>
      <c r="JK44">
        <v>43</v>
      </c>
      <c r="JL44">
        <v>56</v>
      </c>
      <c r="JM44">
        <v>70</v>
      </c>
      <c r="JN44">
        <v>45</v>
      </c>
      <c r="JO44" t="s">
        <v>4473</v>
      </c>
      <c r="JP44">
        <v>64</v>
      </c>
      <c r="JQ44" s="4">
        <f t="shared" ca="1" si="6"/>
        <v>43</v>
      </c>
      <c r="JR44" s="4">
        <f t="shared" ca="1" si="7"/>
        <v>56</v>
      </c>
      <c r="JS44" s="4">
        <f t="shared" ca="1" si="8"/>
        <v>70</v>
      </c>
      <c r="JT44" s="4">
        <f t="shared" ca="1" si="9"/>
        <v>45</v>
      </c>
      <c r="JU44" s="4">
        <f t="shared" ca="1" si="10"/>
        <v>64</v>
      </c>
      <c r="JV44" t="s">
        <v>330</v>
      </c>
      <c r="JW44" t="str">
        <f t="shared" si="11"/>
        <v>female_333_rig</v>
      </c>
      <c r="JX44" t="str">
        <f t="shared" si="12"/>
        <v>le_333_rig</v>
      </c>
      <c r="JY44">
        <v>4</v>
      </c>
      <c r="JZ44">
        <v>3</v>
      </c>
      <c r="KA44" t="s">
        <v>343</v>
      </c>
      <c r="KB44">
        <v>4</v>
      </c>
      <c r="KC44">
        <v>3</v>
      </c>
      <c r="KD44" t="s">
        <v>320</v>
      </c>
      <c r="KE44" t="s">
        <v>4247</v>
      </c>
      <c r="KF44" t="s">
        <v>344</v>
      </c>
      <c r="KH44" t="s">
        <v>565</v>
      </c>
      <c r="KI44">
        <v>94</v>
      </c>
      <c r="KN44">
        <v>8</v>
      </c>
      <c r="KO44">
        <v>4</v>
      </c>
      <c r="KP44">
        <v>7</v>
      </c>
      <c r="KQ44">
        <v>66</v>
      </c>
      <c r="KR44">
        <v>60</v>
      </c>
      <c r="KS44">
        <v>7</v>
      </c>
      <c r="KW44">
        <v>7</v>
      </c>
      <c r="KX44">
        <v>6</v>
      </c>
      <c r="KY44">
        <v>7</v>
      </c>
      <c r="KZ44" t="s">
        <v>4255</v>
      </c>
      <c r="LA44">
        <v>84</v>
      </c>
      <c r="LB44">
        <v>79</v>
      </c>
      <c r="LC44">
        <v>75</v>
      </c>
      <c r="LD44">
        <v>74</v>
      </c>
      <c r="LE44">
        <v>44</v>
      </c>
      <c r="LF44" t="s">
        <v>4274</v>
      </c>
      <c r="LG44">
        <v>2</v>
      </c>
      <c r="LH44">
        <v>39</v>
      </c>
      <c r="LI44">
        <v>4</v>
      </c>
      <c r="LK44" t="s">
        <v>439</v>
      </c>
      <c r="LL44" t="s">
        <v>566</v>
      </c>
      <c r="LM44" t="s">
        <v>567</v>
      </c>
      <c r="LN44">
        <v>1</v>
      </c>
      <c r="LP44" t="s">
        <v>335</v>
      </c>
      <c r="LR44" t="s">
        <v>330</v>
      </c>
      <c r="LS44" t="s">
        <v>336</v>
      </c>
      <c r="LT44" t="s">
        <v>337</v>
      </c>
    </row>
    <row r="45" spans="1:332" x14ac:dyDescent="0.25">
      <c r="A45" t="s">
        <v>4245</v>
      </c>
      <c r="B45">
        <v>613</v>
      </c>
      <c r="C45">
        <v>19</v>
      </c>
      <c r="D45" t="s">
        <v>320</v>
      </c>
      <c r="E45" t="s">
        <v>507</v>
      </c>
      <c r="F45" t="s">
        <v>322</v>
      </c>
      <c r="G45" t="s">
        <v>464</v>
      </c>
      <c r="H45" t="s">
        <v>513</v>
      </c>
      <c r="I45" t="s">
        <v>324</v>
      </c>
      <c r="J45" t="s">
        <v>322</v>
      </c>
      <c r="K45" t="s">
        <v>352</v>
      </c>
      <c r="L45" t="s">
        <v>4280</v>
      </c>
      <c r="M45" t="s">
        <v>362</v>
      </c>
      <c r="O45" t="s">
        <v>406</v>
      </c>
      <c r="Q45">
        <v>80</v>
      </c>
      <c r="R45">
        <v>33</v>
      </c>
      <c r="S45" s="2">
        <f t="shared" si="0"/>
        <v>71</v>
      </c>
      <c r="T45" s="2">
        <f t="shared" si="1"/>
        <v>78</v>
      </c>
      <c r="U45" s="2">
        <f t="shared" si="2"/>
        <v>78</v>
      </c>
      <c r="V45" s="2">
        <f t="shared" si="3"/>
        <v>68</v>
      </c>
      <c r="W45" s="2">
        <f t="shared" si="4"/>
        <v>37</v>
      </c>
      <c r="AD45" t="s">
        <v>328</v>
      </c>
      <c r="AE45" t="s">
        <v>355</v>
      </c>
      <c r="AF45" s="2" t="str">
        <f t="shared" si="13"/>
        <v>SP</v>
      </c>
      <c r="AG45" s="2" t="str">
        <f t="shared" si="5"/>
        <v>Own Party</v>
      </c>
      <c r="AH45" t="s">
        <v>363</v>
      </c>
      <c r="BC45">
        <v>50</v>
      </c>
      <c r="BD45">
        <v>58</v>
      </c>
      <c r="BE45">
        <v>57</v>
      </c>
      <c r="BF45">
        <v>70</v>
      </c>
      <c r="BG45" t="s">
        <v>4439</v>
      </c>
      <c r="BH45">
        <v>75</v>
      </c>
      <c r="JQ45" s="4">
        <f t="shared" ca="1" si="6"/>
        <v>50</v>
      </c>
      <c r="JR45" s="4">
        <f t="shared" ca="1" si="7"/>
        <v>58</v>
      </c>
      <c r="JS45" s="4">
        <f t="shared" ca="1" si="8"/>
        <v>57</v>
      </c>
      <c r="JT45" s="4">
        <f t="shared" ca="1" si="9"/>
        <v>70</v>
      </c>
      <c r="JU45" s="4">
        <f t="shared" ca="1" si="10"/>
        <v>75</v>
      </c>
      <c r="JV45" t="s">
        <v>568</v>
      </c>
      <c r="JW45" t="str">
        <f t="shared" si="11"/>
        <v>male_211_ima</v>
      </c>
      <c r="JX45" t="str">
        <f t="shared" si="12"/>
        <v>_211_ima</v>
      </c>
      <c r="JY45">
        <v>4</v>
      </c>
      <c r="JZ45">
        <v>4</v>
      </c>
      <c r="KA45">
        <v>4</v>
      </c>
      <c r="KB45">
        <v>4</v>
      </c>
      <c r="KC45">
        <v>4</v>
      </c>
      <c r="KD45" t="s">
        <v>4250</v>
      </c>
      <c r="KE45" t="s">
        <v>4252</v>
      </c>
      <c r="KF45" t="s">
        <v>362</v>
      </c>
      <c r="KH45" t="s">
        <v>569</v>
      </c>
      <c r="KI45">
        <v>31</v>
      </c>
      <c r="KK45">
        <v>4</v>
      </c>
      <c r="KL45">
        <v>7</v>
      </c>
      <c r="KM45">
        <v>3</v>
      </c>
      <c r="KQ45">
        <v>13</v>
      </c>
      <c r="KT45">
        <v>1000</v>
      </c>
      <c r="KU45">
        <v>4500</v>
      </c>
      <c r="KV45">
        <v>190000</v>
      </c>
      <c r="KW45">
        <v>5</v>
      </c>
      <c r="KX45">
        <v>5</v>
      </c>
      <c r="KY45">
        <v>8</v>
      </c>
      <c r="KZ45" t="s">
        <v>4264</v>
      </c>
      <c r="LA45">
        <v>71</v>
      </c>
      <c r="LB45">
        <v>78</v>
      </c>
      <c r="LC45">
        <v>78</v>
      </c>
      <c r="LD45">
        <v>68</v>
      </c>
      <c r="LE45">
        <v>37</v>
      </c>
      <c r="LF45" t="s">
        <v>4281</v>
      </c>
      <c r="LG45">
        <v>4</v>
      </c>
      <c r="LH45">
        <v>42</v>
      </c>
      <c r="LI45">
        <v>3</v>
      </c>
      <c r="LK45" t="s">
        <v>367</v>
      </c>
      <c r="LL45" t="s">
        <v>570</v>
      </c>
      <c r="LM45" t="s">
        <v>571</v>
      </c>
      <c r="LN45">
        <v>1</v>
      </c>
      <c r="LP45" t="s">
        <v>335</v>
      </c>
      <c r="LQ45" t="s">
        <v>568</v>
      </c>
      <c r="LS45" t="s">
        <v>360</v>
      </c>
      <c r="LT45" t="s">
        <v>361</v>
      </c>
    </row>
    <row r="46" spans="1:332" x14ac:dyDescent="0.25">
      <c r="A46" t="s">
        <v>4245</v>
      </c>
      <c r="B46">
        <v>537</v>
      </c>
      <c r="C46">
        <v>57</v>
      </c>
      <c r="D46" t="s">
        <v>4250</v>
      </c>
      <c r="E46" t="s">
        <v>396</v>
      </c>
      <c r="F46" t="s">
        <v>322</v>
      </c>
      <c r="G46" t="s">
        <v>572</v>
      </c>
      <c r="H46" t="s">
        <v>323</v>
      </c>
      <c r="I46" t="s">
        <v>322</v>
      </c>
      <c r="J46" t="s">
        <v>322</v>
      </c>
      <c r="K46" t="s">
        <v>325</v>
      </c>
      <c r="L46" t="s">
        <v>4631</v>
      </c>
      <c r="M46" t="s">
        <v>328</v>
      </c>
      <c r="O46" t="s">
        <v>344</v>
      </c>
      <c r="Q46">
        <v>91</v>
      </c>
      <c r="R46">
        <v>52</v>
      </c>
      <c r="S46" s="2">
        <f t="shared" si="0"/>
        <v>100</v>
      </c>
      <c r="T46" s="2">
        <f t="shared" si="1"/>
        <v>100</v>
      </c>
      <c r="U46" s="2">
        <f t="shared" si="2"/>
        <v>100</v>
      </c>
      <c r="V46" s="2">
        <f t="shared" si="3"/>
        <v>100</v>
      </c>
      <c r="W46" s="2">
        <f t="shared" si="4"/>
        <v>100</v>
      </c>
      <c r="X46">
        <v>100</v>
      </c>
      <c r="Y46">
        <v>100</v>
      </c>
      <c r="Z46">
        <v>100</v>
      </c>
      <c r="AA46">
        <v>100</v>
      </c>
      <c r="AB46">
        <v>100</v>
      </c>
      <c r="AD46" t="s">
        <v>406</v>
      </c>
      <c r="AE46" t="s">
        <v>329</v>
      </c>
      <c r="AF46" s="2" t="str">
        <f t="shared" si="13"/>
        <v>BDP</v>
      </c>
      <c r="AG46" s="2" t="str">
        <f t="shared" si="5"/>
        <v>Other Party</v>
      </c>
      <c r="AH46" t="s">
        <v>341</v>
      </c>
      <c r="HC46">
        <v>52</v>
      </c>
      <c r="HD46">
        <v>84</v>
      </c>
      <c r="HE46">
        <v>79</v>
      </c>
      <c r="HF46">
        <v>73</v>
      </c>
      <c r="HG46" t="s">
        <v>4474</v>
      </c>
      <c r="HH46">
        <v>53</v>
      </c>
      <c r="JQ46" s="4">
        <f t="shared" ca="1" si="6"/>
        <v>52</v>
      </c>
      <c r="JR46" s="4">
        <f t="shared" ca="1" si="7"/>
        <v>84</v>
      </c>
      <c r="JS46" s="4">
        <f t="shared" ca="1" si="8"/>
        <v>79</v>
      </c>
      <c r="JT46" s="4">
        <f t="shared" ca="1" si="9"/>
        <v>73</v>
      </c>
      <c r="JU46" s="4">
        <f t="shared" ca="1" si="10"/>
        <v>53</v>
      </c>
      <c r="JV46" t="s">
        <v>573</v>
      </c>
      <c r="JW46" t="str">
        <f t="shared" si="11"/>
        <v>female_123-le</v>
      </c>
      <c r="JX46" t="str">
        <f t="shared" si="12"/>
        <v>le_123-le</v>
      </c>
      <c r="JY46">
        <v>4</v>
      </c>
      <c r="JZ46">
        <v>3</v>
      </c>
      <c r="KA46">
        <v>3</v>
      </c>
      <c r="KB46">
        <v>4</v>
      </c>
      <c r="KC46">
        <v>2</v>
      </c>
      <c r="KD46" t="s">
        <v>320</v>
      </c>
      <c r="KE46" t="s">
        <v>4247</v>
      </c>
      <c r="KF46" t="s">
        <v>327</v>
      </c>
      <c r="KH46" t="s">
        <v>574</v>
      </c>
      <c r="KI46">
        <v>52</v>
      </c>
      <c r="KK46">
        <v>8</v>
      </c>
      <c r="KL46">
        <v>8</v>
      </c>
      <c r="KM46">
        <v>10</v>
      </c>
      <c r="KQ46">
        <v>73</v>
      </c>
      <c r="KT46">
        <v>50</v>
      </c>
      <c r="KU46">
        <v>40</v>
      </c>
      <c r="KV46">
        <v>10</v>
      </c>
      <c r="KW46">
        <v>7</v>
      </c>
      <c r="KX46">
        <v>7</v>
      </c>
      <c r="KY46">
        <v>7</v>
      </c>
      <c r="KZ46" t="s">
        <v>4257</v>
      </c>
      <c r="LG46">
        <v>2</v>
      </c>
      <c r="LH46">
        <v>36</v>
      </c>
      <c r="LI46">
        <v>6</v>
      </c>
      <c r="LK46" t="s">
        <v>367</v>
      </c>
      <c r="LL46" t="s">
        <v>575</v>
      </c>
      <c r="LM46" t="s">
        <v>576</v>
      </c>
      <c r="LN46">
        <v>1</v>
      </c>
      <c r="LP46" t="s">
        <v>349</v>
      </c>
      <c r="LR46" t="s">
        <v>577</v>
      </c>
      <c r="LS46" t="s">
        <v>360</v>
      </c>
      <c r="LT46" t="s">
        <v>361</v>
      </c>
    </row>
    <row r="47" spans="1:332" x14ac:dyDescent="0.25">
      <c r="A47" t="s">
        <v>4245</v>
      </c>
      <c r="B47">
        <v>680</v>
      </c>
      <c r="C47">
        <v>28</v>
      </c>
      <c r="D47" t="s">
        <v>320</v>
      </c>
      <c r="E47" t="s">
        <v>370</v>
      </c>
      <c r="F47" t="s">
        <v>321</v>
      </c>
      <c r="G47" t="s">
        <v>350</v>
      </c>
      <c r="H47" t="s">
        <v>323</v>
      </c>
      <c r="I47" t="s">
        <v>351</v>
      </c>
      <c r="J47" t="s">
        <v>322</v>
      </c>
      <c r="K47" t="s">
        <v>338</v>
      </c>
      <c r="L47" t="s">
        <v>4282</v>
      </c>
      <c r="M47" t="s">
        <v>406</v>
      </c>
      <c r="O47" t="s">
        <v>383</v>
      </c>
      <c r="Q47">
        <v>80</v>
      </c>
      <c r="R47">
        <v>60</v>
      </c>
      <c r="S47" s="2">
        <f t="shared" si="0"/>
        <v>100</v>
      </c>
      <c r="T47" s="2">
        <f t="shared" si="1"/>
        <v>100</v>
      </c>
      <c r="U47" s="2">
        <f t="shared" si="2"/>
        <v>100</v>
      </c>
      <c r="V47" s="2">
        <f t="shared" si="3"/>
        <v>100</v>
      </c>
      <c r="W47" s="2">
        <f t="shared" si="4"/>
        <v>60</v>
      </c>
      <c r="X47">
        <v>100</v>
      </c>
      <c r="Y47">
        <v>100</v>
      </c>
      <c r="Z47">
        <v>100</v>
      </c>
      <c r="AA47">
        <v>100</v>
      </c>
      <c r="AB47">
        <v>60</v>
      </c>
      <c r="AD47" t="s">
        <v>328</v>
      </c>
      <c r="AE47" t="s">
        <v>329</v>
      </c>
      <c r="AF47" s="2" t="str">
        <f t="shared" si="13"/>
        <v>FDP</v>
      </c>
      <c r="AG47" s="2" t="str">
        <f t="shared" si="5"/>
        <v>Other Party</v>
      </c>
      <c r="AH47" t="s">
        <v>341</v>
      </c>
      <c r="IA47">
        <v>50</v>
      </c>
      <c r="IB47">
        <v>50</v>
      </c>
      <c r="IC47">
        <v>70</v>
      </c>
      <c r="ID47">
        <v>54</v>
      </c>
      <c r="IE47" t="s">
        <v>4475</v>
      </c>
      <c r="IF47">
        <v>55</v>
      </c>
      <c r="JQ47" s="4">
        <f t="shared" ca="1" si="6"/>
        <v>50</v>
      </c>
      <c r="JR47" s="4">
        <f t="shared" ca="1" si="7"/>
        <v>50</v>
      </c>
      <c r="JS47" s="4">
        <f t="shared" ca="1" si="8"/>
        <v>70</v>
      </c>
      <c r="JT47" s="4">
        <f t="shared" ca="1" si="9"/>
        <v>54</v>
      </c>
      <c r="JU47" s="4">
        <f t="shared" ca="1" si="10"/>
        <v>55</v>
      </c>
      <c r="JV47" t="s">
        <v>371</v>
      </c>
      <c r="JW47" t="str">
        <f t="shared" si="11"/>
        <v>female_2</v>
      </c>
      <c r="JX47" t="str">
        <f t="shared" si="12"/>
        <v>le_2</v>
      </c>
      <c r="JY47">
        <v>4</v>
      </c>
      <c r="JZ47">
        <v>3</v>
      </c>
      <c r="KA47">
        <v>2</v>
      </c>
      <c r="KB47">
        <v>3</v>
      </c>
      <c r="KC47" t="s">
        <v>343</v>
      </c>
      <c r="KD47" t="s">
        <v>320</v>
      </c>
      <c r="KE47" t="s">
        <v>4247</v>
      </c>
      <c r="KF47" t="s">
        <v>328</v>
      </c>
      <c r="KH47" t="s">
        <v>578</v>
      </c>
      <c r="KI47">
        <v>50</v>
      </c>
      <c r="KK47">
        <v>5</v>
      </c>
      <c r="KL47">
        <v>7</v>
      </c>
      <c r="KM47">
        <v>8</v>
      </c>
      <c r="KQ47">
        <v>40</v>
      </c>
      <c r="KR47">
        <v>41</v>
      </c>
      <c r="KS47">
        <v>13</v>
      </c>
      <c r="KW47">
        <v>5</v>
      </c>
      <c r="KX47">
        <v>6</v>
      </c>
      <c r="KY47">
        <v>7</v>
      </c>
      <c r="KZ47" t="s">
        <v>4262</v>
      </c>
      <c r="LG47">
        <v>3</v>
      </c>
      <c r="LH47">
        <v>20</v>
      </c>
      <c r="LI47">
        <v>3</v>
      </c>
      <c r="LK47" t="s">
        <v>367</v>
      </c>
      <c r="LL47" t="s">
        <v>579</v>
      </c>
      <c r="LM47" t="s">
        <v>580</v>
      </c>
      <c r="LN47">
        <v>1</v>
      </c>
      <c r="LP47" t="s">
        <v>349</v>
      </c>
      <c r="LR47" t="s">
        <v>371</v>
      </c>
      <c r="LS47" t="s">
        <v>360</v>
      </c>
      <c r="LT47" t="s">
        <v>337</v>
      </c>
    </row>
    <row r="48" spans="1:332" x14ac:dyDescent="0.25">
      <c r="A48" t="s">
        <v>4245</v>
      </c>
      <c r="B48">
        <v>494</v>
      </c>
      <c r="C48">
        <v>25</v>
      </c>
      <c r="D48" t="s">
        <v>4250</v>
      </c>
      <c r="E48" t="s">
        <v>507</v>
      </c>
      <c r="F48" t="s">
        <v>375</v>
      </c>
      <c r="G48" t="s">
        <v>430</v>
      </c>
      <c r="H48" t="s">
        <v>404</v>
      </c>
      <c r="I48" t="s">
        <v>324</v>
      </c>
      <c r="J48" t="s">
        <v>324</v>
      </c>
      <c r="K48" t="s">
        <v>352</v>
      </c>
      <c r="M48" t="s">
        <v>354</v>
      </c>
      <c r="O48" t="s">
        <v>362</v>
      </c>
      <c r="Q48">
        <v>41</v>
      </c>
      <c r="R48">
        <v>21</v>
      </c>
      <c r="S48" s="2">
        <f t="shared" si="0"/>
        <v>85</v>
      </c>
      <c r="T48" s="2">
        <f t="shared" si="1"/>
        <v>80</v>
      </c>
      <c r="U48" s="2">
        <f t="shared" si="2"/>
        <v>85</v>
      </c>
      <c r="V48" s="2">
        <f t="shared" si="3"/>
        <v>70</v>
      </c>
      <c r="W48" s="2">
        <f t="shared" si="4"/>
        <v>40</v>
      </c>
      <c r="X48">
        <v>85</v>
      </c>
      <c r="Y48">
        <v>80</v>
      </c>
      <c r="Z48">
        <v>85</v>
      </c>
      <c r="AA48">
        <v>70</v>
      </c>
      <c r="AB48">
        <v>40</v>
      </c>
      <c r="AD48" t="s">
        <v>406</v>
      </c>
      <c r="AE48" t="s">
        <v>355</v>
      </c>
      <c r="AF48" s="2" t="str">
        <f t="shared" si="13"/>
        <v>SP</v>
      </c>
      <c r="AG48" s="2" t="str">
        <f t="shared" si="5"/>
        <v>2nd Party</v>
      </c>
      <c r="AH48" t="s">
        <v>384</v>
      </c>
      <c r="DE48">
        <v>19</v>
      </c>
      <c r="DF48">
        <v>18</v>
      </c>
      <c r="DG48">
        <v>18</v>
      </c>
      <c r="DH48">
        <v>16</v>
      </c>
      <c r="DI48" t="s">
        <v>4472</v>
      </c>
      <c r="DJ48">
        <v>0</v>
      </c>
      <c r="JQ48" s="4">
        <f t="shared" ca="1" si="6"/>
        <v>19</v>
      </c>
      <c r="JR48" s="4">
        <f t="shared" ca="1" si="7"/>
        <v>18</v>
      </c>
      <c r="JS48" s="4">
        <f t="shared" ca="1" si="8"/>
        <v>18</v>
      </c>
      <c r="JT48" s="4">
        <f t="shared" ca="1" si="9"/>
        <v>16</v>
      </c>
      <c r="JU48" s="4">
        <f t="shared" ca="1" si="10"/>
        <v>0</v>
      </c>
      <c r="JV48" t="s">
        <v>377</v>
      </c>
      <c r="JW48" t="str">
        <f t="shared" si="11"/>
        <v>male_133_rig</v>
      </c>
      <c r="JX48" t="str">
        <f t="shared" si="12"/>
        <v>_133_rig</v>
      </c>
      <c r="JY48">
        <v>2</v>
      </c>
      <c r="JZ48">
        <v>3</v>
      </c>
      <c r="KA48">
        <v>3</v>
      </c>
      <c r="KB48">
        <v>2</v>
      </c>
      <c r="KC48" t="s">
        <v>365</v>
      </c>
      <c r="KD48" t="s">
        <v>4250</v>
      </c>
      <c r="KE48" t="s">
        <v>4247</v>
      </c>
      <c r="KF48" t="s">
        <v>344</v>
      </c>
      <c r="KH48" t="s">
        <v>581</v>
      </c>
      <c r="KI48">
        <v>82</v>
      </c>
      <c r="KK48">
        <v>0</v>
      </c>
      <c r="KL48">
        <v>10</v>
      </c>
      <c r="KM48">
        <v>10</v>
      </c>
      <c r="KQ48">
        <v>9</v>
      </c>
      <c r="KT48">
        <v>1200</v>
      </c>
      <c r="KU48">
        <v>3500</v>
      </c>
      <c r="KV48">
        <v>90000</v>
      </c>
      <c r="KW48" t="s">
        <v>4254</v>
      </c>
      <c r="KX48">
        <v>5</v>
      </c>
      <c r="KY48" t="s">
        <v>4254</v>
      </c>
      <c r="KZ48" t="s">
        <v>4255</v>
      </c>
      <c r="LG48">
        <v>1</v>
      </c>
      <c r="LI48">
        <v>3</v>
      </c>
      <c r="LK48" t="s">
        <v>439</v>
      </c>
      <c r="LL48" t="s">
        <v>428</v>
      </c>
      <c r="LM48" t="s">
        <v>582</v>
      </c>
      <c r="LN48">
        <v>1</v>
      </c>
      <c r="LP48" t="s">
        <v>349</v>
      </c>
      <c r="LQ48" t="s">
        <v>377</v>
      </c>
      <c r="LS48" t="s">
        <v>360</v>
      </c>
      <c r="LT48" t="s">
        <v>361</v>
      </c>
    </row>
    <row r="49" spans="1:332" x14ac:dyDescent="0.25">
      <c r="A49" t="s">
        <v>4245</v>
      </c>
      <c r="B49">
        <v>354</v>
      </c>
      <c r="C49">
        <v>59</v>
      </c>
      <c r="D49" t="s">
        <v>320</v>
      </c>
      <c r="E49" t="s">
        <v>395</v>
      </c>
      <c r="F49" t="s">
        <v>370</v>
      </c>
      <c r="G49" t="s">
        <v>572</v>
      </c>
      <c r="H49" t="s">
        <v>397</v>
      </c>
      <c r="I49" t="s">
        <v>322</v>
      </c>
      <c r="J49" t="s">
        <v>322</v>
      </c>
      <c r="K49" t="s">
        <v>338</v>
      </c>
      <c r="M49" t="s">
        <v>327</v>
      </c>
      <c r="R49">
        <v>100</v>
      </c>
      <c r="S49" s="2">
        <f t="shared" si="0"/>
        <v>100</v>
      </c>
      <c r="T49" s="2">
        <f t="shared" si="1"/>
        <v>51</v>
      </c>
      <c r="U49" s="2">
        <f t="shared" si="2"/>
        <v>100</v>
      </c>
      <c r="V49" s="2">
        <f t="shared" si="3"/>
        <v>1</v>
      </c>
      <c r="W49" s="2">
        <f t="shared" si="4"/>
        <v>1</v>
      </c>
      <c r="X49">
        <v>100</v>
      </c>
      <c r="Y49">
        <v>51</v>
      </c>
      <c r="Z49">
        <v>100</v>
      </c>
      <c r="AA49">
        <v>1</v>
      </c>
      <c r="AB49">
        <v>1</v>
      </c>
      <c r="AD49" t="s">
        <v>406</v>
      </c>
      <c r="AE49" t="s">
        <v>355</v>
      </c>
      <c r="AF49" s="2" t="str">
        <f t="shared" si="13"/>
        <v>None</v>
      </c>
      <c r="AG49" s="2" t="str">
        <f t="shared" si="5"/>
        <v>No Party</v>
      </c>
      <c r="AK49">
        <f>AQ49</f>
        <v>52</v>
      </c>
      <c r="AL49">
        <f t="shared" ref="AL49:AN49" si="20">AR49</f>
        <v>51</v>
      </c>
      <c r="AM49">
        <f t="shared" si="20"/>
        <v>52</v>
      </c>
      <c r="AN49">
        <f t="shared" si="20"/>
        <v>51</v>
      </c>
      <c r="AO49" t="str">
        <f>AU49</f>
        <v>Der Politiker scheint mir geeignet fuer ein politisches Amt|Der Politiker ist kompetent und ist qualifiziert fuer politische Aufgaben|Der Politiker scheint vertrauenswuerdig|Der Politiker versteht die Probleme von Menschen wie mir|Ich kann mir vorstellen, diesem Politiker bei der naechsten Wahl meine Stimme zu geben</v>
      </c>
      <c r="AP49">
        <f>AV49</f>
        <v>52</v>
      </c>
      <c r="AQ49">
        <v>52</v>
      </c>
      <c r="AR49">
        <v>51</v>
      </c>
      <c r="AS49">
        <v>52</v>
      </c>
      <c r="AT49">
        <v>51</v>
      </c>
      <c r="AU49" t="s">
        <v>4476</v>
      </c>
      <c r="AV49">
        <v>52</v>
      </c>
      <c r="JQ49" s="4">
        <f>AQ49</f>
        <v>52</v>
      </c>
      <c r="JR49" s="4">
        <f t="shared" ref="JR49" si="21">AR49</f>
        <v>51</v>
      </c>
      <c r="JS49" s="4">
        <f t="shared" ref="JS49" si="22">AS49</f>
        <v>52</v>
      </c>
      <c r="JT49" s="4">
        <f t="shared" ref="JT49" si="23">AT49</f>
        <v>51</v>
      </c>
      <c r="JU49" s="4">
        <f>AV49</f>
        <v>52</v>
      </c>
      <c r="JV49" t="s">
        <v>424</v>
      </c>
      <c r="JW49" t="str">
        <f t="shared" ref="JW49:JW51" si="24">JV49</f>
        <v>male_111_image</v>
      </c>
      <c r="JX49" t="str">
        <f t="shared" ref="JX49:JX51" si="25">RIGHT(JW49,LEN(JW49)-3)</f>
        <v>e_111_image</v>
      </c>
      <c r="JY49">
        <v>3</v>
      </c>
      <c r="JZ49">
        <v>3</v>
      </c>
      <c r="KA49">
        <v>3</v>
      </c>
      <c r="KB49">
        <v>3</v>
      </c>
      <c r="KC49">
        <v>3</v>
      </c>
      <c r="KD49" t="s">
        <v>4250</v>
      </c>
      <c r="KE49" t="s">
        <v>4252</v>
      </c>
      <c r="KF49" t="s">
        <v>406</v>
      </c>
      <c r="KH49" t="s">
        <v>583</v>
      </c>
      <c r="KI49">
        <v>51</v>
      </c>
      <c r="KN49">
        <v>5</v>
      </c>
      <c r="KO49">
        <v>5</v>
      </c>
      <c r="KP49">
        <v>5</v>
      </c>
      <c r="KQ49">
        <v>42</v>
      </c>
      <c r="KT49">
        <v>10</v>
      </c>
      <c r="KU49">
        <v>80</v>
      </c>
      <c r="KV49">
        <v>10</v>
      </c>
      <c r="KW49">
        <v>5</v>
      </c>
      <c r="KX49">
        <v>5</v>
      </c>
      <c r="KY49">
        <v>5</v>
      </c>
      <c r="KZ49" t="s">
        <v>4248</v>
      </c>
      <c r="LG49">
        <v>2</v>
      </c>
      <c r="LH49">
        <v>30</v>
      </c>
      <c r="LI49">
        <v>2</v>
      </c>
      <c r="LK49" t="s">
        <v>367</v>
      </c>
      <c r="LL49" t="s">
        <v>584</v>
      </c>
      <c r="LM49" t="s">
        <v>585</v>
      </c>
      <c r="LN49">
        <v>1</v>
      </c>
      <c r="LP49" t="s">
        <v>349</v>
      </c>
      <c r="LQ49" t="s">
        <v>424</v>
      </c>
      <c r="LS49" t="s">
        <v>336</v>
      </c>
      <c r="LT49" t="s">
        <v>361</v>
      </c>
    </row>
    <row r="50" spans="1:332" x14ac:dyDescent="0.25">
      <c r="A50" t="s">
        <v>4245</v>
      </c>
      <c r="B50">
        <v>749</v>
      </c>
      <c r="C50">
        <v>40</v>
      </c>
      <c r="D50" t="s">
        <v>4250</v>
      </c>
      <c r="E50" t="s">
        <v>396</v>
      </c>
      <c r="F50" t="s">
        <v>322</v>
      </c>
      <c r="G50" t="s">
        <v>4628</v>
      </c>
      <c r="H50" t="s">
        <v>397</v>
      </c>
      <c r="I50" t="s">
        <v>322</v>
      </c>
      <c r="J50" t="s">
        <v>322</v>
      </c>
      <c r="K50" t="s">
        <v>338</v>
      </c>
      <c r="M50" t="s">
        <v>362</v>
      </c>
      <c r="O50" t="s">
        <v>354</v>
      </c>
      <c r="Q50">
        <v>30</v>
      </c>
      <c r="R50">
        <v>45</v>
      </c>
      <c r="S50" s="2">
        <f t="shared" si="0"/>
        <v>76</v>
      </c>
      <c r="T50" s="2">
        <f t="shared" si="1"/>
        <v>55</v>
      </c>
      <c r="U50" s="2">
        <f t="shared" si="2"/>
        <v>95</v>
      </c>
      <c r="V50" s="2">
        <f t="shared" si="3"/>
        <v>68</v>
      </c>
      <c r="W50" s="2">
        <f t="shared" si="4"/>
        <v>66</v>
      </c>
      <c r="X50">
        <v>76</v>
      </c>
      <c r="Y50">
        <v>55</v>
      </c>
      <c r="Z50">
        <v>95</v>
      </c>
      <c r="AA50">
        <v>68</v>
      </c>
      <c r="AB50">
        <v>66</v>
      </c>
      <c r="AD50" t="s">
        <v>328</v>
      </c>
      <c r="AE50" t="s">
        <v>355</v>
      </c>
      <c r="AF50" s="2" t="str">
        <f t="shared" si="13"/>
        <v>GLP</v>
      </c>
      <c r="AG50" s="2" t="str">
        <f t="shared" si="5"/>
        <v>2nd Party</v>
      </c>
      <c r="AH50" t="s">
        <v>384</v>
      </c>
      <c r="AK50">
        <v>20</v>
      </c>
      <c r="AL50">
        <v>25</v>
      </c>
      <c r="AM50">
        <v>10</v>
      </c>
      <c r="AN50">
        <v>60</v>
      </c>
      <c r="AO50" t="s">
        <v>4477</v>
      </c>
      <c r="AP50">
        <v>33</v>
      </c>
      <c r="JQ50" s="4">
        <f>AK50</f>
        <v>20</v>
      </c>
      <c r="JR50" s="4">
        <f t="shared" ref="JR50:JT50" si="26">AL50</f>
        <v>25</v>
      </c>
      <c r="JS50" s="4">
        <f t="shared" si="26"/>
        <v>10</v>
      </c>
      <c r="JT50" s="4">
        <f t="shared" si="26"/>
        <v>60</v>
      </c>
      <c r="JU50" s="4">
        <f>AP50</f>
        <v>33</v>
      </c>
      <c r="JV50" t="s">
        <v>586</v>
      </c>
      <c r="JW50" t="str">
        <f t="shared" si="24"/>
        <v>male_111</v>
      </c>
      <c r="JX50" t="str">
        <f t="shared" si="25"/>
        <v>e_111</v>
      </c>
      <c r="JY50" t="s">
        <v>365</v>
      </c>
      <c r="JZ50" t="s">
        <v>365</v>
      </c>
      <c r="KA50">
        <v>3</v>
      </c>
      <c r="KB50" t="s">
        <v>365</v>
      </c>
      <c r="KC50" t="s">
        <v>365</v>
      </c>
      <c r="KD50" t="s">
        <v>4250</v>
      </c>
      <c r="KE50" t="s">
        <v>4247</v>
      </c>
      <c r="KF50" t="s">
        <v>354</v>
      </c>
      <c r="KH50" t="s">
        <v>587</v>
      </c>
      <c r="KN50">
        <v>2</v>
      </c>
      <c r="KO50">
        <v>7</v>
      </c>
      <c r="KP50">
        <v>10</v>
      </c>
      <c r="KQ50">
        <v>61</v>
      </c>
      <c r="KR50">
        <v>94</v>
      </c>
      <c r="KS50">
        <v>4</v>
      </c>
      <c r="KW50">
        <v>7</v>
      </c>
      <c r="KX50">
        <v>6</v>
      </c>
      <c r="KY50">
        <v>2</v>
      </c>
      <c r="KZ50" t="s">
        <v>4262</v>
      </c>
      <c r="LG50">
        <v>2</v>
      </c>
      <c r="LH50">
        <v>32</v>
      </c>
      <c r="LI50">
        <v>3</v>
      </c>
      <c r="LJ50" t="s">
        <v>4478</v>
      </c>
      <c r="LK50" t="s">
        <v>332</v>
      </c>
      <c r="LL50" t="s">
        <v>409</v>
      </c>
      <c r="LM50" t="s">
        <v>588</v>
      </c>
      <c r="LN50">
        <v>1</v>
      </c>
      <c r="LP50" t="s">
        <v>349</v>
      </c>
      <c r="LQ50" t="s">
        <v>586</v>
      </c>
      <c r="LS50" t="s">
        <v>336</v>
      </c>
      <c r="LT50" t="s">
        <v>337</v>
      </c>
    </row>
    <row r="51" spans="1:332" x14ac:dyDescent="0.25">
      <c r="A51" t="s">
        <v>4245</v>
      </c>
      <c r="B51">
        <v>637</v>
      </c>
      <c r="C51">
        <v>53</v>
      </c>
      <c r="D51" t="s">
        <v>320</v>
      </c>
      <c r="E51" t="s">
        <v>403</v>
      </c>
      <c r="F51" t="s">
        <v>4437</v>
      </c>
      <c r="G51" t="s">
        <v>350</v>
      </c>
      <c r="H51" t="s">
        <v>397</v>
      </c>
      <c r="I51" t="s">
        <v>322</v>
      </c>
      <c r="J51" t="s">
        <v>322</v>
      </c>
      <c r="K51" t="s">
        <v>338</v>
      </c>
      <c r="M51" t="s">
        <v>327</v>
      </c>
      <c r="R51">
        <v>50</v>
      </c>
      <c r="S51" s="2">
        <f t="shared" si="0"/>
        <v>70</v>
      </c>
      <c r="T51" s="2">
        <f t="shared" si="1"/>
        <v>60</v>
      </c>
      <c r="U51" s="2">
        <f t="shared" si="2"/>
        <v>90</v>
      </c>
      <c r="V51" s="2" t="str">
        <f t="shared" si="3"/>
        <v xml:space="preserve"> </v>
      </c>
      <c r="W51" s="2">
        <f t="shared" si="4"/>
        <v>70</v>
      </c>
      <c r="X51">
        <v>70</v>
      </c>
      <c r="Y51">
        <v>60</v>
      </c>
      <c r="Z51">
        <v>90</v>
      </c>
      <c r="AB51">
        <v>70</v>
      </c>
      <c r="AD51" t="s">
        <v>406</v>
      </c>
      <c r="AE51" t="s">
        <v>355</v>
      </c>
      <c r="AF51" s="2" t="str">
        <f t="shared" si="13"/>
        <v>None</v>
      </c>
      <c r="AG51" s="2" t="str">
        <f t="shared" si="5"/>
        <v>No Party</v>
      </c>
      <c r="AK51">
        <v>50</v>
      </c>
      <c r="AL51">
        <v>50</v>
      </c>
      <c r="AM51">
        <v>50</v>
      </c>
      <c r="AN51">
        <v>50</v>
      </c>
      <c r="AO51" t="s">
        <v>4479</v>
      </c>
      <c r="AP51">
        <v>50</v>
      </c>
      <c r="JQ51" s="4">
        <f>AK51</f>
        <v>50</v>
      </c>
      <c r="JR51" s="4">
        <f t="shared" ref="JR51" si="27">AL51</f>
        <v>50</v>
      </c>
      <c r="JS51" s="4">
        <f t="shared" ref="JS51" si="28">AM51</f>
        <v>50</v>
      </c>
      <c r="JT51" s="4">
        <f t="shared" ref="JT51" si="29">AN51</f>
        <v>50</v>
      </c>
      <c r="JU51" s="4">
        <f>AP51</f>
        <v>50</v>
      </c>
      <c r="JV51" t="s">
        <v>586</v>
      </c>
      <c r="JW51" t="str">
        <f t="shared" si="24"/>
        <v>male_111</v>
      </c>
      <c r="JX51" t="str">
        <f t="shared" si="25"/>
        <v>e_111</v>
      </c>
      <c r="JY51">
        <v>2</v>
      </c>
      <c r="JZ51">
        <v>3</v>
      </c>
      <c r="KA51">
        <v>4</v>
      </c>
      <c r="KB51">
        <v>2</v>
      </c>
      <c r="KC51" t="s">
        <v>365</v>
      </c>
      <c r="KD51" t="s">
        <v>4250</v>
      </c>
      <c r="KE51" t="s">
        <v>4252</v>
      </c>
      <c r="KF51" t="s">
        <v>405</v>
      </c>
      <c r="KH51" t="s">
        <v>589</v>
      </c>
      <c r="KI51">
        <v>50</v>
      </c>
      <c r="KN51">
        <v>5</v>
      </c>
      <c r="KO51">
        <v>5</v>
      </c>
      <c r="KP51">
        <v>1</v>
      </c>
      <c r="KQ51">
        <v>25</v>
      </c>
      <c r="KT51">
        <v>3000</v>
      </c>
      <c r="KU51">
        <v>5500</v>
      </c>
      <c r="KV51">
        <v>20000</v>
      </c>
      <c r="KW51">
        <v>7</v>
      </c>
      <c r="KX51">
        <v>5</v>
      </c>
      <c r="KY51">
        <v>7</v>
      </c>
      <c r="KZ51" t="s">
        <v>4262</v>
      </c>
      <c r="LG51">
        <v>2</v>
      </c>
      <c r="LH51">
        <v>10</v>
      </c>
      <c r="LI51">
        <v>5</v>
      </c>
      <c r="LK51" t="s">
        <v>367</v>
      </c>
      <c r="LL51" t="s">
        <v>590</v>
      </c>
      <c r="LM51" t="s">
        <v>591</v>
      </c>
      <c r="LN51">
        <v>1</v>
      </c>
      <c r="LP51" t="s">
        <v>349</v>
      </c>
      <c r="LQ51" t="s">
        <v>586</v>
      </c>
      <c r="LS51" t="s">
        <v>336</v>
      </c>
      <c r="LT51" t="s">
        <v>361</v>
      </c>
    </row>
    <row r="52" spans="1:332" x14ac:dyDescent="0.25">
      <c r="A52" t="s">
        <v>4245</v>
      </c>
      <c r="B52">
        <v>307</v>
      </c>
      <c r="C52">
        <v>67</v>
      </c>
      <c r="D52" t="s">
        <v>4250</v>
      </c>
      <c r="E52" t="s">
        <v>370</v>
      </c>
      <c r="F52" t="s">
        <v>322</v>
      </c>
      <c r="G52" t="s">
        <v>473</v>
      </c>
      <c r="H52" t="s">
        <v>325</v>
      </c>
      <c r="I52" t="s">
        <v>324</v>
      </c>
      <c r="J52" t="s">
        <v>322</v>
      </c>
      <c r="K52" t="s">
        <v>352</v>
      </c>
      <c r="L52" t="s">
        <v>592</v>
      </c>
      <c r="M52" t="s">
        <v>362</v>
      </c>
      <c r="O52" t="s">
        <v>406</v>
      </c>
      <c r="Q52">
        <v>58</v>
      </c>
      <c r="R52">
        <v>44</v>
      </c>
      <c r="S52" s="2">
        <f t="shared" si="0"/>
        <v>61</v>
      </c>
      <c r="T52" s="2">
        <f t="shared" si="1"/>
        <v>45</v>
      </c>
      <c r="U52" s="2">
        <f t="shared" si="2"/>
        <v>58</v>
      </c>
      <c r="V52" s="2">
        <f t="shared" si="3"/>
        <v>60</v>
      </c>
      <c r="W52" s="2">
        <f t="shared" si="4"/>
        <v>57</v>
      </c>
      <c r="X52">
        <v>61</v>
      </c>
      <c r="Y52">
        <v>45</v>
      </c>
      <c r="Z52">
        <v>58</v>
      </c>
      <c r="AA52">
        <v>60</v>
      </c>
      <c r="AB52">
        <v>57</v>
      </c>
      <c r="AD52" t="s">
        <v>405</v>
      </c>
      <c r="AE52" t="s">
        <v>355</v>
      </c>
      <c r="AF52" s="2" t="str">
        <f t="shared" si="13"/>
        <v>CVP</v>
      </c>
      <c r="AG52" s="2" t="str">
        <f t="shared" si="5"/>
        <v>Other Party</v>
      </c>
      <c r="AH52" t="s">
        <v>341</v>
      </c>
      <c r="DW52">
        <v>56</v>
      </c>
      <c r="DX52">
        <v>56</v>
      </c>
      <c r="DY52">
        <v>45</v>
      </c>
      <c r="DZ52">
        <v>57</v>
      </c>
      <c r="EA52" t="s">
        <v>4480</v>
      </c>
      <c r="EB52">
        <v>37</v>
      </c>
      <c r="JQ52" s="4">
        <f t="shared" ca="1" si="6"/>
        <v>56</v>
      </c>
      <c r="JR52" s="4">
        <f t="shared" ca="1" si="7"/>
        <v>56</v>
      </c>
      <c r="JS52" s="4">
        <f t="shared" ca="1" si="8"/>
        <v>45</v>
      </c>
      <c r="JT52" s="4">
        <f t="shared" ca="1" si="9"/>
        <v>57</v>
      </c>
      <c r="JU52" s="4">
        <f t="shared" ca="1" si="10"/>
        <v>37</v>
      </c>
      <c r="JV52" t="s">
        <v>538</v>
      </c>
      <c r="JW52" t="str">
        <f t="shared" si="11"/>
        <v>male_322_rig</v>
      </c>
      <c r="JX52" t="str">
        <f t="shared" si="12"/>
        <v>_322_rig</v>
      </c>
      <c r="JY52">
        <v>3</v>
      </c>
      <c r="JZ52">
        <v>2</v>
      </c>
      <c r="KA52">
        <v>2</v>
      </c>
      <c r="KB52">
        <v>3</v>
      </c>
      <c r="KC52">
        <v>3</v>
      </c>
      <c r="KD52" t="s">
        <v>4250</v>
      </c>
      <c r="KE52" t="s">
        <v>4252</v>
      </c>
      <c r="KF52" t="s">
        <v>405</v>
      </c>
      <c r="KH52" t="s">
        <v>593</v>
      </c>
      <c r="KI52">
        <v>43</v>
      </c>
      <c r="KN52">
        <v>4</v>
      </c>
      <c r="KO52">
        <v>6</v>
      </c>
      <c r="KP52">
        <v>4</v>
      </c>
      <c r="KQ52">
        <v>49</v>
      </c>
      <c r="KR52">
        <v>40</v>
      </c>
      <c r="KS52">
        <v>10</v>
      </c>
      <c r="KW52">
        <v>3</v>
      </c>
      <c r="KX52">
        <v>3</v>
      </c>
      <c r="KY52">
        <v>3</v>
      </c>
      <c r="KZ52" t="s">
        <v>4264</v>
      </c>
      <c r="LG52">
        <v>1</v>
      </c>
      <c r="LH52">
        <v>40</v>
      </c>
      <c r="LI52">
        <v>4</v>
      </c>
      <c r="LJ52" t="s">
        <v>594</v>
      </c>
      <c r="LK52" t="s">
        <v>439</v>
      </c>
      <c r="LL52" t="s">
        <v>595</v>
      </c>
      <c r="LM52" t="s">
        <v>596</v>
      </c>
      <c r="LN52">
        <v>1</v>
      </c>
      <c r="LP52" t="s">
        <v>349</v>
      </c>
      <c r="LQ52" t="s">
        <v>538</v>
      </c>
      <c r="LS52" t="s">
        <v>336</v>
      </c>
      <c r="LT52" t="s">
        <v>337</v>
      </c>
    </row>
    <row r="53" spans="1:332" x14ac:dyDescent="0.25">
      <c r="A53" t="s">
        <v>4245</v>
      </c>
      <c r="B53">
        <v>751</v>
      </c>
      <c r="C53">
        <v>64</v>
      </c>
      <c r="D53" t="s">
        <v>4250</v>
      </c>
      <c r="E53" t="s">
        <v>597</v>
      </c>
      <c r="F53" t="s">
        <v>4437</v>
      </c>
      <c r="G53" t="s">
        <v>4246</v>
      </c>
      <c r="H53" t="s">
        <v>397</v>
      </c>
      <c r="I53" t="s">
        <v>324</v>
      </c>
      <c r="J53" t="s">
        <v>324</v>
      </c>
      <c r="K53" t="s">
        <v>338</v>
      </c>
      <c r="L53" t="s">
        <v>598</v>
      </c>
      <c r="M53" t="s">
        <v>340</v>
      </c>
      <c r="O53" t="s">
        <v>354</v>
      </c>
      <c r="Q53">
        <v>60</v>
      </c>
      <c r="R53">
        <v>48</v>
      </c>
      <c r="S53" s="2">
        <f t="shared" si="0"/>
        <v>83</v>
      </c>
      <c r="T53" s="2">
        <f t="shared" si="1"/>
        <v>83</v>
      </c>
      <c r="U53" s="2">
        <f t="shared" si="2"/>
        <v>82</v>
      </c>
      <c r="V53" s="2">
        <f t="shared" si="3"/>
        <v>83</v>
      </c>
      <c r="W53" s="2">
        <f t="shared" si="4"/>
        <v>84</v>
      </c>
      <c r="AD53" t="s">
        <v>344</v>
      </c>
      <c r="AE53" t="s">
        <v>329</v>
      </c>
      <c r="AF53" s="2" t="str">
        <f t="shared" si="13"/>
        <v>SVP</v>
      </c>
      <c r="AG53" s="2" t="str">
        <f t="shared" si="5"/>
        <v>Other Party</v>
      </c>
      <c r="AH53" t="s">
        <v>341</v>
      </c>
      <c r="GE53">
        <v>51</v>
      </c>
      <c r="GF53">
        <v>0</v>
      </c>
      <c r="GG53">
        <v>39</v>
      </c>
      <c r="GH53">
        <v>35</v>
      </c>
      <c r="GI53" t="s">
        <v>4467</v>
      </c>
      <c r="GJ53">
        <v>51</v>
      </c>
      <c r="JQ53" s="4">
        <f t="shared" ca="1" si="6"/>
        <v>51</v>
      </c>
      <c r="JR53" s="4">
        <f t="shared" ca="1" si="7"/>
        <v>0</v>
      </c>
      <c r="JS53" s="4">
        <f t="shared" ca="1" si="8"/>
        <v>39</v>
      </c>
      <c r="JT53" s="4">
        <f t="shared" ca="1" si="9"/>
        <v>35</v>
      </c>
      <c r="JU53" s="4">
        <f t="shared" ca="1" si="10"/>
        <v>51</v>
      </c>
      <c r="JV53" t="s">
        <v>342</v>
      </c>
      <c r="JW53" t="str">
        <f t="shared" si="11"/>
        <v>female_311_rig</v>
      </c>
      <c r="JX53" t="str">
        <f t="shared" si="12"/>
        <v>le_311_rig</v>
      </c>
      <c r="JY53" t="s">
        <v>365</v>
      </c>
      <c r="JZ53">
        <v>2</v>
      </c>
      <c r="KA53" t="s">
        <v>343</v>
      </c>
      <c r="KB53">
        <v>2</v>
      </c>
      <c r="KC53" t="s">
        <v>365</v>
      </c>
      <c r="KD53" t="s">
        <v>320</v>
      </c>
      <c r="KE53" t="s">
        <v>4252</v>
      </c>
      <c r="KF53" t="s">
        <v>344</v>
      </c>
      <c r="KH53" t="s">
        <v>599</v>
      </c>
      <c r="KI53">
        <v>75</v>
      </c>
      <c r="KK53">
        <v>0</v>
      </c>
      <c r="KL53">
        <v>10</v>
      </c>
      <c r="KM53">
        <v>8</v>
      </c>
      <c r="KQ53">
        <v>81</v>
      </c>
      <c r="KR53">
        <v>71</v>
      </c>
      <c r="KS53">
        <v>5</v>
      </c>
      <c r="KW53">
        <v>9</v>
      </c>
      <c r="KX53" t="s">
        <v>346</v>
      </c>
      <c r="KY53">
        <v>5</v>
      </c>
      <c r="KZ53" t="s">
        <v>4253</v>
      </c>
      <c r="LA53">
        <v>83</v>
      </c>
      <c r="LB53">
        <v>83</v>
      </c>
      <c r="LC53">
        <v>82</v>
      </c>
      <c r="LD53">
        <v>83</v>
      </c>
      <c r="LE53">
        <v>84</v>
      </c>
      <c r="LF53" t="s">
        <v>4283</v>
      </c>
      <c r="LG53">
        <v>2</v>
      </c>
      <c r="LH53">
        <v>24</v>
      </c>
      <c r="LI53">
        <v>4</v>
      </c>
      <c r="LK53" t="s">
        <v>332</v>
      </c>
      <c r="LL53" t="s">
        <v>409</v>
      </c>
      <c r="LM53" t="s">
        <v>600</v>
      </c>
      <c r="LN53">
        <v>1</v>
      </c>
      <c r="LP53" t="s">
        <v>335</v>
      </c>
      <c r="LR53" t="s">
        <v>342</v>
      </c>
      <c r="LS53" t="s">
        <v>360</v>
      </c>
      <c r="LT53" t="s">
        <v>337</v>
      </c>
    </row>
    <row r="54" spans="1:332" x14ac:dyDescent="0.25">
      <c r="A54" t="s">
        <v>4245</v>
      </c>
      <c r="B54">
        <v>546</v>
      </c>
      <c r="C54">
        <v>27</v>
      </c>
      <c r="D54" t="s">
        <v>320</v>
      </c>
      <c r="E54" t="s">
        <v>403</v>
      </c>
      <c r="F54" t="s">
        <v>601</v>
      </c>
      <c r="G54" t="s">
        <v>4251</v>
      </c>
      <c r="H54" t="s">
        <v>513</v>
      </c>
      <c r="I54" t="s">
        <v>324</v>
      </c>
      <c r="J54" t="s">
        <v>322</v>
      </c>
      <c r="K54" t="s">
        <v>325</v>
      </c>
      <c r="L54" t="s">
        <v>602</v>
      </c>
      <c r="M54" t="s">
        <v>344</v>
      </c>
      <c r="O54" t="s">
        <v>405</v>
      </c>
      <c r="Q54">
        <v>81</v>
      </c>
      <c r="R54">
        <v>77</v>
      </c>
      <c r="S54" s="2">
        <f t="shared" si="0"/>
        <v>21</v>
      </c>
      <c r="T54" s="2">
        <f t="shared" si="1"/>
        <v>21</v>
      </c>
      <c r="U54" s="2">
        <f t="shared" si="2"/>
        <v>66</v>
      </c>
      <c r="V54" s="2">
        <f t="shared" si="3"/>
        <v>60</v>
      </c>
      <c r="W54" s="2">
        <f t="shared" si="4"/>
        <v>68</v>
      </c>
      <c r="X54">
        <v>21</v>
      </c>
      <c r="Y54">
        <v>21</v>
      </c>
      <c r="Z54">
        <v>66</v>
      </c>
      <c r="AA54">
        <v>60</v>
      </c>
      <c r="AB54">
        <v>68</v>
      </c>
      <c r="AD54" t="s">
        <v>362</v>
      </c>
      <c r="AE54" t="s">
        <v>329</v>
      </c>
      <c r="AF54" s="2" t="str">
        <f t="shared" si="13"/>
        <v>CVP</v>
      </c>
      <c r="AG54" s="2" t="str">
        <f t="shared" si="5"/>
        <v>2nd Party</v>
      </c>
      <c r="AH54" t="s">
        <v>384</v>
      </c>
      <c r="HU54">
        <v>62</v>
      </c>
      <c r="HV54">
        <v>62</v>
      </c>
      <c r="HW54">
        <v>60</v>
      </c>
      <c r="HX54">
        <v>47</v>
      </c>
      <c r="HY54" t="s">
        <v>4446</v>
      </c>
      <c r="HZ54">
        <v>57</v>
      </c>
      <c r="JQ54" s="4">
        <f t="shared" ca="1" si="6"/>
        <v>62</v>
      </c>
      <c r="JR54" s="4">
        <f t="shared" ca="1" si="7"/>
        <v>62</v>
      </c>
      <c r="JS54" s="4">
        <f t="shared" ca="1" si="8"/>
        <v>60</v>
      </c>
      <c r="JT54" s="4">
        <f t="shared" ca="1" si="9"/>
        <v>47</v>
      </c>
      <c r="JU54" s="4">
        <f t="shared" ca="1" si="10"/>
        <v>57</v>
      </c>
      <c r="JV54" t="s">
        <v>603</v>
      </c>
      <c r="JW54" t="str">
        <f t="shared" si="11"/>
        <v>female_133_rig</v>
      </c>
      <c r="JX54" t="str">
        <f t="shared" si="12"/>
        <v>le_133_rig</v>
      </c>
      <c r="JY54">
        <v>4</v>
      </c>
      <c r="JZ54">
        <v>4</v>
      </c>
      <c r="KA54" t="s">
        <v>343</v>
      </c>
      <c r="KB54">
        <v>4</v>
      </c>
      <c r="KC54">
        <v>4</v>
      </c>
      <c r="KD54" t="s">
        <v>320</v>
      </c>
      <c r="KE54" t="s">
        <v>4247</v>
      </c>
      <c r="KF54" t="s">
        <v>405</v>
      </c>
      <c r="KH54" t="s">
        <v>604</v>
      </c>
      <c r="KI54">
        <v>77</v>
      </c>
      <c r="KN54">
        <v>0</v>
      </c>
      <c r="KO54">
        <v>10</v>
      </c>
      <c r="KP54">
        <v>0</v>
      </c>
      <c r="KQ54">
        <v>39</v>
      </c>
      <c r="KT54">
        <v>45000</v>
      </c>
      <c r="KU54">
        <v>90000</v>
      </c>
      <c r="KV54">
        <v>300000</v>
      </c>
      <c r="KW54">
        <v>9</v>
      </c>
      <c r="KX54">
        <v>9</v>
      </c>
      <c r="KY54">
        <v>7</v>
      </c>
      <c r="KZ54" t="s">
        <v>4255</v>
      </c>
      <c r="LG54">
        <v>2</v>
      </c>
      <c r="LH54">
        <v>30</v>
      </c>
      <c r="LI54">
        <v>4</v>
      </c>
      <c r="LK54" t="s">
        <v>332</v>
      </c>
      <c r="LL54" t="s">
        <v>419</v>
      </c>
      <c r="LM54" t="s">
        <v>605</v>
      </c>
      <c r="LN54">
        <v>1</v>
      </c>
      <c r="LP54" t="s">
        <v>349</v>
      </c>
      <c r="LR54" t="s">
        <v>603</v>
      </c>
      <c r="LS54" t="s">
        <v>336</v>
      </c>
      <c r="LT54" t="s">
        <v>361</v>
      </c>
    </row>
    <row r="55" spans="1:332" x14ac:dyDescent="0.25">
      <c r="A55" t="s">
        <v>4245</v>
      </c>
      <c r="B55">
        <v>691</v>
      </c>
      <c r="C55">
        <v>31</v>
      </c>
      <c r="D55" t="s">
        <v>320</v>
      </c>
      <c r="E55" t="s">
        <v>4437</v>
      </c>
      <c r="F55" t="s">
        <v>322</v>
      </c>
      <c r="G55" t="s">
        <v>350</v>
      </c>
      <c r="H55" t="s">
        <v>397</v>
      </c>
      <c r="I55" t="s">
        <v>351</v>
      </c>
      <c r="J55" t="s">
        <v>322</v>
      </c>
      <c r="K55" t="s">
        <v>397</v>
      </c>
      <c r="L55" t="s">
        <v>4481</v>
      </c>
      <c r="M55" t="s">
        <v>406</v>
      </c>
      <c r="O55" t="s">
        <v>354</v>
      </c>
      <c r="Q55">
        <v>85</v>
      </c>
      <c r="R55">
        <v>26</v>
      </c>
      <c r="S55" s="2">
        <f t="shared" si="0"/>
        <v>100</v>
      </c>
      <c r="T55" s="2">
        <f t="shared" si="1"/>
        <v>64</v>
      </c>
      <c r="U55" s="2">
        <f t="shared" si="2"/>
        <v>100</v>
      </c>
      <c r="V55" s="2">
        <f t="shared" si="3"/>
        <v>49</v>
      </c>
      <c r="W55" s="2">
        <f t="shared" si="4"/>
        <v>53</v>
      </c>
      <c r="AD55" t="s">
        <v>383</v>
      </c>
      <c r="AE55" t="s">
        <v>329</v>
      </c>
      <c r="AF55" s="2" t="str">
        <f t="shared" si="13"/>
        <v>EVP</v>
      </c>
      <c r="AG55" s="2" t="str">
        <f t="shared" si="5"/>
        <v>Other Party</v>
      </c>
      <c r="AH55" t="s">
        <v>341</v>
      </c>
      <c r="FY55">
        <v>90</v>
      </c>
      <c r="FZ55">
        <v>91</v>
      </c>
      <c r="GA55">
        <v>92</v>
      </c>
      <c r="GB55">
        <v>92</v>
      </c>
      <c r="GC55" t="s">
        <v>4474</v>
      </c>
      <c r="GD55">
        <v>66</v>
      </c>
      <c r="JQ55" s="4">
        <f t="shared" ca="1" si="6"/>
        <v>90</v>
      </c>
      <c r="JR55" s="4">
        <f t="shared" ca="1" si="7"/>
        <v>91</v>
      </c>
      <c r="JS55" s="4">
        <f t="shared" ca="1" si="8"/>
        <v>92</v>
      </c>
      <c r="JT55" s="4">
        <f t="shared" ca="1" si="9"/>
        <v>92</v>
      </c>
      <c r="JU55" s="4">
        <f t="shared" ca="1" si="10"/>
        <v>66</v>
      </c>
      <c r="JV55" t="s">
        <v>606</v>
      </c>
      <c r="JW55" t="str">
        <f t="shared" si="11"/>
        <v>female_311-le</v>
      </c>
      <c r="JX55" t="str">
        <f t="shared" si="12"/>
        <v>le_311-le</v>
      </c>
      <c r="JY55">
        <v>4</v>
      </c>
      <c r="JZ55">
        <v>4</v>
      </c>
      <c r="KA55" t="s">
        <v>343</v>
      </c>
      <c r="KB55">
        <v>3</v>
      </c>
      <c r="KC55">
        <v>4</v>
      </c>
      <c r="KD55" t="s">
        <v>320</v>
      </c>
      <c r="KE55" t="s">
        <v>4247</v>
      </c>
      <c r="KF55" t="s">
        <v>383</v>
      </c>
      <c r="KH55" t="s">
        <v>607</v>
      </c>
      <c r="KI55">
        <v>72</v>
      </c>
      <c r="KK55">
        <v>1</v>
      </c>
      <c r="KL55">
        <v>10</v>
      </c>
      <c r="KM55">
        <v>0</v>
      </c>
      <c r="KQ55">
        <v>74</v>
      </c>
      <c r="KR55">
        <v>99</v>
      </c>
      <c r="KS55">
        <v>2</v>
      </c>
      <c r="KW55">
        <v>8</v>
      </c>
      <c r="KX55">
        <v>7</v>
      </c>
      <c r="KY55">
        <v>9</v>
      </c>
      <c r="KZ55" t="s">
        <v>4264</v>
      </c>
      <c r="LA55">
        <v>100</v>
      </c>
      <c r="LB55">
        <v>64</v>
      </c>
      <c r="LC55">
        <v>100</v>
      </c>
      <c r="LD55">
        <v>49</v>
      </c>
      <c r="LE55">
        <v>53</v>
      </c>
      <c r="LF55" t="s">
        <v>4284</v>
      </c>
      <c r="LG55">
        <v>2</v>
      </c>
      <c r="LH55">
        <v>20</v>
      </c>
      <c r="LI55">
        <v>4</v>
      </c>
      <c r="LK55" t="s">
        <v>332</v>
      </c>
      <c r="LL55" t="s">
        <v>608</v>
      </c>
      <c r="LM55" t="s">
        <v>609</v>
      </c>
      <c r="LN55">
        <v>1</v>
      </c>
      <c r="LP55" t="s">
        <v>335</v>
      </c>
      <c r="LR55" t="s">
        <v>610</v>
      </c>
      <c r="LS55" t="s">
        <v>360</v>
      </c>
      <c r="LT55" t="s">
        <v>337</v>
      </c>
    </row>
    <row r="56" spans="1:332" x14ac:dyDescent="0.25">
      <c r="A56" t="s">
        <v>4245</v>
      </c>
      <c r="B56">
        <v>840</v>
      </c>
      <c r="C56">
        <v>33</v>
      </c>
      <c r="D56" t="s">
        <v>320</v>
      </c>
      <c r="E56" t="s">
        <v>396</v>
      </c>
      <c r="F56" t="s">
        <v>322</v>
      </c>
      <c r="G56" t="s">
        <v>350</v>
      </c>
      <c r="H56" t="s">
        <v>323</v>
      </c>
      <c r="I56" t="s">
        <v>324</v>
      </c>
      <c r="J56" t="s">
        <v>322</v>
      </c>
      <c r="K56" t="s">
        <v>338</v>
      </c>
      <c r="L56" t="s">
        <v>611</v>
      </c>
      <c r="M56" t="s">
        <v>421</v>
      </c>
      <c r="N56" t="s">
        <v>612</v>
      </c>
      <c r="O56" t="s">
        <v>344</v>
      </c>
      <c r="Q56">
        <v>71</v>
      </c>
      <c r="R56">
        <v>80</v>
      </c>
      <c r="S56" s="2">
        <f t="shared" si="0"/>
        <v>100</v>
      </c>
      <c r="T56" s="2">
        <f t="shared" si="1"/>
        <v>91</v>
      </c>
      <c r="U56" s="2">
        <f t="shared" si="2"/>
        <v>100</v>
      </c>
      <c r="V56" s="2">
        <f t="shared" si="3"/>
        <v>92</v>
      </c>
      <c r="W56" s="2">
        <f t="shared" si="4"/>
        <v>71</v>
      </c>
      <c r="X56">
        <v>100</v>
      </c>
      <c r="Y56">
        <v>91</v>
      </c>
      <c r="Z56">
        <v>100</v>
      </c>
      <c r="AA56">
        <v>92</v>
      </c>
      <c r="AB56">
        <v>71</v>
      </c>
      <c r="AD56" t="s">
        <v>354</v>
      </c>
      <c r="AE56" t="s">
        <v>329</v>
      </c>
      <c r="AF56" s="2" t="str">
        <f t="shared" si="13"/>
        <v>GLP</v>
      </c>
      <c r="AG56" s="2" t="str">
        <f t="shared" si="5"/>
        <v>Other Party</v>
      </c>
      <c r="AH56" t="s">
        <v>341</v>
      </c>
      <c r="IM56">
        <v>16</v>
      </c>
      <c r="IN56">
        <v>0</v>
      </c>
      <c r="IO56">
        <v>0</v>
      </c>
      <c r="IP56">
        <v>0</v>
      </c>
      <c r="IQ56" t="s">
        <v>4452</v>
      </c>
      <c r="IR56">
        <v>20</v>
      </c>
      <c r="JQ56" s="4">
        <f t="shared" ca="1" si="6"/>
        <v>16</v>
      </c>
      <c r="JR56" s="4">
        <f t="shared" ca="1" si="7"/>
        <v>0</v>
      </c>
      <c r="JS56" s="4">
        <f t="shared" ca="1" si="8"/>
        <v>0</v>
      </c>
      <c r="JT56" s="4">
        <f t="shared" ca="1" si="9"/>
        <v>0</v>
      </c>
      <c r="JU56" s="4">
        <f t="shared" ca="1" si="10"/>
        <v>20</v>
      </c>
      <c r="JV56" t="s">
        <v>613</v>
      </c>
      <c r="JW56" t="str">
        <f t="shared" si="11"/>
        <v>female_322_rig</v>
      </c>
      <c r="JX56" t="str">
        <f t="shared" si="12"/>
        <v>le_322_rig</v>
      </c>
      <c r="JY56" t="s">
        <v>365</v>
      </c>
      <c r="JZ56" t="s">
        <v>365</v>
      </c>
      <c r="KA56">
        <v>3</v>
      </c>
      <c r="KB56" t="s">
        <v>365</v>
      </c>
      <c r="KC56">
        <v>4</v>
      </c>
      <c r="KD56" t="s">
        <v>320</v>
      </c>
      <c r="KE56" t="s">
        <v>4247</v>
      </c>
      <c r="KF56" t="s">
        <v>362</v>
      </c>
      <c r="KH56" t="s">
        <v>614</v>
      </c>
      <c r="KI56">
        <v>29</v>
      </c>
      <c r="KN56">
        <v>3</v>
      </c>
      <c r="KO56">
        <v>3</v>
      </c>
      <c r="KP56">
        <v>1</v>
      </c>
      <c r="KQ56">
        <v>24</v>
      </c>
      <c r="KR56">
        <v>97</v>
      </c>
      <c r="KS56">
        <v>2</v>
      </c>
      <c r="KW56" t="s">
        <v>4254</v>
      </c>
      <c r="KX56" t="s">
        <v>346</v>
      </c>
      <c r="KY56">
        <v>1</v>
      </c>
      <c r="KZ56" t="s">
        <v>4255</v>
      </c>
      <c r="LG56">
        <v>4</v>
      </c>
      <c r="LH56">
        <v>52</v>
      </c>
      <c r="LI56">
        <v>6</v>
      </c>
      <c r="LK56" t="s">
        <v>439</v>
      </c>
      <c r="LL56" t="s">
        <v>615</v>
      </c>
      <c r="LM56" t="s">
        <v>616</v>
      </c>
      <c r="LN56">
        <v>1</v>
      </c>
      <c r="LP56" t="s">
        <v>349</v>
      </c>
      <c r="LR56" t="s">
        <v>613</v>
      </c>
      <c r="LS56" t="s">
        <v>336</v>
      </c>
      <c r="LT56" t="s">
        <v>337</v>
      </c>
    </row>
    <row r="57" spans="1:332" x14ac:dyDescent="0.25">
      <c r="A57" t="s">
        <v>4245</v>
      </c>
      <c r="B57">
        <v>189</v>
      </c>
      <c r="C57">
        <v>32</v>
      </c>
      <c r="D57" t="s">
        <v>320</v>
      </c>
      <c r="E57" t="s">
        <v>416</v>
      </c>
      <c r="F57" t="s">
        <v>322</v>
      </c>
      <c r="G57" t="s">
        <v>4628</v>
      </c>
      <c r="H57" t="s">
        <v>404</v>
      </c>
      <c r="I57" t="s">
        <v>351</v>
      </c>
      <c r="J57" t="s">
        <v>351</v>
      </c>
      <c r="K57" t="s">
        <v>338</v>
      </c>
      <c r="L57" t="s">
        <v>617</v>
      </c>
      <c r="M57" t="s">
        <v>327</v>
      </c>
      <c r="S57" s="2" t="str">
        <f t="shared" si="0"/>
        <v xml:space="preserve"> </v>
      </c>
      <c r="T57" s="2" t="str">
        <f t="shared" si="1"/>
        <v xml:space="preserve"> </v>
      </c>
      <c r="U57" s="2" t="str">
        <f t="shared" si="2"/>
        <v xml:space="preserve"> </v>
      </c>
      <c r="V57" s="2" t="str">
        <f t="shared" si="3"/>
        <v xml:space="preserve"> </v>
      </c>
      <c r="W57" s="2" t="str">
        <f t="shared" si="4"/>
        <v xml:space="preserve"> </v>
      </c>
      <c r="AD57" t="s">
        <v>340</v>
      </c>
      <c r="AE57" t="s">
        <v>329</v>
      </c>
      <c r="AF57" s="2" t="str">
        <f t="shared" si="13"/>
        <v>None</v>
      </c>
      <c r="AG57" s="2" t="str">
        <f t="shared" si="5"/>
        <v>No Party</v>
      </c>
      <c r="HY57" t="s">
        <v>4468</v>
      </c>
      <c r="HZ57">
        <v>0</v>
      </c>
      <c r="JQ57" s="4">
        <f t="shared" ca="1" si="6"/>
        <v>0</v>
      </c>
      <c r="JR57" s="4">
        <f t="shared" ca="1" si="7"/>
        <v>0</v>
      </c>
      <c r="JS57" s="4">
        <f t="shared" ca="1" si="8"/>
        <v>0</v>
      </c>
      <c r="JT57" s="4">
        <f t="shared" ca="1" si="9"/>
        <v>0</v>
      </c>
      <c r="JU57" s="4">
        <f t="shared" ca="1" si="10"/>
        <v>0</v>
      </c>
      <c r="JV57" t="s">
        <v>603</v>
      </c>
      <c r="JW57" t="str">
        <f t="shared" si="11"/>
        <v>female_133_rig</v>
      </c>
      <c r="JX57" t="str">
        <f t="shared" si="12"/>
        <v>le_133_rig</v>
      </c>
      <c r="JY57" t="s">
        <v>365</v>
      </c>
      <c r="JZ57" t="s">
        <v>365</v>
      </c>
      <c r="KA57" t="s">
        <v>365</v>
      </c>
      <c r="KB57" t="s">
        <v>365</v>
      </c>
      <c r="KC57" t="s">
        <v>365</v>
      </c>
      <c r="KD57" t="s">
        <v>320</v>
      </c>
      <c r="KE57" t="s">
        <v>4252</v>
      </c>
      <c r="KF57" t="s">
        <v>327</v>
      </c>
      <c r="KH57" t="s">
        <v>618</v>
      </c>
      <c r="KW57">
        <v>5</v>
      </c>
      <c r="KX57">
        <v>5</v>
      </c>
      <c r="KY57">
        <v>5</v>
      </c>
      <c r="KZ57" t="s">
        <v>4264</v>
      </c>
      <c r="LG57">
        <v>1</v>
      </c>
      <c r="LK57" t="s">
        <v>367</v>
      </c>
      <c r="LL57" t="s">
        <v>511</v>
      </c>
      <c r="LM57" t="s">
        <v>619</v>
      </c>
      <c r="LN57">
        <v>1</v>
      </c>
      <c r="LP57" t="s">
        <v>349</v>
      </c>
      <c r="LR57" t="s">
        <v>603</v>
      </c>
      <c r="LS57" t="s">
        <v>336</v>
      </c>
      <c r="LT57" t="s">
        <v>337</v>
      </c>
    </row>
    <row r="58" spans="1:332" x14ac:dyDescent="0.25">
      <c r="A58" t="s">
        <v>4245</v>
      </c>
      <c r="B58">
        <v>544</v>
      </c>
      <c r="C58">
        <v>60</v>
      </c>
      <c r="D58" t="s">
        <v>4250</v>
      </c>
      <c r="E58" t="s">
        <v>620</v>
      </c>
      <c r="F58" t="s">
        <v>4437</v>
      </c>
      <c r="G58" t="s">
        <v>350</v>
      </c>
      <c r="H58" t="s">
        <v>404</v>
      </c>
      <c r="I58" t="s">
        <v>324</v>
      </c>
      <c r="J58" t="s">
        <v>322</v>
      </c>
      <c r="K58" t="s">
        <v>325</v>
      </c>
      <c r="M58" t="s">
        <v>362</v>
      </c>
      <c r="O58" t="s">
        <v>340</v>
      </c>
      <c r="Q58">
        <v>8</v>
      </c>
      <c r="R58">
        <v>0</v>
      </c>
      <c r="S58" s="2">
        <f t="shared" si="0"/>
        <v>100</v>
      </c>
      <c r="T58" s="2">
        <f t="shared" si="1"/>
        <v>90</v>
      </c>
      <c r="U58" s="2">
        <f t="shared" si="2"/>
        <v>100</v>
      </c>
      <c r="V58" s="2">
        <f t="shared" si="3"/>
        <v>89</v>
      </c>
      <c r="W58" s="2">
        <f t="shared" si="4"/>
        <v>100</v>
      </c>
      <c r="X58">
        <v>100</v>
      </c>
      <c r="Y58">
        <v>90</v>
      </c>
      <c r="Z58">
        <v>100</v>
      </c>
      <c r="AA58">
        <v>89</v>
      </c>
      <c r="AB58">
        <v>100</v>
      </c>
      <c r="AD58" t="s">
        <v>328</v>
      </c>
      <c r="AE58" t="s">
        <v>329</v>
      </c>
      <c r="AF58" s="2" t="str">
        <f t="shared" si="13"/>
        <v>GPS</v>
      </c>
      <c r="AG58" s="2" t="str">
        <f t="shared" si="5"/>
        <v>2nd Party</v>
      </c>
      <c r="AH58" t="s">
        <v>384</v>
      </c>
      <c r="IA58">
        <v>71</v>
      </c>
      <c r="IB58">
        <v>80</v>
      </c>
      <c r="IC58">
        <v>80</v>
      </c>
      <c r="ID58">
        <v>71</v>
      </c>
      <c r="IE58" t="s">
        <v>4465</v>
      </c>
      <c r="IF58">
        <v>65</v>
      </c>
      <c r="JQ58" s="4">
        <f t="shared" ca="1" si="6"/>
        <v>71</v>
      </c>
      <c r="JR58" s="4">
        <f t="shared" ca="1" si="7"/>
        <v>80</v>
      </c>
      <c r="JS58" s="4">
        <f t="shared" ca="1" si="8"/>
        <v>80</v>
      </c>
      <c r="JT58" s="4">
        <f t="shared" ca="1" si="9"/>
        <v>71</v>
      </c>
      <c r="JU58" s="4">
        <f t="shared" ca="1" si="10"/>
        <v>65</v>
      </c>
      <c r="JV58" t="s">
        <v>371</v>
      </c>
      <c r="JW58" t="str">
        <f t="shared" si="11"/>
        <v>female_2</v>
      </c>
      <c r="JX58" t="str">
        <f t="shared" si="12"/>
        <v>le_2</v>
      </c>
      <c r="JY58">
        <v>2</v>
      </c>
      <c r="JZ58">
        <v>3</v>
      </c>
      <c r="KA58">
        <v>2</v>
      </c>
      <c r="KB58">
        <v>4</v>
      </c>
      <c r="KC58">
        <v>3</v>
      </c>
      <c r="KD58" t="s">
        <v>320</v>
      </c>
      <c r="KE58" t="s">
        <v>4247</v>
      </c>
      <c r="KF58" t="s">
        <v>354</v>
      </c>
      <c r="KH58" t="s">
        <v>621</v>
      </c>
      <c r="KI58">
        <v>38</v>
      </c>
      <c r="KK58">
        <v>6</v>
      </c>
      <c r="KL58">
        <v>6</v>
      </c>
      <c r="KM58">
        <v>6</v>
      </c>
      <c r="KQ58">
        <v>39</v>
      </c>
      <c r="KT58">
        <v>20</v>
      </c>
      <c r="KU58">
        <v>70</v>
      </c>
      <c r="KV58">
        <v>10</v>
      </c>
      <c r="KW58" t="s">
        <v>4254</v>
      </c>
      <c r="KX58">
        <v>1</v>
      </c>
      <c r="KY58" t="s">
        <v>4254</v>
      </c>
      <c r="KZ58" t="s">
        <v>4248</v>
      </c>
      <c r="LG58">
        <v>1</v>
      </c>
      <c r="LH58">
        <v>29</v>
      </c>
      <c r="LI58">
        <v>4</v>
      </c>
      <c r="LK58" t="s">
        <v>332</v>
      </c>
      <c r="LL58" t="s">
        <v>595</v>
      </c>
      <c r="LM58" t="s">
        <v>622</v>
      </c>
      <c r="LN58">
        <v>1</v>
      </c>
      <c r="LP58" t="s">
        <v>349</v>
      </c>
      <c r="LR58" t="s">
        <v>371</v>
      </c>
      <c r="LS58" t="s">
        <v>360</v>
      </c>
      <c r="LT58" t="s">
        <v>361</v>
      </c>
    </row>
    <row r="59" spans="1:332" x14ac:dyDescent="0.25">
      <c r="A59" t="s">
        <v>4245</v>
      </c>
      <c r="B59">
        <v>544</v>
      </c>
      <c r="C59">
        <v>68</v>
      </c>
      <c r="D59" t="s">
        <v>4250</v>
      </c>
      <c r="E59" t="s">
        <v>370</v>
      </c>
      <c r="F59" t="s">
        <v>322</v>
      </c>
      <c r="G59" t="s">
        <v>4628</v>
      </c>
      <c r="H59" t="s">
        <v>323</v>
      </c>
      <c r="I59" t="s">
        <v>324</v>
      </c>
      <c r="J59" t="s">
        <v>324</v>
      </c>
      <c r="K59" t="s">
        <v>338</v>
      </c>
      <c r="L59" t="s">
        <v>623</v>
      </c>
      <c r="M59" t="s">
        <v>362</v>
      </c>
      <c r="O59" t="s">
        <v>340</v>
      </c>
      <c r="Q59">
        <v>89</v>
      </c>
      <c r="R59">
        <v>0</v>
      </c>
      <c r="S59" s="2">
        <f t="shared" si="0"/>
        <v>100</v>
      </c>
      <c r="T59" s="2">
        <f t="shared" si="1"/>
        <v>77</v>
      </c>
      <c r="U59" s="2">
        <f t="shared" si="2"/>
        <v>99</v>
      </c>
      <c r="V59" s="2">
        <f t="shared" si="3"/>
        <v>100</v>
      </c>
      <c r="W59" s="2">
        <f t="shared" si="4"/>
        <v>98</v>
      </c>
      <c r="AD59" t="s">
        <v>405</v>
      </c>
      <c r="AE59" t="s">
        <v>329</v>
      </c>
      <c r="AF59" s="2" t="str">
        <f t="shared" si="13"/>
        <v>SP</v>
      </c>
      <c r="AG59" s="2" t="str">
        <f t="shared" si="5"/>
        <v>Own Party</v>
      </c>
      <c r="AH59" t="s">
        <v>363</v>
      </c>
      <c r="FY59">
        <v>36</v>
      </c>
      <c r="FZ59">
        <v>33</v>
      </c>
      <c r="GA59">
        <v>53</v>
      </c>
      <c r="GB59">
        <v>73</v>
      </c>
      <c r="GC59" t="s">
        <v>4468</v>
      </c>
      <c r="GD59">
        <v>53</v>
      </c>
      <c r="JQ59" s="4">
        <f t="shared" ca="1" si="6"/>
        <v>36</v>
      </c>
      <c r="JR59" s="4">
        <f t="shared" ca="1" si="7"/>
        <v>33</v>
      </c>
      <c r="JS59" s="4">
        <f t="shared" ca="1" si="8"/>
        <v>53</v>
      </c>
      <c r="JT59" s="4">
        <f t="shared" ca="1" si="9"/>
        <v>73</v>
      </c>
      <c r="JU59" s="4">
        <f t="shared" ca="1" si="10"/>
        <v>53</v>
      </c>
      <c r="JV59" t="s">
        <v>606</v>
      </c>
      <c r="JW59" t="str">
        <f t="shared" si="11"/>
        <v>female_311-le</v>
      </c>
      <c r="JX59" t="str">
        <f t="shared" si="12"/>
        <v>le_311-le</v>
      </c>
      <c r="JY59">
        <v>2</v>
      </c>
      <c r="JZ59">
        <v>2</v>
      </c>
      <c r="KA59" t="s">
        <v>343</v>
      </c>
      <c r="KB59">
        <v>2</v>
      </c>
      <c r="KC59" t="s">
        <v>365</v>
      </c>
      <c r="KD59" t="s">
        <v>320</v>
      </c>
      <c r="KE59" t="s">
        <v>4252</v>
      </c>
      <c r="KF59" t="s">
        <v>362</v>
      </c>
      <c r="KH59" t="s">
        <v>624</v>
      </c>
      <c r="KI59">
        <v>41</v>
      </c>
      <c r="KN59">
        <v>1</v>
      </c>
      <c r="KO59">
        <v>10</v>
      </c>
      <c r="KP59">
        <v>0</v>
      </c>
      <c r="KQ59">
        <v>66</v>
      </c>
      <c r="KR59">
        <v>83</v>
      </c>
      <c r="KS59">
        <v>2</v>
      </c>
      <c r="KW59" t="s">
        <v>4254</v>
      </c>
      <c r="KX59">
        <v>9</v>
      </c>
      <c r="KY59">
        <v>6</v>
      </c>
      <c r="KZ59" t="s">
        <v>4248</v>
      </c>
      <c r="LA59">
        <v>100</v>
      </c>
      <c r="LB59">
        <v>77</v>
      </c>
      <c r="LC59">
        <v>99</v>
      </c>
      <c r="LD59">
        <v>100</v>
      </c>
      <c r="LE59">
        <v>98</v>
      </c>
      <c r="LF59" t="s">
        <v>4285</v>
      </c>
      <c r="LG59">
        <v>2</v>
      </c>
      <c r="LH59">
        <v>34</v>
      </c>
      <c r="LI59">
        <v>4</v>
      </c>
      <c r="LK59" t="s">
        <v>439</v>
      </c>
      <c r="LL59" t="s">
        <v>373</v>
      </c>
      <c r="LM59" t="s">
        <v>625</v>
      </c>
      <c r="LN59">
        <v>1</v>
      </c>
      <c r="LP59" t="s">
        <v>335</v>
      </c>
      <c r="LR59" t="s">
        <v>610</v>
      </c>
      <c r="LS59" t="s">
        <v>336</v>
      </c>
      <c r="LT59" t="s">
        <v>337</v>
      </c>
    </row>
    <row r="60" spans="1:332" x14ac:dyDescent="0.25">
      <c r="A60" t="s">
        <v>4245</v>
      </c>
      <c r="B60">
        <v>315</v>
      </c>
      <c r="C60">
        <v>44</v>
      </c>
      <c r="D60" t="s">
        <v>320</v>
      </c>
      <c r="E60" t="s">
        <v>4437</v>
      </c>
      <c r="F60" t="s">
        <v>370</v>
      </c>
      <c r="G60" t="s">
        <v>350</v>
      </c>
      <c r="H60" t="s">
        <v>323</v>
      </c>
      <c r="I60" t="s">
        <v>322</v>
      </c>
      <c r="J60" t="s">
        <v>322</v>
      </c>
      <c r="K60" t="s">
        <v>325</v>
      </c>
      <c r="L60" t="s">
        <v>626</v>
      </c>
      <c r="M60" t="s">
        <v>327</v>
      </c>
      <c r="R60">
        <v>51</v>
      </c>
      <c r="S60" s="2">
        <f t="shared" si="0"/>
        <v>58</v>
      </c>
      <c r="T60" s="2" t="str">
        <f t="shared" si="1"/>
        <v xml:space="preserve"> </v>
      </c>
      <c r="U60" s="2">
        <f t="shared" si="2"/>
        <v>83</v>
      </c>
      <c r="V60" s="2">
        <f t="shared" si="3"/>
        <v>5</v>
      </c>
      <c r="W60" s="2">
        <f t="shared" si="4"/>
        <v>3</v>
      </c>
      <c r="X60">
        <v>58</v>
      </c>
      <c r="Z60">
        <v>83</v>
      </c>
      <c r="AA60">
        <v>5</v>
      </c>
      <c r="AB60">
        <v>3</v>
      </c>
      <c r="AD60" t="s">
        <v>328</v>
      </c>
      <c r="AE60" t="s">
        <v>329</v>
      </c>
      <c r="AF60" s="2" t="str">
        <f t="shared" si="13"/>
        <v>None</v>
      </c>
      <c r="AG60" s="2" t="str">
        <f t="shared" si="5"/>
        <v>No Party</v>
      </c>
      <c r="FS60">
        <v>11</v>
      </c>
      <c r="FT60">
        <v>22</v>
      </c>
      <c r="FU60">
        <v>11</v>
      </c>
      <c r="FV60">
        <v>19</v>
      </c>
      <c r="FW60" t="s">
        <v>4482</v>
      </c>
      <c r="FX60">
        <v>45</v>
      </c>
      <c r="JQ60" s="4">
        <f t="shared" ca="1" si="6"/>
        <v>11</v>
      </c>
      <c r="JR60" s="4">
        <f t="shared" ca="1" si="7"/>
        <v>22</v>
      </c>
      <c r="JS60" s="4">
        <f t="shared" ca="1" si="8"/>
        <v>11</v>
      </c>
      <c r="JT60" s="4">
        <f t="shared" ca="1" si="9"/>
        <v>19</v>
      </c>
      <c r="JU60" s="4">
        <f t="shared" ca="1" si="10"/>
        <v>45</v>
      </c>
      <c r="JV60" t="s">
        <v>412</v>
      </c>
      <c r="JW60" t="str">
        <f t="shared" si="11"/>
        <v>female_211_ima</v>
      </c>
      <c r="JX60" t="str">
        <f t="shared" si="12"/>
        <v>le_211_ima</v>
      </c>
      <c r="JY60" t="s">
        <v>365</v>
      </c>
      <c r="JZ60" t="s">
        <v>365</v>
      </c>
      <c r="KA60">
        <v>4</v>
      </c>
      <c r="KB60" t="s">
        <v>365</v>
      </c>
      <c r="KC60" t="s">
        <v>365</v>
      </c>
      <c r="KD60" t="s">
        <v>320</v>
      </c>
      <c r="KE60" t="s">
        <v>4252</v>
      </c>
      <c r="KF60" t="s">
        <v>327</v>
      </c>
      <c r="KH60" t="s">
        <v>627</v>
      </c>
      <c r="KI60">
        <v>6</v>
      </c>
      <c r="KK60">
        <v>3</v>
      </c>
      <c r="KL60">
        <v>6</v>
      </c>
      <c r="KM60">
        <v>4</v>
      </c>
      <c r="KQ60">
        <v>39</v>
      </c>
      <c r="KT60">
        <v>2500</v>
      </c>
      <c r="KU60">
        <v>5000</v>
      </c>
      <c r="KV60">
        <v>15000</v>
      </c>
      <c r="KW60">
        <v>2</v>
      </c>
      <c r="KX60">
        <v>2</v>
      </c>
      <c r="KY60">
        <v>7</v>
      </c>
      <c r="KZ60" t="s">
        <v>4262</v>
      </c>
      <c r="LG60">
        <v>1</v>
      </c>
      <c r="LH60">
        <v>10</v>
      </c>
      <c r="LI60">
        <v>5</v>
      </c>
      <c r="LK60" t="s">
        <v>367</v>
      </c>
      <c r="LL60" t="s">
        <v>409</v>
      </c>
      <c r="LM60" t="s">
        <v>628</v>
      </c>
      <c r="LN60">
        <v>1</v>
      </c>
      <c r="LP60" t="s">
        <v>349</v>
      </c>
      <c r="LR60" t="s">
        <v>412</v>
      </c>
      <c r="LS60" t="s">
        <v>360</v>
      </c>
      <c r="LT60" t="s">
        <v>361</v>
      </c>
    </row>
    <row r="61" spans="1:332" x14ac:dyDescent="0.25">
      <c r="A61" t="s">
        <v>4245</v>
      </c>
      <c r="B61">
        <v>370</v>
      </c>
      <c r="C61">
        <v>45</v>
      </c>
      <c r="D61" t="s">
        <v>4250</v>
      </c>
      <c r="E61" t="s">
        <v>620</v>
      </c>
      <c r="F61" t="s">
        <v>4437</v>
      </c>
      <c r="G61" t="s">
        <v>435</v>
      </c>
      <c r="H61" t="s">
        <v>323</v>
      </c>
      <c r="I61" t="s">
        <v>351</v>
      </c>
      <c r="J61" t="s">
        <v>322</v>
      </c>
      <c r="K61" t="s">
        <v>325</v>
      </c>
      <c r="L61" t="s">
        <v>629</v>
      </c>
      <c r="M61" t="s">
        <v>405</v>
      </c>
      <c r="O61" t="s">
        <v>362</v>
      </c>
      <c r="Q61">
        <v>62</v>
      </c>
      <c r="R61">
        <v>43</v>
      </c>
      <c r="S61" s="2">
        <f t="shared" si="0"/>
        <v>73</v>
      </c>
      <c r="T61" s="2">
        <f t="shared" si="1"/>
        <v>29</v>
      </c>
      <c r="U61" s="2" t="str">
        <f t="shared" si="2"/>
        <v xml:space="preserve"> </v>
      </c>
      <c r="V61" s="2">
        <f t="shared" si="3"/>
        <v>70</v>
      </c>
      <c r="W61" s="2">
        <f t="shared" si="4"/>
        <v>73</v>
      </c>
      <c r="X61">
        <v>73</v>
      </c>
      <c r="Y61">
        <v>29</v>
      </c>
      <c r="AA61">
        <v>70</v>
      </c>
      <c r="AB61">
        <v>73</v>
      </c>
      <c r="AD61" t="s">
        <v>340</v>
      </c>
      <c r="AE61" t="s">
        <v>355</v>
      </c>
      <c r="AF61" s="2" t="str">
        <f t="shared" si="13"/>
        <v>GPS</v>
      </c>
      <c r="AG61" s="2" t="str">
        <f t="shared" si="5"/>
        <v>Other Party</v>
      </c>
      <c r="AH61" t="s">
        <v>341</v>
      </c>
      <c r="DQ61">
        <v>72</v>
      </c>
      <c r="DR61">
        <v>72</v>
      </c>
      <c r="DS61">
        <v>77</v>
      </c>
      <c r="DT61">
        <v>81</v>
      </c>
      <c r="DU61" t="s">
        <v>4483</v>
      </c>
      <c r="DV61">
        <v>51</v>
      </c>
      <c r="JQ61" s="4">
        <f t="shared" ca="1" si="6"/>
        <v>72</v>
      </c>
      <c r="JR61" s="4">
        <f t="shared" ca="1" si="7"/>
        <v>72</v>
      </c>
      <c r="JS61" s="4">
        <f t="shared" ca="1" si="8"/>
        <v>77</v>
      </c>
      <c r="JT61" s="4">
        <f t="shared" ca="1" si="9"/>
        <v>81</v>
      </c>
      <c r="JU61" s="4">
        <f t="shared" ca="1" si="10"/>
        <v>51</v>
      </c>
      <c r="JV61" t="s">
        <v>417</v>
      </c>
      <c r="JW61" t="str">
        <f t="shared" si="11"/>
        <v>male_322_le</v>
      </c>
      <c r="JX61" t="str">
        <f t="shared" si="12"/>
        <v>_322_le</v>
      </c>
      <c r="JY61">
        <v>3</v>
      </c>
      <c r="JZ61">
        <v>4</v>
      </c>
      <c r="KA61">
        <v>4</v>
      </c>
      <c r="KB61">
        <v>3</v>
      </c>
      <c r="KC61">
        <v>3</v>
      </c>
      <c r="KD61" t="s">
        <v>4250</v>
      </c>
      <c r="KE61" t="s">
        <v>4252</v>
      </c>
      <c r="KF61" t="s">
        <v>406</v>
      </c>
      <c r="KH61" t="s">
        <v>630</v>
      </c>
      <c r="KI61">
        <v>57</v>
      </c>
      <c r="KK61">
        <v>4</v>
      </c>
      <c r="KL61">
        <v>6</v>
      </c>
      <c r="KM61">
        <v>6</v>
      </c>
      <c r="KQ61">
        <v>57</v>
      </c>
      <c r="KT61">
        <v>20</v>
      </c>
      <c r="KU61">
        <v>40</v>
      </c>
      <c r="KV61">
        <v>40</v>
      </c>
      <c r="KW61">
        <v>5</v>
      </c>
      <c r="KX61">
        <v>3</v>
      </c>
      <c r="KY61">
        <v>6</v>
      </c>
      <c r="KZ61" t="s">
        <v>4253</v>
      </c>
      <c r="LG61">
        <v>5</v>
      </c>
      <c r="LH61">
        <v>30</v>
      </c>
      <c r="LI61">
        <v>4</v>
      </c>
      <c r="LK61" t="s">
        <v>367</v>
      </c>
      <c r="LL61" t="s">
        <v>631</v>
      </c>
      <c r="LM61" t="s">
        <v>632</v>
      </c>
      <c r="LN61">
        <v>1</v>
      </c>
      <c r="LP61" t="s">
        <v>349</v>
      </c>
      <c r="LQ61" t="s">
        <v>417</v>
      </c>
      <c r="LS61" t="s">
        <v>360</v>
      </c>
      <c r="LT61" t="s">
        <v>361</v>
      </c>
    </row>
    <row r="62" spans="1:332" x14ac:dyDescent="0.25">
      <c r="A62" t="s">
        <v>4245</v>
      </c>
      <c r="B62">
        <v>1003</v>
      </c>
      <c r="C62">
        <v>36</v>
      </c>
      <c r="D62" t="s">
        <v>320</v>
      </c>
      <c r="E62" t="s">
        <v>375</v>
      </c>
      <c r="F62" t="s">
        <v>322</v>
      </c>
      <c r="G62" t="s">
        <v>350</v>
      </c>
      <c r="H62" t="s">
        <v>397</v>
      </c>
      <c r="I62" t="s">
        <v>322</v>
      </c>
      <c r="J62" t="s">
        <v>322</v>
      </c>
      <c r="K62" t="s">
        <v>338</v>
      </c>
      <c r="L62" t="s">
        <v>633</v>
      </c>
      <c r="M62" t="s">
        <v>362</v>
      </c>
      <c r="O62" t="s">
        <v>327</v>
      </c>
      <c r="R62">
        <v>51</v>
      </c>
      <c r="S62" s="2">
        <f t="shared" si="0"/>
        <v>75</v>
      </c>
      <c r="T62" s="2">
        <f t="shared" si="1"/>
        <v>65</v>
      </c>
      <c r="U62" s="2">
        <f t="shared" si="2"/>
        <v>93</v>
      </c>
      <c r="V62" s="2">
        <f t="shared" si="3"/>
        <v>45</v>
      </c>
      <c r="W62" s="2">
        <f t="shared" si="4"/>
        <v>62</v>
      </c>
      <c r="AD62" t="s">
        <v>528</v>
      </c>
      <c r="AE62" t="s">
        <v>355</v>
      </c>
      <c r="AF62" s="2" t="str">
        <f t="shared" si="13"/>
        <v>Ich weiss es nicht</v>
      </c>
      <c r="AG62" s="2" t="str">
        <f t="shared" si="5"/>
        <v>2nd Party</v>
      </c>
      <c r="AH62" t="s">
        <v>384</v>
      </c>
      <c r="CS62">
        <v>56</v>
      </c>
      <c r="CT62">
        <v>53</v>
      </c>
      <c r="CU62">
        <v>55</v>
      </c>
      <c r="CV62">
        <v>64</v>
      </c>
      <c r="CW62" t="s">
        <v>4445</v>
      </c>
      <c r="CX62">
        <v>52</v>
      </c>
      <c r="JQ62" s="4">
        <f t="shared" ca="1" si="6"/>
        <v>56</v>
      </c>
      <c r="JR62" s="4">
        <f t="shared" ca="1" si="7"/>
        <v>53</v>
      </c>
      <c r="JS62" s="4">
        <f t="shared" ca="1" si="8"/>
        <v>55</v>
      </c>
      <c r="JT62" s="4">
        <f t="shared" ca="1" si="9"/>
        <v>64</v>
      </c>
      <c r="JU62" s="4">
        <f t="shared" ca="1" si="10"/>
        <v>52</v>
      </c>
      <c r="JV62" t="s">
        <v>356</v>
      </c>
      <c r="JW62" t="str">
        <f t="shared" si="11"/>
        <v>male_123_rig</v>
      </c>
      <c r="JX62" t="str">
        <f t="shared" si="12"/>
        <v>_123_rig</v>
      </c>
      <c r="JY62">
        <v>3</v>
      </c>
      <c r="JZ62">
        <v>4</v>
      </c>
      <c r="KA62">
        <v>4</v>
      </c>
      <c r="KB62">
        <v>3</v>
      </c>
      <c r="KC62">
        <v>3</v>
      </c>
      <c r="KD62" t="s">
        <v>4250</v>
      </c>
      <c r="KE62" t="s">
        <v>4247</v>
      </c>
      <c r="KF62" t="s">
        <v>327</v>
      </c>
      <c r="KH62" t="s">
        <v>634</v>
      </c>
      <c r="KI62">
        <v>63</v>
      </c>
      <c r="KK62">
        <v>4</v>
      </c>
      <c r="KL62">
        <v>8</v>
      </c>
      <c r="KM62">
        <v>1</v>
      </c>
      <c r="KQ62">
        <v>22</v>
      </c>
      <c r="KT62">
        <v>5000</v>
      </c>
      <c r="KU62">
        <v>6000</v>
      </c>
      <c r="KV62">
        <v>8000</v>
      </c>
      <c r="KW62">
        <v>8</v>
      </c>
      <c r="KX62">
        <v>7</v>
      </c>
      <c r="KY62">
        <v>8</v>
      </c>
      <c r="KZ62" t="s">
        <v>4248</v>
      </c>
      <c r="LA62">
        <v>75</v>
      </c>
      <c r="LB62">
        <v>65</v>
      </c>
      <c r="LC62">
        <v>93</v>
      </c>
      <c r="LD62">
        <v>45</v>
      </c>
      <c r="LE62">
        <v>62</v>
      </c>
      <c r="LF62" t="s">
        <v>4286</v>
      </c>
      <c r="LG62" t="s">
        <v>427</v>
      </c>
      <c r="LH62">
        <v>45</v>
      </c>
      <c r="LI62">
        <v>4</v>
      </c>
      <c r="LJ62" t="s">
        <v>635</v>
      </c>
      <c r="LK62" t="s">
        <v>332</v>
      </c>
      <c r="LL62" t="s">
        <v>636</v>
      </c>
      <c r="LM62" t="s">
        <v>637</v>
      </c>
      <c r="LN62">
        <v>1</v>
      </c>
      <c r="LP62" t="s">
        <v>335</v>
      </c>
      <c r="LQ62" t="s">
        <v>356</v>
      </c>
      <c r="LS62" t="s">
        <v>360</v>
      </c>
      <c r="LT62" t="s">
        <v>361</v>
      </c>
    </row>
    <row r="63" spans="1:332" x14ac:dyDescent="0.25">
      <c r="A63" t="s">
        <v>4245</v>
      </c>
      <c r="B63">
        <v>287</v>
      </c>
      <c r="C63">
        <v>20</v>
      </c>
      <c r="D63" t="s">
        <v>320</v>
      </c>
      <c r="E63" t="s">
        <v>416</v>
      </c>
      <c r="F63" t="s">
        <v>322</v>
      </c>
      <c r="G63" t="s">
        <v>473</v>
      </c>
      <c r="H63" t="s">
        <v>325</v>
      </c>
      <c r="I63" t="s">
        <v>322</v>
      </c>
      <c r="J63" t="s">
        <v>322</v>
      </c>
      <c r="K63" t="s">
        <v>352</v>
      </c>
      <c r="L63" t="s">
        <v>638</v>
      </c>
      <c r="M63" t="s">
        <v>344</v>
      </c>
      <c r="O63" t="s">
        <v>327</v>
      </c>
      <c r="R63">
        <v>58</v>
      </c>
      <c r="S63" s="2">
        <f t="shared" si="0"/>
        <v>77</v>
      </c>
      <c r="T63" s="2">
        <f t="shared" si="1"/>
        <v>57</v>
      </c>
      <c r="U63" s="2">
        <f t="shared" si="2"/>
        <v>51</v>
      </c>
      <c r="V63" s="2">
        <f t="shared" si="3"/>
        <v>81</v>
      </c>
      <c r="W63" s="2">
        <f t="shared" si="4"/>
        <v>55</v>
      </c>
      <c r="X63">
        <v>77</v>
      </c>
      <c r="Y63">
        <v>57</v>
      </c>
      <c r="Z63">
        <v>51</v>
      </c>
      <c r="AA63">
        <v>81</v>
      </c>
      <c r="AB63">
        <v>55</v>
      </c>
      <c r="AD63" t="s">
        <v>354</v>
      </c>
      <c r="AE63" t="s">
        <v>329</v>
      </c>
      <c r="AF63" s="2" t="str">
        <f t="shared" si="13"/>
        <v>GLP</v>
      </c>
      <c r="AG63" s="2" t="str">
        <f t="shared" si="5"/>
        <v>Other Party</v>
      </c>
      <c r="AH63" t="s">
        <v>341</v>
      </c>
      <c r="IS63">
        <v>0</v>
      </c>
      <c r="IT63">
        <v>0</v>
      </c>
      <c r="IU63">
        <v>0</v>
      </c>
      <c r="IV63">
        <v>0</v>
      </c>
      <c r="IW63" t="s">
        <v>4469</v>
      </c>
      <c r="IX63">
        <v>51</v>
      </c>
      <c r="JQ63" s="4">
        <f t="shared" ca="1" si="6"/>
        <v>0</v>
      </c>
      <c r="JR63" s="4">
        <f t="shared" ca="1" si="7"/>
        <v>0</v>
      </c>
      <c r="JS63" s="4">
        <f t="shared" ca="1" si="8"/>
        <v>0</v>
      </c>
      <c r="JT63" s="4">
        <f t="shared" ca="1" si="9"/>
        <v>0</v>
      </c>
      <c r="JU63" s="4">
        <f t="shared" ca="1" si="10"/>
        <v>51</v>
      </c>
      <c r="JV63" t="s">
        <v>489</v>
      </c>
      <c r="JW63" t="str">
        <f t="shared" si="11"/>
        <v>female_233_le</v>
      </c>
      <c r="JX63" t="str">
        <f t="shared" si="12"/>
        <v>le_233_le</v>
      </c>
      <c r="JY63">
        <v>2</v>
      </c>
      <c r="JZ63">
        <v>2</v>
      </c>
      <c r="KA63" t="s">
        <v>365</v>
      </c>
      <c r="KB63">
        <v>2</v>
      </c>
      <c r="KC63" t="s">
        <v>365</v>
      </c>
      <c r="KD63" t="s">
        <v>320</v>
      </c>
      <c r="KE63" t="s">
        <v>4247</v>
      </c>
      <c r="KF63" t="s">
        <v>327</v>
      </c>
      <c r="KH63" t="s">
        <v>639</v>
      </c>
      <c r="KI63">
        <v>57</v>
      </c>
      <c r="KN63">
        <v>0</v>
      </c>
      <c r="KO63">
        <v>10</v>
      </c>
      <c r="KP63">
        <v>0</v>
      </c>
      <c r="KQ63">
        <v>21</v>
      </c>
      <c r="KT63">
        <v>10</v>
      </c>
      <c r="KU63">
        <v>80</v>
      </c>
      <c r="KV63">
        <v>10</v>
      </c>
      <c r="KW63">
        <v>4</v>
      </c>
      <c r="KX63" t="s">
        <v>346</v>
      </c>
      <c r="KY63">
        <v>4</v>
      </c>
      <c r="KZ63" t="s">
        <v>4257</v>
      </c>
      <c r="LG63">
        <v>4</v>
      </c>
      <c r="LH63">
        <v>28</v>
      </c>
      <c r="LI63">
        <v>5</v>
      </c>
      <c r="LK63" t="s">
        <v>367</v>
      </c>
      <c r="LL63" t="s">
        <v>409</v>
      </c>
      <c r="LM63" t="s">
        <v>640</v>
      </c>
      <c r="LN63">
        <v>1</v>
      </c>
      <c r="LP63" t="s">
        <v>349</v>
      </c>
      <c r="LR63" t="s">
        <v>489</v>
      </c>
      <c r="LS63" t="s">
        <v>336</v>
      </c>
      <c r="LT63" t="s">
        <v>361</v>
      </c>
    </row>
    <row r="64" spans="1:332" x14ac:dyDescent="0.25">
      <c r="A64" t="s">
        <v>4245</v>
      </c>
      <c r="B64">
        <v>561</v>
      </c>
      <c r="C64">
        <v>58</v>
      </c>
      <c r="D64" t="s">
        <v>320</v>
      </c>
      <c r="E64" t="s">
        <v>375</v>
      </c>
      <c r="F64" t="s">
        <v>322</v>
      </c>
      <c r="G64" t="s">
        <v>473</v>
      </c>
      <c r="H64" t="s">
        <v>397</v>
      </c>
      <c r="I64" t="s">
        <v>351</v>
      </c>
      <c r="J64" t="s">
        <v>322</v>
      </c>
      <c r="K64" t="s">
        <v>338</v>
      </c>
      <c r="M64" t="s">
        <v>362</v>
      </c>
      <c r="O64" t="s">
        <v>340</v>
      </c>
      <c r="Q64">
        <v>29</v>
      </c>
      <c r="R64">
        <v>30</v>
      </c>
      <c r="S64" s="2">
        <f t="shared" si="0"/>
        <v>71</v>
      </c>
      <c r="T64" s="2">
        <f t="shared" si="1"/>
        <v>61</v>
      </c>
      <c r="U64" s="2">
        <f t="shared" si="2"/>
        <v>81</v>
      </c>
      <c r="V64" s="2">
        <f t="shared" si="3"/>
        <v>60</v>
      </c>
      <c r="W64" s="2">
        <f t="shared" si="4"/>
        <v>75</v>
      </c>
      <c r="AD64" t="s">
        <v>344</v>
      </c>
      <c r="AE64" t="s">
        <v>355</v>
      </c>
      <c r="AF64" s="2" t="str">
        <f t="shared" si="13"/>
        <v>SP</v>
      </c>
      <c r="AG64" s="2" t="str">
        <f t="shared" si="5"/>
        <v>Own Party</v>
      </c>
      <c r="AH64" t="s">
        <v>363</v>
      </c>
      <c r="AW64">
        <v>40</v>
      </c>
      <c r="AX64">
        <v>20</v>
      </c>
      <c r="AY64">
        <v>30</v>
      </c>
      <c r="AZ64">
        <v>40</v>
      </c>
      <c r="BA64" t="s">
        <v>4440</v>
      </c>
      <c r="BB64">
        <v>40</v>
      </c>
      <c r="JQ64" s="4">
        <f t="shared" ca="1" si="6"/>
        <v>40</v>
      </c>
      <c r="JR64" s="4">
        <f t="shared" ca="1" si="7"/>
        <v>20</v>
      </c>
      <c r="JS64" s="4">
        <f t="shared" ca="1" si="8"/>
        <v>30</v>
      </c>
      <c r="JT64" s="4">
        <f t="shared" ca="1" si="9"/>
        <v>40</v>
      </c>
      <c r="JU64" s="4">
        <f t="shared" ca="1" si="10"/>
        <v>40</v>
      </c>
      <c r="JV64" t="s">
        <v>466</v>
      </c>
      <c r="JW64" t="str">
        <f t="shared" si="11"/>
        <v>male_2</v>
      </c>
      <c r="JX64" t="str">
        <f t="shared" si="12"/>
        <v>_2</v>
      </c>
      <c r="JY64">
        <v>2</v>
      </c>
      <c r="JZ64">
        <v>2</v>
      </c>
      <c r="KA64">
        <v>3</v>
      </c>
      <c r="KB64">
        <v>2</v>
      </c>
      <c r="KC64" t="s">
        <v>365</v>
      </c>
      <c r="KD64" t="s">
        <v>4250</v>
      </c>
      <c r="KE64" t="s">
        <v>4252</v>
      </c>
      <c r="KF64" t="s">
        <v>327</v>
      </c>
      <c r="KH64" t="s">
        <v>641</v>
      </c>
      <c r="KI64">
        <v>60</v>
      </c>
      <c r="KN64">
        <v>3</v>
      </c>
      <c r="KO64">
        <v>7</v>
      </c>
      <c r="KP64">
        <v>10</v>
      </c>
      <c r="KQ64">
        <v>30</v>
      </c>
      <c r="KT64">
        <v>2500</v>
      </c>
      <c r="KU64">
        <v>5500</v>
      </c>
      <c r="KV64">
        <v>25000</v>
      </c>
      <c r="KW64">
        <v>5</v>
      </c>
      <c r="KX64">
        <v>1</v>
      </c>
      <c r="KY64">
        <v>5</v>
      </c>
      <c r="KZ64" t="s">
        <v>4264</v>
      </c>
      <c r="LA64">
        <v>71</v>
      </c>
      <c r="LB64">
        <v>61</v>
      </c>
      <c r="LC64">
        <v>81</v>
      </c>
      <c r="LD64">
        <v>60</v>
      </c>
      <c r="LE64">
        <v>75</v>
      </c>
      <c r="LF64" t="s">
        <v>4287</v>
      </c>
      <c r="LG64">
        <v>1</v>
      </c>
      <c r="LH64">
        <v>19</v>
      </c>
      <c r="LI64">
        <v>4</v>
      </c>
      <c r="LK64" t="s">
        <v>332</v>
      </c>
      <c r="LL64" t="s">
        <v>642</v>
      </c>
      <c r="LM64" t="s">
        <v>643</v>
      </c>
      <c r="LN64">
        <v>1</v>
      </c>
      <c r="LP64" t="s">
        <v>335</v>
      </c>
      <c r="LQ64" t="s">
        <v>466</v>
      </c>
      <c r="LS64" t="s">
        <v>336</v>
      </c>
      <c r="LT64" t="s">
        <v>361</v>
      </c>
    </row>
    <row r="65" spans="1:332" x14ac:dyDescent="0.25">
      <c r="A65" t="s">
        <v>4245</v>
      </c>
      <c r="B65">
        <v>852</v>
      </c>
      <c r="C65">
        <v>43</v>
      </c>
      <c r="D65" t="s">
        <v>320</v>
      </c>
      <c r="E65" t="s">
        <v>403</v>
      </c>
      <c r="F65" t="s">
        <v>322</v>
      </c>
      <c r="G65" t="s">
        <v>350</v>
      </c>
      <c r="H65" t="s">
        <v>323</v>
      </c>
      <c r="I65" t="s">
        <v>324</v>
      </c>
      <c r="J65" t="s">
        <v>351</v>
      </c>
      <c r="K65" t="s">
        <v>325</v>
      </c>
      <c r="L65" t="s">
        <v>644</v>
      </c>
      <c r="M65" t="s">
        <v>354</v>
      </c>
      <c r="O65" t="s">
        <v>383</v>
      </c>
      <c r="Q65">
        <v>80</v>
      </c>
      <c r="R65">
        <v>66</v>
      </c>
      <c r="S65" s="2">
        <f t="shared" si="0"/>
        <v>93</v>
      </c>
      <c r="T65" s="2">
        <f t="shared" si="1"/>
        <v>97</v>
      </c>
      <c r="U65" s="2">
        <f t="shared" si="2"/>
        <v>100</v>
      </c>
      <c r="V65" s="2">
        <f t="shared" si="3"/>
        <v>62</v>
      </c>
      <c r="W65" s="2">
        <f t="shared" si="4"/>
        <v>71</v>
      </c>
      <c r="AD65" t="s">
        <v>344</v>
      </c>
      <c r="AE65" t="s">
        <v>355</v>
      </c>
      <c r="AF65" s="2" t="str">
        <f t="shared" si="13"/>
        <v>SVP</v>
      </c>
      <c r="AG65" s="2" t="str">
        <f t="shared" si="5"/>
        <v>Other Party</v>
      </c>
      <c r="AH65" t="s">
        <v>341</v>
      </c>
      <c r="CM65">
        <v>87</v>
      </c>
      <c r="CN65">
        <v>81</v>
      </c>
      <c r="CO65">
        <v>79</v>
      </c>
      <c r="CP65">
        <v>67</v>
      </c>
      <c r="CQ65" t="s">
        <v>4483</v>
      </c>
      <c r="CR65">
        <v>67</v>
      </c>
      <c r="JQ65" s="4">
        <f t="shared" ca="1" si="6"/>
        <v>87</v>
      </c>
      <c r="JR65" s="4">
        <f t="shared" ca="1" si="7"/>
        <v>81</v>
      </c>
      <c r="JS65" s="4">
        <f t="shared" ca="1" si="8"/>
        <v>79</v>
      </c>
      <c r="JT65" s="4">
        <f t="shared" ca="1" si="9"/>
        <v>67</v>
      </c>
      <c r="JU65" s="4">
        <f t="shared" ca="1" si="10"/>
        <v>67</v>
      </c>
      <c r="JV65" t="s">
        <v>398</v>
      </c>
      <c r="JW65" t="str">
        <f t="shared" si="11"/>
        <v>male_1</v>
      </c>
      <c r="JX65" t="str">
        <f t="shared" si="12"/>
        <v>_1</v>
      </c>
      <c r="JY65">
        <v>3</v>
      </c>
      <c r="JZ65">
        <v>4</v>
      </c>
      <c r="KA65">
        <v>3</v>
      </c>
      <c r="KB65" t="s">
        <v>343</v>
      </c>
      <c r="KC65">
        <v>3</v>
      </c>
      <c r="KD65" t="s">
        <v>4250</v>
      </c>
      <c r="KE65" t="s">
        <v>4252</v>
      </c>
      <c r="KF65" t="s">
        <v>383</v>
      </c>
      <c r="KH65" t="s">
        <v>645</v>
      </c>
      <c r="KI65">
        <v>71</v>
      </c>
      <c r="KK65">
        <v>6</v>
      </c>
      <c r="KL65">
        <v>8</v>
      </c>
      <c r="KM65">
        <v>2</v>
      </c>
      <c r="KQ65">
        <v>42</v>
      </c>
      <c r="KT65">
        <v>30</v>
      </c>
      <c r="KU65">
        <v>60</v>
      </c>
      <c r="KV65">
        <v>120</v>
      </c>
      <c r="KW65">
        <v>7</v>
      </c>
      <c r="KX65">
        <v>3</v>
      </c>
      <c r="KY65">
        <v>6</v>
      </c>
      <c r="KZ65" t="s">
        <v>4262</v>
      </c>
      <c r="LA65">
        <v>93</v>
      </c>
      <c r="LB65">
        <v>97</v>
      </c>
      <c r="LC65">
        <v>100</v>
      </c>
      <c r="LD65">
        <v>62</v>
      </c>
      <c r="LE65">
        <v>71</v>
      </c>
      <c r="LF65" t="s">
        <v>4284</v>
      </c>
      <c r="LG65">
        <v>1</v>
      </c>
      <c r="LH65">
        <v>30</v>
      </c>
      <c r="LI65">
        <v>5</v>
      </c>
      <c r="LJ65" t="s">
        <v>646</v>
      </c>
      <c r="LK65" t="s">
        <v>439</v>
      </c>
      <c r="LL65" t="s">
        <v>647</v>
      </c>
      <c r="LM65" t="s">
        <v>648</v>
      </c>
      <c r="LN65">
        <v>1</v>
      </c>
      <c r="LP65" t="s">
        <v>335</v>
      </c>
      <c r="LQ65" t="s">
        <v>402</v>
      </c>
      <c r="LS65" t="s">
        <v>360</v>
      </c>
      <c r="LT65" t="s">
        <v>361</v>
      </c>
    </row>
    <row r="66" spans="1:332" x14ac:dyDescent="0.25">
      <c r="A66" t="s">
        <v>4245</v>
      </c>
      <c r="B66">
        <v>414</v>
      </c>
      <c r="C66">
        <v>52</v>
      </c>
      <c r="D66" t="s">
        <v>320</v>
      </c>
      <c r="E66" t="s">
        <v>396</v>
      </c>
      <c r="F66" t="s">
        <v>322</v>
      </c>
      <c r="G66" t="s">
        <v>4246</v>
      </c>
      <c r="H66" t="s">
        <v>325</v>
      </c>
      <c r="I66" t="s">
        <v>324</v>
      </c>
      <c r="J66" t="s">
        <v>324</v>
      </c>
      <c r="K66" t="s">
        <v>338</v>
      </c>
      <c r="L66" t="s">
        <v>649</v>
      </c>
      <c r="M66" t="s">
        <v>340</v>
      </c>
      <c r="O66" t="s">
        <v>528</v>
      </c>
      <c r="Q66">
        <v>62</v>
      </c>
      <c r="R66">
        <v>13</v>
      </c>
      <c r="S66" s="2">
        <f t="shared" ref="S66:S129" si="30">IF(NOT(ISBLANK(X66)),X66,
        IF(NOT(ISBLANK(LA66)),LA66," "))</f>
        <v>81</v>
      </c>
      <c r="T66" s="2">
        <f t="shared" ref="T66:T129" si="31">IF(NOT(ISBLANK(Y66)),Y66,
        IF(NOT(ISBLANK(LB66)),LB66," "))</f>
        <v>59</v>
      </c>
      <c r="U66" s="2">
        <f t="shared" ref="U66:U129" si="32">IF(NOT(ISBLANK(Z66)),Z66,
        IF(NOT(ISBLANK(LC66)),LC66," "))</f>
        <v>79</v>
      </c>
      <c r="V66" s="2">
        <f t="shared" ref="V66:V129" si="33">IF(NOT(ISBLANK(AA66)),AA66,
        IF(NOT(ISBLANK(LD66)),LD66," "))</f>
        <v>67</v>
      </c>
      <c r="W66" s="2">
        <f t="shared" ref="W66:W129" si="34">IF(NOT(ISBLANK(AB66)),AB66,
        IF(NOT(ISBLANK(LE66)),LE66," "))</f>
        <v>63</v>
      </c>
      <c r="AD66" t="s">
        <v>383</v>
      </c>
      <c r="AE66" t="s">
        <v>355</v>
      </c>
      <c r="AF66" s="2" t="str">
        <f t="shared" si="13"/>
        <v>EVP</v>
      </c>
      <c r="AG66" s="2" t="str">
        <f t="shared" si="5"/>
        <v>Other Party</v>
      </c>
      <c r="AH66" t="s">
        <v>341</v>
      </c>
      <c r="EI66">
        <v>59</v>
      </c>
      <c r="EJ66">
        <v>6</v>
      </c>
      <c r="EK66">
        <v>18</v>
      </c>
      <c r="EL66">
        <v>72</v>
      </c>
      <c r="EM66" t="s">
        <v>4470</v>
      </c>
      <c r="EN66">
        <v>17</v>
      </c>
      <c r="JQ66" s="4">
        <f t="shared" ca="1" si="6"/>
        <v>59</v>
      </c>
      <c r="JR66" s="4">
        <f t="shared" ca="1" si="7"/>
        <v>6</v>
      </c>
      <c r="JS66" s="4">
        <f t="shared" ca="1" si="8"/>
        <v>18</v>
      </c>
      <c r="JT66" s="4">
        <f t="shared" ca="1" si="9"/>
        <v>72</v>
      </c>
      <c r="JU66" s="4">
        <f t="shared" ca="1" si="10"/>
        <v>17</v>
      </c>
      <c r="JV66" t="s">
        <v>650</v>
      </c>
      <c r="JW66" t="str">
        <f t="shared" si="11"/>
        <v>male_233_rig</v>
      </c>
      <c r="JX66" t="str">
        <f t="shared" si="12"/>
        <v>_233_rig</v>
      </c>
      <c r="JY66">
        <v>4</v>
      </c>
      <c r="JZ66">
        <v>3</v>
      </c>
      <c r="KA66" t="s">
        <v>365</v>
      </c>
      <c r="KB66">
        <v>2</v>
      </c>
      <c r="KC66">
        <v>3</v>
      </c>
      <c r="KD66" t="s">
        <v>4250</v>
      </c>
      <c r="KE66" t="s">
        <v>4252</v>
      </c>
      <c r="KF66" t="s">
        <v>383</v>
      </c>
      <c r="KH66" t="s">
        <v>651</v>
      </c>
      <c r="KI66">
        <v>81</v>
      </c>
      <c r="KN66">
        <v>3</v>
      </c>
      <c r="KO66">
        <v>10</v>
      </c>
      <c r="KP66">
        <v>0</v>
      </c>
      <c r="KQ66">
        <v>20</v>
      </c>
      <c r="KR66">
        <v>37</v>
      </c>
      <c r="KS66">
        <v>4</v>
      </c>
      <c r="KW66">
        <v>7</v>
      </c>
      <c r="KX66">
        <v>4</v>
      </c>
      <c r="KY66">
        <v>9</v>
      </c>
      <c r="KZ66" t="s">
        <v>4253</v>
      </c>
      <c r="LA66">
        <v>81</v>
      </c>
      <c r="LB66">
        <v>59</v>
      </c>
      <c r="LC66">
        <v>79</v>
      </c>
      <c r="LD66">
        <v>67</v>
      </c>
      <c r="LE66">
        <v>63</v>
      </c>
      <c r="LF66" t="s">
        <v>4288</v>
      </c>
      <c r="LG66">
        <v>1</v>
      </c>
      <c r="LH66">
        <v>40</v>
      </c>
      <c r="LI66">
        <v>4</v>
      </c>
      <c r="LK66" t="s">
        <v>332</v>
      </c>
      <c r="LL66" t="s">
        <v>428</v>
      </c>
      <c r="LM66" t="s">
        <v>652</v>
      </c>
      <c r="LN66">
        <v>1</v>
      </c>
      <c r="LP66" t="s">
        <v>335</v>
      </c>
      <c r="LQ66" t="s">
        <v>650</v>
      </c>
      <c r="LS66" t="s">
        <v>336</v>
      </c>
      <c r="LT66" t="s">
        <v>337</v>
      </c>
    </row>
    <row r="67" spans="1:332" x14ac:dyDescent="0.25">
      <c r="A67" t="s">
        <v>4245</v>
      </c>
      <c r="B67">
        <v>651</v>
      </c>
      <c r="C67">
        <v>66</v>
      </c>
      <c r="D67" t="s">
        <v>320</v>
      </c>
      <c r="E67" t="s">
        <v>396</v>
      </c>
      <c r="F67" t="s">
        <v>322</v>
      </c>
      <c r="G67" t="s">
        <v>473</v>
      </c>
      <c r="H67" t="s">
        <v>323</v>
      </c>
      <c r="I67" t="s">
        <v>324</v>
      </c>
      <c r="J67" t="s">
        <v>322</v>
      </c>
      <c r="K67" t="s">
        <v>397</v>
      </c>
      <c r="L67" t="s">
        <v>653</v>
      </c>
      <c r="M67" t="s">
        <v>362</v>
      </c>
      <c r="O67" t="s">
        <v>340</v>
      </c>
      <c r="Q67">
        <v>87</v>
      </c>
      <c r="R67">
        <v>27</v>
      </c>
      <c r="S67" s="2">
        <f t="shared" si="30"/>
        <v>91</v>
      </c>
      <c r="T67" s="2">
        <f t="shared" si="31"/>
        <v>54</v>
      </c>
      <c r="U67" s="2">
        <f t="shared" si="32"/>
        <v>90</v>
      </c>
      <c r="V67" s="2">
        <f t="shared" si="33"/>
        <v>54</v>
      </c>
      <c r="W67" s="2">
        <f t="shared" si="34"/>
        <v>90</v>
      </c>
      <c r="X67">
        <v>91</v>
      </c>
      <c r="Y67">
        <v>54</v>
      </c>
      <c r="Z67">
        <v>90</v>
      </c>
      <c r="AA67">
        <v>54</v>
      </c>
      <c r="AB67">
        <v>90</v>
      </c>
      <c r="AD67" t="s">
        <v>406</v>
      </c>
      <c r="AE67" t="s">
        <v>355</v>
      </c>
      <c r="AF67" s="2" t="str">
        <f t="shared" si="13"/>
        <v>BDP</v>
      </c>
      <c r="AG67" s="2" t="str">
        <f t="shared" ref="AG67:AG130" si="35">IF(AH67="${q://QID14/ChoiceGroup/SelectedChoicesTextEntry}.", "Own Party",
       IF(AH67="${q://QID49/ChoiceGroup/SelectedChoices}.","2nd Party",
       IF(AH67="${q://QID289/ChoiceGroup/DisplayedChoices}.","Other Party", "No Party")))</f>
        <v>Other Party</v>
      </c>
      <c r="AH67" t="s">
        <v>341</v>
      </c>
      <c r="CY67">
        <v>100</v>
      </c>
      <c r="CZ67">
        <v>71</v>
      </c>
      <c r="DA67">
        <v>95</v>
      </c>
      <c r="DB67">
        <v>95</v>
      </c>
      <c r="DC67" t="s">
        <v>4480</v>
      </c>
      <c r="DD67">
        <v>75</v>
      </c>
      <c r="JQ67" s="4">
        <f t="shared" ref="JQ67:JQ130" ca="1" si="36">OFFSET(AJ67,0,MATCH("*",AK67:JP67,0)-4)</f>
        <v>100</v>
      </c>
      <c r="JR67" s="4">
        <f t="shared" ref="JR67:JR130" ca="1" si="37">OFFSET(AK67,0,MATCH("*",AL67:JQ67,0)-3)</f>
        <v>71</v>
      </c>
      <c r="JS67" s="4">
        <f t="shared" ref="JS67:JS130" ca="1" si="38">OFFSET(AL67,0,MATCH("*",AM67:JR67,0)-2)</f>
        <v>95</v>
      </c>
      <c r="JT67" s="4">
        <f t="shared" ref="JT67:JT130" ca="1" si="39">OFFSET(AM67,0,MATCH("*",AN67:JS67,0)-1)</f>
        <v>95</v>
      </c>
      <c r="JU67" s="4">
        <f t="shared" ref="JU67:JU130" ca="1" si="40">OFFSET(AN67,0,MATCH("*",AO67:JT67,0)+1)</f>
        <v>75</v>
      </c>
      <c r="JV67" t="s">
        <v>654</v>
      </c>
      <c r="JW67" t="str">
        <f t="shared" ref="JW67:JW130" si="41">LEFT(JV67,LEN(JV67)-2)</f>
        <v>male_133-le</v>
      </c>
      <c r="JX67" t="str">
        <f t="shared" ref="JX67:JX130" si="42">RIGHT(JW67,LEN(JW67)-4)</f>
        <v>_133-le</v>
      </c>
      <c r="JY67">
        <v>4</v>
      </c>
      <c r="JZ67">
        <v>4</v>
      </c>
      <c r="KA67">
        <v>4</v>
      </c>
      <c r="KB67">
        <v>4</v>
      </c>
      <c r="KC67" t="s">
        <v>343</v>
      </c>
      <c r="KD67" t="s">
        <v>4250</v>
      </c>
      <c r="KE67" t="s">
        <v>4252</v>
      </c>
      <c r="KF67" t="s">
        <v>406</v>
      </c>
      <c r="KH67" t="s">
        <v>655</v>
      </c>
      <c r="KI67">
        <v>70</v>
      </c>
      <c r="KK67">
        <v>3</v>
      </c>
      <c r="KL67">
        <v>8</v>
      </c>
      <c r="KM67">
        <v>4</v>
      </c>
      <c r="KQ67">
        <v>51</v>
      </c>
      <c r="KT67">
        <v>1500</v>
      </c>
      <c r="KU67">
        <v>3500</v>
      </c>
      <c r="KV67">
        <v>100000</v>
      </c>
      <c r="KW67">
        <v>5</v>
      </c>
      <c r="KX67">
        <v>3</v>
      </c>
      <c r="KY67">
        <v>9</v>
      </c>
      <c r="KZ67" t="s">
        <v>4253</v>
      </c>
      <c r="LG67">
        <v>2</v>
      </c>
      <c r="LH67">
        <v>15</v>
      </c>
      <c r="LI67">
        <v>5</v>
      </c>
      <c r="LJ67" t="s">
        <v>4632</v>
      </c>
      <c r="LK67" t="s">
        <v>439</v>
      </c>
      <c r="LL67" t="s">
        <v>511</v>
      </c>
      <c r="LM67" t="s">
        <v>656</v>
      </c>
      <c r="LN67">
        <v>1</v>
      </c>
      <c r="LP67" t="s">
        <v>349</v>
      </c>
      <c r="LQ67" t="s">
        <v>657</v>
      </c>
      <c r="LS67" t="s">
        <v>360</v>
      </c>
      <c r="LT67" t="s">
        <v>361</v>
      </c>
    </row>
    <row r="68" spans="1:332" x14ac:dyDescent="0.25">
      <c r="A68" t="s">
        <v>4245</v>
      </c>
      <c r="B68">
        <v>769</v>
      </c>
      <c r="C68">
        <v>69</v>
      </c>
      <c r="D68" t="s">
        <v>320</v>
      </c>
      <c r="E68" t="s">
        <v>389</v>
      </c>
      <c r="F68" t="s">
        <v>322</v>
      </c>
      <c r="G68" t="s">
        <v>350</v>
      </c>
      <c r="H68" t="s">
        <v>325</v>
      </c>
      <c r="I68" t="s">
        <v>322</v>
      </c>
      <c r="J68" t="s">
        <v>322</v>
      </c>
      <c r="K68" t="s">
        <v>338</v>
      </c>
      <c r="M68" t="s">
        <v>406</v>
      </c>
      <c r="O68" t="s">
        <v>328</v>
      </c>
      <c r="Q68">
        <v>82</v>
      </c>
      <c r="R68">
        <v>50</v>
      </c>
      <c r="S68" s="2">
        <f t="shared" si="30"/>
        <v>100</v>
      </c>
      <c r="T68" s="2">
        <f t="shared" si="31"/>
        <v>100</v>
      </c>
      <c r="U68" s="2">
        <f t="shared" si="32"/>
        <v>100</v>
      </c>
      <c r="V68" s="2">
        <f t="shared" si="33"/>
        <v>60</v>
      </c>
      <c r="W68" s="2">
        <f t="shared" si="34"/>
        <v>80</v>
      </c>
      <c r="AD68" t="s">
        <v>344</v>
      </c>
      <c r="AE68" t="s">
        <v>355</v>
      </c>
      <c r="AF68" s="2" t="str">
        <f t="shared" ref="AF68:AF131" si="43">IF(AG68="No Party","None",
IF(AG68="Other Party",AD68,
IF(AG68="Own Party",M68,
IF(AG68="2nd Party",O68))))</f>
        <v>SVP</v>
      </c>
      <c r="AG68" s="2" t="str">
        <f t="shared" si="35"/>
        <v>Other Party</v>
      </c>
      <c r="AH68" t="s">
        <v>341</v>
      </c>
      <c r="BO68">
        <v>51</v>
      </c>
      <c r="BP68">
        <v>51</v>
      </c>
      <c r="BQ68">
        <v>50</v>
      </c>
      <c r="BR68">
        <v>51</v>
      </c>
      <c r="BS68" t="s">
        <v>4484</v>
      </c>
      <c r="BT68">
        <v>51</v>
      </c>
      <c r="JQ68" s="4">
        <f t="shared" ca="1" si="36"/>
        <v>51</v>
      </c>
      <c r="JR68" s="4">
        <f t="shared" ca="1" si="37"/>
        <v>51</v>
      </c>
      <c r="JS68" s="4">
        <f t="shared" ca="1" si="38"/>
        <v>50</v>
      </c>
      <c r="JT68" s="4">
        <f t="shared" ca="1" si="39"/>
        <v>51</v>
      </c>
      <c r="JU68" s="4">
        <f t="shared" ca="1" si="40"/>
        <v>51</v>
      </c>
      <c r="JV68" t="s">
        <v>457</v>
      </c>
      <c r="JW68" t="str">
        <f t="shared" si="41"/>
        <v>male_311-rig</v>
      </c>
      <c r="JX68" t="str">
        <f t="shared" si="42"/>
        <v>_311-rig</v>
      </c>
      <c r="JY68">
        <v>3</v>
      </c>
      <c r="JZ68">
        <v>3</v>
      </c>
      <c r="KA68">
        <v>4</v>
      </c>
      <c r="KB68">
        <v>3</v>
      </c>
      <c r="KC68">
        <v>3</v>
      </c>
      <c r="KD68" t="s">
        <v>4250</v>
      </c>
      <c r="KE68" t="s">
        <v>4252</v>
      </c>
      <c r="KF68" t="s">
        <v>344</v>
      </c>
      <c r="KH68" t="s">
        <v>658</v>
      </c>
      <c r="KI68">
        <v>49</v>
      </c>
      <c r="KN68">
        <v>5</v>
      </c>
      <c r="KO68">
        <v>6</v>
      </c>
      <c r="KP68">
        <v>9</v>
      </c>
      <c r="KQ68">
        <v>40</v>
      </c>
      <c r="KR68">
        <v>81</v>
      </c>
      <c r="KS68">
        <v>20</v>
      </c>
      <c r="KW68">
        <v>4</v>
      </c>
      <c r="KX68" t="s">
        <v>346</v>
      </c>
      <c r="KY68">
        <v>5</v>
      </c>
      <c r="KZ68" t="s">
        <v>4257</v>
      </c>
      <c r="LA68">
        <v>100</v>
      </c>
      <c r="LB68">
        <v>100</v>
      </c>
      <c r="LC68">
        <v>100</v>
      </c>
      <c r="LD68">
        <v>60</v>
      </c>
      <c r="LE68">
        <v>80</v>
      </c>
      <c r="LF68" t="s">
        <v>4289</v>
      </c>
      <c r="LG68">
        <v>2</v>
      </c>
      <c r="LH68">
        <v>39</v>
      </c>
      <c r="LI68">
        <v>5</v>
      </c>
      <c r="LK68" t="s">
        <v>332</v>
      </c>
      <c r="LL68" t="s">
        <v>511</v>
      </c>
      <c r="LM68" t="s">
        <v>659</v>
      </c>
      <c r="LN68">
        <v>1</v>
      </c>
      <c r="LP68" t="s">
        <v>335</v>
      </c>
      <c r="LQ68" t="s">
        <v>463</v>
      </c>
      <c r="LS68" t="s">
        <v>336</v>
      </c>
      <c r="LT68" t="s">
        <v>337</v>
      </c>
    </row>
    <row r="69" spans="1:332" x14ac:dyDescent="0.25">
      <c r="A69" t="s">
        <v>4245</v>
      </c>
      <c r="B69">
        <v>612</v>
      </c>
      <c r="C69">
        <v>55</v>
      </c>
      <c r="D69" t="s">
        <v>4250</v>
      </c>
      <c r="E69" t="s">
        <v>4437</v>
      </c>
      <c r="F69" t="s">
        <v>322</v>
      </c>
      <c r="G69" t="s">
        <v>4251</v>
      </c>
      <c r="H69" t="s">
        <v>323</v>
      </c>
      <c r="I69" t="s">
        <v>351</v>
      </c>
      <c r="J69" t="s">
        <v>322</v>
      </c>
      <c r="K69" t="s">
        <v>352</v>
      </c>
      <c r="L69" t="s">
        <v>660</v>
      </c>
      <c r="M69" t="s">
        <v>344</v>
      </c>
      <c r="O69" t="s">
        <v>328</v>
      </c>
      <c r="Q69">
        <v>100</v>
      </c>
      <c r="R69">
        <v>60</v>
      </c>
      <c r="S69" s="2">
        <f t="shared" si="30"/>
        <v>82</v>
      </c>
      <c r="T69" s="2">
        <f t="shared" si="31"/>
        <v>66</v>
      </c>
      <c r="U69" s="2">
        <f t="shared" si="32"/>
        <v>100</v>
      </c>
      <c r="V69" s="2">
        <f t="shared" si="33"/>
        <v>40</v>
      </c>
      <c r="W69" s="2">
        <f t="shared" si="34"/>
        <v>96</v>
      </c>
      <c r="AD69" t="s">
        <v>528</v>
      </c>
      <c r="AE69" t="s">
        <v>355</v>
      </c>
      <c r="AF69" s="2" t="str">
        <f t="shared" si="43"/>
        <v>FDP</v>
      </c>
      <c r="AG69" s="2" t="str">
        <f t="shared" si="35"/>
        <v>2nd Party</v>
      </c>
      <c r="AH69" t="s">
        <v>384</v>
      </c>
      <c r="EU69">
        <v>0</v>
      </c>
      <c r="EV69">
        <v>0</v>
      </c>
      <c r="EW69">
        <v>0</v>
      </c>
      <c r="EX69">
        <v>0</v>
      </c>
      <c r="EY69" t="s">
        <v>4472</v>
      </c>
      <c r="EZ69">
        <v>0</v>
      </c>
      <c r="JQ69" s="4">
        <f t="shared" ca="1" si="36"/>
        <v>0</v>
      </c>
      <c r="JR69" s="4">
        <f t="shared" ca="1" si="37"/>
        <v>0</v>
      </c>
      <c r="JS69" s="4">
        <f t="shared" ca="1" si="38"/>
        <v>0</v>
      </c>
      <c r="JT69" s="4">
        <f t="shared" ca="1" si="39"/>
        <v>0</v>
      </c>
      <c r="JU69" s="4">
        <f t="shared" ca="1" si="40"/>
        <v>0</v>
      </c>
      <c r="JV69" t="s">
        <v>364</v>
      </c>
      <c r="JW69" t="str">
        <f t="shared" si="41"/>
        <v>male_333_rig</v>
      </c>
      <c r="JX69" t="str">
        <f t="shared" si="42"/>
        <v>_333_rig</v>
      </c>
      <c r="JY69" t="s">
        <v>365</v>
      </c>
      <c r="JZ69" t="s">
        <v>365</v>
      </c>
      <c r="KA69" t="s">
        <v>365</v>
      </c>
      <c r="KB69" t="s">
        <v>365</v>
      </c>
      <c r="KC69">
        <v>4</v>
      </c>
      <c r="KD69" t="s">
        <v>4250</v>
      </c>
      <c r="KE69" t="s">
        <v>4252</v>
      </c>
      <c r="KF69" t="s">
        <v>328</v>
      </c>
      <c r="KH69" t="s">
        <v>661</v>
      </c>
      <c r="KI69">
        <v>79</v>
      </c>
      <c r="KN69">
        <v>2</v>
      </c>
      <c r="KO69">
        <v>6</v>
      </c>
      <c r="KP69">
        <v>3</v>
      </c>
      <c r="KQ69">
        <v>72</v>
      </c>
      <c r="KR69">
        <v>90</v>
      </c>
      <c r="KS69">
        <v>2</v>
      </c>
      <c r="KW69">
        <v>6</v>
      </c>
      <c r="KX69">
        <v>3</v>
      </c>
      <c r="KY69">
        <v>6</v>
      </c>
      <c r="KZ69" t="s">
        <v>4255</v>
      </c>
      <c r="LA69">
        <v>82</v>
      </c>
      <c r="LB69">
        <v>66</v>
      </c>
      <c r="LC69">
        <v>100</v>
      </c>
      <c r="LD69">
        <v>40</v>
      </c>
      <c r="LE69">
        <v>96</v>
      </c>
      <c r="LF69" t="s">
        <v>4270</v>
      </c>
      <c r="LG69">
        <v>2</v>
      </c>
      <c r="LH69">
        <v>45</v>
      </c>
      <c r="LI69">
        <v>4</v>
      </c>
      <c r="LK69" t="s">
        <v>332</v>
      </c>
      <c r="LL69" t="s">
        <v>662</v>
      </c>
      <c r="LM69" t="s">
        <v>663</v>
      </c>
      <c r="LN69">
        <v>1</v>
      </c>
      <c r="LP69" t="s">
        <v>335</v>
      </c>
      <c r="LQ69" t="s">
        <v>364</v>
      </c>
      <c r="LS69" t="s">
        <v>336</v>
      </c>
      <c r="LT69" t="s">
        <v>337</v>
      </c>
    </row>
    <row r="70" spans="1:332" x14ac:dyDescent="0.25">
      <c r="A70" t="s">
        <v>4245</v>
      </c>
      <c r="B70">
        <v>1211</v>
      </c>
      <c r="C70">
        <v>60</v>
      </c>
      <c r="D70" t="s">
        <v>4250</v>
      </c>
      <c r="E70" t="s">
        <v>381</v>
      </c>
      <c r="F70" t="s">
        <v>370</v>
      </c>
      <c r="G70" t="s">
        <v>488</v>
      </c>
      <c r="H70" t="s">
        <v>323</v>
      </c>
      <c r="I70" t="s">
        <v>324</v>
      </c>
      <c r="J70" t="s">
        <v>324</v>
      </c>
      <c r="K70" t="s">
        <v>325</v>
      </c>
      <c r="L70" t="s">
        <v>664</v>
      </c>
      <c r="M70" t="s">
        <v>421</v>
      </c>
      <c r="N70" t="s">
        <v>665</v>
      </c>
      <c r="O70" t="s">
        <v>344</v>
      </c>
      <c r="Q70">
        <v>90</v>
      </c>
      <c r="R70">
        <v>92</v>
      </c>
      <c r="S70" s="2">
        <f t="shared" si="30"/>
        <v>51</v>
      </c>
      <c r="T70" s="2">
        <f t="shared" si="31"/>
        <v>30</v>
      </c>
      <c r="U70" s="2">
        <f t="shared" si="32"/>
        <v>100</v>
      </c>
      <c r="V70" s="2">
        <f t="shared" si="33"/>
        <v>100</v>
      </c>
      <c r="W70" s="2">
        <f t="shared" si="34"/>
        <v>0</v>
      </c>
      <c r="X70">
        <v>51</v>
      </c>
      <c r="Y70">
        <v>30</v>
      </c>
      <c r="Z70">
        <v>100</v>
      </c>
      <c r="AA70">
        <v>100</v>
      </c>
      <c r="AB70">
        <v>0</v>
      </c>
      <c r="AD70" t="s">
        <v>362</v>
      </c>
      <c r="AE70" t="s">
        <v>329</v>
      </c>
      <c r="AF70" s="2" t="str">
        <f t="shared" si="43"/>
        <v>Partei:</v>
      </c>
      <c r="AG70" s="2" t="str">
        <f t="shared" si="35"/>
        <v>Own Party</v>
      </c>
      <c r="AH70" t="s">
        <v>363</v>
      </c>
      <c r="FM70">
        <v>51</v>
      </c>
      <c r="FN70">
        <v>31</v>
      </c>
      <c r="FO70">
        <v>42</v>
      </c>
      <c r="FP70">
        <v>39</v>
      </c>
      <c r="FQ70" t="s">
        <v>4466</v>
      </c>
      <c r="FR70">
        <v>48</v>
      </c>
      <c r="JQ70" s="4">
        <f t="shared" ca="1" si="36"/>
        <v>51</v>
      </c>
      <c r="JR70" s="4">
        <f t="shared" ca="1" si="37"/>
        <v>31</v>
      </c>
      <c r="JS70" s="4">
        <f t="shared" ca="1" si="38"/>
        <v>42</v>
      </c>
      <c r="JT70" s="4">
        <f t="shared" ca="1" si="39"/>
        <v>39</v>
      </c>
      <c r="JU70" s="4">
        <f t="shared" ca="1" si="40"/>
        <v>48</v>
      </c>
      <c r="JV70" t="s">
        <v>666</v>
      </c>
      <c r="JW70" t="str">
        <f t="shared" si="41"/>
        <v>female_2</v>
      </c>
      <c r="JX70" t="str">
        <f t="shared" si="42"/>
        <v>le_2</v>
      </c>
      <c r="JY70" t="s">
        <v>365</v>
      </c>
      <c r="JZ70" t="s">
        <v>365</v>
      </c>
      <c r="KA70">
        <v>3</v>
      </c>
      <c r="KB70">
        <v>2</v>
      </c>
      <c r="KC70">
        <v>3</v>
      </c>
      <c r="KD70" t="s">
        <v>320</v>
      </c>
      <c r="KE70" t="s">
        <v>4252</v>
      </c>
      <c r="KF70" t="s">
        <v>344</v>
      </c>
      <c r="KH70" t="s">
        <v>667</v>
      </c>
      <c r="KI70">
        <v>51</v>
      </c>
      <c r="KK70">
        <v>2</v>
      </c>
      <c r="KL70">
        <v>7</v>
      </c>
      <c r="KM70">
        <v>9</v>
      </c>
      <c r="KQ70">
        <v>40</v>
      </c>
      <c r="KR70">
        <v>70</v>
      </c>
      <c r="KS70">
        <v>4</v>
      </c>
      <c r="KW70">
        <v>2</v>
      </c>
      <c r="KX70">
        <v>5</v>
      </c>
      <c r="KY70">
        <v>7</v>
      </c>
      <c r="KZ70" t="s">
        <v>4253</v>
      </c>
      <c r="LG70">
        <v>2</v>
      </c>
      <c r="LH70">
        <v>35</v>
      </c>
      <c r="LI70">
        <v>5</v>
      </c>
      <c r="LJ70" t="s">
        <v>4485</v>
      </c>
      <c r="LK70" t="s">
        <v>439</v>
      </c>
      <c r="LL70" t="s">
        <v>668</v>
      </c>
      <c r="LM70" t="s">
        <v>669</v>
      </c>
      <c r="LN70">
        <v>1</v>
      </c>
      <c r="LP70" t="s">
        <v>349</v>
      </c>
      <c r="LR70" t="s">
        <v>666</v>
      </c>
      <c r="LS70" t="s">
        <v>360</v>
      </c>
      <c r="LT70" t="s">
        <v>337</v>
      </c>
    </row>
    <row r="71" spans="1:332" x14ac:dyDescent="0.25">
      <c r="A71" t="s">
        <v>4245</v>
      </c>
      <c r="B71">
        <v>447</v>
      </c>
      <c r="C71">
        <v>61</v>
      </c>
      <c r="D71" t="s">
        <v>4250</v>
      </c>
      <c r="E71" t="s">
        <v>478</v>
      </c>
      <c r="F71" t="s">
        <v>375</v>
      </c>
      <c r="G71" t="s">
        <v>464</v>
      </c>
      <c r="H71" t="s">
        <v>397</v>
      </c>
      <c r="I71" t="s">
        <v>324</v>
      </c>
      <c r="J71" t="s">
        <v>322</v>
      </c>
      <c r="K71" t="s">
        <v>338</v>
      </c>
      <c r="M71" t="s">
        <v>405</v>
      </c>
      <c r="O71" t="s">
        <v>328</v>
      </c>
      <c r="Q71">
        <v>70</v>
      </c>
      <c r="R71">
        <v>65</v>
      </c>
      <c r="S71" s="2">
        <f t="shared" si="30"/>
        <v>80</v>
      </c>
      <c r="T71" s="2">
        <f t="shared" si="31"/>
        <v>60</v>
      </c>
      <c r="U71" s="2">
        <f t="shared" si="32"/>
        <v>80</v>
      </c>
      <c r="V71" s="2">
        <f t="shared" si="33"/>
        <v>60</v>
      </c>
      <c r="W71" s="2">
        <f t="shared" si="34"/>
        <v>80</v>
      </c>
      <c r="AD71" t="s">
        <v>354</v>
      </c>
      <c r="AE71" t="s">
        <v>355</v>
      </c>
      <c r="AF71" s="2" t="str">
        <f t="shared" si="43"/>
        <v>CVP</v>
      </c>
      <c r="AG71" s="2" t="str">
        <f t="shared" si="35"/>
        <v>Own Party</v>
      </c>
      <c r="AH71" t="s">
        <v>363</v>
      </c>
      <c r="DK71">
        <v>90</v>
      </c>
      <c r="DL71">
        <v>90</v>
      </c>
      <c r="DM71">
        <v>90</v>
      </c>
      <c r="DN71">
        <v>90</v>
      </c>
      <c r="DO71" t="s">
        <v>4459</v>
      </c>
      <c r="DP71">
        <v>75</v>
      </c>
      <c r="JQ71" s="4">
        <f t="shared" ca="1" si="36"/>
        <v>90</v>
      </c>
      <c r="JR71" s="4">
        <f t="shared" ca="1" si="37"/>
        <v>90</v>
      </c>
      <c r="JS71" s="4">
        <f t="shared" ca="1" si="38"/>
        <v>90</v>
      </c>
      <c r="JT71" s="4">
        <f t="shared" ca="1" si="39"/>
        <v>90</v>
      </c>
      <c r="JU71" s="4">
        <f t="shared" ca="1" si="40"/>
        <v>75</v>
      </c>
      <c r="JV71" t="s">
        <v>453</v>
      </c>
      <c r="JW71" t="str">
        <f t="shared" si="41"/>
        <v>male_2</v>
      </c>
      <c r="JX71" t="str">
        <f t="shared" si="42"/>
        <v>_2</v>
      </c>
      <c r="JY71">
        <v>4</v>
      </c>
      <c r="JZ71">
        <v>4</v>
      </c>
      <c r="KA71">
        <v>4</v>
      </c>
      <c r="KB71">
        <v>4</v>
      </c>
      <c r="KC71">
        <v>4</v>
      </c>
      <c r="KD71" t="s">
        <v>4250</v>
      </c>
      <c r="KE71" t="s">
        <v>4252</v>
      </c>
      <c r="KF71" t="s">
        <v>405</v>
      </c>
      <c r="KH71" t="s">
        <v>670</v>
      </c>
      <c r="KI71">
        <v>75</v>
      </c>
      <c r="KN71">
        <v>8</v>
      </c>
      <c r="KO71">
        <v>7</v>
      </c>
      <c r="KQ71">
        <v>80</v>
      </c>
      <c r="KR71">
        <v>80</v>
      </c>
      <c r="KS71">
        <v>15</v>
      </c>
      <c r="KW71">
        <v>5</v>
      </c>
      <c r="KX71">
        <v>6</v>
      </c>
      <c r="KY71">
        <v>8</v>
      </c>
      <c r="KZ71" t="s">
        <v>4264</v>
      </c>
      <c r="LA71">
        <v>80</v>
      </c>
      <c r="LB71">
        <v>60</v>
      </c>
      <c r="LC71">
        <v>80</v>
      </c>
      <c r="LD71">
        <v>60</v>
      </c>
      <c r="LE71">
        <v>80</v>
      </c>
      <c r="LF71" t="s">
        <v>4290</v>
      </c>
      <c r="LG71">
        <v>1</v>
      </c>
      <c r="LH71">
        <v>30</v>
      </c>
      <c r="LI71">
        <v>5</v>
      </c>
      <c r="LK71" t="s">
        <v>332</v>
      </c>
      <c r="LL71" t="s">
        <v>595</v>
      </c>
      <c r="LM71" t="s">
        <v>671</v>
      </c>
      <c r="LN71">
        <v>1</v>
      </c>
      <c r="LP71" t="s">
        <v>335</v>
      </c>
      <c r="LQ71" t="s">
        <v>453</v>
      </c>
      <c r="LS71" t="s">
        <v>336</v>
      </c>
      <c r="LT71" t="s">
        <v>337</v>
      </c>
    </row>
    <row r="72" spans="1:332" x14ac:dyDescent="0.25">
      <c r="A72" t="s">
        <v>4245</v>
      </c>
      <c r="B72">
        <v>493</v>
      </c>
      <c r="C72">
        <v>38</v>
      </c>
      <c r="D72" t="s">
        <v>320</v>
      </c>
      <c r="E72" t="s">
        <v>416</v>
      </c>
      <c r="F72" t="s">
        <v>389</v>
      </c>
      <c r="G72" t="s">
        <v>473</v>
      </c>
      <c r="H72" t="s">
        <v>352</v>
      </c>
      <c r="I72" t="s">
        <v>322</v>
      </c>
      <c r="J72" t="s">
        <v>322</v>
      </c>
      <c r="K72" t="s">
        <v>338</v>
      </c>
      <c r="L72" t="s">
        <v>626</v>
      </c>
      <c r="M72" t="s">
        <v>528</v>
      </c>
      <c r="O72" t="s">
        <v>327</v>
      </c>
      <c r="R72">
        <v>67</v>
      </c>
      <c r="S72" s="2">
        <f t="shared" si="30"/>
        <v>79</v>
      </c>
      <c r="T72" s="2">
        <f t="shared" si="31"/>
        <v>81</v>
      </c>
      <c r="U72" s="2">
        <f t="shared" si="32"/>
        <v>100</v>
      </c>
      <c r="V72" s="2">
        <f t="shared" si="33"/>
        <v>72</v>
      </c>
      <c r="W72" s="2">
        <f t="shared" si="34"/>
        <v>80</v>
      </c>
      <c r="AD72" t="s">
        <v>406</v>
      </c>
      <c r="AE72" t="s">
        <v>329</v>
      </c>
      <c r="AF72" s="2" t="str">
        <f t="shared" si="43"/>
        <v>Ich weiss es nicht</v>
      </c>
      <c r="AG72" s="2" t="str">
        <f t="shared" si="35"/>
        <v>2nd Party</v>
      </c>
      <c r="AH72" t="s">
        <v>384</v>
      </c>
      <c r="IY72">
        <v>65</v>
      </c>
      <c r="IZ72">
        <v>56</v>
      </c>
      <c r="JA72">
        <v>74</v>
      </c>
      <c r="JB72">
        <v>53</v>
      </c>
      <c r="JC72" t="s">
        <v>4441</v>
      </c>
      <c r="JD72">
        <v>62</v>
      </c>
      <c r="JQ72" s="4">
        <f t="shared" ca="1" si="36"/>
        <v>65</v>
      </c>
      <c r="JR72" s="4">
        <f t="shared" ca="1" si="37"/>
        <v>56</v>
      </c>
      <c r="JS72" s="4">
        <f t="shared" ca="1" si="38"/>
        <v>74</v>
      </c>
      <c r="JT72" s="4">
        <f t="shared" ca="1" si="39"/>
        <v>53</v>
      </c>
      <c r="JU72" s="4">
        <f t="shared" ca="1" si="40"/>
        <v>62</v>
      </c>
      <c r="JV72" t="s">
        <v>499</v>
      </c>
      <c r="JW72" t="str">
        <f t="shared" si="41"/>
        <v>female_233_rig</v>
      </c>
      <c r="JX72" t="str">
        <f t="shared" si="42"/>
        <v>le_233_rig</v>
      </c>
      <c r="JY72">
        <v>4</v>
      </c>
      <c r="JZ72">
        <v>4</v>
      </c>
      <c r="KA72">
        <v>2</v>
      </c>
      <c r="KB72">
        <v>3</v>
      </c>
      <c r="KC72">
        <v>4</v>
      </c>
      <c r="KD72" t="s">
        <v>320</v>
      </c>
      <c r="KE72" t="s">
        <v>4247</v>
      </c>
      <c r="KF72" t="s">
        <v>327</v>
      </c>
      <c r="KH72" t="s">
        <v>672</v>
      </c>
      <c r="KI72">
        <v>29</v>
      </c>
      <c r="KK72">
        <v>3</v>
      </c>
      <c r="KL72">
        <v>5</v>
      </c>
      <c r="KM72">
        <v>8</v>
      </c>
      <c r="KQ72">
        <v>21</v>
      </c>
      <c r="KR72">
        <v>74</v>
      </c>
      <c r="KS72">
        <v>10</v>
      </c>
      <c r="KW72">
        <v>8</v>
      </c>
      <c r="KX72">
        <v>5</v>
      </c>
      <c r="KY72">
        <v>7</v>
      </c>
      <c r="KZ72" t="s">
        <v>4257</v>
      </c>
      <c r="LA72">
        <v>79</v>
      </c>
      <c r="LB72">
        <v>81</v>
      </c>
      <c r="LC72">
        <v>100</v>
      </c>
      <c r="LD72">
        <v>72</v>
      </c>
      <c r="LE72">
        <v>80</v>
      </c>
      <c r="LF72" t="s">
        <v>4291</v>
      </c>
      <c r="LG72">
        <v>3</v>
      </c>
      <c r="LH72">
        <v>36</v>
      </c>
      <c r="LI72">
        <v>6</v>
      </c>
      <c r="LK72" t="s">
        <v>439</v>
      </c>
      <c r="LL72" t="s">
        <v>673</v>
      </c>
      <c r="LM72" t="s">
        <v>674</v>
      </c>
      <c r="LN72">
        <v>1</v>
      </c>
      <c r="LP72" t="s">
        <v>335</v>
      </c>
      <c r="LR72" t="s">
        <v>499</v>
      </c>
      <c r="LS72" t="s">
        <v>360</v>
      </c>
      <c r="LT72" t="s">
        <v>337</v>
      </c>
    </row>
    <row r="73" spans="1:332" x14ac:dyDescent="0.25">
      <c r="A73" t="s">
        <v>4245</v>
      </c>
      <c r="B73">
        <v>472</v>
      </c>
      <c r="C73">
        <v>61</v>
      </c>
      <c r="D73" t="s">
        <v>320</v>
      </c>
      <c r="E73" t="s">
        <v>620</v>
      </c>
      <c r="F73" t="s">
        <v>322</v>
      </c>
      <c r="G73" t="s">
        <v>350</v>
      </c>
      <c r="H73" t="s">
        <v>352</v>
      </c>
      <c r="I73" t="s">
        <v>322</v>
      </c>
      <c r="J73" t="s">
        <v>322</v>
      </c>
      <c r="K73" t="s">
        <v>338</v>
      </c>
      <c r="M73" t="s">
        <v>344</v>
      </c>
      <c r="O73" t="s">
        <v>327</v>
      </c>
      <c r="R73">
        <v>66</v>
      </c>
      <c r="S73" s="2">
        <f t="shared" si="30"/>
        <v>72</v>
      </c>
      <c r="T73" s="2">
        <f t="shared" si="31"/>
        <v>89</v>
      </c>
      <c r="U73" s="2">
        <f t="shared" si="32"/>
        <v>100</v>
      </c>
      <c r="V73" s="2">
        <f t="shared" si="33"/>
        <v>65</v>
      </c>
      <c r="W73" s="2">
        <f t="shared" si="34"/>
        <v>73</v>
      </c>
      <c r="X73">
        <v>72</v>
      </c>
      <c r="Y73">
        <v>89</v>
      </c>
      <c r="Z73">
        <v>100</v>
      </c>
      <c r="AA73">
        <v>65</v>
      </c>
      <c r="AB73">
        <v>73</v>
      </c>
      <c r="AD73" t="s">
        <v>362</v>
      </c>
      <c r="AE73" t="s">
        <v>329</v>
      </c>
      <c r="AF73" s="2" t="str">
        <f t="shared" si="43"/>
        <v>Ich weiss es nicht</v>
      </c>
      <c r="AG73" s="2" t="str">
        <f t="shared" si="35"/>
        <v>2nd Party</v>
      </c>
      <c r="AH73" t="s">
        <v>384</v>
      </c>
      <c r="HC73">
        <v>60</v>
      </c>
      <c r="HD73">
        <v>41</v>
      </c>
      <c r="HE73">
        <v>59</v>
      </c>
      <c r="HF73">
        <v>41</v>
      </c>
      <c r="HG73" t="s">
        <v>4455</v>
      </c>
      <c r="HH73">
        <v>51</v>
      </c>
      <c r="JQ73" s="4">
        <f t="shared" ca="1" si="36"/>
        <v>60</v>
      </c>
      <c r="JR73" s="4">
        <f t="shared" ca="1" si="37"/>
        <v>41</v>
      </c>
      <c r="JS73" s="4">
        <f t="shared" ca="1" si="38"/>
        <v>59</v>
      </c>
      <c r="JT73" s="4">
        <f t="shared" ca="1" si="39"/>
        <v>41</v>
      </c>
      <c r="JU73" s="4">
        <f t="shared" ca="1" si="40"/>
        <v>51</v>
      </c>
      <c r="JV73" t="s">
        <v>573</v>
      </c>
      <c r="JW73" t="str">
        <f t="shared" si="41"/>
        <v>female_123-le</v>
      </c>
      <c r="JX73" t="str">
        <f t="shared" si="42"/>
        <v>le_123-le</v>
      </c>
      <c r="JY73">
        <v>3</v>
      </c>
      <c r="JZ73">
        <v>2</v>
      </c>
      <c r="KA73">
        <v>2</v>
      </c>
      <c r="KB73">
        <v>3</v>
      </c>
      <c r="KC73" t="s">
        <v>343</v>
      </c>
      <c r="KD73" t="s">
        <v>320</v>
      </c>
      <c r="KE73" t="s">
        <v>4252</v>
      </c>
      <c r="KF73" t="s">
        <v>327</v>
      </c>
      <c r="KH73" t="s">
        <v>675</v>
      </c>
      <c r="KI73">
        <v>23</v>
      </c>
      <c r="KN73">
        <v>4</v>
      </c>
      <c r="KO73">
        <v>9</v>
      </c>
      <c r="KP73">
        <v>0</v>
      </c>
      <c r="KQ73">
        <v>52</v>
      </c>
      <c r="KT73">
        <v>4500</v>
      </c>
      <c r="KU73">
        <v>6000</v>
      </c>
      <c r="KV73">
        <v>30000</v>
      </c>
      <c r="KW73">
        <v>6</v>
      </c>
      <c r="KX73">
        <v>7</v>
      </c>
      <c r="KY73">
        <v>6</v>
      </c>
      <c r="KZ73" t="s">
        <v>4248</v>
      </c>
      <c r="LG73">
        <v>2</v>
      </c>
      <c r="LH73">
        <v>30</v>
      </c>
      <c r="LI73">
        <v>5</v>
      </c>
      <c r="LK73" t="s">
        <v>439</v>
      </c>
      <c r="LL73" t="s">
        <v>409</v>
      </c>
      <c r="LM73" t="s">
        <v>676</v>
      </c>
      <c r="LN73">
        <v>1</v>
      </c>
      <c r="LP73" t="s">
        <v>349</v>
      </c>
      <c r="LR73" t="s">
        <v>577</v>
      </c>
      <c r="LS73" t="s">
        <v>336</v>
      </c>
      <c r="LT73" t="s">
        <v>361</v>
      </c>
    </row>
    <row r="74" spans="1:332" x14ac:dyDescent="0.25">
      <c r="A74" t="s">
        <v>4245</v>
      </c>
      <c r="B74">
        <v>780</v>
      </c>
      <c r="C74">
        <v>55</v>
      </c>
      <c r="D74" t="s">
        <v>320</v>
      </c>
      <c r="E74" t="s">
        <v>416</v>
      </c>
      <c r="F74" t="s">
        <v>677</v>
      </c>
      <c r="G74" t="s">
        <v>4251</v>
      </c>
      <c r="H74" t="s">
        <v>323</v>
      </c>
      <c r="I74" t="s">
        <v>351</v>
      </c>
      <c r="J74" t="s">
        <v>322</v>
      </c>
      <c r="K74" t="s">
        <v>352</v>
      </c>
      <c r="L74" t="s">
        <v>678</v>
      </c>
      <c r="M74" t="s">
        <v>405</v>
      </c>
      <c r="O74" t="s">
        <v>328</v>
      </c>
      <c r="Q74">
        <v>29</v>
      </c>
      <c r="R74">
        <v>40</v>
      </c>
      <c r="S74" s="2">
        <f t="shared" si="30"/>
        <v>99</v>
      </c>
      <c r="T74" s="2">
        <f t="shared" si="31"/>
        <v>81</v>
      </c>
      <c r="U74" s="2">
        <f t="shared" si="32"/>
        <v>92</v>
      </c>
      <c r="V74" s="2">
        <f t="shared" si="33"/>
        <v>92</v>
      </c>
      <c r="W74" s="2">
        <f t="shared" si="34"/>
        <v>92</v>
      </c>
      <c r="X74">
        <v>99</v>
      </c>
      <c r="Y74">
        <v>81</v>
      </c>
      <c r="Z74">
        <v>92</v>
      </c>
      <c r="AA74">
        <v>92</v>
      </c>
      <c r="AB74">
        <v>92</v>
      </c>
      <c r="AD74" t="s">
        <v>344</v>
      </c>
      <c r="AE74" t="s">
        <v>329</v>
      </c>
      <c r="AF74" s="2" t="str">
        <f t="shared" si="43"/>
        <v>SVP</v>
      </c>
      <c r="AG74" s="2" t="str">
        <f t="shared" si="35"/>
        <v>Other Party</v>
      </c>
      <c r="AH74" t="s">
        <v>341</v>
      </c>
      <c r="JE74">
        <v>51</v>
      </c>
      <c r="JF74">
        <v>51</v>
      </c>
      <c r="JG74">
        <v>51</v>
      </c>
      <c r="JH74">
        <v>51</v>
      </c>
      <c r="JI74" t="s">
        <v>4486</v>
      </c>
      <c r="JJ74">
        <v>51</v>
      </c>
      <c r="JQ74" s="4">
        <f t="shared" ca="1" si="36"/>
        <v>51</v>
      </c>
      <c r="JR74" s="4">
        <f t="shared" ca="1" si="37"/>
        <v>51</v>
      </c>
      <c r="JS74" s="4">
        <f t="shared" ca="1" si="38"/>
        <v>51</v>
      </c>
      <c r="JT74" s="4">
        <f t="shared" ca="1" si="39"/>
        <v>51</v>
      </c>
      <c r="JU74" s="4">
        <f t="shared" ca="1" si="40"/>
        <v>51</v>
      </c>
      <c r="JV74" t="s">
        <v>407</v>
      </c>
      <c r="JW74" t="str">
        <f t="shared" si="41"/>
        <v>female_333_le</v>
      </c>
      <c r="JX74" t="str">
        <f t="shared" si="42"/>
        <v>le_333_le</v>
      </c>
      <c r="JY74">
        <v>3</v>
      </c>
      <c r="JZ74">
        <v>3</v>
      </c>
      <c r="KA74">
        <v>3</v>
      </c>
      <c r="KB74">
        <v>3</v>
      </c>
      <c r="KC74">
        <v>4</v>
      </c>
      <c r="KD74" t="s">
        <v>320</v>
      </c>
      <c r="KE74" t="s">
        <v>4252</v>
      </c>
      <c r="KF74" t="s">
        <v>344</v>
      </c>
      <c r="KH74" t="s">
        <v>679</v>
      </c>
      <c r="KI74">
        <v>47</v>
      </c>
      <c r="KK74">
        <v>2</v>
      </c>
      <c r="KL74">
        <v>8</v>
      </c>
      <c r="KM74">
        <v>7</v>
      </c>
      <c r="KQ74">
        <v>29</v>
      </c>
      <c r="KR74">
        <v>59</v>
      </c>
      <c r="KS74">
        <v>10</v>
      </c>
      <c r="KW74">
        <v>1</v>
      </c>
      <c r="KX74">
        <v>1</v>
      </c>
      <c r="KY74">
        <v>9</v>
      </c>
      <c r="KZ74" t="s">
        <v>4262</v>
      </c>
      <c r="LG74">
        <v>2</v>
      </c>
      <c r="LH74">
        <v>30</v>
      </c>
      <c r="LI74">
        <v>4</v>
      </c>
      <c r="LK74" t="s">
        <v>332</v>
      </c>
      <c r="LL74" t="s">
        <v>511</v>
      </c>
      <c r="LM74" t="s">
        <v>680</v>
      </c>
      <c r="LN74">
        <v>1</v>
      </c>
      <c r="LP74" t="s">
        <v>349</v>
      </c>
      <c r="LR74" t="s">
        <v>407</v>
      </c>
      <c r="LS74" t="s">
        <v>360</v>
      </c>
      <c r="LT74" t="s">
        <v>337</v>
      </c>
    </row>
    <row r="75" spans="1:332" x14ac:dyDescent="0.25">
      <c r="A75" t="s">
        <v>4245</v>
      </c>
      <c r="B75">
        <v>239</v>
      </c>
      <c r="C75">
        <v>36</v>
      </c>
      <c r="D75" t="s">
        <v>4250</v>
      </c>
      <c r="E75" t="s">
        <v>403</v>
      </c>
      <c r="F75" t="s">
        <v>322</v>
      </c>
      <c r="G75" t="s">
        <v>4251</v>
      </c>
      <c r="H75" t="s">
        <v>323</v>
      </c>
      <c r="I75" t="s">
        <v>324</v>
      </c>
      <c r="J75" t="s">
        <v>324</v>
      </c>
      <c r="K75" t="s">
        <v>397</v>
      </c>
      <c r="L75" t="s">
        <v>681</v>
      </c>
      <c r="M75" t="s">
        <v>328</v>
      </c>
      <c r="O75" t="s">
        <v>405</v>
      </c>
      <c r="Q75">
        <v>68</v>
      </c>
      <c r="R75">
        <v>56</v>
      </c>
      <c r="S75" s="2">
        <f t="shared" si="30"/>
        <v>70</v>
      </c>
      <c r="T75" s="2">
        <f t="shared" si="31"/>
        <v>100</v>
      </c>
      <c r="U75" s="2">
        <f t="shared" si="32"/>
        <v>89</v>
      </c>
      <c r="V75" s="2">
        <f t="shared" si="33"/>
        <v>74</v>
      </c>
      <c r="W75" s="2">
        <f t="shared" si="34"/>
        <v>23</v>
      </c>
      <c r="AD75" t="s">
        <v>362</v>
      </c>
      <c r="AE75" t="s">
        <v>329</v>
      </c>
      <c r="AF75" s="2" t="str">
        <f t="shared" si="43"/>
        <v>SP</v>
      </c>
      <c r="AG75" s="2" t="str">
        <f t="shared" si="35"/>
        <v>Other Party</v>
      </c>
      <c r="AH75" t="s">
        <v>341</v>
      </c>
      <c r="JK75">
        <v>38</v>
      </c>
      <c r="JL75">
        <v>24</v>
      </c>
      <c r="JM75">
        <v>18</v>
      </c>
      <c r="JN75">
        <v>85</v>
      </c>
      <c r="JO75" t="s">
        <v>4453</v>
      </c>
      <c r="JP75">
        <v>25</v>
      </c>
      <c r="JQ75" s="4">
        <f t="shared" ca="1" si="36"/>
        <v>38</v>
      </c>
      <c r="JR75" s="4">
        <f t="shared" ca="1" si="37"/>
        <v>24</v>
      </c>
      <c r="JS75" s="4">
        <f t="shared" ca="1" si="38"/>
        <v>18</v>
      </c>
      <c r="JT75" s="4">
        <f t="shared" ca="1" si="39"/>
        <v>85</v>
      </c>
      <c r="JU75" s="4">
        <f t="shared" ca="1" si="40"/>
        <v>25</v>
      </c>
      <c r="JV75" t="s">
        <v>330</v>
      </c>
      <c r="JW75" t="str">
        <f t="shared" si="41"/>
        <v>female_333_rig</v>
      </c>
      <c r="JX75" t="str">
        <f t="shared" si="42"/>
        <v>le_333_rig</v>
      </c>
      <c r="JY75">
        <v>3</v>
      </c>
      <c r="JZ75">
        <v>2</v>
      </c>
      <c r="KA75">
        <v>2</v>
      </c>
      <c r="KB75">
        <v>2</v>
      </c>
      <c r="KC75">
        <v>2</v>
      </c>
      <c r="KD75" t="s">
        <v>320</v>
      </c>
      <c r="KE75" t="s">
        <v>4252</v>
      </c>
      <c r="KF75" t="s">
        <v>362</v>
      </c>
      <c r="KH75" t="s">
        <v>682</v>
      </c>
      <c r="KI75">
        <v>57</v>
      </c>
      <c r="KK75">
        <v>6</v>
      </c>
      <c r="KL75">
        <v>6</v>
      </c>
      <c r="KM75">
        <v>6</v>
      </c>
      <c r="KQ75">
        <v>55</v>
      </c>
      <c r="KT75">
        <v>2000</v>
      </c>
      <c r="KU75">
        <v>5000</v>
      </c>
      <c r="KV75">
        <v>12000</v>
      </c>
      <c r="KW75">
        <v>4</v>
      </c>
      <c r="KX75">
        <v>8</v>
      </c>
      <c r="KY75">
        <v>5</v>
      </c>
      <c r="KZ75" t="s">
        <v>4255</v>
      </c>
      <c r="LA75">
        <v>70</v>
      </c>
      <c r="LB75">
        <v>100</v>
      </c>
      <c r="LC75">
        <v>89</v>
      </c>
      <c r="LD75">
        <v>74</v>
      </c>
      <c r="LE75">
        <v>23</v>
      </c>
      <c r="LF75" t="s">
        <v>4292</v>
      </c>
      <c r="LG75">
        <v>2</v>
      </c>
      <c r="LH75">
        <v>30</v>
      </c>
      <c r="LI75">
        <v>4</v>
      </c>
      <c r="LK75" t="s">
        <v>332</v>
      </c>
      <c r="LL75" t="s">
        <v>683</v>
      </c>
      <c r="LM75" t="s">
        <v>684</v>
      </c>
      <c r="LN75">
        <v>1</v>
      </c>
      <c r="LP75" t="s">
        <v>335</v>
      </c>
      <c r="LR75" t="s">
        <v>330</v>
      </c>
      <c r="LS75" t="s">
        <v>360</v>
      </c>
      <c r="LT75" t="s">
        <v>361</v>
      </c>
    </row>
    <row r="76" spans="1:332" x14ac:dyDescent="0.25">
      <c r="A76" t="s">
        <v>4245</v>
      </c>
      <c r="B76">
        <v>348</v>
      </c>
      <c r="C76">
        <v>22</v>
      </c>
      <c r="D76" t="s">
        <v>320</v>
      </c>
      <c r="E76" t="s">
        <v>507</v>
      </c>
      <c r="F76" t="s">
        <v>322</v>
      </c>
      <c r="G76" t="s">
        <v>464</v>
      </c>
      <c r="H76" t="s">
        <v>404</v>
      </c>
      <c r="I76" t="s">
        <v>324</v>
      </c>
      <c r="J76" t="s">
        <v>322</v>
      </c>
      <c r="K76" t="s">
        <v>352</v>
      </c>
      <c r="L76" t="s">
        <v>549</v>
      </c>
      <c r="M76" t="s">
        <v>362</v>
      </c>
      <c r="O76" t="s">
        <v>327</v>
      </c>
      <c r="R76">
        <v>43</v>
      </c>
      <c r="S76" s="2">
        <f t="shared" si="30"/>
        <v>27</v>
      </c>
      <c r="T76" s="2">
        <f t="shared" si="31"/>
        <v>91</v>
      </c>
      <c r="U76" s="2">
        <f t="shared" si="32"/>
        <v>61</v>
      </c>
      <c r="V76" s="2">
        <f t="shared" si="33"/>
        <v>61</v>
      </c>
      <c r="W76" s="2">
        <f t="shared" si="34"/>
        <v>38</v>
      </c>
      <c r="X76">
        <v>27</v>
      </c>
      <c r="Y76">
        <v>91</v>
      </c>
      <c r="Z76">
        <v>61</v>
      </c>
      <c r="AA76">
        <v>61</v>
      </c>
      <c r="AB76">
        <v>38</v>
      </c>
      <c r="AD76" t="s">
        <v>354</v>
      </c>
      <c r="AE76" t="s">
        <v>329</v>
      </c>
      <c r="AF76" s="2" t="str">
        <f t="shared" si="43"/>
        <v>GLP</v>
      </c>
      <c r="AG76" s="2" t="str">
        <f t="shared" si="35"/>
        <v>Other Party</v>
      </c>
      <c r="AH76" t="s">
        <v>341</v>
      </c>
      <c r="HI76">
        <v>57</v>
      </c>
      <c r="HJ76">
        <v>59</v>
      </c>
      <c r="HK76">
        <v>70</v>
      </c>
      <c r="HL76">
        <v>61</v>
      </c>
      <c r="HM76" t="s">
        <v>4455</v>
      </c>
      <c r="HN76">
        <v>63</v>
      </c>
      <c r="JQ76" s="4">
        <f t="shared" ca="1" si="36"/>
        <v>57</v>
      </c>
      <c r="JR76" s="4">
        <f t="shared" ca="1" si="37"/>
        <v>59</v>
      </c>
      <c r="JS76" s="4">
        <f t="shared" ca="1" si="38"/>
        <v>70</v>
      </c>
      <c r="JT76" s="4">
        <f t="shared" ca="1" si="39"/>
        <v>61</v>
      </c>
      <c r="JU76" s="4">
        <f t="shared" ca="1" si="40"/>
        <v>63</v>
      </c>
      <c r="JV76" t="s">
        <v>519</v>
      </c>
      <c r="JW76" t="str">
        <f t="shared" si="41"/>
        <v>female_123_rig</v>
      </c>
      <c r="JX76" t="str">
        <f t="shared" si="42"/>
        <v>le_123_rig</v>
      </c>
      <c r="JY76">
        <v>4</v>
      </c>
      <c r="JZ76" t="s">
        <v>343</v>
      </c>
      <c r="KA76" t="s">
        <v>343</v>
      </c>
      <c r="KB76">
        <v>4</v>
      </c>
      <c r="KC76">
        <v>2</v>
      </c>
      <c r="KD76" t="s">
        <v>320</v>
      </c>
      <c r="KE76" t="s">
        <v>4252</v>
      </c>
      <c r="KF76" t="s">
        <v>354</v>
      </c>
      <c r="KH76" t="s">
        <v>685</v>
      </c>
      <c r="KI76">
        <v>15</v>
      </c>
      <c r="KN76">
        <v>3</v>
      </c>
      <c r="KO76">
        <v>8</v>
      </c>
      <c r="KP76">
        <v>0</v>
      </c>
      <c r="KQ76">
        <v>70</v>
      </c>
      <c r="KR76">
        <v>28</v>
      </c>
      <c r="KS76">
        <v>12</v>
      </c>
      <c r="KW76">
        <v>5</v>
      </c>
      <c r="KX76">
        <v>5</v>
      </c>
      <c r="KY76">
        <v>8</v>
      </c>
      <c r="KZ76" t="s">
        <v>4255</v>
      </c>
      <c r="LG76">
        <v>3</v>
      </c>
      <c r="LH76">
        <v>49</v>
      </c>
      <c r="LI76">
        <v>6</v>
      </c>
      <c r="LK76" t="s">
        <v>332</v>
      </c>
      <c r="LL76" t="s">
        <v>686</v>
      </c>
      <c r="LM76" t="s">
        <v>687</v>
      </c>
      <c r="LN76">
        <v>1</v>
      </c>
      <c r="LP76" t="s">
        <v>349</v>
      </c>
      <c r="LR76" t="s">
        <v>519</v>
      </c>
      <c r="LS76" t="s">
        <v>336</v>
      </c>
      <c r="LT76" t="s">
        <v>337</v>
      </c>
    </row>
    <row r="77" spans="1:332" x14ac:dyDescent="0.25">
      <c r="A77" t="s">
        <v>4245</v>
      </c>
      <c r="B77">
        <v>899</v>
      </c>
      <c r="C77">
        <v>62</v>
      </c>
      <c r="D77" t="s">
        <v>320</v>
      </c>
      <c r="E77" t="s">
        <v>688</v>
      </c>
      <c r="F77" t="s">
        <v>322</v>
      </c>
      <c r="G77" t="s">
        <v>350</v>
      </c>
      <c r="H77" t="s">
        <v>325</v>
      </c>
      <c r="I77" t="s">
        <v>322</v>
      </c>
      <c r="J77" t="s">
        <v>322</v>
      </c>
      <c r="K77" t="s">
        <v>338</v>
      </c>
      <c r="L77" t="s">
        <v>4487</v>
      </c>
      <c r="M77" t="s">
        <v>421</v>
      </c>
      <c r="N77" t="s">
        <v>689</v>
      </c>
      <c r="O77" t="s">
        <v>327</v>
      </c>
      <c r="R77">
        <v>41</v>
      </c>
      <c r="S77" s="2">
        <f t="shared" si="30"/>
        <v>100</v>
      </c>
      <c r="T77" s="2">
        <f t="shared" si="31"/>
        <v>40</v>
      </c>
      <c r="U77" s="2">
        <f t="shared" si="32"/>
        <v>94</v>
      </c>
      <c r="V77" s="2">
        <f t="shared" si="33"/>
        <v>51</v>
      </c>
      <c r="W77" s="2">
        <f t="shared" si="34"/>
        <v>9</v>
      </c>
      <c r="AD77" t="s">
        <v>405</v>
      </c>
      <c r="AE77" t="s">
        <v>355</v>
      </c>
      <c r="AF77" s="2" t="str">
        <f t="shared" si="43"/>
        <v>CVP</v>
      </c>
      <c r="AG77" s="2" t="str">
        <f t="shared" si="35"/>
        <v>Other Party</v>
      </c>
      <c r="AH77" t="s">
        <v>341</v>
      </c>
      <c r="BI77">
        <v>44</v>
      </c>
      <c r="BJ77">
        <v>37</v>
      </c>
      <c r="BK77">
        <v>38</v>
      </c>
      <c r="BL77">
        <v>54</v>
      </c>
      <c r="BM77" t="s">
        <v>4483</v>
      </c>
      <c r="BN77">
        <v>43</v>
      </c>
      <c r="JQ77" s="4">
        <f t="shared" ca="1" si="36"/>
        <v>44</v>
      </c>
      <c r="JR77" s="4">
        <f t="shared" ca="1" si="37"/>
        <v>37</v>
      </c>
      <c r="JS77" s="4">
        <f t="shared" ca="1" si="38"/>
        <v>38</v>
      </c>
      <c r="JT77" s="4">
        <f t="shared" ca="1" si="39"/>
        <v>54</v>
      </c>
      <c r="JU77" s="4">
        <f t="shared" ca="1" si="40"/>
        <v>43</v>
      </c>
      <c r="JV77" t="s">
        <v>443</v>
      </c>
      <c r="JW77" t="str">
        <f t="shared" si="41"/>
        <v>male_311-le</v>
      </c>
      <c r="JX77" t="str">
        <f t="shared" si="42"/>
        <v>_311-le</v>
      </c>
      <c r="JY77">
        <v>4</v>
      </c>
      <c r="JZ77">
        <v>3</v>
      </c>
      <c r="KA77" t="s">
        <v>343</v>
      </c>
      <c r="KB77">
        <v>3</v>
      </c>
      <c r="KC77">
        <v>3</v>
      </c>
      <c r="KD77" t="s">
        <v>320</v>
      </c>
      <c r="KE77" t="s">
        <v>4252</v>
      </c>
      <c r="KF77" t="s">
        <v>327</v>
      </c>
      <c r="KH77" t="s">
        <v>690</v>
      </c>
      <c r="KI77">
        <v>59</v>
      </c>
      <c r="KN77">
        <v>4</v>
      </c>
      <c r="KO77">
        <v>8</v>
      </c>
      <c r="KP77">
        <v>8</v>
      </c>
      <c r="KQ77">
        <v>20</v>
      </c>
      <c r="KT77">
        <v>4000</v>
      </c>
      <c r="KU77">
        <v>6000</v>
      </c>
      <c r="KV77">
        <v>10000</v>
      </c>
      <c r="KW77">
        <v>7</v>
      </c>
      <c r="KX77">
        <v>6</v>
      </c>
      <c r="KY77">
        <v>5</v>
      </c>
      <c r="KZ77" t="s">
        <v>4262</v>
      </c>
      <c r="LA77">
        <v>100</v>
      </c>
      <c r="LB77">
        <v>40</v>
      </c>
      <c r="LC77">
        <v>94</v>
      </c>
      <c r="LD77">
        <v>51</v>
      </c>
      <c r="LE77">
        <v>9</v>
      </c>
      <c r="LF77" t="s">
        <v>4293</v>
      </c>
      <c r="LG77">
        <v>1</v>
      </c>
      <c r="LH77">
        <v>40</v>
      </c>
      <c r="LI77">
        <v>5</v>
      </c>
      <c r="LK77" t="s">
        <v>367</v>
      </c>
      <c r="LL77" t="s">
        <v>595</v>
      </c>
      <c r="LM77" t="s">
        <v>691</v>
      </c>
      <c r="LN77">
        <v>1</v>
      </c>
      <c r="LP77" t="s">
        <v>335</v>
      </c>
      <c r="LQ77" t="s">
        <v>446</v>
      </c>
      <c r="LS77" t="s">
        <v>336</v>
      </c>
      <c r="LT77" t="s">
        <v>361</v>
      </c>
    </row>
    <row r="78" spans="1:332" x14ac:dyDescent="0.25">
      <c r="A78" t="s">
        <v>4245</v>
      </c>
      <c r="B78">
        <v>906</v>
      </c>
      <c r="C78">
        <v>68</v>
      </c>
      <c r="D78" t="s">
        <v>4250</v>
      </c>
      <c r="E78" t="s">
        <v>4437</v>
      </c>
      <c r="F78" t="s">
        <v>322</v>
      </c>
      <c r="G78" t="s">
        <v>4628</v>
      </c>
      <c r="H78" t="s">
        <v>323</v>
      </c>
      <c r="I78" t="s">
        <v>322</v>
      </c>
      <c r="J78" t="s">
        <v>322</v>
      </c>
      <c r="K78" t="s">
        <v>338</v>
      </c>
      <c r="L78" t="s">
        <v>692</v>
      </c>
      <c r="M78" t="s">
        <v>421</v>
      </c>
      <c r="N78" t="s">
        <v>693</v>
      </c>
      <c r="O78" t="s">
        <v>344</v>
      </c>
      <c r="Q78">
        <v>82</v>
      </c>
      <c r="R78">
        <v>77</v>
      </c>
      <c r="S78" s="2">
        <f t="shared" si="30"/>
        <v>81</v>
      </c>
      <c r="T78" s="2">
        <f t="shared" si="31"/>
        <v>100</v>
      </c>
      <c r="U78" s="2">
        <f t="shared" si="32"/>
        <v>70</v>
      </c>
      <c r="V78" s="2">
        <f t="shared" si="33"/>
        <v>70</v>
      </c>
      <c r="W78" s="2">
        <f t="shared" si="34"/>
        <v>100</v>
      </c>
      <c r="AD78" t="s">
        <v>528</v>
      </c>
      <c r="AE78" t="s">
        <v>329</v>
      </c>
      <c r="AF78" s="2" t="str">
        <f t="shared" si="43"/>
        <v>Partei:</v>
      </c>
      <c r="AG78" s="2" t="str">
        <f t="shared" si="35"/>
        <v>Own Party</v>
      </c>
      <c r="AH78" t="s">
        <v>363</v>
      </c>
      <c r="HO78">
        <v>91</v>
      </c>
      <c r="HP78">
        <v>91</v>
      </c>
      <c r="HQ78">
        <v>90</v>
      </c>
      <c r="HR78">
        <v>80</v>
      </c>
      <c r="HS78" t="s">
        <v>4473</v>
      </c>
      <c r="HT78">
        <v>75</v>
      </c>
      <c r="JQ78" s="4">
        <f t="shared" ca="1" si="36"/>
        <v>91</v>
      </c>
      <c r="JR78" s="4">
        <f t="shared" ca="1" si="37"/>
        <v>91</v>
      </c>
      <c r="JS78" s="4">
        <f t="shared" ca="1" si="38"/>
        <v>90</v>
      </c>
      <c r="JT78" s="4">
        <f t="shared" ca="1" si="39"/>
        <v>80</v>
      </c>
      <c r="JU78" s="4">
        <f t="shared" ca="1" si="40"/>
        <v>75</v>
      </c>
      <c r="JV78" t="s">
        <v>529</v>
      </c>
      <c r="JW78" t="str">
        <f t="shared" si="41"/>
        <v>female_133_le</v>
      </c>
      <c r="JX78" t="str">
        <f t="shared" si="42"/>
        <v>le_133_le</v>
      </c>
      <c r="JY78">
        <v>4</v>
      </c>
      <c r="JZ78" t="s">
        <v>343</v>
      </c>
      <c r="KA78">
        <v>4</v>
      </c>
      <c r="KB78" t="s">
        <v>343</v>
      </c>
      <c r="KC78" t="s">
        <v>343</v>
      </c>
      <c r="KD78" t="s">
        <v>320</v>
      </c>
      <c r="KE78" t="s">
        <v>4252</v>
      </c>
      <c r="KF78" t="s">
        <v>421</v>
      </c>
      <c r="KG78" t="s">
        <v>693</v>
      </c>
      <c r="KH78" t="s">
        <v>694</v>
      </c>
      <c r="KI78">
        <v>75</v>
      </c>
      <c r="KK78">
        <v>3</v>
      </c>
      <c r="KL78">
        <v>8</v>
      </c>
      <c r="KM78">
        <v>8</v>
      </c>
      <c r="KQ78">
        <v>30</v>
      </c>
      <c r="KR78">
        <v>75</v>
      </c>
      <c r="KS78">
        <v>20</v>
      </c>
      <c r="KW78">
        <v>7</v>
      </c>
      <c r="KX78">
        <v>8</v>
      </c>
      <c r="KY78" t="s">
        <v>4254</v>
      </c>
      <c r="KZ78" t="s">
        <v>4253</v>
      </c>
      <c r="LA78">
        <v>81</v>
      </c>
      <c r="LB78">
        <v>100</v>
      </c>
      <c r="LC78">
        <v>70</v>
      </c>
      <c r="LD78">
        <v>70</v>
      </c>
      <c r="LE78">
        <v>100</v>
      </c>
      <c r="LF78" t="s">
        <v>4294</v>
      </c>
      <c r="LG78">
        <v>1</v>
      </c>
      <c r="LH78">
        <v>40</v>
      </c>
      <c r="LI78">
        <v>4</v>
      </c>
      <c r="LJ78" t="s">
        <v>4295</v>
      </c>
      <c r="LK78" t="s">
        <v>439</v>
      </c>
      <c r="LL78" t="s">
        <v>428</v>
      </c>
      <c r="LM78" t="s">
        <v>695</v>
      </c>
      <c r="LN78">
        <v>1</v>
      </c>
      <c r="LP78" t="s">
        <v>335</v>
      </c>
      <c r="LR78" t="s">
        <v>529</v>
      </c>
      <c r="LS78" t="s">
        <v>360</v>
      </c>
      <c r="LT78" t="s">
        <v>337</v>
      </c>
    </row>
    <row r="79" spans="1:332" x14ac:dyDescent="0.25">
      <c r="A79" t="s">
        <v>4245</v>
      </c>
      <c r="B79">
        <v>568</v>
      </c>
      <c r="C79">
        <v>56</v>
      </c>
      <c r="D79" t="s">
        <v>320</v>
      </c>
      <c r="E79" t="s">
        <v>370</v>
      </c>
      <c r="F79" t="s">
        <v>4437</v>
      </c>
      <c r="G79" t="s">
        <v>4628</v>
      </c>
      <c r="H79" t="s">
        <v>323</v>
      </c>
      <c r="I79" t="s">
        <v>351</v>
      </c>
      <c r="J79" t="s">
        <v>322</v>
      </c>
      <c r="K79" t="s">
        <v>397</v>
      </c>
      <c r="L79" t="s">
        <v>598</v>
      </c>
      <c r="M79" t="s">
        <v>354</v>
      </c>
      <c r="O79" t="s">
        <v>340</v>
      </c>
      <c r="Q79">
        <v>80</v>
      </c>
      <c r="R79">
        <v>13</v>
      </c>
      <c r="S79" s="2">
        <f t="shared" si="30"/>
        <v>74</v>
      </c>
      <c r="T79" s="2">
        <f t="shared" si="31"/>
        <v>71</v>
      </c>
      <c r="U79" s="2">
        <f t="shared" si="32"/>
        <v>100</v>
      </c>
      <c r="V79" s="2">
        <f t="shared" si="33"/>
        <v>83</v>
      </c>
      <c r="W79" s="2">
        <f t="shared" si="34"/>
        <v>82</v>
      </c>
      <c r="X79">
        <v>74</v>
      </c>
      <c r="Y79">
        <v>71</v>
      </c>
      <c r="Z79">
        <v>100</v>
      </c>
      <c r="AA79">
        <v>83</v>
      </c>
      <c r="AB79">
        <v>82</v>
      </c>
      <c r="AD79" t="s">
        <v>362</v>
      </c>
      <c r="AE79" t="s">
        <v>329</v>
      </c>
      <c r="AF79" s="2" t="str">
        <f t="shared" si="43"/>
        <v>GLP</v>
      </c>
      <c r="AG79" s="2" t="str">
        <f t="shared" si="35"/>
        <v>Own Party</v>
      </c>
      <c r="AH79" t="s">
        <v>363</v>
      </c>
      <c r="GK79">
        <v>99</v>
      </c>
      <c r="GL79">
        <v>89</v>
      </c>
      <c r="GM79">
        <v>92</v>
      </c>
      <c r="GN79">
        <v>92</v>
      </c>
      <c r="GO79" t="s">
        <v>4486</v>
      </c>
      <c r="GP79">
        <v>96</v>
      </c>
      <c r="JQ79" s="4">
        <f t="shared" ca="1" si="36"/>
        <v>99</v>
      </c>
      <c r="JR79" s="4">
        <f t="shared" ca="1" si="37"/>
        <v>89</v>
      </c>
      <c r="JS79" s="4">
        <f t="shared" ca="1" si="38"/>
        <v>92</v>
      </c>
      <c r="JT79" s="4">
        <f t="shared" ca="1" si="39"/>
        <v>92</v>
      </c>
      <c r="JU79" s="4">
        <f t="shared" ca="1" si="40"/>
        <v>96</v>
      </c>
      <c r="JV79" t="s">
        <v>437</v>
      </c>
      <c r="JW79" t="str">
        <f t="shared" si="41"/>
        <v>female_311_ima</v>
      </c>
      <c r="JX79" t="str">
        <f t="shared" si="42"/>
        <v>le_311_ima</v>
      </c>
      <c r="JY79">
        <v>4</v>
      </c>
      <c r="JZ79">
        <v>4</v>
      </c>
      <c r="KA79" t="s">
        <v>343</v>
      </c>
      <c r="KB79">
        <v>4</v>
      </c>
      <c r="KC79">
        <v>4</v>
      </c>
      <c r="KD79" t="s">
        <v>320</v>
      </c>
      <c r="KE79" t="s">
        <v>4247</v>
      </c>
      <c r="KF79" t="s">
        <v>354</v>
      </c>
      <c r="KH79" t="s">
        <v>696</v>
      </c>
      <c r="KI79">
        <v>6</v>
      </c>
      <c r="KK79">
        <v>1</v>
      </c>
      <c r="KL79">
        <v>9</v>
      </c>
      <c r="KM79">
        <v>1</v>
      </c>
      <c r="KQ79">
        <v>61</v>
      </c>
      <c r="KR79">
        <v>82</v>
      </c>
      <c r="KS79">
        <v>12</v>
      </c>
      <c r="KW79">
        <v>7</v>
      </c>
      <c r="KX79">
        <v>2</v>
      </c>
      <c r="KY79">
        <v>9</v>
      </c>
      <c r="KZ79" t="s">
        <v>4264</v>
      </c>
      <c r="LG79">
        <v>2</v>
      </c>
      <c r="LH79">
        <v>37</v>
      </c>
      <c r="LI79">
        <v>6</v>
      </c>
      <c r="LK79" t="s">
        <v>439</v>
      </c>
      <c r="LL79" t="s">
        <v>428</v>
      </c>
      <c r="LM79" t="s">
        <v>697</v>
      </c>
      <c r="LN79">
        <v>1</v>
      </c>
      <c r="LP79" t="s">
        <v>349</v>
      </c>
      <c r="LR79" t="s">
        <v>442</v>
      </c>
      <c r="LS79" t="s">
        <v>360</v>
      </c>
      <c r="LT79" t="s">
        <v>337</v>
      </c>
    </row>
    <row r="80" spans="1:332" x14ac:dyDescent="0.25">
      <c r="A80" t="s">
        <v>4245</v>
      </c>
      <c r="B80">
        <v>448</v>
      </c>
      <c r="C80">
        <v>47</v>
      </c>
      <c r="D80" t="s">
        <v>4250</v>
      </c>
      <c r="E80" t="s">
        <v>370</v>
      </c>
      <c r="F80" t="s">
        <v>4437</v>
      </c>
      <c r="G80" t="s">
        <v>4251</v>
      </c>
      <c r="H80" t="s">
        <v>323</v>
      </c>
      <c r="I80" t="s">
        <v>324</v>
      </c>
      <c r="J80" t="s">
        <v>322</v>
      </c>
      <c r="K80" t="s">
        <v>325</v>
      </c>
      <c r="L80" t="s">
        <v>698</v>
      </c>
      <c r="M80" t="s">
        <v>344</v>
      </c>
      <c r="O80" t="s">
        <v>327</v>
      </c>
      <c r="R80">
        <v>84</v>
      </c>
      <c r="S80" s="2">
        <f t="shared" si="30"/>
        <v>87</v>
      </c>
      <c r="T80" s="2">
        <f t="shared" si="31"/>
        <v>86</v>
      </c>
      <c r="U80" s="2">
        <f t="shared" si="32"/>
        <v>84</v>
      </c>
      <c r="V80" s="2">
        <f t="shared" si="33"/>
        <v>83</v>
      </c>
      <c r="W80" s="2">
        <f t="shared" si="34"/>
        <v>95</v>
      </c>
      <c r="AD80" t="s">
        <v>406</v>
      </c>
      <c r="AE80" t="s">
        <v>329</v>
      </c>
      <c r="AF80" s="2" t="str">
        <f t="shared" si="43"/>
        <v>SVP</v>
      </c>
      <c r="AG80" s="2" t="str">
        <f t="shared" si="35"/>
        <v>Own Party</v>
      </c>
      <c r="AH80" t="s">
        <v>363</v>
      </c>
      <c r="FA80">
        <v>58</v>
      </c>
      <c r="FB80">
        <v>54</v>
      </c>
      <c r="FC80">
        <v>56</v>
      </c>
      <c r="FD80">
        <v>64</v>
      </c>
      <c r="FE80" t="s">
        <v>4465</v>
      </c>
      <c r="FF80">
        <v>59</v>
      </c>
      <c r="JQ80" s="4">
        <f t="shared" ca="1" si="36"/>
        <v>58</v>
      </c>
      <c r="JR80" s="4">
        <f t="shared" ca="1" si="37"/>
        <v>54</v>
      </c>
      <c r="JS80" s="4">
        <f t="shared" ca="1" si="38"/>
        <v>56</v>
      </c>
      <c r="JT80" s="4">
        <f t="shared" ca="1" si="39"/>
        <v>64</v>
      </c>
      <c r="JU80" s="4">
        <f t="shared" ca="1" si="40"/>
        <v>59</v>
      </c>
      <c r="JV80" t="s">
        <v>524</v>
      </c>
      <c r="JW80" t="str">
        <f t="shared" si="41"/>
        <v>female_1</v>
      </c>
      <c r="JX80" t="str">
        <f t="shared" si="42"/>
        <v>le_1</v>
      </c>
      <c r="JY80" t="s">
        <v>365</v>
      </c>
      <c r="JZ80">
        <v>3</v>
      </c>
      <c r="KA80" t="s">
        <v>343</v>
      </c>
      <c r="KB80">
        <v>3</v>
      </c>
      <c r="KC80" t="s">
        <v>365</v>
      </c>
      <c r="KD80" t="s">
        <v>320</v>
      </c>
      <c r="KE80" t="s">
        <v>4252</v>
      </c>
      <c r="KF80" t="s">
        <v>344</v>
      </c>
      <c r="KH80" t="s">
        <v>699</v>
      </c>
      <c r="KI80">
        <v>86</v>
      </c>
      <c r="KN80">
        <v>1</v>
      </c>
      <c r="KO80">
        <v>6</v>
      </c>
      <c r="KP80">
        <v>9</v>
      </c>
      <c r="KQ80">
        <v>75</v>
      </c>
      <c r="KT80">
        <v>3700</v>
      </c>
      <c r="KU80">
        <v>6200</v>
      </c>
      <c r="KV80">
        <v>12000</v>
      </c>
      <c r="KW80">
        <v>4</v>
      </c>
      <c r="KX80">
        <v>2</v>
      </c>
      <c r="KY80">
        <v>4</v>
      </c>
      <c r="KZ80" t="s">
        <v>4248</v>
      </c>
      <c r="LA80">
        <v>87</v>
      </c>
      <c r="LB80">
        <v>86</v>
      </c>
      <c r="LC80">
        <v>84</v>
      </c>
      <c r="LD80">
        <v>83</v>
      </c>
      <c r="LE80">
        <v>95</v>
      </c>
      <c r="LF80" t="s">
        <v>4268</v>
      </c>
      <c r="LG80">
        <v>2</v>
      </c>
      <c r="LH80">
        <v>39</v>
      </c>
      <c r="LI80">
        <v>4</v>
      </c>
      <c r="LK80" t="s">
        <v>439</v>
      </c>
      <c r="LL80" t="s">
        <v>428</v>
      </c>
      <c r="LM80" t="s">
        <v>700</v>
      </c>
      <c r="LN80">
        <v>1</v>
      </c>
      <c r="LP80" t="s">
        <v>335</v>
      </c>
      <c r="LR80" t="s">
        <v>524</v>
      </c>
      <c r="LS80" t="s">
        <v>336</v>
      </c>
      <c r="LT80" t="s">
        <v>361</v>
      </c>
    </row>
    <row r="81" spans="1:332" x14ac:dyDescent="0.25">
      <c r="A81" t="s">
        <v>4245</v>
      </c>
      <c r="B81">
        <v>781</v>
      </c>
      <c r="C81">
        <v>54</v>
      </c>
      <c r="D81" t="s">
        <v>4250</v>
      </c>
      <c r="E81" t="s">
        <v>395</v>
      </c>
      <c r="F81" t="s">
        <v>322</v>
      </c>
      <c r="G81" t="s">
        <v>464</v>
      </c>
      <c r="H81" t="s">
        <v>397</v>
      </c>
      <c r="I81" t="s">
        <v>322</v>
      </c>
      <c r="J81" t="s">
        <v>322</v>
      </c>
      <c r="K81" t="s">
        <v>338</v>
      </c>
      <c r="L81" t="s">
        <v>701</v>
      </c>
      <c r="M81" t="s">
        <v>362</v>
      </c>
      <c r="O81" t="s">
        <v>405</v>
      </c>
      <c r="Q81">
        <v>30</v>
      </c>
      <c r="R81">
        <v>50</v>
      </c>
      <c r="S81" s="2">
        <f t="shared" si="30"/>
        <v>82</v>
      </c>
      <c r="T81" s="2">
        <f t="shared" si="31"/>
        <v>81</v>
      </c>
      <c r="U81" s="2">
        <f t="shared" si="32"/>
        <v>81</v>
      </c>
      <c r="V81" s="2">
        <f t="shared" si="33"/>
        <v>32</v>
      </c>
      <c r="W81" s="2">
        <f t="shared" si="34"/>
        <v>81</v>
      </c>
      <c r="AD81" t="s">
        <v>383</v>
      </c>
      <c r="AE81" t="s">
        <v>355</v>
      </c>
      <c r="AF81" s="2" t="str">
        <f t="shared" si="43"/>
        <v>CVP</v>
      </c>
      <c r="AG81" s="2" t="str">
        <f t="shared" si="35"/>
        <v>2nd Party</v>
      </c>
      <c r="AH81" t="s">
        <v>384</v>
      </c>
      <c r="EC81">
        <v>41</v>
      </c>
      <c r="ED81">
        <v>41</v>
      </c>
      <c r="EE81">
        <v>41</v>
      </c>
      <c r="EF81">
        <v>41</v>
      </c>
      <c r="EG81" t="s">
        <v>4443</v>
      </c>
      <c r="EH81">
        <v>50</v>
      </c>
      <c r="JQ81" s="4">
        <f t="shared" ca="1" si="36"/>
        <v>41</v>
      </c>
      <c r="JR81" s="4">
        <f t="shared" ca="1" si="37"/>
        <v>41</v>
      </c>
      <c r="JS81" s="4">
        <f t="shared" ca="1" si="38"/>
        <v>41</v>
      </c>
      <c r="JT81" s="4">
        <f t="shared" ca="1" si="39"/>
        <v>41</v>
      </c>
      <c r="JU81" s="4">
        <f t="shared" ca="1" si="40"/>
        <v>50</v>
      </c>
      <c r="JV81" t="s">
        <v>385</v>
      </c>
      <c r="JW81" t="str">
        <f t="shared" si="41"/>
        <v>male_233_le</v>
      </c>
      <c r="JX81" t="str">
        <f t="shared" si="42"/>
        <v>_233_le</v>
      </c>
      <c r="JY81">
        <v>4</v>
      </c>
      <c r="JZ81">
        <v>3</v>
      </c>
      <c r="KA81">
        <v>3</v>
      </c>
      <c r="KB81">
        <v>3</v>
      </c>
      <c r="KC81">
        <v>3</v>
      </c>
      <c r="KD81" t="s">
        <v>4250</v>
      </c>
      <c r="KE81" t="s">
        <v>4247</v>
      </c>
      <c r="KF81" t="s">
        <v>405</v>
      </c>
      <c r="KH81" t="s">
        <v>702</v>
      </c>
      <c r="KI81">
        <v>39</v>
      </c>
      <c r="KN81">
        <v>3</v>
      </c>
      <c r="KO81">
        <v>9</v>
      </c>
      <c r="KP81">
        <v>10</v>
      </c>
      <c r="KQ81">
        <v>30</v>
      </c>
      <c r="KR81">
        <v>82</v>
      </c>
      <c r="KS81">
        <v>6</v>
      </c>
      <c r="KW81">
        <v>6</v>
      </c>
      <c r="KX81" t="s">
        <v>346</v>
      </c>
      <c r="KY81">
        <v>9</v>
      </c>
      <c r="KZ81" t="s">
        <v>4248</v>
      </c>
      <c r="LA81">
        <v>82</v>
      </c>
      <c r="LB81">
        <v>81</v>
      </c>
      <c r="LC81">
        <v>81</v>
      </c>
      <c r="LD81">
        <v>32</v>
      </c>
      <c r="LE81">
        <v>81</v>
      </c>
      <c r="LF81" t="s">
        <v>4296</v>
      </c>
      <c r="LG81">
        <v>2</v>
      </c>
      <c r="LH81">
        <v>35</v>
      </c>
      <c r="LI81">
        <v>4</v>
      </c>
      <c r="LK81" t="s">
        <v>439</v>
      </c>
      <c r="LL81" t="s">
        <v>703</v>
      </c>
      <c r="LM81" t="s">
        <v>704</v>
      </c>
      <c r="LN81">
        <v>1</v>
      </c>
      <c r="LP81" t="s">
        <v>335</v>
      </c>
      <c r="LQ81" t="s">
        <v>385</v>
      </c>
      <c r="LS81" t="s">
        <v>336</v>
      </c>
      <c r="LT81" t="s">
        <v>337</v>
      </c>
    </row>
    <row r="82" spans="1:332" x14ac:dyDescent="0.25">
      <c r="A82" t="s">
        <v>4245</v>
      </c>
      <c r="B82">
        <v>649</v>
      </c>
      <c r="C82">
        <v>54</v>
      </c>
      <c r="D82" t="s">
        <v>320</v>
      </c>
      <c r="E82" t="s">
        <v>416</v>
      </c>
      <c r="F82" t="s">
        <v>322</v>
      </c>
      <c r="G82" t="s">
        <v>464</v>
      </c>
      <c r="H82" t="s">
        <v>397</v>
      </c>
      <c r="I82" t="s">
        <v>324</v>
      </c>
      <c r="J82" t="s">
        <v>324</v>
      </c>
      <c r="K82" t="s">
        <v>338</v>
      </c>
      <c r="M82" t="s">
        <v>344</v>
      </c>
      <c r="O82" t="s">
        <v>328</v>
      </c>
      <c r="Q82">
        <v>80</v>
      </c>
      <c r="R82">
        <v>90</v>
      </c>
      <c r="S82" s="2">
        <f t="shared" si="30"/>
        <v>100</v>
      </c>
      <c r="T82" s="2">
        <f t="shared" si="31"/>
        <v>13</v>
      </c>
      <c r="U82" s="2">
        <f t="shared" si="32"/>
        <v>100</v>
      </c>
      <c r="V82" s="2">
        <f t="shared" si="33"/>
        <v>3</v>
      </c>
      <c r="W82" s="2">
        <f t="shared" si="34"/>
        <v>81</v>
      </c>
      <c r="AD82" t="s">
        <v>340</v>
      </c>
      <c r="AE82" t="s">
        <v>355</v>
      </c>
      <c r="AF82" s="2" t="str">
        <f t="shared" si="43"/>
        <v>GPS</v>
      </c>
      <c r="AG82" s="2" t="str">
        <f t="shared" si="35"/>
        <v>Other Party</v>
      </c>
      <c r="AH82" t="s">
        <v>341</v>
      </c>
      <c r="BC82">
        <v>3</v>
      </c>
      <c r="BD82">
        <v>9</v>
      </c>
      <c r="BE82">
        <v>12</v>
      </c>
      <c r="BF82">
        <v>3</v>
      </c>
      <c r="BG82" t="s">
        <v>4443</v>
      </c>
      <c r="BH82">
        <v>5</v>
      </c>
      <c r="JQ82" s="4">
        <f t="shared" ca="1" si="36"/>
        <v>3</v>
      </c>
      <c r="JR82" s="4">
        <f t="shared" ca="1" si="37"/>
        <v>9</v>
      </c>
      <c r="JS82" s="4">
        <f t="shared" ca="1" si="38"/>
        <v>12</v>
      </c>
      <c r="JT82" s="4">
        <f t="shared" ca="1" si="39"/>
        <v>3</v>
      </c>
      <c r="JU82" s="4">
        <f t="shared" ca="1" si="40"/>
        <v>5</v>
      </c>
      <c r="JV82" t="s">
        <v>568</v>
      </c>
      <c r="JW82" t="str">
        <f t="shared" si="41"/>
        <v>male_211_ima</v>
      </c>
      <c r="JX82" t="str">
        <f t="shared" si="42"/>
        <v>_211_ima</v>
      </c>
      <c r="JY82" t="s">
        <v>365</v>
      </c>
      <c r="JZ82" t="s">
        <v>365</v>
      </c>
      <c r="KA82">
        <v>3</v>
      </c>
      <c r="KB82" t="s">
        <v>365</v>
      </c>
      <c r="KC82" t="s">
        <v>365</v>
      </c>
      <c r="KD82" t="s">
        <v>4250</v>
      </c>
      <c r="KE82" t="s">
        <v>4247</v>
      </c>
      <c r="KF82" t="s">
        <v>354</v>
      </c>
      <c r="KH82" t="s">
        <v>705</v>
      </c>
      <c r="KI82">
        <v>19</v>
      </c>
      <c r="KK82">
        <v>1</v>
      </c>
      <c r="KL82">
        <v>10</v>
      </c>
      <c r="KM82">
        <v>10</v>
      </c>
      <c r="KQ82">
        <v>52</v>
      </c>
      <c r="KR82">
        <v>94</v>
      </c>
      <c r="KS82">
        <v>12</v>
      </c>
      <c r="KW82" t="s">
        <v>4254</v>
      </c>
      <c r="KX82">
        <v>9</v>
      </c>
      <c r="KY82" t="s">
        <v>4254</v>
      </c>
      <c r="KZ82" t="s">
        <v>4248</v>
      </c>
      <c r="LA82">
        <v>100</v>
      </c>
      <c r="LB82">
        <v>13</v>
      </c>
      <c r="LC82">
        <v>100</v>
      </c>
      <c r="LD82">
        <v>3</v>
      </c>
      <c r="LE82">
        <v>81</v>
      </c>
      <c r="LF82" t="s">
        <v>4297</v>
      </c>
      <c r="LG82">
        <v>2</v>
      </c>
      <c r="LH82">
        <v>40</v>
      </c>
      <c r="LI82">
        <v>5</v>
      </c>
      <c r="LJ82" t="s">
        <v>4633</v>
      </c>
      <c r="LK82" t="s">
        <v>439</v>
      </c>
      <c r="LL82" t="s">
        <v>373</v>
      </c>
      <c r="LM82" t="s">
        <v>706</v>
      </c>
      <c r="LN82">
        <v>1</v>
      </c>
      <c r="LP82" t="s">
        <v>335</v>
      </c>
      <c r="LQ82" t="s">
        <v>568</v>
      </c>
      <c r="LS82" t="s">
        <v>360</v>
      </c>
      <c r="LT82" t="s">
        <v>337</v>
      </c>
    </row>
    <row r="83" spans="1:332" x14ac:dyDescent="0.25">
      <c r="A83" t="s">
        <v>4245</v>
      </c>
      <c r="B83">
        <v>600</v>
      </c>
      <c r="C83">
        <v>27</v>
      </c>
      <c r="D83" t="s">
        <v>320</v>
      </c>
      <c r="E83" t="s">
        <v>370</v>
      </c>
      <c r="F83" t="s">
        <v>322</v>
      </c>
      <c r="G83" t="s">
        <v>4246</v>
      </c>
      <c r="H83" t="s">
        <v>397</v>
      </c>
      <c r="I83" t="s">
        <v>324</v>
      </c>
      <c r="J83" t="s">
        <v>322</v>
      </c>
      <c r="K83" t="s">
        <v>352</v>
      </c>
      <c r="L83" t="s">
        <v>707</v>
      </c>
      <c r="M83" t="s">
        <v>406</v>
      </c>
      <c r="O83" t="s">
        <v>328</v>
      </c>
      <c r="Q83">
        <v>40</v>
      </c>
      <c r="R83">
        <v>70</v>
      </c>
      <c r="S83" s="2">
        <f t="shared" si="30"/>
        <v>80</v>
      </c>
      <c r="T83" s="2">
        <f t="shared" si="31"/>
        <v>40</v>
      </c>
      <c r="U83" s="2">
        <f t="shared" si="32"/>
        <v>70</v>
      </c>
      <c r="V83" s="2">
        <f t="shared" si="33"/>
        <v>40</v>
      </c>
      <c r="W83" s="2">
        <f t="shared" si="34"/>
        <v>60</v>
      </c>
      <c r="X83">
        <v>80</v>
      </c>
      <c r="Y83">
        <v>40</v>
      </c>
      <c r="Z83">
        <v>70</v>
      </c>
      <c r="AA83">
        <v>40</v>
      </c>
      <c r="AB83">
        <v>60</v>
      </c>
      <c r="AD83" t="s">
        <v>344</v>
      </c>
      <c r="AE83" t="s">
        <v>329</v>
      </c>
      <c r="AF83" s="2" t="str">
        <f t="shared" si="43"/>
        <v>SVP</v>
      </c>
      <c r="AG83" s="2" t="str">
        <f t="shared" si="35"/>
        <v>Other Party</v>
      </c>
      <c r="AH83" t="s">
        <v>341</v>
      </c>
      <c r="IG83">
        <v>55</v>
      </c>
      <c r="IH83">
        <v>10</v>
      </c>
      <c r="II83">
        <v>51</v>
      </c>
      <c r="IJ83">
        <v>30</v>
      </c>
      <c r="IK83" t="s">
        <v>4488</v>
      </c>
      <c r="IL83">
        <v>55</v>
      </c>
      <c r="JQ83" s="4">
        <f t="shared" ca="1" si="36"/>
        <v>55</v>
      </c>
      <c r="JR83" s="4">
        <f t="shared" ca="1" si="37"/>
        <v>10</v>
      </c>
      <c r="JS83" s="4">
        <f t="shared" ca="1" si="38"/>
        <v>51</v>
      </c>
      <c r="JT83" s="4">
        <f t="shared" ca="1" si="39"/>
        <v>30</v>
      </c>
      <c r="JU83" s="4">
        <f t="shared" ca="1" si="40"/>
        <v>55</v>
      </c>
      <c r="JV83" t="s">
        <v>509</v>
      </c>
      <c r="JW83" t="str">
        <f t="shared" si="41"/>
        <v>female_322_le</v>
      </c>
      <c r="JX83" t="str">
        <f t="shared" si="42"/>
        <v>le_322_le</v>
      </c>
      <c r="JY83">
        <v>4</v>
      </c>
      <c r="JZ83">
        <v>3</v>
      </c>
      <c r="KA83">
        <v>2</v>
      </c>
      <c r="KB83">
        <v>2</v>
      </c>
      <c r="KC83">
        <v>4</v>
      </c>
      <c r="KD83" t="s">
        <v>320</v>
      </c>
      <c r="KE83" t="s">
        <v>4252</v>
      </c>
      <c r="KF83" t="s">
        <v>344</v>
      </c>
      <c r="KH83" t="s">
        <v>708</v>
      </c>
      <c r="KI83">
        <v>90</v>
      </c>
      <c r="KN83">
        <v>2</v>
      </c>
      <c r="KO83">
        <v>9</v>
      </c>
      <c r="KP83">
        <v>8</v>
      </c>
      <c r="KQ83">
        <v>30</v>
      </c>
      <c r="KR83">
        <v>40</v>
      </c>
      <c r="KS83">
        <v>8</v>
      </c>
      <c r="KW83">
        <v>6</v>
      </c>
      <c r="KX83">
        <v>7</v>
      </c>
      <c r="KY83">
        <v>7</v>
      </c>
      <c r="KZ83" t="s">
        <v>4255</v>
      </c>
      <c r="LG83">
        <v>2</v>
      </c>
      <c r="LH83">
        <v>33</v>
      </c>
      <c r="LI83">
        <v>4</v>
      </c>
      <c r="LJ83" t="s">
        <v>709</v>
      </c>
      <c r="LK83" t="s">
        <v>332</v>
      </c>
      <c r="LL83" t="s">
        <v>710</v>
      </c>
      <c r="LM83" t="s">
        <v>711</v>
      </c>
      <c r="LN83">
        <v>1</v>
      </c>
      <c r="LP83" t="s">
        <v>349</v>
      </c>
      <c r="LR83" t="s">
        <v>509</v>
      </c>
      <c r="LS83" t="s">
        <v>336</v>
      </c>
      <c r="LT83" t="s">
        <v>337</v>
      </c>
    </row>
    <row r="84" spans="1:332" x14ac:dyDescent="0.25">
      <c r="A84" t="s">
        <v>4245</v>
      </c>
      <c r="B84">
        <v>740</v>
      </c>
      <c r="C84">
        <v>52</v>
      </c>
      <c r="D84" t="s">
        <v>4250</v>
      </c>
      <c r="E84" t="s">
        <v>416</v>
      </c>
      <c r="F84" t="s">
        <v>370</v>
      </c>
      <c r="G84" t="s">
        <v>4246</v>
      </c>
      <c r="H84" t="s">
        <v>513</v>
      </c>
      <c r="I84" t="s">
        <v>322</v>
      </c>
      <c r="J84" t="s">
        <v>322</v>
      </c>
      <c r="K84" t="s">
        <v>338</v>
      </c>
      <c r="M84" t="s">
        <v>328</v>
      </c>
      <c r="O84" t="s">
        <v>362</v>
      </c>
      <c r="Q84">
        <v>75</v>
      </c>
      <c r="R84">
        <v>18</v>
      </c>
      <c r="S84" s="2">
        <f t="shared" si="30"/>
        <v>100</v>
      </c>
      <c r="T84" s="2">
        <f t="shared" si="31"/>
        <v>24</v>
      </c>
      <c r="U84" s="2">
        <f t="shared" si="32"/>
        <v>100</v>
      </c>
      <c r="V84" s="2">
        <f t="shared" si="33"/>
        <v>26</v>
      </c>
      <c r="W84" s="2">
        <f t="shared" si="34"/>
        <v>23</v>
      </c>
      <c r="AD84" t="s">
        <v>383</v>
      </c>
      <c r="AE84" t="s">
        <v>355</v>
      </c>
      <c r="AF84" s="2" t="str">
        <f t="shared" si="43"/>
        <v>FDP</v>
      </c>
      <c r="AG84" s="2" t="str">
        <f t="shared" si="35"/>
        <v>Own Party</v>
      </c>
      <c r="AH84" t="s">
        <v>363</v>
      </c>
      <c r="CG84">
        <v>62</v>
      </c>
      <c r="CH84">
        <v>91</v>
      </c>
      <c r="CI84">
        <v>100</v>
      </c>
      <c r="CJ84">
        <v>61</v>
      </c>
      <c r="CK84" t="s">
        <v>4484</v>
      </c>
      <c r="CL84">
        <v>68</v>
      </c>
      <c r="JQ84" s="4">
        <f t="shared" ca="1" si="36"/>
        <v>62</v>
      </c>
      <c r="JR84" s="4">
        <f t="shared" ca="1" si="37"/>
        <v>91</v>
      </c>
      <c r="JS84" s="4">
        <f t="shared" ca="1" si="38"/>
        <v>100</v>
      </c>
      <c r="JT84" s="4">
        <f t="shared" ca="1" si="39"/>
        <v>61</v>
      </c>
      <c r="JU84" s="4">
        <f t="shared" ca="1" si="40"/>
        <v>68</v>
      </c>
      <c r="JV84" t="s">
        <v>391</v>
      </c>
      <c r="JW84" t="str">
        <f t="shared" si="41"/>
        <v>male_1</v>
      </c>
      <c r="JX84" t="str">
        <f t="shared" si="42"/>
        <v>_1</v>
      </c>
      <c r="JY84" t="s">
        <v>343</v>
      </c>
      <c r="JZ84" t="s">
        <v>343</v>
      </c>
      <c r="KA84" t="s">
        <v>365</v>
      </c>
      <c r="KB84" t="s">
        <v>343</v>
      </c>
      <c r="KC84" t="s">
        <v>343</v>
      </c>
      <c r="KD84" t="s">
        <v>4250</v>
      </c>
      <c r="KE84" t="s">
        <v>4247</v>
      </c>
      <c r="KF84" t="s">
        <v>362</v>
      </c>
      <c r="KH84" t="s">
        <v>712</v>
      </c>
      <c r="KI84">
        <v>19</v>
      </c>
      <c r="KK84">
        <v>1</v>
      </c>
      <c r="KL84">
        <v>6</v>
      </c>
      <c r="KM84">
        <v>1</v>
      </c>
      <c r="KQ84">
        <v>50</v>
      </c>
      <c r="KU84">
        <v>5000</v>
      </c>
      <c r="KW84">
        <v>8</v>
      </c>
      <c r="KX84">
        <v>1</v>
      </c>
      <c r="KY84">
        <v>3</v>
      </c>
      <c r="KZ84" t="s">
        <v>4248</v>
      </c>
      <c r="LA84">
        <v>100</v>
      </c>
      <c r="LB84">
        <v>24</v>
      </c>
      <c r="LC84">
        <v>100</v>
      </c>
      <c r="LD84">
        <v>26</v>
      </c>
      <c r="LE84">
        <v>23</v>
      </c>
      <c r="LF84" t="s">
        <v>4258</v>
      </c>
      <c r="LG84">
        <v>2</v>
      </c>
      <c r="LH84">
        <v>43</v>
      </c>
      <c r="LI84">
        <v>6</v>
      </c>
      <c r="LK84" t="s">
        <v>367</v>
      </c>
      <c r="LL84" t="s">
        <v>713</v>
      </c>
      <c r="LM84" t="s">
        <v>714</v>
      </c>
      <c r="LN84">
        <v>1</v>
      </c>
      <c r="LP84" t="s">
        <v>335</v>
      </c>
      <c r="LQ84" t="s">
        <v>391</v>
      </c>
      <c r="LS84" t="s">
        <v>360</v>
      </c>
      <c r="LT84" t="s">
        <v>361</v>
      </c>
    </row>
    <row r="85" spans="1:332" x14ac:dyDescent="0.25">
      <c r="A85" t="s">
        <v>4245</v>
      </c>
      <c r="B85">
        <v>701</v>
      </c>
      <c r="C85">
        <v>61</v>
      </c>
      <c r="D85" t="s">
        <v>4250</v>
      </c>
      <c r="E85" t="s">
        <v>370</v>
      </c>
      <c r="F85" t="s">
        <v>322</v>
      </c>
      <c r="G85" t="s">
        <v>350</v>
      </c>
      <c r="H85" t="s">
        <v>323</v>
      </c>
      <c r="I85" t="s">
        <v>324</v>
      </c>
      <c r="J85" t="s">
        <v>322</v>
      </c>
      <c r="K85" t="s">
        <v>352</v>
      </c>
      <c r="L85" t="s">
        <v>715</v>
      </c>
      <c r="M85" t="s">
        <v>328</v>
      </c>
      <c r="O85" t="s">
        <v>406</v>
      </c>
      <c r="Q85">
        <v>30</v>
      </c>
      <c r="R85">
        <v>76</v>
      </c>
      <c r="S85" s="2">
        <f t="shared" si="30"/>
        <v>92</v>
      </c>
      <c r="T85" s="2">
        <f t="shared" si="31"/>
        <v>69</v>
      </c>
      <c r="U85" s="2">
        <f t="shared" si="32"/>
        <v>81</v>
      </c>
      <c r="V85" s="2">
        <f t="shared" si="33"/>
        <v>65</v>
      </c>
      <c r="W85" s="2">
        <f t="shared" si="34"/>
        <v>75</v>
      </c>
      <c r="X85">
        <v>92</v>
      </c>
      <c r="Y85">
        <v>69</v>
      </c>
      <c r="Z85">
        <v>81</v>
      </c>
      <c r="AA85">
        <v>65</v>
      </c>
      <c r="AB85">
        <v>75</v>
      </c>
      <c r="AD85" t="s">
        <v>340</v>
      </c>
      <c r="AE85" t="s">
        <v>355</v>
      </c>
      <c r="AF85" s="2" t="str">
        <f t="shared" si="43"/>
        <v>FDP</v>
      </c>
      <c r="AG85" s="2" t="str">
        <f t="shared" si="35"/>
        <v>Own Party</v>
      </c>
      <c r="AH85" t="s">
        <v>363</v>
      </c>
      <c r="BU85">
        <v>45</v>
      </c>
      <c r="BV85">
        <v>45</v>
      </c>
      <c r="BW85">
        <v>43</v>
      </c>
      <c r="BX85">
        <v>61</v>
      </c>
      <c r="BY85" t="s">
        <v>4449</v>
      </c>
      <c r="BZ85">
        <v>51</v>
      </c>
      <c r="JQ85" s="4">
        <f t="shared" ca="1" si="36"/>
        <v>45</v>
      </c>
      <c r="JR85" s="4">
        <f t="shared" ca="1" si="37"/>
        <v>45</v>
      </c>
      <c r="JS85" s="4">
        <f t="shared" ca="1" si="38"/>
        <v>43</v>
      </c>
      <c r="JT85" s="4">
        <f t="shared" ca="1" si="39"/>
        <v>61</v>
      </c>
      <c r="JU85" s="4">
        <f t="shared" ca="1" si="40"/>
        <v>51</v>
      </c>
      <c r="JV85" t="s">
        <v>533</v>
      </c>
      <c r="JW85" t="str">
        <f t="shared" si="41"/>
        <v>male_311_image</v>
      </c>
      <c r="JX85" t="str">
        <f t="shared" si="42"/>
        <v>_311_image</v>
      </c>
      <c r="JY85">
        <v>3</v>
      </c>
      <c r="JZ85">
        <v>2</v>
      </c>
      <c r="KA85">
        <v>4</v>
      </c>
      <c r="KB85">
        <v>3</v>
      </c>
      <c r="KC85">
        <v>2</v>
      </c>
      <c r="KD85" t="s">
        <v>4250</v>
      </c>
      <c r="KE85" t="s">
        <v>4247</v>
      </c>
      <c r="KF85" t="s">
        <v>328</v>
      </c>
      <c r="KH85" t="s">
        <v>716</v>
      </c>
      <c r="KI85">
        <v>92</v>
      </c>
      <c r="KK85">
        <v>6</v>
      </c>
      <c r="KL85">
        <v>4</v>
      </c>
      <c r="KM85">
        <v>8</v>
      </c>
      <c r="KQ85">
        <v>80</v>
      </c>
      <c r="KT85">
        <v>2800</v>
      </c>
      <c r="KU85">
        <v>4900</v>
      </c>
      <c r="KV85">
        <v>95000</v>
      </c>
      <c r="KW85">
        <v>6</v>
      </c>
      <c r="KX85">
        <v>4</v>
      </c>
      <c r="KY85">
        <v>5</v>
      </c>
      <c r="KZ85" t="s">
        <v>4264</v>
      </c>
      <c r="LG85">
        <v>2</v>
      </c>
      <c r="LH85">
        <v>26</v>
      </c>
      <c r="LI85">
        <v>4</v>
      </c>
      <c r="LK85" t="s">
        <v>332</v>
      </c>
      <c r="LL85" t="s">
        <v>717</v>
      </c>
      <c r="LM85" t="s">
        <v>718</v>
      </c>
      <c r="LN85">
        <v>1</v>
      </c>
      <c r="LP85" t="s">
        <v>349</v>
      </c>
      <c r="LQ85" t="s">
        <v>536</v>
      </c>
      <c r="LS85" t="s">
        <v>360</v>
      </c>
      <c r="LT85" t="s">
        <v>361</v>
      </c>
    </row>
    <row r="86" spans="1:332" x14ac:dyDescent="0.25">
      <c r="A86" t="s">
        <v>4245</v>
      </c>
      <c r="B86">
        <v>909</v>
      </c>
      <c r="C86">
        <v>39</v>
      </c>
      <c r="D86" t="s">
        <v>320</v>
      </c>
      <c r="E86" t="s">
        <v>4437</v>
      </c>
      <c r="F86" t="s">
        <v>322</v>
      </c>
      <c r="G86" t="s">
        <v>350</v>
      </c>
      <c r="H86" t="s">
        <v>323</v>
      </c>
      <c r="I86" t="s">
        <v>324</v>
      </c>
      <c r="J86" t="s">
        <v>322</v>
      </c>
      <c r="K86" t="s">
        <v>352</v>
      </c>
      <c r="M86" t="s">
        <v>344</v>
      </c>
      <c r="O86" t="s">
        <v>340</v>
      </c>
      <c r="Q86">
        <v>39</v>
      </c>
      <c r="R86">
        <v>57</v>
      </c>
      <c r="S86" s="2">
        <f t="shared" si="30"/>
        <v>80</v>
      </c>
      <c r="T86" s="2">
        <f t="shared" si="31"/>
        <v>70</v>
      </c>
      <c r="U86" s="2">
        <f t="shared" si="32"/>
        <v>75</v>
      </c>
      <c r="V86" s="2">
        <f t="shared" si="33"/>
        <v>65</v>
      </c>
      <c r="W86" s="2">
        <f t="shared" si="34"/>
        <v>65</v>
      </c>
      <c r="AD86" t="s">
        <v>362</v>
      </c>
      <c r="AE86" t="s">
        <v>329</v>
      </c>
      <c r="AF86" s="2" t="str">
        <f t="shared" si="43"/>
        <v>SVP</v>
      </c>
      <c r="AG86" s="2" t="str">
        <f t="shared" si="35"/>
        <v>Own Party</v>
      </c>
      <c r="AH86" t="s">
        <v>363</v>
      </c>
      <c r="IM86">
        <v>75</v>
      </c>
      <c r="IN86">
        <v>75</v>
      </c>
      <c r="IO86">
        <v>75</v>
      </c>
      <c r="IP86">
        <v>75</v>
      </c>
      <c r="IQ86" t="s">
        <v>4489</v>
      </c>
      <c r="IR86">
        <v>60</v>
      </c>
      <c r="JQ86" s="4">
        <f t="shared" ca="1" si="36"/>
        <v>75</v>
      </c>
      <c r="JR86" s="4">
        <f t="shared" ca="1" si="37"/>
        <v>75</v>
      </c>
      <c r="JS86" s="4">
        <f t="shared" ca="1" si="38"/>
        <v>75</v>
      </c>
      <c r="JT86" s="4">
        <f t="shared" ca="1" si="39"/>
        <v>75</v>
      </c>
      <c r="JU86" s="4">
        <f t="shared" ca="1" si="40"/>
        <v>60</v>
      </c>
      <c r="JV86" t="s">
        <v>613</v>
      </c>
      <c r="JW86" t="str">
        <f t="shared" si="41"/>
        <v>female_322_rig</v>
      </c>
      <c r="JX86" t="str">
        <f t="shared" si="42"/>
        <v>le_322_rig</v>
      </c>
      <c r="JY86">
        <v>3</v>
      </c>
      <c r="JZ86">
        <v>4</v>
      </c>
      <c r="KA86">
        <v>4</v>
      </c>
      <c r="KB86">
        <v>4</v>
      </c>
      <c r="KC86">
        <v>4</v>
      </c>
      <c r="KD86" t="s">
        <v>320</v>
      </c>
      <c r="KE86" t="s">
        <v>4247</v>
      </c>
      <c r="KF86" t="s">
        <v>344</v>
      </c>
      <c r="KH86" t="s">
        <v>719</v>
      </c>
      <c r="KI86">
        <v>39</v>
      </c>
      <c r="KK86">
        <v>3</v>
      </c>
      <c r="KL86">
        <v>7</v>
      </c>
      <c r="KM86">
        <v>8</v>
      </c>
      <c r="KQ86">
        <v>10</v>
      </c>
      <c r="KT86" t="s">
        <v>720</v>
      </c>
      <c r="KU86" t="s">
        <v>721</v>
      </c>
      <c r="KV86" t="s">
        <v>722</v>
      </c>
      <c r="KW86">
        <v>5</v>
      </c>
      <c r="KX86">
        <v>8</v>
      </c>
      <c r="KY86">
        <v>5</v>
      </c>
      <c r="KZ86" t="s">
        <v>4248</v>
      </c>
      <c r="LA86">
        <v>80</v>
      </c>
      <c r="LB86">
        <v>70</v>
      </c>
      <c r="LC86">
        <v>75</v>
      </c>
      <c r="LD86">
        <v>65</v>
      </c>
      <c r="LE86">
        <v>65</v>
      </c>
      <c r="LF86" t="s">
        <v>4298</v>
      </c>
      <c r="LG86">
        <v>2</v>
      </c>
      <c r="LH86">
        <v>40</v>
      </c>
      <c r="LI86">
        <v>6</v>
      </c>
      <c r="LK86" t="s">
        <v>439</v>
      </c>
      <c r="LL86" t="s">
        <v>347</v>
      </c>
      <c r="LM86" t="s">
        <v>723</v>
      </c>
      <c r="LN86">
        <v>1</v>
      </c>
      <c r="LP86" t="s">
        <v>335</v>
      </c>
      <c r="LR86" t="s">
        <v>613</v>
      </c>
      <c r="LS86" t="s">
        <v>360</v>
      </c>
      <c r="LT86" t="s">
        <v>361</v>
      </c>
    </row>
    <row r="87" spans="1:332" x14ac:dyDescent="0.25">
      <c r="A87" t="s">
        <v>4245</v>
      </c>
      <c r="B87">
        <v>566</v>
      </c>
      <c r="C87">
        <v>31</v>
      </c>
      <c r="D87" t="s">
        <v>320</v>
      </c>
      <c r="E87" t="s">
        <v>4437</v>
      </c>
      <c r="F87" t="s">
        <v>416</v>
      </c>
      <c r="G87" t="s">
        <v>350</v>
      </c>
      <c r="H87" t="s">
        <v>323</v>
      </c>
      <c r="I87" t="s">
        <v>324</v>
      </c>
      <c r="J87" t="s">
        <v>322</v>
      </c>
      <c r="K87" t="s">
        <v>352</v>
      </c>
      <c r="L87" t="s">
        <v>724</v>
      </c>
      <c r="M87" t="s">
        <v>327</v>
      </c>
      <c r="R87">
        <v>41</v>
      </c>
      <c r="S87" s="2">
        <f t="shared" si="30"/>
        <v>87</v>
      </c>
      <c r="T87" s="2">
        <f t="shared" si="31"/>
        <v>74</v>
      </c>
      <c r="U87" s="2">
        <f t="shared" si="32"/>
        <v>84</v>
      </c>
      <c r="V87" s="2">
        <f t="shared" si="33"/>
        <v>34</v>
      </c>
      <c r="W87" s="2">
        <f t="shared" si="34"/>
        <v>21</v>
      </c>
      <c r="AD87" t="s">
        <v>405</v>
      </c>
      <c r="AE87" t="s">
        <v>329</v>
      </c>
      <c r="AF87" s="2" t="str">
        <f t="shared" si="43"/>
        <v>None</v>
      </c>
      <c r="AG87" s="2" t="str">
        <f t="shared" si="35"/>
        <v>No Party</v>
      </c>
      <c r="FG87">
        <v>50</v>
      </c>
      <c r="FH87">
        <v>50</v>
      </c>
      <c r="FI87">
        <v>46</v>
      </c>
      <c r="FJ87">
        <v>50</v>
      </c>
      <c r="FK87" t="s">
        <v>4466</v>
      </c>
      <c r="FL87">
        <v>52</v>
      </c>
      <c r="JQ87" s="4">
        <f t="shared" ca="1" si="36"/>
        <v>50</v>
      </c>
      <c r="JR87" s="4">
        <f t="shared" ca="1" si="37"/>
        <v>50</v>
      </c>
      <c r="JS87" s="4">
        <f t="shared" ca="1" si="38"/>
        <v>46</v>
      </c>
      <c r="JT87" s="4">
        <f t="shared" ca="1" si="39"/>
        <v>50</v>
      </c>
      <c r="JU87" s="4">
        <f t="shared" ca="1" si="40"/>
        <v>52</v>
      </c>
      <c r="JV87" t="s">
        <v>515</v>
      </c>
      <c r="JW87" t="str">
        <f t="shared" si="41"/>
        <v>female_111_ima</v>
      </c>
      <c r="JX87" t="str">
        <f t="shared" si="42"/>
        <v>le_111_ima</v>
      </c>
      <c r="JY87" t="s">
        <v>365</v>
      </c>
      <c r="JZ87" t="s">
        <v>365</v>
      </c>
      <c r="KA87" t="s">
        <v>343</v>
      </c>
      <c r="KB87">
        <v>3</v>
      </c>
      <c r="KC87">
        <v>3</v>
      </c>
      <c r="KD87" t="s">
        <v>320</v>
      </c>
      <c r="KE87" t="s">
        <v>4252</v>
      </c>
      <c r="KF87" t="s">
        <v>327</v>
      </c>
      <c r="KH87" t="s">
        <v>725</v>
      </c>
      <c r="KI87">
        <v>30</v>
      </c>
      <c r="KN87">
        <v>3</v>
      </c>
      <c r="KO87">
        <v>7</v>
      </c>
      <c r="KP87">
        <v>1</v>
      </c>
      <c r="KQ87">
        <v>71</v>
      </c>
      <c r="KR87">
        <v>33</v>
      </c>
      <c r="KS87">
        <v>2</v>
      </c>
      <c r="KW87">
        <v>6</v>
      </c>
      <c r="KX87">
        <v>6</v>
      </c>
      <c r="KY87">
        <v>8</v>
      </c>
      <c r="KZ87" t="s">
        <v>4255</v>
      </c>
      <c r="LA87">
        <v>87</v>
      </c>
      <c r="LB87">
        <v>74</v>
      </c>
      <c r="LC87">
        <v>84</v>
      </c>
      <c r="LD87">
        <v>34</v>
      </c>
      <c r="LE87">
        <v>21</v>
      </c>
      <c r="LF87" t="s">
        <v>4290</v>
      </c>
      <c r="LG87">
        <v>2</v>
      </c>
      <c r="LH87">
        <v>31</v>
      </c>
      <c r="LI87">
        <v>3</v>
      </c>
      <c r="LK87" t="s">
        <v>332</v>
      </c>
      <c r="LL87" t="s">
        <v>726</v>
      </c>
      <c r="LM87" t="s">
        <v>727</v>
      </c>
      <c r="LN87">
        <v>1</v>
      </c>
      <c r="LP87" t="s">
        <v>335</v>
      </c>
      <c r="LR87" t="s">
        <v>515</v>
      </c>
      <c r="LS87" t="s">
        <v>336</v>
      </c>
      <c r="LT87" t="s">
        <v>337</v>
      </c>
    </row>
    <row r="88" spans="1:332" x14ac:dyDescent="0.25">
      <c r="A88" t="s">
        <v>4245</v>
      </c>
      <c r="B88">
        <v>479</v>
      </c>
      <c r="C88">
        <v>60</v>
      </c>
      <c r="D88" t="s">
        <v>4250</v>
      </c>
      <c r="E88" t="s">
        <v>4437</v>
      </c>
      <c r="F88" t="s">
        <v>322</v>
      </c>
      <c r="G88" t="s">
        <v>350</v>
      </c>
      <c r="H88" t="s">
        <v>323</v>
      </c>
      <c r="I88" t="s">
        <v>324</v>
      </c>
      <c r="J88" t="s">
        <v>322</v>
      </c>
      <c r="K88" t="s">
        <v>338</v>
      </c>
      <c r="L88" t="s">
        <v>728</v>
      </c>
      <c r="M88" t="s">
        <v>327</v>
      </c>
      <c r="R88">
        <v>50</v>
      </c>
      <c r="S88" s="2">
        <f t="shared" si="30"/>
        <v>100</v>
      </c>
      <c r="T88" s="2">
        <f t="shared" si="31"/>
        <v>53</v>
      </c>
      <c r="U88" s="2">
        <f t="shared" si="32"/>
        <v>100</v>
      </c>
      <c r="V88" s="2">
        <f t="shared" si="33"/>
        <v>70</v>
      </c>
      <c r="W88" s="2">
        <f t="shared" si="34"/>
        <v>38</v>
      </c>
      <c r="AD88" t="s">
        <v>344</v>
      </c>
      <c r="AE88" t="s">
        <v>355</v>
      </c>
      <c r="AF88" s="2" t="str">
        <f t="shared" si="43"/>
        <v>None</v>
      </c>
      <c r="AG88" s="2" t="str">
        <f t="shared" si="35"/>
        <v>No Party</v>
      </c>
      <c r="AK88">
        <f>AQ88</f>
        <v>54</v>
      </c>
      <c r="AL88">
        <f t="shared" ref="AL88:AN88" si="44">AR88</f>
        <v>62</v>
      </c>
      <c r="AM88">
        <f t="shared" si="44"/>
        <v>55</v>
      </c>
      <c r="AN88">
        <f t="shared" si="44"/>
        <v>54</v>
      </c>
      <c r="AO88" t="str">
        <f>AU88</f>
        <v>Ich kann mir vorstellen, diesem Politiker bei der naechsten Wahl meine Stimme zu geben|Der Politiker scheint vertrauenswuerdig|Der Politiker ist kompetent und ist qualifiziert fuer politische Aufgaben|Der Politiker scheint mir geeignet fuer ein politisches Amt|Der Politiker versteht die Probleme von Menschen wie mir</v>
      </c>
      <c r="AP88">
        <f>AV88</f>
        <v>54</v>
      </c>
      <c r="AQ88">
        <v>54</v>
      </c>
      <c r="AR88">
        <v>62</v>
      </c>
      <c r="AS88">
        <v>55</v>
      </c>
      <c r="AT88">
        <v>54</v>
      </c>
      <c r="AU88" t="s">
        <v>4490</v>
      </c>
      <c r="AV88">
        <v>54</v>
      </c>
      <c r="JQ88" s="4">
        <f>AQ88</f>
        <v>54</v>
      </c>
      <c r="JR88" s="4">
        <f t="shared" ref="JR88" si="45">AR88</f>
        <v>62</v>
      </c>
      <c r="JS88" s="4">
        <f t="shared" ref="JS88" si="46">AS88</f>
        <v>55</v>
      </c>
      <c r="JT88" s="4">
        <f t="shared" ref="JT88" si="47">AT88</f>
        <v>54</v>
      </c>
      <c r="JU88" s="4">
        <f>AV88</f>
        <v>54</v>
      </c>
      <c r="JV88" t="s">
        <v>424</v>
      </c>
      <c r="JW88" t="str">
        <f>JV88</f>
        <v>male_111_image</v>
      </c>
      <c r="JX88" t="str">
        <f>RIGHT(JW88,LEN(JW88)-3)</f>
        <v>e_111_image</v>
      </c>
      <c r="JY88">
        <v>3</v>
      </c>
      <c r="JZ88">
        <v>3</v>
      </c>
      <c r="KA88">
        <v>3</v>
      </c>
      <c r="KB88">
        <v>3</v>
      </c>
      <c r="KC88">
        <v>2</v>
      </c>
      <c r="KD88" t="s">
        <v>4250</v>
      </c>
      <c r="KE88" t="s">
        <v>4252</v>
      </c>
      <c r="KF88" t="s">
        <v>344</v>
      </c>
      <c r="KH88" t="s">
        <v>729</v>
      </c>
      <c r="KI88">
        <v>65</v>
      </c>
      <c r="KN88">
        <v>3</v>
      </c>
      <c r="KO88">
        <v>10</v>
      </c>
      <c r="KP88">
        <v>0</v>
      </c>
      <c r="KQ88">
        <v>77</v>
      </c>
      <c r="KR88">
        <v>79</v>
      </c>
      <c r="KS88">
        <v>10</v>
      </c>
      <c r="KW88">
        <v>6</v>
      </c>
      <c r="KX88">
        <v>6</v>
      </c>
      <c r="KY88">
        <v>7</v>
      </c>
      <c r="KZ88" t="s">
        <v>4253</v>
      </c>
      <c r="LA88">
        <v>100</v>
      </c>
      <c r="LB88">
        <v>53</v>
      </c>
      <c r="LC88">
        <v>100</v>
      </c>
      <c r="LD88">
        <v>70</v>
      </c>
      <c r="LE88">
        <v>38</v>
      </c>
      <c r="LF88" t="s">
        <v>4299</v>
      </c>
      <c r="LG88">
        <v>2</v>
      </c>
      <c r="LH88">
        <v>38</v>
      </c>
      <c r="LI88">
        <v>6</v>
      </c>
      <c r="LK88" t="s">
        <v>332</v>
      </c>
      <c r="LL88" t="s">
        <v>730</v>
      </c>
      <c r="LM88" t="s">
        <v>731</v>
      </c>
      <c r="LN88">
        <v>1</v>
      </c>
      <c r="LP88" t="s">
        <v>335</v>
      </c>
      <c r="LQ88" t="s">
        <v>424</v>
      </c>
      <c r="LS88" t="s">
        <v>336</v>
      </c>
      <c r="LT88" t="s">
        <v>337</v>
      </c>
    </row>
    <row r="89" spans="1:332" x14ac:dyDescent="0.25">
      <c r="A89" t="s">
        <v>4245</v>
      </c>
      <c r="B89">
        <v>500</v>
      </c>
      <c r="C89">
        <v>33</v>
      </c>
      <c r="D89" t="s">
        <v>320</v>
      </c>
      <c r="E89" t="s">
        <v>507</v>
      </c>
      <c r="F89" t="s">
        <v>395</v>
      </c>
      <c r="G89" t="s">
        <v>4628</v>
      </c>
      <c r="H89" t="s">
        <v>323</v>
      </c>
      <c r="I89" t="s">
        <v>322</v>
      </c>
      <c r="J89" t="s">
        <v>322</v>
      </c>
      <c r="K89" t="s">
        <v>338</v>
      </c>
      <c r="L89" t="s">
        <v>4491</v>
      </c>
      <c r="M89" t="s">
        <v>354</v>
      </c>
      <c r="O89" t="s">
        <v>340</v>
      </c>
      <c r="Q89">
        <v>9</v>
      </c>
      <c r="R89">
        <v>38</v>
      </c>
      <c r="S89" s="2">
        <f t="shared" si="30"/>
        <v>70</v>
      </c>
      <c r="T89" s="2">
        <f t="shared" si="31"/>
        <v>70</v>
      </c>
      <c r="U89" s="2">
        <f t="shared" si="32"/>
        <v>70</v>
      </c>
      <c r="V89" s="2">
        <f t="shared" si="33"/>
        <v>51</v>
      </c>
      <c r="W89" s="2">
        <f t="shared" si="34"/>
        <v>51</v>
      </c>
      <c r="AD89" t="s">
        <v>405</v>
      </c>
      <c r="AE89" t="s">
        <v>355</v>
      </c>
      <c r="AF89" s="2" t="str">
        <f t="shared" si="43"/>
        <v>GPS</v>
      </c>
      <c r="AG89" s="2" t="str">
        <f t="shared" si="35"/>
        <v>2nd Party</v>
      </c>
      <c r="AH89" t="s">
        <v>384</v>
      </c>
      <c r="BC89">
        <v>50</v>
      </c>
      <c r="BD89">
        <v>50</v>
      </c>
      <c r="BE89">
        <v>50</v>
      </c>
      <c r="BF89">
        <v>50</v>
      </c>
      <c r="BG89" t="s">
        <v>4439</v>
      </c>
      <c r="BH89">
        <v>50</v>
      </c>
      <c r="JQ89" s="4">
        <f t="shared" ca="1" si="36"/>
        <v>50</v>
      </c>
      <c r="JR89" s="4">
        <f t="shared" ca="1" si="37"/>
        <v>50</v>
      </c>
      <c r="JS89" s="4">
        <f t="shared" ca="1" si="38"/>
        <v>50</v>
      </c>
      <c r="JT89" s="4">
        <f t="shared" ca="1" si="39"/>
        <v>50</v>
      </c>
      <c r="JU89" s="4">
        <f t="shared" ca="1" si="40"/>
        <v>50</v>
      </c>
      <c r="JV89" t="s">
        <v>568</v>
      </c>
      <c r="JW89" t="str">
        <f t="shared" si="41"/>
        <v>male_211_ima</v>
      </c>
      <c r="JX89" t="str">
        <f t="shared" si="42"/>
        <v>_211_ima</v>
      </c>
      <c r="JY89" t="s">
        <v>365</v>
      </c>
      <c r="JZ89">
        <v>4</v>
      </c>
      <c r="KA89" t="s">
        <v>343</v>
      </c>
      <c r="KB89">
        <v>4</v>
      </c>
      <c r="KC89">
        <v>3</v>
      </c>
      <c r="KD89" t="s">
        <v>4250</v>
      </c>
      <c r="KE89" t="s">
        <v>4252</v>
      </c>
      <c r="KF89" t="s">
        <v>340</v>
      </c>
      <c r="KH89" t="s">
        <v>732</v>
      </c>
      <c r="KI89">
        <v>20</v>
      </c>
      <c r="KK89">
        <v>2</v>
      </c>
      <c r="KL89">
        <v>2</v>
      </c>
      <c r="KM89">
        <v>5</v>
      </c>
      <c r="KQ89">
        <v>50</v>
      </c>
      <c r="KR89">
        <v>60</v>
      </c>
      <c r="KS89">
        <v>5</v>
      </c>
      <c r="KW89">
        <v>5</v>
      </c>
      <c r="KX89">
        <v>5</v>
      </c>
      <c r="KY89">
        <v>7</v>
      </c>
      <c r="KZ89" t="s">
        <v>4264</v>
      </c>
      <c r="LA89">
        <v>70</v>
      </c>
      <c r="LB89">
        <v>70</v>
      </c>
      <c r="LC89">
        <v>70</v>
      </c>
      <c r="LD89">
        <v>51</v>
      </c>
      <c r="LE89">
        <v>51</v>
      </c>
      <c r="LF89" t="s">
        <v>4283</v>
      </c>
      <c r="LG89">
        <v>2</v>
      </c>
      <c r="LH89">
        <v>51</v>
      </c>
      <c r="LI89">
        <v>5</v>
      </c>
      <c r="LK89" t="s">
        <v>332</v>
      </c>
      <c r="LL89" t="s">
        <v>595</v>
      </c>
      <c r="LM89" t="s">
        <v>733</v>
      </c>
      <c r="LN89">
        <v>1</v>
      </c>
      <c r="LP89" t="s">
        <v>335</v>
      </c>
      <c r="LQ89" t="s">
        <v>568</v>
      </c>
      <c r="LS89" t="s">
        <v>360</v>
      </c>
      <c r="LT89" t="s">
        <v>337</v>
      </c>
    </row>
    <row r="90" spans="1:332" x14ac:dyDescent="0.25">
      <c r="A90" t="s">
        <v>4245</v>
      </c>
      <c r="B90">
        <v>783</v>
      </c>
      <c r="C90">
        <v>28</v>
      </c>
      <c r="D90" t="s">
        <v>4250</v>
      </c>
      <c r="E90" t="s">
        <v>396</v>
      </c>
      <c r="F90" t="s">
        <v>4437</v>
      </c>
      <c r="G90" t="s">
        <v>4628</v>
      </c>
      <c r="H90" t="s">
        <v>397</v>
      </c>
      <c r="I90" t="s">
        <v>324</v>
      </c>
      <c r="J90" t="s">
        <v>322</v>
      </c>
      <c r="K90" t="s">
        <v>397</v>
      </c>
      <c r="L90" t="s">
        <v>734</v>
      </c>
      <c r="M90" t="s">
        <v>344</v>
      </c>
      <c r="O90" t="s">
        <v>328</v>
      </c>
      <c r="Q90">
        <v>68</v>
      </c>
      <c r="R90">
        <v>71</v>
      </c>
      <c r="S90" s="2">
        <f t="shared" si="30"/>
        <v>80</v>
      </c>
      <c r="T90" s="2">
        <f t="shared" si="31"/>
        <v>74</v>
      </c>
      <c r="U90" s="2">
        <f t="shared" si="32"/>
        <v>81</v>
      </c>
      <c r="V90" s="2">
        <f t="shared" si="33"/>
        <v>84</v>
      </c>
      <c r="W90" s="2">
        <f t="shared" si="34"/>
        <v>96</v>
      </c>
      <c r="X90">
        <v>80</v>
      </c>
      <c r="Y90">
        <v>74</v>
      </c>
      <c r="Z90">
        <v>81</v>
      </c>
      <c r="AA90">
        <v>84</v>
      </c>
      <c r="AB90">
        <v>96</v>
      </c>
      <c r="AD90" t="s">
        <v>354</v>
      </c>
      <c r="AE90" t="s">
        <v>355</v>
      </c>
      <c r="AF90" s="2" t="str">
        <f t="shared" si="43"/>
        <v>GLP</v>
      </c>
      <c r="AG90" s="2" t="str">
        <f t="shared" si="35"/>
        <v>Other Party</v>
      </c>
      <c r="AH90" t="s">
        <v>341</v>
      </c>
      <c r="BU90">
        <v>40</v>
      </c>
      <c r="BV90">
        <v>5</v>
      </c>
      <c r="BW90">
        <v>45</v>
      </c>
      <c r="BX90">
        <v>53</v>
      </c>
      <c r="BY90" t="s">
        <v>4458</v>
      </c>
      <c r="BZ90">
        <v>30</v>
      </c>
      <c r="JQ90" s="4">
        <f t="shared" ca="1" si="36"/>
        <v>40</v>
      </c>
      <c r="JR90" s="4">
        <f t="shared" ca="1" si="37"/>
        <v>5</v>
      </c>
      <c r="JS90" s="4">
        <f t="shared" ca="1" si="38"/>
        <v>45</v>
      </c>
      <c r="JT90" s="4">
        <f t="shared" ca="1" si="39"/>
        <v>53</v>
      </c>
      <c r="JU90" s="4">
        <f t="shared" ca="1" si="40"/>
        <v>30</v>
      </c>
      <c r="JV90" t="s">
        <v>533</v>
      </c>
      <c r="JW90" t="str">
        <f t="shared" si="41"/>
        <v>male_311_image</v>
      </c>
      <c r="JX90" t="str">
        <f t="shared" si="42"/>
        <v>_311_image</v>
      </c>
      <c r="JY90">
        <v>3</v>
      </c>
      <c r="JZ90">
        <v>2</v>
      </c>
      <c r="KA90">
        <v>4</v>
      </c>
      <c r="KB90">
        <v>3</v>
      </c>
      <c r="KC90">
        <v>3</v>
      </c>
      <c r="KD90" t="s">
        <v>4250</v>
      </c>
      <c r="KE90" t="s">
        <v>4247</v>
      </c>
      <c r="KF90" t="s">
        <v>354</v>
      </c>
      <c r="KH90" t="s">
        <v>735</v>
      </c>
      <c r="KI90">
        <v>30</v>
      </c>
      <c r="KN90">
        <v>0</v>
      </c>
      <c r="KO90">
        <v>10</v>
      </c>
      <c r="KP90">
        <v>5</v>
      </c>
      <c r="KQ90">
        <v>28</v>
      </c>
      <c r="KT90">
        <v>30</v>
      </c>
      <c r="KU90">
        <v>30</v>
      </c>
      <c r="KV90">
        <v>40</v>
      </c>
      <c r="KW90">
        <v>6</v>
      </c>
      <c r="KX90">
        <v>6</v>
      </c>
      <c r="KY90">
        <v>6</v>
      </c>
      <c r="KZ90" t="s">
        <v>4264</v>
      </c>
      <c r="LG90">
        <v>1</v>
      </c>
      <c r="LH90">
        <v>52</v>
      </c>
      <c r="LI90">
        <v>4</v>
      </c>
      <c r="LK90" t="s">
        <v>439</v>
      </c>
      <c r="LL90" t="s">
        <v>736</v>
      </c>
      <c r="LM90" t="s">
        <v>737</v>
      </c>
      <c r="LN90">
        <v>1</v>
      </c>
      <c r="LP90" t="s">
        <v>349</v>
      </c>
      <c r="LQ90" t="s">
        <v>536</v>
      </c>
      <c r="LS90" t="s">
        <v>336</v>
      </c>
      <c r="LT90" t="s">
        <v>361</v>
      </c>
    </row>
    <row r="91" spans="1:332" x14ac:dyDescent="0.25">
      <c r="A91" t="s">
        <v>4245</v>
      </c>
      <c r="B91">
        <v>341</v>
      </c>
      <c r="C91">
        <v>41</v>
      </c>
      <c r="D91" t="s">
        <v>4250</v>
      </c>
      <c r="E91" t="s">
        <v>478</v>
      </c>
      <c r="F91" t="s">
        <v>322</v>
      </c>
      <c r="G91" t="s">
        <v>4251</v>
      </c>
      <c r="H91" t="s">
        <v>397</v>
      </c>
      <c r="I91" t="s">
        <v>324</v>
      </c>
      <c r="J91" t="s">
        <v>322</v>
      </c>
      <c r="K91" t="s">
        <v>352</v>
      </c>
      <c r="L91" t="s">
        <v>4300</v>
      </c>
      <c r="M91" t="s">
        <v>354</v>
      </c>
      <c r="O91" t="s">
        <v>328</v>
      </c>
      <c r="Q91">
        <v>66</v>
      </c>
      <c r="R91">
        <v>41</v>
      </c>
      <c r="S91" s="2">
        <f t="shared" si="30"/>
        <v>66</v>
      </c>
      <c r="T91" s="2">
        <f t="shared" si="31"/>
        <v>30</v>
      </c>
      <c r="U91" s="2">
        <f t="shared" si="32"/>
        <v>80</v>
      </c>
      <c r="V91" s="2">
        <f t="shared" si="33"/>
        <v>30</v>
      </c>
      <c r="W91" s="2">
        <f t="shared" si="34"/>
        <v>85</v>
      </c>
      <c r="X91">
        <v>66</v>
      </c>
      <c r="Y91">
        <v>30</v>
      </c>
      <c r="Z91">
        <v>80</v>
      </c>
      <c r="AA91">
        <v>30</v>
      </c>
      <c r="AB91">
        <v>85</v>
      </c>
      <c r="AD91" t="s">
        <v>405</v>
      </c>
      <c r="AE91" t="s">
        <v>329</v>
      </c>
      <c r="AF91" s="2" t="str">
        <f t="shared" si="43"/>
        <v>FDP</v>
      </c>
      <c r="AG91" s="2" t="str">
        <f t="shared" si="35"/>
        <v>2nd Party</v>
      </c>
      <c r="AH91" t="s">
        <v>384</v>
      </c>
      <c r="GQ91">
        <v>34</v>
      </c>
      <c r="GR91">
        <v>21</v>
      </c>
      <c r="GS91">
        <v>24</v>
      </c>
      <c r="GT91">
        <v>40</v>
      </c>
      <c r="GU91" t="s">
        <v>4463</v>
      </c>
      <c r="GV91">
        <v>30</v>
      </c>
      <c r="JQ91" s="4">
        <f t="shared" ca="1" si="36"/>
        <v>34</v>
      </c>
      <c r="JR91" s="4">
        <f t="shared" ca="1" si="37"/>
        <v>21</v>
      </c>
      <c r="JS91" s="4">
        <f t="shared" ca="1" si="38"/>
        <v>24</v>
      </c>
      <c r="JT91" s="4">
        <f t="shared" ca="1" si="39"/>
        <v>40</v>
      </c>
      <c r="JU91" s="4">
        <f t="shared" ca="1" si="40"/>
        <v>30</v>
      </c>
      <c r="JV91" t="s">
        <v>4243</v>
      </c>
      <c r="JW91" t="str">
        <f t="shared" si="41"/>
        <v>female_311_right_ima</v>
      </c>
      <c r="JX91" t="str">
        <f t="shared" si="42"/>
        <v>le_311_right_ima</v>
      </c>
      <c r="JY91" t="s">
        <v>365</v>
      </c>
      <c r="JZ91">
        <v>2</v>
      </c>
      <c r="KA91" t="s">
        <v>343</v>
      </c>
      <c r="KB91" t="s">
        <v>365</v>
      </c>
      <c r="KC91" t="s">
        <v>365</v>
      </c>
      <c r="KD91" t="s">
        <v>320</v>
      </c>
      <c r="KE91" t="s">
        <v>4247</v>
      </c>
      <c r="KF91" t="s">
        <v>328</v>
      </c>
      <c r="KH91" t="s">
        <v>738</v>
      </c>
      <c r="KN91">
        <v>3</v>
      </c>
      <c r="KO91">
        <v>9</v>
      </c>
      <c r="KP91">
        <v>2</v>
      </c>
      <c r="KQ91">
        <v>90</v>
      </c>
      <c r="KR91">
        <v>85</v>
      </c>
      <c r="KS91">
        <v>4</v>
      </c>
      <c r="KW91">
        <v>6</v>
      </c>
      <c r="KX91" t="s">
        <v>346</v>
      </c>
      <c r="KY91">
        <v>6</v>
      </c>
      <c r="KZ91" t="s">
        <v>4257</v>
      </c>
      <c r="LG91">
        <v>5</v>
      </c>
      <c r="LH91">
        <v>29</v>
      </c>
      <c r="LI91">
        <v>4</v>
      </c>
      <c r="LK91" t="s">
        <v>332</v>
      </c>
      <c r="LL91" t="s">
        <v>739</v>
      </c>
      <c r="LM91" t="s">
        <v>740</v>
      </c>
      <c r="LN91">
        <v>1</v>
      </c>
      <c r="LP91" t="s">
        <v>349</v>
      </c>
      <c r="LR91" t="s">
        <v>557</v>
      </c>
      <c r="LS91" t="s">
        <v>336</v>
      </c>
      <c r="LT91" t="s">
        <v>337</v>
      </c>
    </row>
    <row r="92" spans="1:332" x14ac:dyDescent="0.25">
      <c r="A92" t="s">
        <v>4245</v>
      </c>
      <c r="B92">
        <v>1320</v>
      </c>
      <c r="C92">
        <v>48</v>
      </c>
      <c r="D92" t="s">
        <v>320</v>
      </c>
      <c r="E92" t="s">
        <v>389</v>
      </c>
      <c r="F92" t="s">
        <v>597</v>
      </c>
      <c r="G92" t="s">
        <v>4628</v>
      </c>
      <c r="H92" t="s">
        <v>323</v>
      </c>
      <c r="I92" t="s">
        <v>324</v>
      </c>
      <c r="J92" t="s">
        <v>322</v>
      </c>
      <c r="K92" t="s">
        <v>397</v>
      </c>
      <c r="L92" t="s">
        <v>741</v>
      </c>
      <c r="M92" t="s">
        <v>344</v>
      </c>
      <c r="O92" t="s">
        <v>421</v>
      </c>
      <c r="P92" t="s">
        <v>742</v>
      </c>
      <c r="Q92">
        <v>80</v>
      </c>
      <c r="R92">
        <v>93</v>
      </c>
      <c r="S92" s="2">
        <f t="shared" si="30"/>
        <v>67</v>
      </c>
      <c r="T92" s="2">
        <f t="shared" si="31"/>
        <v>87</v>
      </c>
      <c r="U92" s="2">
        <f t="shared" si="32"/>
        <v>81</v>
      </c>
      <c r="V92" s="2">
        <f t="shared" si="33"/>
        <v>28</v>
      </c>
      <c r="W92" s="2">
        <f t="shared" si="34"/>
        <v>33</v>
      </c>
      <c r="X92">
        <v>67</v>
      </c>
      <c r="Y92">
        <v>87</v>
      </c>
      <c r="Z92">
        <v>81</v>
      </c>
      <c r="AA92">
        <v>28</v>
      </c>
      <c r="AB92">
        <v>33</v>
      </c>
      <c r="AD92" t="s">
        <v>362</v>
      </c>
      <c r="AE92" t="s">
        <v>329</v>
      </c>
      <c r="AF92" s="2" t="str">
        <f t="shared" si="43"/>
        <v>SP</v>
      </c>
      <c r="AG92" s="2" t="str">
        <f t="shared" si="35"/>
        <v>Other Party</v>
      </c>
      <c r="AH92" t="s">
        <v>341</v>
      </c>
      <c r="FM92">
        <v>67</v>
      </c>
      <c r="FN92">
        <v>75</v>
      </c>
      <c r="FO92">
        <v>68</v>
      </c>
      <c r="FP92">
        <v>67</v>
      </c>
      <c r="FQ92" t="s">
        <v>4453</v>
      </c>
      <c r="FR92">
        <v>65</v>
      </c>
      <c r="JQ92" s="4">
        <f t="shared" ca="1" si="36"/>
        <v>67</v>
      </c>
      <c r="JR92" s="4">
        <f t="shared" ca="1" si="37"/>
        <v>75</v>
      </c>
      <c r="JS92" s="4">
        <f t="shared" ca="1" si="38"/>
        <v>68</v>
      </c>
      <c r="JT92" s="4">
        <f t="shared" ca="1" si="39"/>
        <v>67</v>
      </c>
      <c r="JU92" s="4">
        <f t="shared" ca="1" si="40"/>
        <v>65</v>
      </c>
      <c r="JV92" t="s">
        <v>666</v>
      </c>
      <c r="JW92" t="str">
        <f t="shared" si="41"/>
        <v>female_2</v>
      </c>
      <c r="JX92" t="str">
        <f t="shared" si="42"/>
        <v>le_2</v>
      </c>
      <c r="JY92">
        <v>3</v>
      </c>
      <c r="JZ92">
        <v>3</v>
      </c>
      <c r="KA92">
        <v>4</v>
      </c>
      <c r="KB92">
        <v>3</v>
      </c>
      <c r="KC92" t="s">
        <v>365</v>
      </c>
      <c r="KD92" t="s">
        <v>494</v>
      </c>
      <c r="KE92" t="s">
        <v>4247</v>
      </c>
      <c r="KF92" t="s">
        <v>362</v>
      </c>
      <c r="KH92" t="s">
        <v>743</v>
      </c>
      <c r="KI92">
        <v>6</v>
      </c>
      <c r="KK92">
        <v>2</v>
      </c>
      <c r="KL92">
        <v>8</v>
      </c>
      <c r="KM92">
        <v>8</v>
      </c>
      <c r="KQ92">
        <v>31</v>
      </c>
      <c r="KT92" t="s">
        <v>744</v>
      </c>
      <c r="KU92" t="s">
        <v>745</v>
      </c>
      <c r="KV92" t="s">
        <v>746</v>
      </c>
      <c r="KW92">
        <v>8</v>
      </c>
      <c r="KX92">
        <v>3</v>
      </c>
      <c r="KY92">
        <v>7</v>
      </c>
      <c r="KZ92" t="s">
        <v>4248</v>
      </c>
      <c r="LG92">
        <v>3</v>
      </c>
      <c r="LH92">
        <v>30</v>
      </c>
      <c r="LI92">
        <v>5</v>
      </c>
      <c r="LJ92" t="s">
        <v>747</v>
      </c>
      <c r="LK92" t="s">
        <v>439</v>
      </c>
      <c r="LL92" t="s">
        <v>400</v>
      </c>
      <c r="LM92" t="s">
        <v>748</v>
      </c>
      <c r="LN92">
        <v>1</v>
      </c>
      <c r="LP92" t="s">
        <v>349</v>
      </c>
      <c r="LR92" t="s">
        <v>666</v>
      </c>
      <c r="LS92" t="s">
        <v>360</v>
      </c>
      <c r="LT92" t="s">
        <v>361</v>
      </c>
    </row>
    <row r="93" spans="1:332" x14ac:dyDescent="0.25">
      <c r="A93" t="s">
        <v>4245</v>
      </c>
      <c r="B93">
        <v>706</v>
      </c>
      <c r="C93">
        <v>46</v>
      </c>
      <c r="D93" t="s">
        <v>320</v>
      </c>
      <c r="E93" t="s">
        <v>396</v>
      </c>
      <c r="F93" t="s">
        <v>322</v>
      </c>
      <c r="G93" t="s">
        <v>350</v>
      </c>
      <c r="H93" t="s">
        <v>323</v>
      </c>
      <c r="I93" t="s">
        <v>322</v>
      </c>
      <c r="J93" t="s">
        <v>322</v>
      </c>
      <c r="K93" t="s">
        <v>325</v>
      </c>
      <c r="L93" t="s">
        <v>749</v>
      </c>
      <c r="M93" t="s">
        <v>327</v>
      </c>
      <c r="R93">
        <v>50</v>
      </c>
      <c r="S93" s="2">
        <f t="shared" si="30"/>
        <v>91</v>
      </c>
      <c r="T93" s="2">
        <f t="shared" si="31"/>
        <v>73</v>
      </c>
      <c r="U93" s="2">
        <f t="shared" si="32"/>
        <v>81</v>
      </c>
      <c r="V93" s="2">
        <f t="shared" si="33"/>
        <v>38</v>
      </c>
      <c r="W93" s="2">
        <f t="shared" si="34"/>
        <v>44</v>
      </c>
      <c r="AD93" t="s">
        <v>383</v>
      </c>
      <c r="AE93" t="s">
        <v>355</v>
      </c>
      <c r="AF93" s="2" t="str">
        <f t="shared" si="43"/>
        <v>None</v>
      </c>
      <c r="AG93" s="2" t="str">
        <f t="shared" si="35"/>
        <v>No Party</v>
      </c>
      <c r="CA93">
        <v>70</v>
      </c>
      <c r="CB93">
        <v>54</v>
      </c>
      <c r="CC93">
        <v>63</v>
      </c>
      <c r="CD93">
        <v>63</v>
      </c>
      <c r="CE93" t="s">
        <v>4454</v>
      </c>
      <c r="CF93">
        <v>65</v>
      </c>
      <c r="JQ93" s="4">
        <f t="shared" ca="1" si="36"/>
        <v>70</v>
      </c>
      <c r="JR93" s="4">
        <f t="shared" ca="1" si="37"/>
        <v>54</v>
      </c>
      <c r="JS93" s="4">
        <f t="shared" ca="1" si="38"/>
        <v>63</v>
      </c>
      <c r="JT93" s="4">
        <f t="shared" ca="1" si="39"/>
        <v>63</v>
      </c>
      <c r="JU93" s="4">
        <f t="shared" ca="1" si="40"/>
        <v>65</v>
      </c>
      <c r="JV93" t="s">
        <v>550</v>
      </c>
      <c r="JW93" t="str">
        <f t="shared" si="41"/>
        <v>male_311_image</v>
      </c>
      <c r="JX93" t="str">
        <f t="shared" si="42"/>
        <v>_311_image</v>
      </c>
      <c r="JY93" t="s">
        <v>343</v>
      </c>
      <c r="JZ93">
        <v>4</v>
      </c>
      <c r="KA93">
        <v>3</v>
      </c>
      <c r="KB93">
        <v>3</v>
      </c>
      <c r="KC93">
        <v>4</v>
      </c>
      <c r="KD93" t="s">
        <v>4250</v>
      </c>
      <c r="KE93" t="s">
        <v>4247</v>
      </c>
      <c r="KF93" t="s">
        <v>327</v>
      </c>
      <c r="KH93" t="s">
        <v>750</v>
      </c>
      <c r="KI93">
        <v>68</v>
      </c>
      <c r="KN93">
        <v>3</v>
      </c>
      <c r="KO93">
        <v>7</v>
      </c>
      <c r="KP93">
        <v>10</v>
      </c>
      <c r="KQ93">
        <v>57</v>
      </c>
      <c r="KT93">
        <v>3000</v>
      </c>
      <c r="KU93">
        <v>5500</v>
      </c>
      <c r="KV93">
        <v>10000</v>
      </c>
      <c r="KW93">
        <v>6</v>
      </c>
      <c r="KX93">
        <v>6</v>
      </c>
      <c r="KY93">
        <v>7</v>
      </c>
      <c r="KZ93" t="s">
        <v>4255</v>
      </c>
      <c r="LA93">
        <v>91</v>
      </c>
      <c r="LB93">
        <v>73</v>
      </c>
      <c r="LC93">
        <v>81</v>
      </c>
      <c r="LD93">
        <v>38</v>
      </c>
      <c r="LE93">
        <v>44</v>
      </c>
      <c r="LF93" t="s">
        <v>4293</v>
      </c>
      <c r="LG93">
        <v>2</v>
      </c>
      <c r="LH93">
        <v>38</v>
      </c>
      <c r="LI93">
        <v>4</v>
      </c>
      <c r="LK93" t="s">
        <v>332</v>
      </c>
      <c r="LL93" t="s">
        <v>751</v>
      </c>
      <c r="LM93" t="s">
        <v>752</v>
      </c>
      <c r="LN93">
        <v>1</v>
      </c>
      <c r="LP93" t="s">
        <v>335</v>
      </c>
      <c r="LQ93" t="s">
        <v>553</v>
      </c>
      <c r="LS93" t="s">
        <v>336</v>
      </c>
      <c r="LT93" t="s">
        <v>361</v>
      </c>
    </row>
    <row r="94" spans="1:332" x14ac:dyDescent="0.25">
      <c r="A94" t="s">
        <v>4245</v>
      </c>
      <c r="B94">
        <v>1114</v>
      </c>
      <c r="C94">
        <v>27</v>
      </c>
      <c r="D94" t="s">
        <v>320</v>
      </c>
      <c r="E94" t="s">
        <v>478</v>
      </c>
      <c r="F94" t="s">
        <v>322</v>
      </c>
      <c r="G94" t="s">
        <v>435</v>
      </c>
      <c r="H94" t="s">
        <v>397</v>
      </c>
      <c r="I94" t="s">
        <v>324</v>
      </c>
      <c r="J94" t="s">
        <v>322</v>
      </c>
      <c r="K94" t="s">
        <v>352</v>
      </c>
      <c r="L94" t="s">
        <v>753</v>
      </c>
      <c r="M94" t="s">
        <v>340</v>
      </c>
      <c r="O94" t="s">
        <v>354</v>
      </c>
      <c r="Q94">
        <v>51</v>
      </c>
      <c r="R94">
        <v>19</v>
      </c>
      <c r="S94" s="2">
        <f t="shared" si="30"/>
        <v>62</v>
      </c>
      <c r="T94" s="2">
        <f t="shared" si="31"/>
        <v>50</v>
      </c>
      <c r="U94" s="2">
        <f t="shared" si="32"/>
        <v>52</v>
      </c>
      <c r="V94" s="2">
        <f t="shared" si="33"/>
        <v>54</v>
      </c>
      <c r="W94" s="2">
        <f t="shared" si="34"/>
        <v>52</v>
      </c>
      <c r="X94">
        <v>62</v>
      </c>
      <c r="Y94">
        <v>50</v>
      </c>
      <c r="Z94">
        <v>52</v>
      </c>
      <c r="AA94">
        <v>54</v>
      </c>
      <c r="AB94">
        <v>52</v>
      </c>
      <c r="AD94" t="s">
        <v>528</v>
      </c>
      <c r="AE94" t="s">
        <v>355</v>
      </c>
      <c r="AF94" s="2" t="str">
        <f t="shared" si="43"/>
        <v>PdA/POP</v>
      </c>
      <c r="AG94" s="2" t="str">
        <f t="shared" si="35"/>
        <v>Other Party</v>
      </c>
      <c r="AH94" t="s">
        <v>341</v>
      </c>
      <c r="CY94">
        <v>52</v>
      </c>
      <c r="CZ94">
        <v>52</v>
      </c>
      <c r="DA94">
        <v>53</v>
      </c>
      <c r="DB94">
        <v>52</v>
      </c>
      <c r="DC94" t="s">
        <v>4464</v>
      </c>
      <c r="DD94">
        <v>51</v>
      </c>
      <c r="JQ94" s="4">
        <f t="shared" ca="1" si="36"/>
        <v>52</v>
      </c>
      <c r="JR94" s="4">
        <f t="shared" ca="1" si="37"/>
        <v>52</v>
      </c>
      <c r="JS94" s="4">
        <f t="shared" ca="1" si="38"/>
        <v>53</v>
      </c>
      <c r="JT94" s="4">
        <f t="shared" ca="1" si="39"/>
        <v>52</v>
      </c>
      <c r="JU94" s="4">
        <f t="shared" ca="1" si="40"/>
        <v>51</v>
      </c>
      <c r="JV94" t="s">
        <v>654</v>
      </c>
      <c r="JW94" t="str">
        <f t="shared" si="41"/>
        <v>male_133-le</v>
      </c>
      <c r="JX94" t="str">
        <f t="shared" si="42"/>
        <v>_133-le</v>
      </c>
      <c r="JY94">
        <v>4</v>
      </c>
      <c r="JZ94">
        <v>3</v>
      </c>
      <c r="KA94">
        <v>4</v>
      </c>
      <c r="KB94">
        <v>4</v>
      </c>
      <c r="KC94">
        <v>3</v>
      </c>
      <c r="KD94" t="s">
        <v>4250</v>
      </c>
      <c r="KE94" t="s">
        <v>4247</v>
      </c>
      <c r="KF94" t="s">
        <v>362</v>
      </c>
      <c r="KH94" t="s">
        <v>754</v>
      </c>
      <c r="KI94">
        <v>21</v>
      </c>
      <c r="KK94">
        <v>4</v>
      </c>
      <c r="KL94">
        <v>6</v>
      </c>
      <c r="KM94">
        <v>5</v>
      </c>
      <c r="KQ94">
        <v>46</v>
      </c>
      <c r="KT94">
        <v>5000</v>
      </c>
      <c r="KU94">
        <v>10000</v>
      </c>
      <c r="KV94">
        <v>80000</v>
      </c>
      <c r="KW94">
        <v>7</v>
      </c>
      <c r="KX94">
        <v>5</v>
      </c>
      <c r="KY94">
        <v>5</v>
      </c>
      <c r="KZ94" t="s">
        <v>4257</v>
      </c>
      <c r="LG94">
        <v>1</v>
      </c>
      <c r="LH94">
        <v>40</v>
      </c>
      <c r="LI94">
        <v>4</v>
      </c>
      <c r="LK94" t="s">
        <v>332</v>
      </c>
      <c r="LL94" t="s">
        <v>755</v>
      </c>
      <c r="LM94" t="s">
        <v>756</v>
      </c>
      <c r="LN94">
        <v>1</v>
      </c>
      <c r="LP94" t="s">
        <v>349</v>
      </c>
      <c r="LQ94" t="s">
        <v>657</v>
      </c>
      <c r="LS94" t="s">
        <v>360</v>
      </c>
      <c r="LT94" t="s">
        <v>361</v>
      </c>
    </row>
    <row r="95" spans="1:332" x14ac:dyDescent="0.25">
      <c r="A95" t="s">
        <v>4245</v>
      </c>
      <c r="B95">
        <v>296</v>
      </c>
      <c r="C95">
        <v>56</v>
      </c>
      <c r="D95" t="s">
        <v>4250</v>
      </c>
      <c r="E95" t="s">
        <v>507</v>
      </c>
      <c r="F95" t="s">
        <v>322</v>
      </c>
      <c r="G95" t="s">
        <v>4628</v>
      </c>
      <c r="H95" t="s">
        <v>397</v>
      </c>
      <c r="I95" t="s">
        <v>322</v>
      </c>
      <c r="J95" t="s">
        <v>322</v>
      </c>
      <c r="K95" t="s">
        <v>352</v>
      </c>
      <c r="L95" t="s">
        <v>757</v>
      </c>
      <c r="M95" t="s">
        <v>327</v>
      </c>
      <c r="S95" s="2">
        <f t="shared" si="30"/>
        <v>85</v>
      </c>
      <c r="T95" s="2">
        <f t="shared" si="31"/>
        <v>93</v>
      </c>
      <c r="U95" s="2">
        <f t="shared" si="32"/>
        <v>77</v>
      </c>
      <c r="V95" s="2">
        <f t="shared" si="33"/>
        <v>70</v>
      </c>
      <c r="W95" s="2">
        <f t="shared" si="34"/>
        <v>71</v>
      </c>
      <c r="X95">
        <v>85</v>
      </c>
      <c r="Y95">
        <v>93</v>
      </c>
      <c r="Z95">
        <v>77</v>
      </c>
      <c r="AA95">
        <v>70</v>
      </c>
      <c r="AB95">
        <v>71</v>
      </c>
      <c r="AD95" t="s">
        <v>340</v>
      </c>
      <c r="AE95" t="s">
        <v>355</v>
      </c>
      <c r="AF95" s="2" t="str">
        <f t="shared" si="43"/>
        <v>None</v>
      </c>
      <c r="AG95" s="2" t="str">
        <f t="shared" si="35"/>
        <v>No Party</v>
      </c>
      <c r="CW95" t="s">
        <v>4439</v>
      </c>
      <c r="JQ95" s="4">
        <f t="shared" ca="1" si="36"/>
        <v>0</v>
      </c>
      <c r="JR95" s="4">
        <f t="shared" ca="1" si="37"/>
        <v>0</v>
      </c>
      <c r="JS95" s="4">
        <f t="shared" ca="1" si="38"/>
        <v>0</v>
      </c>
      <c r="JT95" s="4">
        <f t="shared" ca="1" si="39"/>
        <v>0</v>
      </c>
      <c r="JU95" s="4">
        <f t="shared" ca="1" si="40"/>
        <v>0</v>
      </c>
      <c r="JV95" t="s">
        <v>356</v>
      </c>
      <c r="JW95" t="str">
        <f t="shared" si="41"/>
        <v>male_123_rig</v>
      </c>
      <c r="JX95" t="str">
        <f t="shared" si="42"/>
        <v>_123_rig</v>
      </c>
      <c r="KD95" t="s">
        <v>4250</v>
      </c>
      <c r="KE95" t="s">
        <v>4252</v>
      </c>
      <c r="KF95" t="s">
        <v>327</v>
      </c>
      <c r="KH95" t="s">
        <v>758</v>
      </c>
      <c r="KQ95">
        <v>50</v>
      </c>
      <c r="KR95">
        <v>86</v>
      </c>
      <c r="KW95">
        <v>6</v>
      </c>
      <c r="KX95">
        <v>5</v>
      </c>
      <c r="KY95">
        <v>7</v>
      </c>
      <c r="KZ95" t="s">
        <v>4257</v>
      </c>
      <c r="LG95">
        <v>1</v>
      </c>
      <c r="LH95">
        <v>26</v>
      </c>
      <c r="LI95">
        <v>4</v>
      </c>
      <c r="LK95" t="s">
        <v>332</v>
      </c>
      <c r="LL95" t="s">
        <v>511</v>
      </c>
      <c r="LM95" t="s">
        <v>759</v>
      </c>
      <c r="LN95">
        <v>1</v>
      </c>
      <c r="LP95" t="s">
        <v>349</v>
      </c>
      <c r="LQ95" t="s">
        <v>356</v>
      </c>
      <c r="LS95" t="s">
        <v>336</v>
      </c>
      <c r="LT95" t="s">
        <v>337</v>
      </c>
    </row>
    <row r="96" spans="1:332" x14ac:dyDescent="0.25">
      <c r="A96" t="s">
        <v>4245</v>
      </c>
      <c r="B96">
        <v>927</v>
      </c>
      <c r="C96">
        <v>51</v>
      </c>
      <c r="D96" t="s">
        <v>320</v>
      </c>
      <c r="E96" t="s">
        <v>375</v>
      </c>
      <c r="F96" t="s">
        <v>507</v>
      </c>
      <c r="G96" t="s">
        <v>464</v>
      </c>
      <c r="H96" t="s">
        <v>323</v>
      </c>
      <c r="I96" t="s">
        <v>351</v>
      </c>
      <c r="J96" t="s">
        <v>322</v>
      </c>
      <c r="K96" t="s">
        <v>338</v>
      </c>
      <c r="L96" t="s">
        <v>760</v>
      </c>
      <c r="M96" t="s">
        <v>340</v>
      </c>
      <c r="O96" t="s">
        <v>362</v>
      </c>
      <c r="Q96">
        <v>71</v>
      </c>
      <c r="R96">
        <v>25</v>
      </c>
      <c r="S96" s="2">
        <f t="shared" si="30"/>
        <v>60</v>
      </c>
      <c r="T96" s="2">
        <f t="shared" si="31"/>
        <v>71</v>
      </c>
      <c r="U96" s="2">
        <f t="shared" si="32"/>
        <v>90</v>
      </c>
      <c r="V96" s="2">
        <f t="shared" si="33"/>
        <v>60</v>
      </c>
      <c r="W96" s="2">
        <f t="shared" si="34"/>
        <v>90</v>
      </c>
      <c r="X96">
        <v>60</v>
      </c>
      <c r="Y96">
        <v>71</v>
      </c>
      <c r="Z96">
        <v>90</v>
      </c>
      <c r="AA96">
        <v>60</v>
      </c>
      <c r="AB96">
        <v>90</v>
      </c>
      <c r="AD96" t="s">
        <v>406</v>
      </c>
      <c r="AE96" t="s">
        <v>329</v>
      </c>
      <c r="AF96" s="2" t="str">
        <f t="shared" si="43"/>
        <v>BDP</v>
      </c>
      <c r="AG96" s="2" t="str">
        <f t="shared" si="35"/>
        <v>Other Party</v>
      </c>
      <c r="AH96" t="s">
        <v>341</v>
      </c>
      <c r="GW96">
        <v>50</v>
      </c>
      <c r="GX96">
        <v>50</v>
      </c>
      <c r="GY96">
        <v>50</v>
      </c>
      <c r="GZ96">
        <v>50</v>
      </c>
      <c r="HA96" t="s">
        <v>4465</v>
      </c>
      <c r="HB96">
        <v>50</v>
      </c>
      <c r="JQ96" s="4">
        <f t="shared" ca="1" si="36"/>
        <v>50</v>
      </c>
      <c r="JR96" s="4">
        <f t="shared" ca="1" si="37"/>
        <v>50</v>
      </c>
      <c r="JS96" s="4">
        <f t="shared" ca="1" si="38"/>
        <v>50</v>
      </c>
      <c r="JT96" s="4">
        <f t="shared" ca="1" si="39"/>
        <v>50</v>
      </c>
      <c r="JU96" s="4">
        <f t="shared" ca="1" si="40"/>
        <v>50</v>
      </c>
      <c r="JV96" t="s">
        <v>447</v>
      </c>
      <c r="JW96" t="str">
        <f t="shared" si="41"/>
        <v>female_1</v>
      </c>
      <c r="JX96" t="str">
        <f t="shared" si="42"/>
        <v>le_1</v>
      </c>
      <c r="JY96">
        <v>2</v>
      </c>
      <c r="JZ96">
        <v>2</v>
      </c>
      <c r="KA96">
        <v>4</v>
      </c>
      <c r="KB96">
        <v>2</v>
      </c>
      <c r="KC96">
        <v>2</v>
      </c>
      <c r="KD96" t="s">
        <v>320</v>
      </c>
      <c r="KE96" t="s">
        <v>4247</v>
      </c>
      <c r="KF96" t="s">
        <v>406</v>
      </c>
      <c r="KH96" t="s">
        <v>761</v>
      </c>
      <c r="KI96">
        <v>75</v>
      </c>
      <c r="KK96">
        <v>2</v>
      </c>
      <c r="KL96">
        <v>6</v>
      </c>
      <c r="KM96">
        <v>2</v>
      </c>
      <c r="KQ96">
        <v>30</v>
      </c>
      <c r="KT96">
        <v>4000</v>
      </c>
      <c r="KU96">
        <v>10000</v>
      </c>
      <c r="KV96">
        <v>25000</v>
      </c>
      <c r="KW96">
        <v>7</v>
      </c>
      <c r="KX96">
        <v>5</v>
      </c>
      <c r="KY96">
        <v>8</v>
      </c>
      <c r="KZ96" t="s">
        <v>4264</v>
      </c>
      <c r="LG96">
        <v>1</v>
      </c>
      <c r="LH96">
        <v>30</v>
      </c>
      <c r="LI96">
        <v>4</v>
      </c>
      <c r="LJ96" t="s">
        <v>4301</v>
      </c>
      <c r="LK96" t="s">
        <v>367</v>
      </c>
      <c r="LL96" t="s">
        <v>590</v>
      </c>
      <c r="LM96" t="s">
        <v>762</v>
      </c>
      <c r="LN96">
        <v>1</v>
      </c>
      <c r="LP96" t="s">
        <v>349</v>
      </c>
      <c r="LR96" t="s">
        <v>447</v>
      </c>
      <c r="LS96" t="s">
        <v>360</v>
      </c>
      <c r="LT96" t="s">
        <v>361</v>
      </c>
    </row>
    <row r="97" spans="1:332" x14ac:dyDescent="0.25">
      <c r="A97" t="s">
        <v>4245</v>
      </c>
      <c r="B97">
        <v>797</v>
      </c>
      <c r="C97">
        <v>37</v>
      </c>
      <c r="D97" t="s">
        <v>4250</v>
      </c>
      <c r="E97" t="s">
        <v>370</v>
      </c>
      <c r="F97" t="s">
        <v>322</v>
      </c>
      <c r="G97" t="s">
        <v>350</v>
      </c>
      <c r="H97" t="s">
        <v>323</v>
      </c>
      <c r="I97" t="s">
        <v>322</v>
      </c>
      <c r="J97" t="s">
        <v>324</v>
      </c>
      <c r="K97" t="s">
        <v>338</v>
      </c>
      <c r="L97" t="s">
        <v>763</v>
      </c>
      <c r="M97" t="s">
        <v>340</v>
      </c>
      <c r="O97" t="s">
        <v>354</v>
      </c>
      <c r="Q97">
        <v>100</v>
      </c>
      <c r="R97">
        <v>0</v>
      </c>
      <c r="S97" s="2">
        <f t="shared" si="30"/>
        <v>0</v>
      </c>
      <c r="T97" s="2">
        <f t="shared" si="31"/>
        <v>94</v>
      </c>
      <c r="U97" s="2">
        <f t="shared" si="32"/>
        <v>80</v>
      </c>
      <c r="V97" s="2">
        <f t="shared" si="33"/>
        <v>0</v>
      </c>
      <c r="W97" s="2">
        <f t="shared" si="34"/>
        <v>100</v>
      </c>
      <c r="AD97" t="s">
        <v>362</v>
      </c>
      <c r="AE97" t="s">
        <v>329</v>
      </c>
      <c r="AF97" s="2" t="str">
        <f t="shared" si="43"/>
        <v>SP</v>
      </c>
      <c r="AG97" s="2" t="str">
        <f t="shared" si="35"/>
        <v>Other Party</v>
      </c>
      <c r="AH97" t="s">
        <v>341</v>
      </c>
      <c r="GE97">
        <v>100</v>
      </c>
      <c r="GF97">
        <v>94</v>
      </c>
      <c r="GG97">
        <v>99</v>
      </c>
      <c r="GH97">
        <v>100</v>
      </c>
      <c r="GI97" t="s">
        <v>4441</v>
      </c>
      <c r="GJ97">
        <v>57</v>
      </c>
      <c r="JQ97" s="4">
        <f t="shared" ca="1" si="36"/>
        <v>100</v>
      </c>
      <c r="JR97" s="4">
        <f t="shared" ca="1" si="37"/>
        <v>94</v>
      </c>
      <c r="JS97" s="4">
        <f t="shared" ca="1" si="38"/>
        <v>99</v>
      </c>
      <c r="JT97" s="4">
        <f t="shared" ca="1" si="39"/>
        <v>100</v>
      </c>
      <c r="JU97" s="4">
        <f t="shared" ca="1" si="40"/>
        <v>57</v>
      </c>
      <c r="JV97" t="s">
        <v>342</v>
      </c>
      <c r="JW97" t="str">
        <f t="shared" si="41"/>
        <v>female_311_rig</v>
      </c>
      <c r="JX97" t="str">
        <f t="shared" si="42"/>
        <v>le_311_rig</v>
      </c>
      <c r="JY97" t="s">
        <v>343</v>
      </c>
      <c r="JZ97" t="s">
        <v>343</v>
      </c>
      <c r="KA97">
        <v>2</v>
      </c>
      <c r="KB97">
        <v>3</v>
      </c>
      <c r="KC97">
        <v>3</v>
      </c>
      <c r="KD97" t="s">
        <v>4250</v>
      </c>
      <c r="KE97" t="s">
        <v>4252</v>
      </c>
      <c r="KF97" t="s">
        <v>327</v>
      </c>
      <c r="KH97" t="s">
        <v>764</v>
      </c>
      <c r="KI97">
        <v>62</v>
      </c>
      <c r="KK97">
        <v>0</v>
      </c>
      <c r="KL97">
        <v>10</v>
      </c>
      <c r="KM97">
        <v>5</v>
      </c>
      <c r="KQ97">
        <v>16</v>
      </c>
      <c r="KR97">
        <v>99</v>
      </c>
      <c r="KS97">
        <v>2</v>
      </c>
      <c r="KW97">
        <v>8</v>
      </c>
      <c r="KX97" t="s">
        <v>346</v>
      </c>
      <c r="KY97">
        <v>8</v>
      </c>
      <c r="KZ97" t="s">
        <v>4264</v>
      </c>
      <c r="LA97">
        <v>0</v>
      </c>
      <c r="LB97">
        <v>94</v>
      </c>
      <c r="LC97">
        <v>80</v>
      </c>
      <c r="LD97">
        <v>0</v>
      </c>
      <c r="LE97">
        <v>100</v>
      </c>
      <c r="LF97" t="s">
        <v>4299</v>
      </c>
      <c r="LG97">
        <v>2</v>
      </c>
      <c r="LH97">
        <v>23</v>
      </c>
      <c r="LI97">
        <v>4</v>
      </c>
      <c r="LK97" t="s">
        <v>332</v>
      </c>
      <c r="LL97" t="s">
        <v>765</v>
      </c>
      <c r="LM97" t="s">
        <v>766</v>
      </c>
      <c r="LN97">
        <v>1</v>
      </c>
      <c r="LP97" t="s">
        <v>335</v>
      </c>
      <c r="LR97" t="s">
        <v>342</v>
      </c>
      <c r="LS97" t="s">
        <v>360</v>
      </c>
      <c r="LT97" t="s">
        <v>337</v>
      </c>
    </row>
    <row r="98" spans="1:332" x14ac:dyDescent="0.25">
      <c r="A98" t="s">
        <v>4245</v>
      </c>
      <c r="B98">
        <v>814</v>
      </c>
      <c r="C98">
        <v>45</v>
      </c>
      <c r="D98" t="s">
        <v>4250</v>
      </c>
      <c r="E98" t="s">
        <v>4437</v>
      </c>
      <c r="F98" t="s">
        <v>322</v>
      </c>
      <c r="G98" t="s">
        <v>4251</v>
      </c>
      <c r="H98" t="s">
        <v>323</v>
      </c>
      <c r="I98" t="s">
        <v>324</v>
      </c>
      <c r="J98" t="s">
        <v>322</v>
      </c>
      <c r="K98" t="s">
        <v>352</v>
      </c>
      <c r="M98" t="s">
        <v>327</v>
      </c>
      <c r="R98">
        <v>25</v>
      </c>
      <c r="S98" s="2">
        <f t="shared" si="30"/>
        <v>100</v>
      </c>
      <c r="T98" s="2">
        <f t="shared" si="31"/>
        <v>80</v>
      </c>
      <c r="U98" s="2">
        <f t="shared" si="32"/>
        <v>100</v>
      </c>
      <c r="V98" s="2">
        <f t="shared" si="33"/>
        <v>80</v>
      </c>
      <c r="W98" s="2">
        <f t="shared" si="34"/>
        <v>65</v>
      </c>
      <c r="AD98" t="s">
        <v>528</v>
      </c>
      <c r="AE98" t="s">
        <v>329</v>
      </c>
      <c r="AF98" s="2" t="str">
        <f t="shared" si="43"/>
        <v>None</v>
      </c>
      <c r="AG98" s="2" t="str">
        <f t="shared" si="35"/>
        <v>No Party</v>
      </c>
      <c r="JE98">
        <v>70</v>
      </c>
      <c r="JF98">
        <v>80</v>
      </c>
      <c r="JG98">
        <v>90</v>
      </c>
      <c r="JH98">
        <v>95</v>
      </c>
      <c r="JI98" t="s">
        <v>4492</v>
      </c>
      <c r="JJ98">
        <v>90</v>
      </c>
      <c r="JQ98" s="4">
        <f t="shared" ca="1" si="36"/>
        <v>70</v>
      </c>
      <c r="JR98" s="4">
        <f t="shared" ca="1" si="37"/>
        <v>80</v>
      </c>
      <c r="JS98" s="4">
        <f t="shared" ca="1" si="38"/>
        <v>90</v>
      </c>
      <c r="JT98" s="4">
        <f t="shared" ca="1" si="39"/>
        <v>95</v>
      </c>
      <c r="JU98" s="4">
        <f t="shared" ca="1" si="40"/>
        <v>90</v>
      </c>
      <c r="JV98" t="s">
        <v>407</v>
      </c>
      <c r="JW98" t="str">
        <f t="shared" si="41"/>
        <v>female_333_le</v>
      </c>
      <c r="JX98" t="str">
        <f t="shared" si="42"/>
        <v>le_333_le</v>
      </c>
      <c r="JY98">
        <v>4</v>
      </c>
      <c r="JZ98" t="s">
        <v>343</v>
      </c>
      <c r="KA98">
        <v>3</v>
      </c>
      <c r="KB98">
        <v>4</v>
      </c>
      <c r="KC98" t="s">
        <v>343</v>
      </c>
      <c r="KD98" t="s">
        <v>320</v>
      </c>
      <c r="KE98" t="s">
        <v>4252</v>
      </c>
      <c r="KF98" t="s">
        <v>362</v>
      </c>
      <c r="KH98" t="s">
        <v>767</v>
      </c>
      <c r="KI98">
        <v>25</v>
      </c>
      <c r="KN98">
        <v>2</v>
      </c>
      <c r="KO98">
        <v>8</v>
      </c>
      <c r="KP98">
        <v>9</v>
      </c>
      <c r="KQ98">
        <v>33</v>
      </c>
      <c r="KT98">
        <v>40000</v>
      </c>
      <c r="KU98">
        <v>70000</v>
      </c>
      <c r="KV98">
        <v>200000</v>
      </c>
      <c r="KW98">
        <v>8</v>
      </c>
      <c r="KX98">
        <v>8</v>
      </c>
      <c r="KY98" t="s">
        <v>4254</v>
      </c>
      <c r="KZ98" t="s">
        <v>4257</v>
      </c>
      <c r="LA98">
        <v>100</v>
      </c>
      <c r="LB98">
        <v>80</v>
      </c>
      <c r="LC98">
        <v>100</v>
      </c>
      <c r="LD98">
        <v>80</v>
      </c>
      <c r="LE98">
        <v>65</v>
      </c>
      <c r="LF98" t="s">
        <v>4302</v>
      </c>
      <c r="LG98">
        <v>2</v>
      </c>
      <c r="LH98">
        <v>38</v>
      </c>
      <c r="LI98">
        <v>4</v>
      </c>
      <c r="LK98" t="s">
        <v>439</v>
      </c>
      <c r="LL98" t="s">
        <v>480</v>
      </c>
      <c r="LM98" t="s">
        <v>768</v>
      </c>
      <c r="LN98">
        <v>1</v>
      </c>
      <c r="LP98" t="s">
        <v>335</v>
      </c>
      <c r="LR98" t="s">
        <v>407</v>
      </c>
      <c r="LS98" t="s">
        <v>336</v>
      </c>
      <c r="LT98" t="s">
        <v>361</v>
      </c>
    </row>
    <row r="99" spans="1:332" x14ac:dyDescent="0.25">
      <c r="A99" t="s">
        <v>4245</v>
      </c>
      <c r="B99">
        <v>827</v>
      </c>
      <c r="C99">
        <v>55</v>
      </c>
      <c r="D99" t="s">
        <v>4250</v>
      </c>
      <c r="E99" t="s">
        <v>507</v>
      </c>
      <c r="F99" t="s">
        <v>322</v>
      </c>
      <c r="G99" t="s">
        <v>464</v>
      </c>
      <c r="H99" t="s">
        <v>352</v>
      </c>
      <c r="I99" t="s">
        <v>351</v>
      </c>
      <c r="J99" t="s">
        <v>324</v>
      </c>
      <c r="K99" t="s">
        <v>352</v>
      </c>
      <c r="M99" t="s">
        <v>340</v>
      </c>
      <c r="O99" t="s">
        <v>362</v>
      </c>
      <c r="Q99">
        <v>92</v>
      </c>
      <c r="R99">
        <v>13</v>
      </c>
      <c r="S99" s="2">
        <f t="shared" si="30"/>
        <v>81</v>
      </c>
      <c r="T99" s="2">
        <f t="shared" si="31"/>
        <v>51</v>
      </c>
      <c r="U99" s="2">
        <f t="shared" si="32"/>
        <v>82</v>
      </c>
      <c r="V99" s="2">
        <f t="shared" si="33"/>
        <v>83</v>
      </c>
      <c r="W99" s="2">
        <f t="shared" si="34"/>
        <v>82</v>
      </c>
      <c r="AD99" t="s">
        <v>405</v>
      </c>
      <c r="AE99" t="s">
        <v>355</v>
      </c>
      <c r="AF99" s="2" t="str">
        <f t="shared" si="43"/>
        <v>CVP</v>
      </c>
      <c r="AG99" s="2" t="str">
        <f t="shared" si="35"/>
        <v>Other Party</v>
      </c>
      <c r="AH99" t="s">
        <v>341</v>
      </c>
      <c r="AK99">
        <v>20</v>
      </c>
      <c r="AL99">
        <v>0</v>
      </c>
      <c r="AM99">
        <v>20</v>
      </c>
      <c r="AN99">
        <v>20</v>
      </c>
      <c r="AO99" t="s">
        <v>4493</v>
      </c>
      <c r="AP99">
        <v>0</v>
      </c>
      <c r="JQ99" s="4">
        <f>AK99</f>
        <v>20</v>
      </c>
      <c r="JR99" s="4">
        <f t="shared" ref="JR99" si="48">AL99</f>
        <v>0</v>
      </c>
      <c r="JS99" s="4">
        <f t="shared" ref="JS99" si="49">AM99</f>
        <v>20</v>
      </c>
      <c r="JT99" s="4">
        <f t="shared" ref="JT99" si="50">AN99</f>
        <v>20</v>
      </c>
      <c r="JU99" s="4">
        <f>AP99</f>
        <v>0</v>
      </c>
      <c r="JV99" t="s">
        <v>586</v>
      </c>
      <c r="JW99" t="str">
        <f>JV99</f>
        <v>male_111</v>
      </c>
      <c r="JX99" t="str">
        <f>RIGHT(JW99,LEN(JW99)-3)</f>
        <v>e_111</v>
      </c>
      <c r="JY99" t="s">
        <v>365</v>
      </c>
      <c r="JZ99" t="s">
        <v>365</v>
      </c>
      <c r="KA99">
        <v>3</v>
      </c>
      <c r="KB99" t="s">
        <v>365</v>
      </c>
      <c r="KC99" t="s">
        <v>365</v>
      </c>
      <c r="KD99" t="s">
        <v>4250</v>
      </c>
      <c r="KE99" t="s">
        <v>4247</v>
      </c>
      <c r="KF99" t="s">
        <v>405</v>
      </c>
      <c r="KH99" t="s">
        <v>769</v>
      </c>
      <c r="KI99">
        <v>72</v>
      </c>
      <c r="KK99">
        <v>1</v>
      </c>
      <c r="KL99">
        <v>9</v>
      </c>
      <c r="KM99">
        <v>0</v>
      </c>
      <c r="KQ99">
        <v>82</v>
      </c>
      <c r="KT99">
        <v>2000</v>
      </c>
      <c r="KU99">
        <v>4500</v>
      </c>
      <c r="KV99">
        <v>10000</v>
      </c>
      <c r="KW99">
        <v>7</v>
      </c>
      <c r="KX99" t="s">
        <v>346</v>
      </c>
      <c r="KY99" t="s">
        <v>4254</v>
      </c>
      <c r="KZ99" t="s">
        <v>4255</v>
      </c>
      <c r="LA99">
        <v>81</v>
      </c>
      <c r="LB99">
        <v>51</v>
      </c>
      <c r="LC99">
        <v>82</v>
      </c>
      <c r="LD99">
        <v>83</v>
      </c>
      <c r="LE99">
        <v>82</v>
      </c>
      <c r="LF99" t="s">
        <v>4303</v>
      </c>
      <c r="LG99">
        <v>2</v>
      </c>
      <c r="LH99">
        <v>29</v>
      </c>
      <c r="LI99">
        <v>4</v>
      </c>
      <c r="LK99" t="s">
        <v>332</v>
      </c>
      <c r="LL99" t="s">
        <v>409</v>
      </c>
      <c r="LM99" t="s">
        <v>770</v>
      </c>
      <c r="LN99">
        <v>1</v>
      </c>
      <c r="LP99" t="s">
        <v>335</v>
      </c>
      <c r="LQ99" t="s">
        <v>586</v>
      </c>
      <c r="LS99" t="s">
        <v>360</v>
      </c>
      <c r="LT99" t="s">
        <v>361</v>
      </c>
    </row>
    <row r="100" spans="1:332" x14ac:dyDescent="0.25">
      <c r="A100" t="s">
        <v>4245</v>
      </c>
      <c r="B100">
        <v>526</v>
      </c>
      <c r="C100">
        <v>44</v>
      </c>
      <c r="D100" t="s">
        <v>4250</v>
      </c>
      <c r="E100" t="s">
        <v>403</v>
      </c>
      <c r="F100" t="s">
        <v>322</v>
      </c>
      <c r="G100" t="s">
        <v>350</v>
      </c>
      <c r="H100" t="s">
        <v>397</v>
      </c>
      <c r="I100" t="s">
        <v>322</v>
      </c>
      <c r="J100" t="s">
        <v>322</v>
      </c>
      <c r="K100" t="s">
        <v>338</v>
      </c>
      <c r="L100" t="s">
        <v>771</v>
      </c>
      <c r="M100" t="s">
        <v>344</v>
      </c>
      <c r="O100" t="s">
        <v>327</v>
      </c>
      <c r="R100">
        <v>77</v>
      </c>
      <c r="S100" s="2">
        <f t="shared" si="30"/>
        <v>68</v>
      </c>
      <c r="T100" s="2">
        <f t="shared" si="31"/>
        <v>63</v>
      </c>
      <c r="U100" s="2">
        <f t="shared" si="32"/>
        <v>68</v>
      </c>
      <c r="V100" s="2">
        <f t="shared" si="33"/>
        <v>59</v>
      </c>
      <c r="W100" s="2">
        <f t="shared" si="34"/>
        <v>39</v>
      </c>
      <c r="X100">
        <v>68</v>
      </c>
      <c r="Y100">
        <v>63</v>
      </c>
      <c r="Z100">
        <v>68</v>
      </c>
      <c r="AA100">
        <v>59</v>
      </c>
      <c r="AB100">
        <v>39</v>
      </c>
      <c r="AD100" t="s">
        <v>406</v>
      </c>
      <c r="AE100" t="s">
        <v>355</v>
      </c>
      <c r="AF100" s="2" t="str">
        <f t="shared" si="43"/>
        <v>BDP</v>
      </c>
      <c r="AG100" s="2" t="str">
        <f t="shared" si="35"/>
        <v>Other Party</v>
      </c>
      <c r="AH100" t="s">
        <v>341</v>
      </c>
      <c r="CG100">
        <v>52</v>
      </c>
      <c r="CH100">
        <v>59</v>
      </c>
      <c r="CI100">
        <v>59</v>
      </c>
      <c r="CJ100">
        <v>53</v>
      </c>
      <c r="CK100" t="s">
        <v>4494</v>
      </c>
      <c r="CL100">
        <v>53</v>
      </c>
      <c r="JQ100" s="4">
        <f t="shared" ca="1" si="36"/>
        <v>52</v>
      </c>
      <c r="JR100" s="4">
        <f t="shared" ca="1" si="37"/>
        <v>59</v>
      </c>
      <c r="JS100" s="4">
        <f t="shared" ca="1" si="38"/>
        <v>59</v>
      </c>
      <c r="JT100" s="4">
        <f t="shared" ca="1" si="39"/>
        <v>53</v>
      </c>
      <c r="JU100" s="4">
        <f t="shared" ca="1" si="40"/>
        <v>53</v>
      </c>
      <c r="JV100" t="s">
        <v>391</v>
      </c>
      <c r="JW100" t="str">
        <f t="shared" si="41"/>
        <v>male_1</v>
      </c>
      <c r="JX100" t="str">
        <f t="shared" si="42"/>
        <v>_1</v>
      </c>
      <c r="JY100" t="s">
        <v>343</v>
      </c>
      <c r="JZ100">
        <v>3</v>
      </c>
      <c r="KA100">
        <v>4</v>
      </c>
      <c r="KB100">
        <v>4</v>
      </c>
      <c r="KC100">
        <v>4</v>
      </c>
      <c r="KD100" t="s">
        <v>4250</v>
      </c>
      <c r="KE100" t="s">
        <v>4247</v>
      </c>
      <c r="KF100" t="s">
        <v>406</v>
      </c>
      <c r="KH100" t="s">
        <v>772</v>
      </c>
      <c r="KI100">
        <v>68</v>
      </c>
      <c r="KK100">
        <v>2</v>
      </c>
      <c r="KL100">
        <v>7</v>
      </c>
      <c r="KM100">
        <v>5</v>
      </c>
      <c r="KQ100">
        <v>47</v>
      </c>
      <c r="KR100">
        <v>69</v>
      </c>
      <c r="KS100">
        <v>7</v>
      </c>
      <c r="KW100">
        <v>6</v>
      </c>
      <c r="KX100">
        <v>6</v>
      </c>
      <c r="KY100">
        <v>6</v>
      </c>
      <c r="KZ100" t="s">
        <v>4262</v>
      </c>
      <c r="LG100">
        <v>4</v>
      </c>
      <c r="LH100">
        <v>29</v>
      </c>
      <c r="LI100">
        <v>3</v>
      </c>
      <c r="LK100" t="s">
        <v>332</v>
      </c>
      <c r="LL100" t="s">
        <v>333</v>
      </c>
      <c r="LM100" t="s">
        <v>773</v>
      </c>
      <c r="LN100">
        <v>1</v>
      </c>
      <c r="LP100" t="s">
        <v>349</v>
      </c>
      <c r="LQ100" t="s">
        <v>391</v>
      </c>
      <c r="LS100" t="s">
        <v>360</v>
      </c>
      <c r="LT100" t="s">
        <v>337</v>
      </c>
    </row>
    <row r="101" spans="1:332" x14ac:dyDescent="0.25">
      <c r="A101" t="s">
        <v>4245</v>
      </c>
      <c r="B101">
        <v>394</v>
      </c>
      <c r="C101">
        <v>37</v>
      </c>
      <c r="D101" t="s">
        <v>320</v>
      </c>
      <c r="E101" t="s">
        <v>396</v>
      </c>
      <c r="F101" t="s">
        <v>322</v>
      </c>
      <c r="G101" t="s">
        <v>350</v>
      </c>
      <c r="H101" t="s">
        <v>323</v>
      </c>
      <c r="I101" t="s">
        <v>324</v>
      </c>
      <c r="J101" t="s">
        <v>324</v>
      </c>
      <c r="K101" t="s">
        <v>325</v>
      </c>
      <c r="L101" t="s">
        <v>774</v>
      </c>
      <c r="M101" t="s">
        <v>340</v>
      </c>
      <c r="O101" t="s">
        <v>362</v>
      </c>
      <c r="Q101">
        <v>70</v>
      </c>
      <c r="R101">
        <v>13</v>
      </c>
      <c r="S101" s="2">
        <f t="shared" si="30"/>
        <v>60</v>
      </c>
      <c r="T101" s="2">
        <f t="shared" si="31"/>
        <v>70</v>
      </c>
      <c r="U101" s="2">
        <f t="shared" si="32"/>
        <v>70</v>
      </c>
      <c r="V101" s="2">
        <f t="shared" si="33"/>
        <v>71</v>
      </c>
      <c r="W101" s="2">
        <f t="shared" si="34"/>
        <v>71</v>
      </c>
      <c r="X101">
        <v>60</v>
      </c>
      <c r="Y101">
        <v>70</v>
      </c>
      <c r="Z101">
        <v>70</v>
      </c>
      <c r="AA101">
        <v>71</v>
      </c>
      <c r="AB101">
        <v>71</v>
      </c>
      <c r="AD101" t="s">
        <v>528</v>
      </c>
      <c r="AE101" t="s">
        <v>355</v>
      </c>
      <c r="AF101" s="2" t="str">
        <f t="shared" si="43"/>
        <v>GPS</v>
      </c>
      <c r="AG101" s="2" t="str">
        <f t="shared" si="35"/>
        <v>Own Party</v>
      </c>
      <c r="AH101" t="s">
        <v>363</v>
      </c>
      <c r="EO101">
        <v>75</v>
      </c>
      <c r="EP101">
        <v>75</v>
      </c>
      <c r="EQ101">
        <v>60</v>
      </c>
      <c r="ER101">
        <v>75</v>
      </c>
      <c r="ES101" t="s">
        <v>4464</v>
      </c>
      <c r="ET101">
        <v>73</v>
      </c>
      <c r="JQ101" s="4">
        <f t="shared" ca="1" si="36"/>
        <v>75</v>
      </c>
      <c r="JR101" s="4">
        <f t="shared" ca="1" si="37"/>
        <v>75</v>
      </c>
      <c r="JS101" s="4">
        <f t="shared" ca="1" si="38"/>
        <v>60</v>
      </c>
      <c r="JT101" s="4">
        <f t="shared" ca="1" si="39"/>
        <v>75</v>
      </c>
      <c r="JU101" s="4">
        <f t="shared" ca="1" si="40"/>
        <v>73</v>
      </c>
      <c r="JV101" t="s">
        <v>493</v>
      </c>
      <c r="JW101" t="str">
        <f t="shared" si="41"/>
        <v>male_333_le</v>
      </c>
      <c r="JX101" t="str">
        <f t="shared" si="42"/>
        <v>_333_le</v>
      </c>
      <c r="JY101">
        <v>4</v>
      </c>
      <c r="JZ101">
        <v>4</v>
      </c>
      <c r="KA101">
        <v>2</v>
      </c>
      <c r="KB101">
        <v>4</v>
      </c>
      <c r="KC101">
        <v>4</v>
      </c>
      <c r="KD101" t="s">
        <v>4250</v>
      </c>
      <c r="KE101" t="s">
        <v>4252</v>
      </c>
      <c r="KF101" t="s">
        <v>340</v>
      </c>
      <c r="KH101" t="s">
        <v>775</v>
      </c>
      <c r="KI101">
        <v>10</v>
      </c>
      <c r="KN101">
        <v>1</v>
      </c>
      <c r="KO101">
        <v>7</v>
      </c>
      <c r="KP101">
        <v>0</v>
      </c>
      <c r="KQ101">
        <v>50</v>
      </c>
      <c r="KR101">
        <v>80</v>
      </c>
      <c r="KS101">
        <v>5</v>
      </c>
      <c r="KW101">
        <v>6</v>
      </c>
      <c r="KX101">
        <v>6</v>
      </c>
      <c r="KY101">
        <v>7</v>
      </c>
      <c r="KZ101" t="s">
        <v>4257</v>
      </c>
      <c r="LG101">
        <v>1</v>
      </c>
      <c r="LH101">
        <v>30</v>
      </c>
      <c r="LI101">
        <v>3</v>
      </c>
      <c r="LK101" t="s">
        <v>439</v>
      </c>
      <c r="LL101" t="s">
        <v>776</v>
      </c>
      <c r="LM101" t="s">
        <v>777</v>
      </c>
      <c r="LN101">
        <v>1</v>
      </c>
      <c r="LP101" t="s">
        <v>349</v>
      </c>
      <c r="LQ101" t="s">
        <v>493</v>
      </c>
      <c r="LS101" t="s">
        <v>336</v>
      </c>
      <c r="LT101" t="s">
        <v>337</v>
      </c>
    </row>
    <row r="102" spans="1:332" x14ac:dyDescent="0.25">
      <c r="A102" t="s">
        <v>4245</v>
      </c>
      <c r="B102">
        <v>454</v>
      </c>
      <c r="C102">
        <v>43</v>
      </c>
      <c r="D102" t="s">
        <v>320</v>
      </c>
      <c r="E102" t="s">
        <v>370</v>
      </c>
      <c r="F102" t="s">
        <v>322</v>
      </c>
      <c r="G102" t="s">
        <v>350</v>
      </c>
      <c r="H102" t="s">
        <v>323</v>
      </c>
      <c r="I102" t="s">
        <v>324</v>
      </c>
      <c r="J102" t="s">
        <v>322</v>
      </c>
      <c r="K102" t="s">
        <v>338</v>
      </c>
      <c r="L102" t="s">
        <v>778</v>
      </c>
      <c r="M102" t="s">
        <v>362</v>
      </c>
      <c r="O102" t="s">
        <v>340</v>
      </c>
      <c r="Q102">
        <v>50</v>
      </c>
      <c r="R102">
        <v>30</v>
      </c>
      <c r="S102" s="2">
        <f t="shared" si="30"/>
        <v>61</v>
      </c>
      <c r="T102" s="2">
        <f t="shared" si="31"/>
        <v>33</v>
      </c>
      <c r="U102" s="2">
        <f t="shared" si="32"/>
        <v>40</v>
      </c>
      <c r="V102" s="2">
        <f t="shared" si="33"/>
        <v>70</v>
      </c>
      <c r="W102" s="2">
        <f t="shared" si="34"/>
        <v>40</v>
      </c>
      <c r="X102">
        <v>61</v>
      </c>
      <c r="Y102">
        <v>33</v>
      </c>
      <c r="Z102">
        <v>40</v>
      </c>
      <c r="AA102">
        <v>70</v>
      </c>
      <c r="AB102">
        <v>40</v>
      </c>
      <c r="AD102" t="s">
        <v>344</v>
      </c>
      <c r="AE102" t="s">
        <v>329</v>
      </c>
      <c r="AF102" s="2" t="str">
        <f t="shared" si="43"/>
        <v>GPS</v>
      </c>
      <c r="AG102" s="2" t="str">
        <f t="shared" si="35"/>
        <v>2nd Party</v>
      </c>
      <c r="AH102" t="s">
        <v>384</v>
      </c>
      <c r="FA102">
        <v>55</v>
      </c>
      <c r="FB102">
        <v>55</v>
      </c>
      <c r="FC102">
        <v>54</v>
      </c>
      <c r="FD102">
        <v>54</v>
      </c>
      <c r="FE102" t="s">
        <v>4446</v>
      </c>
      <c r="FF102">
        <v>100</v>
      </c>
      <c r="JQ102" s="4">
        <f t="shared" ca="1" si="36"/>
        <v>55</v>
      </c>
      <c r="JR102" s="4">
        <f t="shared" ca="1" si="37"/>
        <v>55</v>
      </c>
      <c r="JS102" s="4">
        <f t="shared" ca="1" si="38"/>
        <v>54</v>
      </c>
      <c r="JT102" s="4">
        <f t="shared" ca="1" si="39"/>
        <v>54</v>
      </c>
      <c r="JU102" s="4">
        <f t="shared" ca="1" si="40"/>
        <v>100</v>
      </c>
      <c r="JV102" t="s">
        <v>524</v>
      </c>
      <c r="JW102" t="str">
        <f t="shared" si="41"/>
        <v>female_1</v>
      </c>
      <c r="JX102" t="str">
        <f t="shared" si="42"/>
        <v>le_1</v>
      </c>
      <c r="JY102">
        <v>3</v>
      </c>
      <c r="JZ102">
        <v>2</v>
      </c>
      <c r="KA102" t="s">
        <v>343</v>
      </c>
      <c r="KB102">
        <v>2</v>
      </c>
      <c r="KC102">
        <v>3</v>
      </c>
      <c r="KD102" t="s">
        <v>320</v>
      </c>
      <c r="KE102" t="s">
        <v>4247</v>
      </c>
      <c r="KF102" t="s">
        <v>340</v>
      </c>
      <c r="KH102" t="s">
        <v>779</v>
      </c>
      <c r="KI102">
        <v>10</v>
      </c>
      <c r="KN102">
        <v>4</v>
      </c>
      <c r="KO102">
        <v>10</v>
      </c>
      <c r="KP102">
        <v>10</v>
      </c>
      <c r="KQ102">
        <v>50</v>
      </c>
      <c r="KR102">
        <v>72</v>
      </c>
      <c r="KS102">
        <v>2</v>
      </c>
      <c r="KW102">
        <v>8</v>
      </c>
      <c r="KX102">
        <v>7</v>
      </c>
      <c r="KY102">
        <v>9</v>
      </c>
      <c r="KZ102" t="s">
        <v>4248</v>
      </c>
      <c r="LG102">
        <v>2</v>
      </c>
      <c r="LH102">
        <v>40</v>
      </c>
      <c r="LI102">
        <v>3</v>
      </c>
      <c r="LK102" t="s">
        <v>332</v>
      </c>
      <c r="LL102" t="s">
        <v>501</v>
      </c>
      <c r="LM102" t="s">
        <v>780</v>
      </c>
      <c r="LN102">
        <v>1</v>
      </c>
      <c r="LP102" t="s">
        <v>349</v>
      </c>
      <c r="LR102" t="s">
        <v>524</v>
      </c>
      <c r="LS102" t="s">
        <v>336</v>
      </c>
      <c r="LT102" t="s">
        <v>337</v>
      </c>
    </row>
    <row r="103" spans="1:332" x14ac:dyDescent="0.25">
      <c r="A103" t="s">
        <v>4245</v>
      </c>
      <c r="B103">
        <v>952</v>
      </c>
      <c r="C103">
        <v>50</v>
      </c>
      <c r="D103" t="s">
        <v>4250</v>
      </c>
      <c r="E103" t="s">
        <v>396</v>
      </c>
      <c r="F103" t="s">
        <v>395</v>
      </c>
      <c r="G103" t="s">
        <v>350</v>
      </c>
      <c r="H103" t="s">
        <v>404</v>
      </c>
      <c r="I103" t="s">
        <v>324</v>
      </c>
      <c r="J103" t="s">
        <v>322</v>
      </c>
      <c r="K103" t="s">
        <v>325</v>
      </c>
      <c r="L103" t="s">
        <v>781</v>
      </c>
      <c r="M103" t="s">
        <v>406</v>
      </c>
      <c r="O103" t="s">
        <v>328</v>
      </c>
      <c r="Q103">
        <v>71</v>
      </c>
      <c r="R103">
        <v>60</v>
      </c>
      <c r="S103" s="2">
        <f t="shared" si="30"/>
        <v>81</v>
      </c>
      <c r="T103" s="2">
        <f t="shared" si="31"/>
        <v>53</v>
      </c>
      <c r="U103" s="2">
        <f t="shared" si="32"/>
        <v>53</v>
      </c>
      <c r="V103" s="2">
        <f t="shared" si="33"/>
        <v>38</v>
      </c>
      <c r="W103" s="2">
        <f t="shared" si="34"/>
        <v>80</v>
      </c>
      <c r="X103">
        <v>81</v>
      </c>
      <c r="Y103">
        <v>53</v>
      </c>
      <c r="Z103">
        <v>53</v>
      </c>
      <c r="AA103">
        <v>38</v>
      </c>
      <c r="AB103">
        <v>80</v>
      </c>
      <c r="AD103" t="s">
        <v>344</v>
      </c>
      <c r="AE103" t="s">
        <v>329</v>
      </c>
      <c r="AF103" s="2" t="str">
        <f t="shared" si="43"/>
        <v>FDP</v>
      </c>
      <c r="AG103" s="2" t="str">
        <f t="shared" si="35"/>
        <v>2nd Party</v>
      </c>
      <c r="AH103" t="s">
        <v>384</v>
      </c>
      <c r="HU103">
        <v>50</v>
      </c>
      <c r="HV103">
        <v>41</v>
      </c>
      <c r="HW103">
        <v>67</v>
      </c>
      <c r="HX103">
        <v>53</v>
      </c>
      <c r="HY103" t="s">
        <v>4495</v>
      </c>
      <c r="HZ103">
        <v>54</v>
      </c>
      <c r="JQ103" s="4">
        <f t="shared" ca="1" si="36"/>
        <v>50</v>
      </c>
      <c r="JR103" s="4">
        <f t="shared" ca="1" si="37"/>
        <v>41</v>
      </c>
      <c r="JS103" s="4">
        <f t="shared" ca="1" si="38"/>
        <v>67</v>
      </c>
      <c r="JT103" s="4">
        <f t="shared" ca="1" si="39"/>
        <v>53</v>
      </c>
      <c r="JU103" s="4">
        <f t="shared" ca="1" si="40"/>
        <v>54</v>
      </c>
      <c r="JV103" t="s">
        <v>603</v>
      </c>
      <c r="JW103" t="str">
        <f t="shared" si="41"/>
        <v>female_133_rig</v>
      </c>
      <c r="JX103" t="str">
        <f t="shared" si="42"/>
        <v>le_133_rig</v>
      </c>
      <c r="JY103">
        <v>3</v>
      </c>
      <c r="JZ103">
        <v>4</v>
      </c>
      <c r="KA103" t="s">
        <v>343</v>
      </c>
      <c r="KB103">
        <v>2</v>
      </c>
      <c r="KC103">
        <v>4</v>
      </c>
      <c r="KD103" t="s">
        <v>320</v>
      </c>
      <c r="KE103" t="s">
        <v>4247</v>
      </c>
      <c r="KF103" t="s">
        <v>328</v>
      </c>
      <c r="KH103" t="s">
        <v>782</v>
      </c>
      <c r="KI103">
        <v>52</v>
      </c>
      <c r="KN103">
        <v>3</v>
      </c>
      <c r="KO103">
        <v>6</v>
      </c>
      <c r="KP103">
        <v>8</v>
      </c>
      <c r="KQ103">
        <v>31</v>
      </c>
      <c r="KT103">
        <v>2500</v>
      </c>
      <c r="KU103">
        <v>5000</v>
      </c>
      <c r="KV103">
        <v>15000</v>
      </c>
      <c r="KW103">
        <v>7</v>
      </c>
      <c r="KX103">
        <v>6</v>
      </c>
      <c r="KY103">
        <v>6</v>
      </c>
      <c r="KZ103" t="s">
        <v>4262</v>
      </c>
      <c r="LG103">
        <v>4</v>
      </c>
      <c r="LH103">
        <v>32</v>
      </c>
      <c r="LI103">
        <v>4</v>
      </c>
      <c r="LK103" t="s">
        <v>332</v>
      </c>
      <c r="LL103" t="s">
        <v>783</v>
      </c>
      <c r="LM103" t="s">
        <v>784</v>
      </c>
      <c r="LN103">
        <v>1</v>
      </c>
      <c r="LP103" t="s">
        <v>349</v>
      </c>
      <c r="LR103" t="s">
        <v>603</v>
      </c>
      <c r="LS103" t="s">
        <v>336</v>
      </c>
      <c r="LT103" t="s">
        <v>361</v>
      </c>
    </row>
    <row r="104" spans="1:332" x14ac:dyDescent="0.25">
      <c r="A104" t="s">
        <v>4245</v>
      </c>
      <c r="B104">
        <v>620</v>
      </c>
      <c r="C104">
        <v>66</v>
      </c>
      <c r="D104" t="s">
        <v>4250</v>
      </c>
      <c r="E104" t="s">
        <v>4437</v>
      </c>
      <c r="F104" t="s">
        <v>322</v>
      </c>
      <c r="G104" t="s">
        <v>4246</v>
      </c>
      <c r="H104" t="s">
        <v>397</v>
      </c>
      <c r="I104" t="s">
        <v>324</v>
      </c>
      <c r="J104" t="s">
        <v>322</v>
      </c>
      <c r="K104" t="s">
        <v>338</v>
      </c>
      <c r="L104" t="s">
        <v>4634</v>
      </c>
      <c r="M104" t="s">
        <v>354</v>
      </c>
      <c r="O104" t="s">
        <v>340</v>
      </c>
      <c r="Q104">
        <v>97</v>
      </c>
      <c r="R104">
        <v>49</v>
      </c>
      <c r="S104" s="2">
        <f t="shared" si="30"/>
        <v>96</v>
      </c>
      <c r="T104" s="2">
        <f t="shared" si="31"/>
        <v>94</v>
      </c>
      <c r="U104" s="2">
        <f t="shared" si="32"/>
        <v>93</v>
      </c>
      <c r="V104" s="2">
        <f t="shared" si="33"/>
        <v>60</v>
      </c>
      <c r="W104" s="2">
        <f t="shared" si="34"/>
        <v>58</v>
      </c>
      <c r="AD104" t="s">
        <v>528</v>
      </c>
      <c r="AE104" t="s">
        <v>329</v>
      </c>
      <c r="AF104" s="2" t="str">
        <f t="shared" si="43"/>
        <v>GPS</v>
      </c>
      <c r="AG104" s="2" t="str">
        <f t="shared" si="35"/>
        <v>2nd Party</v>
      </c>
      <c r="AH104" t="s">
        <v>384</v>
      </c>
      <c r="IM104">
        <v>55</v>
      </c>
      <c r="IN104">
        <v>52</v>
      </c>
      <c r="IO104">
        <v>57</v>
      </c>
      <c r="IP104">
        <v>59</v>
      </c>
      <c r="IQ104" t="s">
        <v>4441</v>
      </c>
      <c r="IR104">
        <v>56</v>
      </c>
      <c r="JQ104" s="4">
        <f t="shared" ca="1" si="36"/>
        <v>55</v>
      </c>
      <c r="JR104" s="4">
        <f t="shared" ca="1" si="37"/>
        <v>52</v>
      </c>
      <c r="JS104" s="4">
        <f t="shared" ca="1" si="38"/>
        <v>57</v>
      </c>
      <c r="JT104" s="4">
        <f t="shared" ca="1" si="39"/>
        <v>59</v>
      </c>
      <c r="JU104" s="4">
        <f t="shared" ca="1" si="40"/>
        <v>56</v>
      </c>
      <c r="JV104" t="s">
        <v>613</v>
      </c>
      <c r="JW104" t="str">
        <f t="shared" si="41"/>
        <v>female_322_rig</v>
      </c>
      <c r="JX104" t="str">
        <f t="shared" si="42"/>
        <v>le_322_rig</v>
      </c>
      <c r="JY104" t="s">
        <v>343</v>
      </c>
      <c r="JZ104" t="s">
        <v>343</v>
      </c>
      <c r="KA104" t="s">
        <v>343</v>
      </c>
      <c r="KB104" t="s">
        <v>343</v>
      </c>
      <c r="KC104" t="s">
        <v>343</v>
      </c>
      <c r="KD104" t="s">
        <v>320</v>
      </c>
      <c r="KE104" t="s">
        <v>4247</v>
      </c>
      <c r="KF104" t="s">
        <v>354</v>
      </c>
      <c r="KH104" t="s">
        <v>785</v>
      </c>
      <c r="KI104">
        <v>52</v>
      </c>
      <c r="KK104">
        <v>6</v>
      </c>
      <c r="KL104">
        <v>6</v>
      </c>
      <c r="KM104">
        <v>8</v>
      </c>
      <c r="KQ104">
        <v>79</v>
      </c>
      <c r="KT104" t="s">
        <v>786</v>
      </c>
      <c r="KU104">
        <v>6000</v>
      </c>
      <c r="KV104">
        <v>10000</v>
      </c>
      <c r="KW104">
        <v>7</v>
      </c>
      <c r="KX104">
        <v>6</v>
      </c>
      <c r="KY104">
        <v>8</v>
      </c>
      <c r="KZ104" t="s">
        <v>4255</v>
      </c>
      <c r="LA104">
        <v>96</v>
      </c>
      <c r="LB104">
        <v>94</v>
      </c>
      <c r="LC104">
        <v>93</v>
      </c>
      <c r="LD104">
        <v>60</v>
      </c>
      <c r="LE104">
        <v>58</v>
      </c>
      <c r="LF104" t="s">
        <v>4288</v>
      </c>
      <c r="LG104">
        <v>2</v>
      </c>
      <c r="LH104">
        <v>14</v>
      </c>
      <c r="LI104">
        <v>4</v>
      </c>
      <c r="LJ104" t="s">
        <v>787</v>
      </c>
      <c r="LK104" t="s">
        <v>439</v>
      </c>
      <c r="LL104" t="s">
        <v>347</v>
      </c>
      <c r="LM104" t="s">
        <v>788</v>
      </c>
      <c r="LN104">
        <v>1</v>
      </c>
      <c r="LP104" t="s">
        <v>335</v>
      </c>
      <c r="LR104" t="s">
        <v>613</v>
      </c>
      <c r="LS104" t="s">
        <v>360</v>
      </c>
      <c r="LT104" t="s">
        <v>361</v>
      </c>
    </row>
    <row r="105" spans="1:332" x14ac:dyDescent="0.25">
      <c r="A105" t="s">
        <v>4245</v>
      </c>
      <c r="B105">
        <v>298</v>
      </c>
      <c r="C105">
        <v>42</v>
      </c>
      <c r="D105" t="s">
        <v>320</v>
      </c>
      <c r="E105" t="s">
        <v>370</v>
      </c>
      <c r="F105" t="s">
        <v>396</v>
      </c>
      <c r="G105" t="s">
        <v>4246</v>
      </c>
      <c r="H105" t="s">
        <v>325</v>
      </c>
      <c r="I105" t="s">
        <v>324</v>
      </c>
      <c r="J105" t="s">
        <v>322</v>
      </c>
      <c r="K105" t="s">
        <v>325</v>
      </c>
      <c r="L105" t="s">
        <v>4304</v>
      </c>
      <c r="M105" t="s">
        <v>354</v>
      </c>
      <c r="O105" t="s">
        <v>362</v>
      </c>
      <c r="Q105">
        <v>87</v>
      </c>
      <c r="R105">
        <v>38</v>
      </c>
      <c r="S105" s="2">
        <f t="shared" si="30"/>
        <v>69</v>
      </c>
      <c r="T105" s="2">
        <f t="shared" si="31"/>
        <v>70</v>
      </c>
      <c r="U105" s="2">
        <f t="shared" si="32"/>
        <v>69</v>
      </c>
      <c r="V105" s="2">
        <f t="shared" si="33"/>
        <v>77</v>
      </c>
      <c r="W105" s="2">
        <f t="shared" si="34"/>
        <v>16</v>
      </c>
      <c r="X105">
        <v>69</v>
      </c>
      <c r="Y105">
        <v>70</v>
      </c>
      <c r="Z105">
        <v>69</v>
      </c>
      <c r="AA105">
        <v>77</v>
      </c>
      <c r="AB105">
        <v>16</v>
      </c>
      <c r="AD105" t="s">
        <v>406</v>
      </c>
      <c r="AE105" t="s">
        <v>355</v>
      </c>
      <c r="AF105" s="2" t="str">
        <f t="shared" si="43"/>
        <v>GLP</v>
      </c>
      <c r="AG105" s="2" t="str">
        <f t="shared" si="35"/>
        <v>Own Party</v>
      </c>
      <c r="AH105" t="s">
        <v>363</v>
      </c>
      <c r="EC105">
        <v>62</v>
      </c>
      <c r="ED105">
        <v>59</v>
      </c>
      <c r="EE105">
        <v>58</v>
      </c>
      <c r="EF105">
        <v>61</v>
      </c>
      <c r="EG105" t="s">
        <v>4464</v>
      </c>
      <c r="EH105">
        <v>64</v>
      </c>
      <c r="JQ105" s="4">
        <f t="shared" ca="1" si="36"/>
        <v>62</v>
      </c>
      <c r="JR105" s="4">
        <f t="shared" ca="1" si="37"/>
        <v>59</v>
      </c>
      <c r="JS105" s="4">
        <f t="shared" ca="1" si="38"/>
        <v>58</v>
      </c>
      <c r="JT105" s="4">
        <f t="shared" ca="1" si="39"/>
        <v>61</v>
      </c>
      <c r="JU105" s="4">
        <f t="shared" ca="1" si="40"/>
        <v>64</v>
      </c>
      <c r="JV105" t="s">
        <v>385</v>
      </c>
      <c r="JW105" t="str">
        <f t="shared" si="41"/>
        <v>male_233_le</v>
      </c>
      <c r="JX105" t="str">
        <f t="shared" si="42"/>
        <v>_233_le</v>
      </c>
      <c r="JY105">
        <v>4</v>
      </c>
      <c r="JZ105">
        <v>2</v>
      </c>
      <c r="KA105" t="s">
        <v>365</v>
      </c>
      <c r="KB105">
        <v>3</v>
      </c>
      <c r="KC105">
        <v>4</v>
      </c>
      <c r="KD105" t="s">
        <v>4250</v>
      </c>
      <c r="KE105" t="s">
        <v>4247</v>
      </c>
      <c r="KF105" t="s">
        <v>354</v>
      </c>
      <c r="KH105" t="s">
        <v>789</v>
      </c>
      <c r="KI105">
        <v>38</v>
      </c>
      <c r="KN105">
        <v>4</v>
      </c>
      <c r="KO105">
        <v>8</v>
      </c>
      <c r="KP105">
        <v>3</v>
      </c>
      <c r="KQ105">
        <v>72</v>
      </c>
      <c r="KR105">
        <v>80</v>
      </c>
      <c r="KS105">
        <v>8</v>
      </c>
      <c r="KW105">
        <v>7</v>
      </c>
      <c r="KX105">
        <v>6</v>
      </c>
      <c r="KY105">
        <v>8</v>
      </c>
      <c r="KZ105" t="s">
        <v>4264</v>
      </c>
      <c r="LG105">
        <v>1</v>
      </c>
      <c r="LH105">
        <v>40</v>
      </c>
      <c r="LI105">
        <v>4</v>
      </c>
      <c r="LK105" t="s">
        <v>439</v>
      </c>
      <c r="LL105" t="s">
        <v>790</v>
      </c>
      <c r="LM105" t="s">
        <v>791</v>
      </c>
      <c r="LN105">
        <v>1</v>
      </c>
      <c r="LP105" t="s">
        <v>349</v>
      </c>
      <c r="LQ105" t="s">
        <v>385</v>
      </c>
      <c r="LS105" t="s">
        <v>336</v>
      </c>
      <c r="LT105" t="s">
        <v>337</v>
      </c>
    </row>
    <row r="106" spans="1:332" x14ac:dyDescent="0.25">
      <c r="A106" t="s">
        <v>4245</v>
      </c>
      <c r="B106">
        <v>820</v>
      </c>
      <c r="C106">
        <v>63</v>
      </c>
      <c r="D106" t="s">
        <v>320</v>
      </c>
      <c r="E106" t="s">
        <v>4437</v>
      </c>
      <c r="F106" t="s">
        <v>416</v>
      </c>
      <c r="G106" t="s">
        <v>473</v>
      </c>
      <c r="H106" t="s">
        <v>323</v>
      </c>
      <c r="I106" t="s">
        <v>324</v>
      </c>
      <c r="J106" t="s">
        <v>322</v>
      </c>
      <c r="K106" t="s">
        <v>338</v>
      </c>
      <c r="M106" t="s">
        <v>344</v>
      </c>
      <c r="O106" t="s">
        <v>528</v>
      </c>
      <c r="Q106">
        <v>92</v>
      </c>
      <c r="R106">
        <v>90</v>
      </c>
      <c r="S106" s="2">
        <f t="shared" si="30"/>
        <v>100</v>
      </c>
      <c r="T106" s="2">
        <f t="shared" si="31"/>
        <v>29</v>
      </c>
      <c r="U106" s="2">
        <f t="shared" si="32"/>
        <v>100</v>
      </c>
      <c r="V106" s="2">
        <f t="shared" si="33"/>
        <v>100</v>
      </c>
      <c r="W106" s="2">
        <f t="shared" si="34"/>
        <v>91</v>
      </c>
      <c r="AD106" t="s">
        <v>328</v>
      </c>
      <c r="AE106" t="s">
        <v>329</v>
      </c>
      <c r="AF106" s="2" t="str">
        <f t="shared" si="43"/>
        <v>FDP</v>
      </c>
      <c r="AG106" s="2" t="str">
        <f t="shared" si="35"/>
        <v>Other Party</v>
      </c>
      <c r="AH106" t="s">
        <v>341</v>
      </c>
      <c r="IA106">
        <v>50</v>
      </c>
      <c r="IB106">
        <v>50</v>
      </c>
      <c r="IC106">
        <v>50</v>
      </c>
      <c r="ID106">
        <v>50</v>
      </c>
      <c r="IE106" t="s">
        <v>4455</v>
      </c>
      <c r="IF106">
        <v>50</v>
      </c>
      <c r="JQ106" s="4">
        <f t="shared" ca="1" si="36"/>
        <v>50</v>
      </c>
      <c r="JR106" s="4">
        <f t="shared" ca="1" si="37"/>
        <v>50</v>
      </c>
      <c r="JS106" s="4">
        <f t="shared" ca="1" si="38"/>
        <v>50</v>
      </c>
      <c r="JT106" s="4">
        <f t="shared" ca="1" si="39"/>
        <v>50</v>
      </c>
      <c r="JU106" s="4">
        <f t="shared" ca="1" si="40"/>
        <v>50</v>
      </c>
      <c r="JV106" t="s">
        <v>371</v>
      </c>
      <c r="JW106" t="str">
        <f t="shared" si="41"/>
        <v>female_2</v>
      </c>
      <c r="JX106" t="str">
        <f t="shared" si="42"/>
        <v>le_2</v>
      </c>
      <c r="JY106" t="s">
        <v>343</v>
      </c>
      <c r="JZ106" t="s">
        <v>343</v>
      </c>
      <c r="KA106" t="s">
        <v>343</v>
      </c>
      <c r="KB106" t="s">
        <v>343</v>
      </c>
      <c r="KC106" t="s">
        <v>343</v>
      </c>
      <c r="KD106" t="s">
        <v>320</v>
      </c>
      <c r="KE106" t="s">
        <v>4247</v>
      </c>
      <c r="KF106" t="s">
        <v>328</v>
      </c>
      <c r="KH106" t="s">
        <v>792</v>
      </c>
      <c r="KI106">
        <v>0</v>
      </c>
      <c r="KK106">
        <v>10</v>
      </c>
      <c r="KL106">
        <v>0</v>
      </c>
      <c r="KM106">
        <v>0</v>
      </c>
      <c r="KQ106">
        <v>76</v>
      </c>
      <c r="KR106">
        <v>70</v>
      </c>
      <c r="KS106">
        <v>14</v>
      </c>
      <c r="KW106" t="s">
        <v>4254</v>
      </c>
      <c r="KX106" t="s">
        <v>4254</v>
      </c>
      <c r="KY106" t="s">
        <v>4254</v>
      </c>
      <c r="KZ106" t="s">
        <v>4255</v>
      </c>
      <c r="LA106">
        <v>100</v>
      </c>
      <c r="LB106">
        <v>29</v>
      </c>
      <c r="LC106">
        <v>100</v>
      </c>
      <c r="LD106">
        <v>100</v>
      </c>
      <c r="LE106">
        <v>91</v>
      </c>
      <c r="LF106" t="s">
        <v>4305</v>
      </c>
      <c r="LG106">
        <v>1</v>
      </c>
      <c r="LH106">
        <v>21</v>
      </c>
      <c r="LI106">
        <v>6</v>
      </c>
      <c r="LK106" t="s">
        <v>439</v>
      </c>
      <c r="LL106" t="s">
        <v>793</v>
      </c>
      <c r="LM106" t="s">
        <v>794</v>
      </c>
      <c r="LN106">
        <v>1</v>
      </c>
      <c r="LP106" t="s">
        <v>335</v>
      </c>
      <c r="LR106" t="s">
        <v>371</v>
      </c>
      <c r="LS106" t="s">
        <v>360</v>
      </c>
      <c r="LT106" t="s">
        <v>337</v>
      </c>
    </row>
    <row r="107" spans="1:332" x14ac:dyDescent="0.25">
      <c r="A107" t="s">
        <v>4245</v>
      </c>
      <c r="B107">
        <v>372</v>
      </c>
      <c r="C107">
        <v>53</v>
      </c>
      <c r="D107" t="s">
        <v>320</v>
      </c>
      <c r="E107" t="s">
        <v>416</v>
      </c>
      <c r="F107" t="s">
        <v>597</v>
      </c>
      <c r="G107" t="s">
        <v>4628</v>
      </c>
      <c r="H107" t="s">
        <v>323</v>
      </c>
      <c r="I107" t="s">
        <v>324</v>
      </c>
      <c r="J107" t="s">
        <v>322</v>
      </c>
      <c r="K107" t="s">
        <v>352</v>
      </c>
      <c r="L107" t="s">
        <v>549</v>
      </c>
      <c r="M107" t="s">
        <v>340</v>
      </c>
      <c r="O107" t="s">
        <v>354</v>
      </c>
      <c r="Q107">
        <v>91</v>
      </c>
      <c r="R107">
        <v>44</v>
      </c>
      <c r="S107" s="2">
        <f t="shared" si="30"/>
        <v>72</v>
      </c>
      <c r="T107" s="2">
        <f t="shared" si="31"/>
        <v>73</v>
      </c>
      <c r="U107" s="2">
        <f t="shared" si="32"/>
        <v>65</v>
      </c>
      <c r="V107" s="2">
        <f t="shared" si="33"/>
        <v>33</v>
      </c>
      <c r="W107" s="2">
        <f t="shared" si="34"/>
        <v>35</v>
      </c>
      <c r="AD107" t="s">
        <v>406</v>
      </c>
      <c r="AE107" t="s">
        <v>355</v>
      </c>
      <c r="AF107" s="2" t="str">
        <f t="shared" si="43"/>
        <v>GPS</v>
      </c>
      <c r="AG107" s="2" t="str">
        <f t="shared" si="35"/>
        <v>Own Party</v>
      </c>
      <c r="AH107" t="s">
        <v>363</v>
      </c>
      <c r="DK107">
        <v>55</v>
      </c>
      <c r="DL107">
        <v>69</v>
      </c>
      <c r="DM107">
        <v>70</v>
      </c>
      <c r="DN107">
        <v>75</v>
      </c>
      <c r="DO107" t="s">
        <v>4443</v>
      </c>
      <c r="DP107">
        <v>61</v>
      </c>
      <c r="JQ107" s="4">
        <f t="shared" ca="1" si="36"/>
        <v>55</v>
      </c>
      <c r="JR107" s="4">
        <f t="shared" ca="1" si="37"/>
        <v>69</v>
      </c>
      <c r="JS107" s="4">
        <f t="shared" ca="1" si="38"/>
        <v>70</v>
      </c>
      <c r="JT107" s="4">
        <f t="shared" ca="1" si="39"/>
        <v>75</v>
      </c>
      <c r="JU107" s="4">
        <f t="shared" ca="1" si="40"/>
        <v>61</v>
      </c>
      <c r="JV107" t="s">
        <v>453</v>
      </c>
      <c r="JW107" t="str">
        <f t="shared" si="41"/>
        <v>male_2</v>
      </c>
      <c r="JX107" t="str">
        <f t="shared" si="42"/>
        <v>_2</v>
      </c>
      <c r="JY107">
        <v>3</v>
      </c>
      <c r="JZ107">
        <v>3</v>
      </c>
      <c r="KA107">
        <v>3</v>
      </c>
      <c r="KB107">
        <v>3</v>
      </c>
      <c r="KC107">
        <v>3</v>
      </c>
      <c r="KD107" t="s">
        <v>4250</v>
      </c>
      <c r="KE107" t="s">
        <v>4252</v>
      </c>
      <c r="KF107" t="s">
        <v>327</v>
      </c>
      <c r="KH107" t="s">
        <v>795</v>
      </c>
      <c r="KI107">
        <v>41</v>
      </c>
      <c r="KK107">
        <v>7</v>
      </c>
      <c r="KL107">
        <v>7</v>
      </c>
      <c r="KM107">
        <v>7</v>
      </c>
      <c r="KQ107">
        <v>66</v>
      </c>
      <c r="KT107">
        <v>50</v>
      </c>
      <c r="KU107">
        <v>50</v>
      </c>
      <c r="KW107">
        <v>5</v>
      </c>
      <c r="KX107">
        <v>6</v>
      </c>
      <c r="KY107">
        <v>6</v>
      </c>
      <c r="KZ107" t="s">
        <v>4255</v>
      </c>
      <c r="LA107">
        <v>72</v>
      </c>
      <c r="LB107">
        <v>73</v>
      </c>
      <c r="LC107">
        <v>65</v>
      </c>
      <c r="LD107">
        <v>33</v>
      </c>
      <c r="LE107">
        <v>35</v>
      </c>
      <c r="LF107" t="s">
        <v>4306</v>
      </c>
      <c r="LG107">
        <v>2</v>
      </c>
      <c r="LH107">
        <v>44</v>
      </c>
      <c r="LK107" t="s">
        <v>332</v>
      </c>
      <c r="LL107" t="s">
        <v>796</v>
      </c>
      <c r="LM107" t="s">
        <v>797</v>
      </c>
      <c r="LN107">
        <v>1</v>
      </c>
      <c r="LP107" t="s">
        <v>335</v>
      </c>
      <c r="LQ107" t="s">
        <v>453</v>
      </c>
      <c r="LS107" t="s">
        <v>360</v>
      </c>
      <c r="LT107" t="s">
        <v>361</v>
      </c>
    </row>
    <row r="108" spans="1:332" x14ac:dyDescent="0.25">
      <c r="A108" t="s">
        <v>4245</v>
      </c>
      <c r="B108">
        <v>356</v>
      </c>
      <c r="C108">
        <v>55</v>
      </c>
      <c r="D108" t="s">
        <v>320</v>
      </c>
      <c r="E108" t="s">
        <v>396</v>
      </c>
      <c r="F108" t="s">
        <v>322</v>
      </c>
      <c r="G108" t="s">
        <v>473</v>
      </c>
      <c r="H108" t="s">
        <v>323</v>
      </c>
      <c r="I108" t="s">
        <v>322</v>
      </c>
      <c r="J108" t="s">
        <v>322</v>
      </c>
      <c r="K108" t="s">
        <v>338</v>
      </c>
      <c r="M108" t="s">
        <v>327</v>
      </c>
      <c r="R108">
        <v>48</v>
      </c>
      <c r="S108" s="2">
        <f t="shared" si="30"/>
        <v>83</v>
      </c>
      <c r="T108" s="2">
        <f t="shared" si="31"/>
        <v>69</v>
      </c>
      <c r="U108" s="2">
        <f t="shared" si="32"/>
        <v>60</v>
      </c>
      <c r="V108" s="2">
        <f t="shared" si="33"/>
        <v>51</v>
      </c>
      <c r="W108" s="2">
        <f t="shared" si="34"/>
        <v>51</v>
      </c>
      <c r="AD108" t="s">
        <v>362</v>
      </c>
      <c r="AE108" t="s">
        <v>329</v>
      </c>
      <c r="AF108" s="2" t="str">
        <f t="shared" si="43"/>
        <v>None</v>
      </c>
      <c r="AG108" s="2" t="str">
        <f t="shared" si="35"/>
        <v>No Party</v>
      </c>
      <c r="HO108">
        <v>57</v>
      </c>
      <c r="HP108">
        <v>54</v>
      </c>
      <c r="HQ108">
        <v>60</v>
      </c>
      <c r="HR108">
        <v>61</v>
      </c>
      <c r="HS108" t="s">
        <v>4438</v>
      </c>
      <c r="HT108">
        <v>51</v>
      </c>
      <c r="JQ108" s="4">
        <f t="shared" ca="1" si="36"/>
        <v>57</v>
      </c>
      <c r="JR108" s="4">
        <f t="shared" ca="1" si="37"/>
        <v>54</v>
      </c>
      <c r="JS108" s="4">
        <f t="shared" ca="1" si="38"/>
        <v>60</v>
      </c>
      <c r="JT108" s="4">
        <f t="shared" ca="1" si="39"/>
        <v>61</v>
      </c>
      <c r="JU108" s="4">
        <f t="shared" ca="1" si="40"/>
        <v>51</v>
      </c>
      <c r="JV108" t="s">
        <v>529</v>
      </c>
      <c r="JW108" t="str">
        <f t="shared" si="41"/>
        <v>female_133_le</v>
      </c>
      <c r="JX108" t="str">
        <f t="shared" si="42"/>
        <v>le_133_le</v>
      </c>
      <c r="JY108">
        <v>3</v>
      </c>
      <c r="JZ108">
        <v>3</v>
      </c>
      <c r="KA108">
        <v>3</v>
      </c>
      <c r="KB108">
        <v>3</v>
      </c>
      <c r="KC108">
        <v>3</v>
      </c>
      <c r="KD108" t="s">
        <v>320</v>
      </c>
      <c r="KE108" t="s">
        <v>4252</v>
      </c>
      <c r="KF108" t="s">
        <v>327</v>
      </c>
      <c r="KH108" t="s">
        <v>798</v>
      </c>
      <c r="KI108">
        <v>51</v>
      </c>
      <c r="KK108">
        <v>5</v>
      </c>
      <c r="KL108">
        <v>6</v>
      </c>
      <c r="KM108">
        <v>2</v>
      </c>
      <c r="KQ108">
        <v>51</v>
      </c>
      <c r="KR108">
        <v>52</v>
      </c>
      <c r="KS108">
        <v>10</v>
      </c>
      <c r="KW108">
        <v>5</v>
      </c>
      <c r="KX108">
        <v>5</v>
      </c>
      <c r="KY108">
        <v>5</v>
      </c>
      <c r="KZ108" t="s">
        <v>4253</v>
      </c>
      <c r="LA108">
        <v>83</v>
      </c>
      <c r="LB108">
        <v>69</v>
      </c>
      <c r="LC108">
        <v>60</v>
      </c>
      <c r="LD108">
        <v>51</v>
      </c>
      <c r="LE108">
        <v>51</v>
      </c>
      <c r="LF108" t="s">
        <v>4307</v>
      </c>
      <c r="LG108">
        <v>3</v>
      </c>
      <c r="LH108">
        <v>51</v>
      </c>
      <c r="LI108">
        <v>6</v>
      </c>
      <c r="LK108" t="s">
        <v>332</v>
      </c>
      <c r="LL108" t="s">
        <v>400</v>
      </c>
      <c r="LM108" t="s">
        <v>799</v>
      </c>
      <c r="LN108">
        <v>1</v>
      </c>
      <c r="LP108" t="s">
        <v>335</v>
      </c>
      <c r="LR108" t="s">
        <v>529</v>
      </c>
      <c r="LS108" t="s">
        <v>360</v>
      </c>
      <c r="LT108" t="s">
        <v>337</v>
      </c>
    </row>
    <row r="109" spans="1:332" x14ac:dyDescent="0.25">
      <c r="A109" t="s">
        <v>4245</v>
      </c>
      <c r="B109">
        <v>620</v>
      </c>
      <c r="C109">
        <v>57</v>
      </c>
      <c r="D109" t="s">
        <v>4250</v>
      </c>
      <c r="E109" t="s">
        <v>4437</v>
      </c>
      <c r="F109" t="s">
        <v>370</v>
      </c>
      <c r="G109" t="s">
        <v>435</v>
      </c>
      <c r="H109" t="s">
        <v>325</v>
      </c>
      <c r="I109" t="s">
        <v>322</v>
      </c>
      <c r="J109" t="s">
        <v>322</v>
      </c>
      <c r="K109" t="s">
        <v>338</v>
      </c>
      <c r="L109" t="s">
        <v>4308</v>
      </c>
      <c r="M109" t="s">
        <v>405</v>
      </c>
      <c r="O109" t="s">
        <v>328</v>
      </c>
      <c r="Q109">
        <v>100</v>
      </c>
      <c r="R109">
        <v>63</v>
      </c>
      <c r="S109" s="2">
        <f t="shared" si="30"/>
        <v>77</v>
      </c>
      <c r="T109" s="2">
        <f t="shared" si="31"/>
        <v>89</v>
      </c>
      <c r="U109" s="2">
        <f t="shared" si="32"/>
        <v>86</v>
      </c>
      <c r="V109" s="2">
        <f t="shared" si="33"/>
        <v>68</v>
      </c>
      <c r="W109" s="2">
        <f t="shared" si="34"/>
        <v>95</v>
      </c>
      <c r="AD109" t="s">
        <v>354</v>
      </c>
      <c r="AE109" t="s">
        <v>329</v>
      </c>
      <c r="AF109" s="2" t="str">
        <f t="shared" si="43"/>
        <v>CVP</v>
      </c>
      <c r="AG109" s="2" t="str">
        <f t="shared" si="35"/>
        <v>Own Party</v>
      </c>
      <c r="AH109" t="s">
        <v>363</v>
      </c>
      <c r="IG109">
        <v>50</v>
      </c>
      <c r="IH109">
        <v>72</v>
      </c>
      <c r="II109">
        <v>78</v>
      </c>
      <c r="IJ109">
        <v>71</v>
      </c>
      <c r="IK109" t="s">
        <v>4482</v>
      </c>
      <c r="IL109">
        <v>50</v>
      </c>
      <c r="JQ109" s="4">
        <f t="shared" ca="1" si="36"/>
        <v>50</v>
      </c>
      <c r="JR109" s="4">
        <f t="shared" ca="1" si="37"/>
        <v>72</v>
      </c>
      <c r="JS109" s="4">
        <f t="shared" ca="1" si="38"/>
        <v>78</v>
      </c>
      <c r="JT109" s="4">
        <f t="shared" ca="1" si="39"/>
        <v>71</v>
      </c>
      <c r="JU109" s="4">
        <f t="shared" ca="1" si="40"/>
        <v>50</v>
      </c>
      <c r="JV109" t="s">
        <v>509</v>
      </c>
      <c r="JW109" t="str">
        <f t="shared" si="41"/>
        <v>female_322_le</v>
      </c>
      <c r="JX109" t="str">
        <f t="shared" si="42"/>
        <v>le_322_le</v>
      </c>
      <c r="JY109" t="s">
        <v>343</v>
      </c>
      <c r="JZ109">
        <v>4</v>
      </c>
      <c r="KA109">
        <v>4</v>
      </c>
      <c r="KB109" t="s">
        <v>343</v>
      </c>
      <c r="KC109" t="s">
        <v>343</v>
      </c>
      <c r="KD109" t="s">
        <v>320</v>
      </c>
      <c r="KE109" t="s">
        <v>4252</v>
      </c>
      <c r="KF109" t="s">
        <v>405</v>
      </c>
      <c r="KH109" t="s">
        <v>800</v>
      </c>
      <c r="KI109">
        <v>42</v>
      </c>
      <c r="KN109">
        <v>0</v>
      </c>
      <c r="KO109">
        <v>10</v>
      </c>
      <c r="KP109">
        <v>6</v>
      </c>
      <c r="KQ109">
        <v>60</v>
      </c>
      <c r="KT109">
        <v>2500</v>
      </c>
      <c r="KU109">
        <v>7000</v>
      </c>
      <c r="KV109">
        <v>200000</v>
      </c>
      <c r="KW109">
        <v>7</v>
      </c>
      <c r="KX109">
        <v>4</v>
      </c>
      <c r="KY109">
        <v>8</v>
      </c>
      <c r="KZ109" t="s">
        <v>4262</v>
      </c>
      <c r="LA109">
        <v>77</v>
      </c>
      <c r="LB109">
        <v>89</v>
      </c>
      <c r="LC109">
        <v>86</v>
      </c>
      <c r="LD109">
        <v>68</v>
      </c>
      <c r="LE109">
        <v>95</v>
      </c>
      <c r="LF109" t="s">
        <v>4299</v>
      </c>
      <c r="LG109">
        <v>4</v>
      </c>
      <c r="LH109">
        <v>9</v>
      </c>
      <c r="LI109">
        <v>3</v>
      </c>
      <c r="LK109" t="s">
        <v>332</v>
      </c>
      <c r="LL109" t="s">
        <v>358</v>
      </c>
      <c r="LM109" t="s">
        <v>801</v>
      </c>
      <c r="LN109">
        <v>1</v>
      </c>
      <c r="LP109" t="s">
        <v>335</v>
      </c>
      <c r="LR109" t="s">
        <v>509</v>
      </c>
      <c r="LS109" t="s">
        <v>336</v>
      </c>
      <c r="LT109" t="s">
        <v>361</v>
      </c>
    </row>
    <row r="110" spans="1:332" x14ac:dyDescent="0.25">
      <c r="A110" t="s">
        <v>4245</v>
      </c>
      <c r="B110">
        <v>415</v>
      </c>
      <c r="C110">
        <v>36</v>
      </c>
      <c r="D110" t="s">
        <v>4250</v>
      </c>
      <c r="E110" t="s">
        <v>4437</v>
      </c>
      <c r="F110" t="s">
        <v>322</v>
      </c>
      <c r="G110" t="s">
        <v>4628</v>
      </c>
      <c r="H110" t="s">
        <v>323</v>
      </c>
      <c r="I110" t="s">
        <v>324</v>
      </c>
      <c r="J110" t="s">
        <v>324</v>
      </c>
      <c r="K110" t="s">
        <v>338</v>
      </c>
      <c r="L110" t="s">
        <v>802</v>
      </c>
      <c r="M110" t="s">
        <v>328</v>
      </c>
      <c r="O110" t="s">
        <v>354</v>
      </c>
      <c r="Q110">
        <v>79</v>
      </c>
      <c r="R110">
        <v>69</v>
      </c>
      <c r="S110" s="2">
        <f t="shared" si="30"/>
        <v>81</v>
      </c>
      <c r="T110" s="2">
        <f t="shared" si="31"/>
        <v>81</v>
      </c>
      <c r="U110" s="2">
        <f t="shared" si="32"/>
        <v>93</v>
      </c>
      <c r="V110" s="2">
        <f t="shared" si="33"/>
        <v>70</v>
      </c>
      <c r="W110" s="2">
        <f t="shared" si="34"/>
        <v>58</v>
      </c>
      <c r="X110">
        <v>81</v>
      </c>
      <c r="Y110">
        <v>81</v>
      </c>
      <c r="Z110">
        <v>93</v>
      </c>
      <c r="AA110">
        <v>70</v>
      </c>
      <c r="AB110">
        <v>58</v>
      </c>
      <c r="AD110" t="s">
        <v>340</v>
      </c>
      <c r="AE110" t="s">
        <v>355</v>
      </c>
      <c r="AF110" s="2" t="str">
        <f t="shared" si="43"/>
        <v>GPS</v>
      </c>
      <c r="AG110" s="2" t="str">
        <f t="shared" si="35"/>
        <v>Other Party</v>
      </c>
      <c r="AH110" t="s">
        <v>341</v>
      </c>
      <c r="BI110">
        <v>23</v>
      </c>
      <c r="BJ110">
        <v>3</v>
      </c>
      <c r="BK110">
        <v>38</v>
      </c>
      <c r="BL110">
        <v>41</v>
      </c>
      <c r="BM110" t="s">
        <v>4456</v>
      </c>
      <c r="BN110">
        <v>21</v>
      </c>
      <c r="JQ110" s="4">
        <f t="shared" ca="1" si="36"/>
        <v>23</v>
      </c>
      <c r="JR110" s="4">
        <f t="shared" ca="1" si="37"/>
        <v>3</v>
      </c>
      <c r="JS110" s="4">
        <f t="shared" ca="1" si="38"/>
        <v>38</v>
      </c>
      <c r="JT110" s="4">
        <f t="shared" ca="1" si="39"/>
        <v>41</v>
      </c>
      <c r="JU110" s="4">
        <f t="shared" ca="1" si="40"/>
        <v>21</v>
      </c>
      <c r="JV110" t="s">
        <v>443</v>
      </c>
      <c r="JW110" t="str">
        <f t="shared" si="41"/>
        <v>male_311-le</v>
      </c>
      <c r="JX110" t="str">
        <f t="shared" si="42"/>
        <v>_311-le</v>
      </c>
      <c r="JY110" t="s">
        <v>365</v>
      </c>
      <c r="JZ110">
        <v>2</v>
      </c>
      <c r="KA110">
        <v>2</v>
      </c>
      <c r="KB110" t="s">
        <v>365</v>
      </c>
      <c r="KC110" t="s">
        <v>365</v>
      </c>
      <c r="KD110" t="s">
        <v>4250</v>
      </c>
      <c r="KE110" t="s">
        <v>4247</v>
      </c>
      <c r="KF110" t="s">
        <v>340</v>
      </c>
      <c r="KH110" t="s">
        <v>803</v>
      </c>
      <c r="KI110">
        <v>41</v>
      </c>
      <c r="KN110">
        <v>4</v>
      </c>
      <c r="KO110">
        <v>10</v>
      </c>
      <c r="KP110">
        <v>0</v>
      </c>
      <c r="KQ110">
        <v>49</v>
      </c>
      <c r="KW110">
        <v>7</v>
      </c>
      <c r="KX110">
        <v>3</v>
      </c>
      <c r="KY110">
        <v>8</v>
      </c>
      <c r="KZ110" t="s">
        <v>4248</v>
      </c>
      <c r="LG110">
        <v>2</v>
      </c>
      <c r="LH110">
        <v>31</v>
      </c>
      <c r="LI110">
        <v>4</v>
      </c>
      <c r="LK110" t="s">
        <v>332</v>
      </c>
      <c r="LL110" t="s">
        <v>373</v>
      </c>
      <c r="LM110" t="s">
        <v>804</v>
      </c>
      <c r="LN110">
        <v>1</v>
      </c>
      <c r="LP110" t="s">
        <v>349</v>
      </c>
      <c r="LQ110" t="s">
        <v>446</v>
      </c>
      <c r="LS110" t="s">
        <v>336</v>
      </c>
      <c r="LT110" t="s">
        <v>361</v>
      </c>
    </row>
    <row r="111" spans="1:332" x14ac:dyDescent="0.25">
      <c r="A111" t="s">
        <v>4245</v>
      </c>
      <c r="B111">
        <v>356</v>
      </c>
      <c r="C111">
        <v>18</v>
      </c>
      <c r="D111" t="s">
        <v>320</v>
      </c>
      <c r="E111" t="s">
        <v>4437</v>
      </c>
      <c r="F111" t="s">
        <v>322</v>
      </c>
      <c r="G111" t="s">
        <v>464</v>
      </c>
      <c r="H111" t="s">
        <v>404</v>
      </c>
      <c r="I111" t="s">
        <v>324</v>
      </c>
      <c r="J111" t="s">
        <v>322</v>
      </c>
      <c r="K111" t="s">
        <v>352</v>
      </c>
      <c r="L111" t="s">
        <v>4496</v>
      </c>
      <c r="M111" t="s">
        <v>354</v>
      </c>
      <c r="O111" t="s">
        <v>327</v>
      </c>
      <c r="R111">
        <v>26</v>
      </c>
      <c r="S111" s="2">
        <f t="shared" si="30"/>
        <v>94</v>
      </c>
      <c r="T111" s="2">
        <f t="shared" si="31"/>
        <v>100</v>
      </c>
      <c r="U111" s="2">
        <f t="shared" si="32"/>
        <v>70</v>
      </c>
      <c r="V111" s="2">
        <f t="shared" si="33"/>
        <v>100</v>
      </c>
      <c r="W111" s="2">
        <f t="shared" si="34"/>
        <v>35</v>
      </c>
      <c r="AD111" t="s">
        <v>405</v>
      </c>
      <c r="AE111" t="s">
        <v>355</v>
      </c>
      <c r="AF111" s="2" t="str">
        <f t="shared" si="43"/>
        <v>CVP</v>
      </c>
      <c r="AG111" s="2" t="str">
        <f t="shared" si="35"/>
        <v>Other Party</v>
      </c>
      <c r="AH111" t="s">
        <v>341</v>
      </c>
      <c r="AW111">
        <v>18</v>
      </c>
      <c r="AX111">
        <v>37</v>
      </c>
      <c r="AY111">
        <v>26</v>
      </c>
      <c r="AZ111">
        <v>30</v>
      </c>
      <c r="BA111" t="s">
        <v>4497</v>
      </c>
      <c r="BB111">
        <v>20</v>
      </c>
      <c r="JQ111" s="4">
        <f t="shared" ca="1" si="36"/>
        <v>18</v>
      </c>
      <c r="JR111" s="4">
        <f t="shared" ca="1" si="37"/>
        <v>37</v>
      </c>
      <c r="JS111" s="4">
        <f t="shared" ca="1" si="38"/>
        <v>26</v>
      </c>
      <c r="JT111" s="4">
        <f t="shared" ca="1" si="39"/>
        <v>30</v>
      </c>
      <c r="JU111" s="4">
        <f t="shared" ca="1" si="40"/>
        <v>20</v>
      </c>
      <c r="JV111" t="s">
        <v>466</v>
      </c>
      <c r="JW111" t="str">
        <f t="shared" si="41"/>
        <v>male_2</v>
      </c>
      <c r="JX111" t="str">
        <f t="shared" si="42"/>
        <v>_2</v>
      </c>
      <c r="JY111">
        <v>2</v>
      </c>
      <c r="JZ111">
        <v>3</v>
      </c>
      <c r="KA111" t="s">
        <v>343</v>
      </c>
      <c r="KB111">
        <v>2</v>
      </c>
      <c r="KC111" t="s">
        <v>365</v>
      </c>
      <c r="KD111" t="s">
        <v>4250</v>
      </c>
      <c r="KE111" t="s">
        <v>4247</v>
      </c>
      <c r="KF111" t="s">
        <v>405</v>
      </c>
      <c r="KH111" t="s">
        <v>805</v>
      </c>
      <c r="KI111">
        <v>0</v>
      </c>
      <c r="KK111">
        <v>3</v>
      </c>
      <c r="KL111">
        <v>7</v>
      </c>
      <c r="KM111">
        <v>0</v>
      </c>
      <c r="KQ111">
        <v>41</v>
      </c>
      <c r="KT111">
        <v>1000</v>
      </c>
      <c r="KU111">
        <v>5000</v>
      </c>
      <c r="KV111">
        <v>10000</v>
      </c>
      <c r="KW111">
        <v>5</v>
      </c>
      <c r="KX111">
        <v>6</v>
      </c>
      <c r="KY111">
        <v>8</v>
      </c>
      <c r="KZ111" t="s">
        <v>4264</v>
      </c>
      <c r="LA111">
        <v>94</v>
      </c>
      <c r="LB111">
        <v>100</v>
      </c>
      <c r="LC111">
        <v>70</v>
      </c>
      <c r="LD111">
        <v>100</v>
      </c>
      <c r="LE111">
        <v>35</v>
      </c>
      <c r="LF111" t="s">
        <v>4309</v>
      </c>
      <c r="LG111">
        <v>4</v>
      </c>
      <c r="LH111">
        <v>38</v>
      </c>
      <c r="LI111">
        <v>5</v>
      </c>
      <c r="LK111" t="s">
        <v>332</v>
      </c>
      <c r="LL111" t="s">
        <v>806</v>
      </c>
      <c r="LM111" t="s">
        <v>807</v>
      </c>
      <c r="LN111">
        <v>1</v>
      </c>
      <c r="LP111" t="s">
        <v>335</v>
      </c>
      <c r="LQ111" t="s">
        <v>466</v>
      </c>
      <c r="LS111" t="s">
        <v>360</v>
      </c>
      <c r="LT111" t="s">
        <v>361</v>
      </c>
    </row>
    <row r="112" spans="1:332" x14ac:dyDescent="0.25">
      <c r="A112" t="s">
        <v>4245</v>
      </c>
      <c r="B112">
        <v>651</v>
      </c>
      <c r="C112">
        <v>51</v>
      </c>
      <c r="D112" t="s">
        <v>320</v>
      </c>
      <c r="E112" t="s">
        <v>370</v>
      </c>
      <c r="F112" t="s">
        <v>322</v>
      </c>
      <c r="G112" t="s">
        <v>350</v>
      </c>
      <c r="H112" t="s">
        <v>323</v>
      </c>
      <c r="I112" t="s">
        <v>322</v>
      </c>
      <c r="J112" t="s">
        <v>322</v>
      </c>
      <c r="K112" t="s">
        <v>397</v>
      </c>
      <c r="L112" t="s">
        <v>808</v>
      </c>
      <c r="M112" t="s">
        <v>327</v>
      </c>
      <c r="R112">
        <v>50</v>
      </c>
      <c r="S112" s="2">
        <f t="shared" si="30"/>
        <v>69</v>
      </c>
      <c r="T112" s="2">
        <f t="shared" si="31"/>
        <v>62</v>
      </c>
      <c r="U112" s="2">
        <f t="shared" si="32"/>
        <v>92</v>
      </c>
      <c r="V112" s="2">
        <f t="shared" si="33"/>
        <v>72</v>
      </c>
      <c r="W112" s="2">
        <f t="shared" si="34"/>
        <v>39</v>
      </c>
      <c r="X112">
        <v>69</v>
      </c>
      <c r="Y112">
        <v>62</v>
      </c>
      <c r="Z112">
        <v>92</v>
      </c>
      <c r="AA112">
        <v>72</v>
      </c>
      <c r="AB112">
        <v>39</v>
      </c>
      <c r="AD112" t="s">
        <v>344</v>
      </c>
      <c r="AE112" t="s">
        <v>329</v>
      </c>
      <c r="AF112" s="2" t="str">
        <f t="shared" si="43"/>
        <v>None</v>
      </c>
      <c r="AG112" s="2" t="str">
        <f t="shared" si="35"/>
        <v>No Party</v>
      </c>
      <c r="IY112">
        <v>72</v>
      </c>
      <c r="IZ112">
        <v>70</v>
      </c>
      <c r="JA112">
        <v>70</v>
      </c>
      <c r="JB112">
        <v>71</v>
      </c>
      <c r="JC112" t="s">
        <v>4453</v>
      </c>
      <c r="JD112">
        <v>50</v>
      </c>
      <c r="JQ112" s="4">
        <f t="shared" ca="1" si="36"/>
        <v>72</v>
      </c>
      <c r="JR112" s="4">
        <f t="shared" ca="1" si="37"/>
        <v>70</v>
      </c>
      <c r="JS112" s="4">
        <f t="shared" ca="1" si="38"/>
        <v>70</v>
      </c>
      <c r="JT112" s="4">
        <f t="shared" ca="1" si="39"/>
        <v>71</v>
      </c>
      <c r="JU112" s="4">
        <f t="shared" ca="1" si="40"/>
        <v>50</v>
      </c>
      <c r="JV112" t="s">
        <v>499</v>
      </c>
      <c r="JW112" t="str">
        <f t="shared" si="41"/>
        <v>female_233_rig</v>
      </c>
      <c r="JX112" t="str">
        <f t="shared" si="42"/>
        <v>le_233_rig</v>
      </c>
      <c r="JY112">
        <v>4</v>
      </c>
      <c r="JZ112">
        <v>4</v>
      </c>
      <c r="KA112">
        <v>2</v>
      </c>
      <c r="KB112">
        <v>3</v>
      </c>
      <c r="KC112">
        <v>4</v>
      </c>
      <c r="KD112" t="s">
        <v>320</v>
      </c>
      <c r="KE112" t="s">
        <v>4247</v>
      </c>
      <c r="KF112" t="s">
        <v>327</v>
      </c>
      <c r="KH112" t="s">
        <v>809</v>
      </c>
      <c r="KI112">
        <v>51</v>
      </c>
      <c r="KN112">
        <v>5</v>
      </c>
      <c r="KO112">
        <v>5</v>
      </c>
      <c r="KP112">
        <v>0</v>
      </c>
      <c r="KQ112">
        <v>56</v>
      </c>
      <c r="KR112">
        <v>56</v>
      </c>
      <c r="KS112">
        <v>15</v>
      </c>
      <c r="KW112">
        <v>2</v>
      </c>
      <c r="KX112">
        <v>3</v>
      </c>
      <c r="KY112">
        <v>5</v>
      </c>
      <c r="KZ112" t="s">
        <v>4248</v>
      </c>
      <c r="LG112">
        <v>1</v>
      </c>
      <c r="LH112">
        <v>31</v>
      </c>
      <c r="LI112">
        <v>6</v>
      </c>
      <c r="LK112" t="s">
        <v>367</v>
      </c>
      <c r="LL112" t="s">
        <v>373</v>
      </c>
      <c r="LM112" t="s">
        <v>810</v>
      </c>
      <c r="LN112">
        <v>1</v>
      </c>
      <c r="LP112" t="s">
        <v>349</v>
      </c>
      <c r="LR112" t="s">
        <v>499</v>
      </c>
      <c r="LS112" t="s">
        <v>336</v>
      </c>
      <c r="LT112" t="s">
        <v>337</v>
      </c>
    </row>
    <row r="113" spans="1:332" x14ac:dyDescent="0.25">
      <c r="A113" t="s">
        <v>4245</v>
      </c>
      <c r="B113">
        <v>819</v>
      </c>
      <c r="C113">
        <v>50</v>
      </c>
      <c r="D113" t="s">
        <v>4250</v>
      </c>
      <c r="E113" t="s">
        <v>403</v>
      </c>
      <c r="F113" t="s">
        <v>322</v>
      </c>
      <c r="G113" t="s">
        <v>4246</v>
      </c>
      <c r="H113" t="s">
        <v>397</v>
      </c>
      <c r="I113" t="s">
        <v>322</v>
      </c>
      <c r="J113" t="s">
        <v>322</v>
      </c>
      <c r="K113" t="s">
        <v>352</v>
      </c>
      <c r="L113" t="s">
        <v>811</v>
      </c>
      <c r="M113" t="s">
        <v>362</v>
      </c>
      <c r="O113" t="s">
        <v>421</v>
      </c>
      <c r="P113" t="s">
        <v>362</v>
      </c>
      <c r="Q113">
        <v>99</v>
      </c>
      <c r="R113">
        <v>53</v>
      </c>
      <c r="S113" s="2">
        <f t="shared" si="30"/>
        <v>52</v>
      </c>
      <c r="T113" s="2">
        <f t="shared" si="31"/>
        <v>51</v>
      </c>
      <c r="U113" s="2">
        <f t="shared" si="32"/>
        <v>100</v>
      </c>
      <c r="V113" s="2">
        <f t="shared" si="33"/>
        <v>100</v>
      </c>
      <c r="W113" s="2">
        <f t="shared" si="34"/>
        <v>0</v>
      </c>
      <c r="X113">
        <v>52</v>
      </c>
      <c r="Y113">
        <v>51</v>
      </c>
      <c r="Z113">
        <v>100</v>
      </c>
      <c r="AA113">
        <v>100</v>
      </c>
      <c r="AB113">
        <v>0</v>
      </c>
      <c r="AD113" t="s">
        <v>528</v>
      </c>
      <c r="AE113" t="s">
        <v>355</v>
      </c>
      <c r="AF113" s="2" t="str">
        <f t="shared" si="43"/>
        <v>SP</v>
      </c>
      <c r="AG113" s="2" t="str">
        <f t="shared" si="35"/>
        <v>Own Party</v>
      </c>
      <c r="AH113" t="s">
        <v>363</v>
      </c>
      <c r="CM113">
        <v>3</v>
      </c>
      <c r="CN113">
        <v>11</v>
      </c>
      <c r="CO113">
        <v>8</v>
      </c>
      <c r="CP113">
        <v>9</v>
      </c>
      <c r="CQ113" t="s">
        <v>4480</v>
      </c>
      <c r="CR113">
        <v>51</v>
      </c>
      <c r="JQ113" s="4">
        <f t="shared" ca="1" si="36"/>
        <v>3</v>
      </c>
      <c r="JR113" s="4">
        <f t="shared" ca="1" si="37"/>
        <v>11</v>
      </c>
      <c r="JS113" s="4">
        <f t="shared" ca="1" si="38"/>
        <v>8</v>
      </c>
      <c r="JT113" s="4">
        <f t="shared" ca="1" si="39"/>
        <v>9</v>
      </c>
      <c r="JU113" s="4">
        <f t="shared" ca="1" si="40"/>
        <v>51</v>
      </c>
      <c r="JV113" t="s">
        <v>398</v>
      </c>
      <c r="JW113" t="str">
        <f t="shared" si="41"/>
        <v>male_1</v>
      </c>
      <c r="JX113" t="str">
        <f t="shared" si="42"/>
        <v>_1</v>
      </c>
      <c r="JY113">
        <v>2</v>
      </c>
      <c r="JZ113">
        <v>3</v>
      </c>
      <c r="KA113">
        <v>2</v>
      </c>
      <c r="KB113" t="s">
        <v>365</v>
      </c>
      <c r="KC113">
        <v>2</v>
      </c>
      <c r="KD113" t="s">
        <v>4250</v>
      </c>
      <c r="KE113" t="s">
        <v>4247</v>
      </c>
      <c r="KF113" t="s">
        <v>362</v>
      </c>
      <c r="KH113" t="s">
        <v>812</v>
      </c>
      <c r="KI113">
        <v>32</v>
      </c>
      <c r="KK113">
        <v>8</v>
      </c>
      <c r="KL113">
        <v>2</v>
      </c>
      <c r="KM113">
        <v>5</v>
      </c>
      <c r="KQ113">
        <v>100</v>
      </c>
      <c r="KR113">
        <v>78</v>
      </c>
      <c r="KS113">
        <v>20</v>
      </c>
      <c r="KW113" t="s">
        <v>4254</v>
      </c>
      <c r="KX113" t="s">
        <v>346</v>
      </c>
      <c r="KY113" t="s">
        <v>346</v>
      </c>
      <c r="KZ113" t="s">
        <v>4264</v>
      </c>
      <c r="LG113" t="s">
        <v>427</v>
      </c>
      <c r="LH113">
        <v>41</v>
      </c>
      <c r="LI113">
        <v>5</v>
      </c>
      <c r="LK113" t="s">
        <v>332</v>
      </c>
      <c r="LL113" t="s">
        <v>813</v>
      </c>
      <c r="LM113" t="s">
        <v>814</v>
      </c>
      <c r="LN113">
        <v>1</v>
      </c>
      <c r="LP113" t="s">
        <v>349</v>
      </c>
      <c r="LQ113" t="s">
        <v>402</v>
      </c>
      <c r="LS113" t="s">
        <v>360</v>
      </c>
      <c r="LT113" t="s">
        <v>337</v>
      </c>
    </row>
    <row r="114" spans="1:332" x14ac:dyDescent="0.25">
      <c r="A114" t="s">
        <v>4245</v>
      </c>
      <c r="B114">
        <v>605</v>
      </c>
      <c r="C114">
        <v>69</v>
      </c>
      <c r="D114" t="s">
        <v>4250</v>
      </c>
      <c r="E114" t="s">
        <v>370</v>
      </c>
      <c r="F114" t="s">
        <v>322</v>
      </c>
      <c r="G114" t="s">
        <v>350</v>
      </c>
      <c r="H114" t="s">
        <v>397</v>
      </c>
      <c r="I114" t="s">
        <v>351</v>
      </c>
      <c r="J114" t="s">
        <v>322</v>
      </c>
      <c r="K114" t="s">
        <v>325</v>
      </c>
      <c r="L114" t="s">
        <v>815</v>
      </c>
      <c r="M114" t="s">
        <v>344</v>
      </c>
      <c r="O114" t="s">
        <v>421</v>
      </c>
      <c r="P114" t="s">
        <v>816</v>
      </c>
      <c r="Q114">
        <v>100</v>
      </c>
      <c r="R114">
        <v>90</v>
      </c>
      <c r="S114" s="2">
        <f t="shared" si="30"/>
        <v>92</v>
      </c>
      <c r="T114" s="2">
        <f t="shared" si="31"/>
        <v>76</v>
      </c>
      <c r="U114" s="2">
        <f t="shared" si="32"/>
        <v>99</v>
      </c>
      <c r="V114" s="2">
        <f t="shared" si="33"/>
        <v>53</v>
      </c>
      <c r="W114" s="2">
        <f t="shared" si="34"/>
        <v>40</v>
      </c>
      <c r="X114">
        <v>92</v>
      </c>
      <c r="Y114">
        <v>76</v>
      </c>
      <c r="Z114">
        <v>99</v>
      </c>
      <c r="AA114">
        <v>53</v>
      </c>
      <c r="AB114">
        <v>40</v>
      </c>
      <c r="AD114" t="s">
        <v>354</v>
      </c>
      <c r="AE114" t="s">
        <v>329</v>
      </c>
      <c r="AF114" s="2" t="str">
        <f t="shared" si="43"/>
        <v>GLP</v>
      </c>
      <c r="AG114" s="2" t="str">
        <f t="shared" si="35"/>
        <v>Other Party</v>
      </c>
      <c r="AH114" t="s">
        <v>341</v>
      </c>
      <c r="FY114">
        <v>31</v>
      </c>
      <c r="FZ114">
        <v>1</v>
      </c>
      <c r="GA114">
        <v>0</v>
      </c>
      <c r="GB114">
        <v>23</v>
      </c>
      <c r="GC114" t="s">
        <v>4461</v>
      </c>
      <c r="GD114">
        <v>50</v>
      </c>
      <c r="JQ114" s="4">
        <f t="shared" ca="1" si="36"/>
        <v>31</v>
      </c>
      <c r="JR114" s="4">
        <f t="shared" ca="1" si="37"/>
        <v>1</v>
      </c>
      <c r="JS114" s="4">
        <f t="shared" ca="1" si="38"/>
        <v>0</v>
      </c>
      <c r="JT114" s="4">
        <f t="shared" ca="1" si="39"/>
        <v>23</v>
      </c>
      <c r="JU114" s="4">
        <f t="shared" ca="1" si="40"/>
        <v>50</v>
      </c>
      <c r="JV114" t="s">
        <v>606</v>
      </c>
      <c r="JW114" t="str">
        <f t="shared" si="41"/>
        <v>female_311-le</v>
      </c>
      <c r="JX114" t="str">
        <f t="shared" si="42"/>
        <v>le_311-le</v>
      </c>
      <c r="JY114">
        <v>3</v>
      </c>
      <c r="JZ114" t="s">
        <v>365</v>
      </c>
      <c r="KA114">
        <v>2</v>
      </c>
      <c r="KB114" t="s">
        <v>365</v>
      </c>
      <c r="KC114" t="s">
        <v>365</v>
      </c>
      <c r="KD114" t="s">
        <v>320</v>
      </c>
      <c r="KE114" t="s">
        <v>4252</v>
      </c>
      <c r="KF114" t="s">
        <v>354</v>
      </c>
      <c r="KH114" t="s">
        <v>817</v>
      </c>
      <c r="KI114">
        <v>18</v>
      </c>
      <c r="KN114">
        <v>1</v>
      </c>
      <c r="KO114">
        <v>9</v>
      </c>
      <c r="KP114">
        <v>9</v>
      </c>
      <c r="KQ114">
        <v>60</v>
      </c>
      <c r="KR114">
        <v>94</v>
      </c>
      <c r="KS114">
        <v>10</v>
      </c>
      <c r="KW114">
        <v>5</v>
      </c>
      <c r="KX114">
        <v>4</v>
      </c>
      <c r="KY114">
        <v>4</v>
      </c>
      <c r="KZ114" t="s">
        <v>4264</v>
      </c>
      <c r="LG114">
        <v>2</v>
      </c>
      <c r="LH114">
        <v>22</v>
      </c>
      <c r="LI114">
        <v>4</v>
      </c>
      <c r="LK114" t="s">
        <v>332</v>
      </c>
      <c r="LL114" t="s">
        <v>511</v>
      </c>
      <c r="LM114" t="s">
        <v>818</v>
      </c>
      <c r="LN114">
        <v>1</v>
      </c>
      <c r="LP114" t="s">
        <v>349</v>
      </c>
      <c r="LR114" t="s">
        <v>610</v>
      </c>
      <c r="LS114" t="s">
        <v>336</v>
      </c>
      <c r="LT114" t="s">
        <v>337</v>
      </c>
    </row>
    <row r="115" spans="1:332" x14ac:dyDescent="0.25">
      <c r="A115" t="s">
        <v>4245</v>
      </c>
      <c r="B115">
        <v>750</v>
      </c>
      <c r="C115">
        <v>37</v>
      </c>
      <c r="D115" t="s">
        <v>320</v>
      </c>
      <c r="E115" t="s">
        <v>396</v>
      </c>
      <c r="F115" t="s">
        <v>4437</v>
      </c>
      <c r="G115" t="s">
        <v>572</v>
      </c>
      <c r="H115" t="s">
        <v>323</v>
      </c>
      <c r="I115" t="s">
        <v>324</v>
      </c>
      <c r="J115" t="s">
        <v>322</v>
      </c>
      <c r="K115" t="s">
        <v>397</v>
      </c>
      <c r="L115" t="s">
        <v>819</v>
      </c>
      <c r="M115" t="s">
        <v>344</v>
      </c>
      <c r="O115" t="s">
        <v>328</v>
      </c>
      <c r="Q115">
        <v>83</v>
      </c>
      <c r="R115">
        <v>65</v>
      </c>
      <c r="S115" s="2">
        <f t="shared" si="30"/>
        <v>100</v>
      </c>
      <c r="T115" s="2">
        <f t="shared" si="31"/>
        <v>100</v>
      </c>
      <c r="U115" s="2">
        <f t="shared" si="32"/>
        <v>86</v>
      </c>
      <c r="V115" s="2">
        <f t="shared" si="33"/>
        <v>14</v>
      </c>
      <c r="W115" s="2">
        <f t="shared" si="34"/>
        <v>43</v>
      </c>
      <c r="X115">
        <v>100</v>
      </c>
      <c r="Y115">
        <v>100</v>
      </c>
      <c r="Z115">
        <v>86</v>
      </c>
      <c r="AA115">
        <v>14</v>
      </c>
      <c r="AB115">
        <v>43</v>
      </c>
      <c r="AD115" t="s">
        <v>383</v>
      </c>
      <c r="AE115" t="s">
        <v>355</v>
      </c>
      <c r="AF115" s="2" t="str">
        <f t="shared" si="43"/>
        <v>EVP</v>
      </c>
      <c r="AG115" s="2" t="str">
        <f t="shared" si="35"/>
        <v>Other Party</v>
      </c>
      <c r="AH115" t="s">
        <v>341</v>
      </c>
      <c r="DW115">
        <v>83</v>
      </c>
      <c r="DX115">
        <v>83</v>
      </c>
      <c r="DY115">
        <v>90</v>
      </c>
      <c r="DZ115">
        <v>73</v>
      </c>
      <c r="EA115" t="s">
        <v>4471</v>
      </c>
      <c r="EB115">
        <v>53</v>
      </c>
      <c r="JQ115" s="4">
        <f t="shared" ca="1" si="36"/>
        <v>83</v>
      </c>
      <c r="JR115" s="4">
        <f t="shared" ca="1" si="37"/>
        <v>83</v>
      </c>
      <c r="JS115" s="4">
        <f t="shared" ca="1" si="38"/>
        <v>90</v>
      </c>
      <c r="JT115" s="4">
        <f t="shared" ca="1" si="39"/>
        <v>73</v>
      </c>
      <c r="JU115" s="4">
        <f t="shared" ca="1" si="40"/>
        <v>53</v>
      </c>
      <c r="JV115" t="s">
        <v>538</v>
      </c>
      <c r="JW115" t="str">
        <f t="shared" si="41"/>
        <v>male_322_rig</v>
      </c>
      <c r="JX115" t="str">
        <f t="shared" si="42"/>
        <v>_322_rig</v>
      </c>
      <c r="JY115">
        <v>4</v>
      </c>
      <c r="JZ115">
        <v>4</v>
      </c>
      <c r="KA115">
        <v>2</v>
      </c>
      <c r="KB115">
        <v>3</v>
      </c>
      <c r="KC115">
        <v>4</v>
      </c>
      <c r="KD115" t="s">
        <v>4250</v>
      </c>
      <c r="KE115" t="s">
        <v>4247</v>
      </c>
      <c r="KF115" t="s">
        <v>327</v>
      </c>
      <c r="KH115" t="s">
        <v>820</v>
      </c>
      <c r="KI115">
        <v>72</v>
      </c>
      <c r="KK115">
        <v>8</v>
      </c>
      <c r="KL115">
        <v>2</v>
      </c>
      <c r="KM115">
        <v>9</v>
      </c>
      <c r="KQ115">
        <v>31</v>
      </c>
      <c r="KT115">
        <v>2500</v>
      </c>
      <c r="KU115">
        <v>5000</v>
      </c>
      <c r="KV115">
        <v>35000</v>
      </c>
      <c r="KW115">
        <v>7</v>
      </c>
      <c r="KX115">
        <v>9</v>
      </c>
      <c r="KY115">
        <v>9</v>
      </c>
      <c r="KZ115" t="s">
        <v>4255</v>
      </c>
      <c r="LG115">
        <v>5</v>
      </c>
      <c r="LH115">
        <v>22</v>
      </c>
      <c r="LI115">
        <v>6</v>
      </c>
      <c r="LK115" t="s">
        <v>332</v>
      </c>
      <c r="LL115" t="s">
        <v>821</v>
      </c>
      <c r="LM115" t="s">
        <v>822</v>
      </c>
      <c r="LN115">
        <v>1</v>
      </c>
      <c r="LP115" t="s">
        <v>349</v>
      </c>
      <c r="LQ115" t="s">
        <v>538</v>
      </c>
      <c r="LS115" t="s">
        <v>360</v>
      </c>
      <c r="LT115" t="s">
        <v>361</v>
      </c>
    </row>
    <row r="116" spans="1:332" x14ac:dyDescent="0.25">
      <c r="A116" t="s">
        <v>4245</v>
      </c>
      <c r="B116">
        <v>594</v>
      </c>
      <c r="C116">
        <v>45</v>
      </c>
      <c r="D116" t="s">
        <v>320</v>
      </c>
      <c r="E116" t="s">
        <v>4437</v>
      </c>
      <c r="F116" t="s">
        <v>823</v>
      </c>
      <c r="G116" t="s">
        <v>464</v>
      </c>
      <c r="H116" t="s">
        <v>323</v>
      </c>
      <c r="I116" t="s">
        <v>324</v>
      </c>
      <c r="J116" t="s">
        <v>322</v>
      </c>
      <c r="K116" t="s">
        <v>352</v>
      </c>
      <c r="L116" t="s">
        <v>824</v>
      </c>
      <c r="M116" t="s">
        <v>362</v>
      </c>
      <c r="O116" t="s">
        <v>405</v>
      </c>
      <c r="Q116">
        <v>19</v>
      </c>
      <c r="R116">
        <v>24</v>
      </c>
      <c r="S116" s="2">
        <f t="shared" si="30"/>
        <v>90</v>
      </c>
      <c r="T116" s="2">
        <f t="shared" si="31"/>
        <v>82</v>
      </c>
      <c r="U116" s="2">
        <f t="shared" si="32"/>
        <v>76</v>
      </c>
      <c r="V116" s="2">
        <f t="shared" si="33"/>
        <v>77</v>
      </c>
      <c r="W116" s="2">
        <f t="shared" si="34"/>
        <v>70</v>
      </c>
      <c r="AD116" t="s">
        <v>344</v>
      </c>
      <c r="AE116" t="s">
        <v>329</v>
      </c>
      <c r="AF116" s="2" t="str">
        <f t="shared" si="43"/>
        <v>SVP</v>
      </c>
      <c r="AG116" s="2" t="str">
        <f t="shared" si="35"/>
        <v>Other Party</v>
      </c>
      <c r="AH116" t="s">
        <v>341</v>
      </c>
      <c r="FS116">
        <v>68</v>
      </c>
      <c r="FT116">
        <v>35</v>
      </c>
      <c r="FU116">
        <v>47</v>
      </c>
      <c r="FV116">
        <v>73</v>
      </c>
      <c r="FW116" t="s">
        <v>4468</v>
      </c>
      <c r="FX116">
        <v>61</v>
      </c>
      <c r="JQ116" s="4">
        <f t="shared" ca="1" si="36"/>
        <v>68</v>
      </c>
      <c r="JR116" s="4">
        <f t="shared" ca="1" si="37"/>
        <v>35</v>
      </c>
      <c r="JS116" s="4">
        <f t="shared" ca="1" si="38"/>
        <v>47</v>
      </c>
      <c r="JT116" s="4">
        <f t="shared" ca="1" si="39"/>
        <v>73</v>
      </c>
      <c r="JU116" s="4">
        <f t="shared" ca="1" si="40"/>
        <v>61</v>
      </c>
      <c r="JV116" t="s">
        <v>412</v>
      </c>
      <c r="JW116" t="str">
        <f t="shared" si="41"/>
        <v>female_211_ima</v>
      </c>
      <c r="JX116" t="str">
        <f t="shared" si="42"/>
        <v>le_211_ima</v>
      </c>
      <c r="JY116">
        <v>2</v>
      </c>
      <c r="JZ116">
        <v>4</v>
      </c>
      <c r="KA116" t="s">
        <v>365</v>
      </c>
      <c r="KB116">
        <v>2</v>
      </c>
      <c r="KC116" t="s">
        <v>365</v>
      </c>
      <c r="KD116" t="s">
        <v>494</v>
      </c>
      <c r="KE116" t="s">
        <v>4252</v>
      </c>
      <c r="KF116" t="s">
        <v>327</v>
      </c>
      <c r="KH116" t="s">
        <v>825</v>
      </c>
      <c r="KI116">
        <v>63</v>
      </c>
      <c r="KK116">
        <v>2</v>
      </c>
      <c r="KL116">
        <v>6</v>
      </c>
      <c r="KM116">
        <v>6</v>
      </c>
      <c r="KQ116">
        <v>18</v>
      </c>
      <c r="KT116">
        <v>-2000</v>
      </c>
      <c r="KU116">
        <v>-7000</v>
      </c>
      <c r="KV116">
        <v>-13000</v>
      </c>
      <c r="KW116">
        <v>7</v>
      </c>
      <c r="KX116">
        <v>8</v>
      </c>
      <c r="KY116">
        <v>6</v>
      </c>
      <c r="KZ116" t="s">
        <v>4264</v>
      </c>
      <c r="LA116">
        <v>90</v>
      </c>
      <c r="LB116">
        <v>82</v>
      </c>
      <c r="LC116">
        <v>76</v>
      </c>
      <c r="LD116">
        <v>77</v>
      </c>
      <c r="LE116">
        <v>70</v>
      </c>
      <c r="LF116" t="s">
        <v>4310</v>
      </c>
      <c r="LG116">
        <v>1</v>
      </c>
      <c r="LH116">
        <v>27</v>
      </c>
      <c r="LI116">
        <v>5</v>
      </c>
      <c r="LK116" t="s">
        <v>332</v>
      </c>
      <c r="LL116" t="s">
        <v>826</v>
      </c>
      <c r="LM116" t="s">
        <v>827</v>
      </c>
      <c r="LN116">
        <v>1</v>
      </c>
      <c r="LP116" t="s">
        <v>335</v>
      </c>
      <c r="LR116" t="s">
        <v>412</v>
      </c>
      <c r="LS116" t="s">
        <v>360</v>
      </c>
      <c r="LT116" t="s">
        <v>361</v>
      </c>
    </row>
    <row r="117" spans="1:332" x14ac:dyDescent="0.25">
      <c r="A117" t="s">
        <v>4245</v>
      </c>
      <c r="B117">
        <v>577</v>
      </c>
      <c r="C117">
        <v>58</v>
      </c>
      <c r="D117" t="s">
        <v>320</v>
      </c>
      <c r="E117" t="s">
        <v>4437</v>
      </c>
      <c r="F117" t="s">
        <v>507</v>
      </c>
      <c r="G117" t="s">
        <v>350</v>
      </c>
      <c r="H117" t="s">
        <v>397</v>
      </c>
      <c r="I117" t="s">
        <v>322</v>
      </c>
      <c r="J117" t="s">
        <v>322</v>
      </c>
      <c r="K117" t="s">
        <v>338</v>
      </c>
      <c r="L117" t="s">
        <v>4498</v>
      </c>
      <c r="M117" t="s">
        <v>362</v>
      </c>
      <c r="O117" t="s">
        <v>344</v>
      </c>
      <c r="R117">
        <v>40</v>
      </c>
      <c r="S117" s="2">
        <f t="shared" si="30"/>
        <v>100</v>
      </c>
      <c r="T117" s="2">
        <f t="shared" si="31"/>
        <v>100</v>
      </c>
      <c r="U117" s="2">
        <f t="shared" si="32"/>
        <v>100</v>
      </c>
      <c r="V117" s="2">
        <f t="shared" si="33"/>
        <v>100</v>
      </c>
      <c r="W117" s="2">
        <f t="shared" si="34"/>
        <v>75</v>
      </c>
      <c r="X117">
        <v>100</v>
      </c>
      <c r="Y117">
        <v>100</v>
      </c>
      <c r="Z117">
        <v>100</v>
      </c>
      <c r="AA117">
        <v>100</v>
      </c>
      <c r="AB117">
        <v>75</v>
      </c>
      <c r="AD117" t="s">
        <v>406</v>
      </c>
      <c r="AE117" t="s">
        <v>329</v>
      </c>
      <c r="AF117" s="2" t="str">
        <f t="shared" si="43"/>
        <v>SVP</v>
      </c>
      <c r="AG117" s="2" t="str">
        <f t="shared" si="35"/>
        <v>2nd Party</v>
      </c>
      <c r="AH117" t="s">
        <v>384</v>
      </c>
      <c r="IS117">
        <v>80</v>
      </c>
      <c r="IT117">
        <v>80</v>
      </c>
      <c r="IU117">
        <v>80</v>
      </c>
      <c r="IV117">
        <v>80</v>
      </c>
      <c r="IW117" t="s">
        <v>4465</v>
      </c>
      <c r="IX117">
        <v>80</v>
      </c>
      <c r="JQ117" s="4">
        <f t="shared" ca="1" si="36"/>
        <v>80</v>
      </c>
      <c r="JR117" s="4">
        <f t="shared" ca="1" si="37"/>
        <v>80</v>
      </c>
      <c r="JS117" s="4">
        <f t="shared" ca="1" si="38"/>
        <v>80</v>
      </c>
      <c r="JT117" s="4">
        <f t="shared" ca="1" si="39"/>
        <v>80</v>
      </c>
      <c r="JU117" s="4">
        <f t="shared" ca="1" si="40"/>
        <v>80</v>
      </c>
      <c r="JV117" t="s">
        <v>489</v>
      </c>
      <c r="JW117" t="str">
        <f t="shared" si="41"/>
        <v>female_233_le</v>
      </c>
      <c r="JX117" t="str">
        <f t="shared" si="42"/>
        <v>le_233_le</v>
      </c>
      <c r="JY117" t="s">
        <v>343</v>
      </c>
      <c r="JZ117" t="s">
        <v>343</v>
      </c>
      <c r="KA117">
        <v>3</v>
      </c>
      <c r="KB117" t="s">
        <v>343</v>
      </c>
      <c r="KC117" t="s">
        <v>343</v>
      </c>
      <c r="KD117" t="s">
        <v>320</v>
      </c>
      <c r="KE117" t="s">
        <v>4247</v>
      </c>
      <c r="KF117" t="s">
        <v>344</v>
      </c>
      <c r="KH117" t="s">
        <v>828</v>
      </c>
      <c r="KI117">
        <v>44</v>
      </c>
      <c r="KN117">
        <v>6</v>
      </c>
      <c r="KO117">
        <v>4</v>
      </c>
      <c r="KP117">
        <v>0</v>
      </c>
      <c r="KQ117">
        <v>50</v>
      </c>
      <c r="KR117">
        <v>80</v>
      </c>
      <c r="KS117">
        <v>6</v>
      </c>
      <c r="KW117">
        <v>8</v>
      </c>
      <c r="KX117">
        <v>8</v>
      </c>
      <c r="KY117">
        <v>8</v>
      </c>
      <c r="KZ117" t="s">
        <v>4253</v>
      </c>
      <c r="LG117">
        <v>1</v>
      </c>
      <c r="LH117">
        <v>30</v>
      </c>
      <c r="LK117" t="s">
        <v>332</v>
      </c>
      <c r="LL117" t="s">
        <v>829</v>
      </c>
      <c r="LM117" t="s">
        <v>830</v>
      </c>
      <c r="LN117">
        <v>1</v>
      </c>
      <c r="LP117" t="s">
        <v>349</v>
      </c>
      <c r="LR117" t="s">
        <v>489</v>
      </c>
      <c r="LS117" t="s">
        <v>336</v>
      </c>
      <c r="LT117" t="s">
        <v>337</v>
      </c>
    </row>
    <row r="118" spans="1:332" x14ac:dyDescent="0.25">
      <c r="A118" t="s">
        <v>4245</v>
      </c>
      <c r="B118">
        <v>438</v>
      </c>
      <c r="C118">
        <v>57</v>
      </c>
      <c r="D118" t="s">
        <v>320</v>
      </c>
      <c r="E118" t="s">
        <v>507</v>
      </c>
      <c r="F118" t="s">
        <v>375</v>
      </c>
      <c r="G118" t="s">
        <v>350</v>
      </c>
      <c r="H118" t="s">
        <v>323</v>
      </c>
      <c r="I118" t="s">
        <v>322</v>
      </c>
      <c r="J118" t="s">
        <v>322</v>
      </c>
      <c r="K118" t="s">
        <v>325</v>
      </c>
      <c r="L118" t="s">
        <v>831</v>
      </c>
      <c r="M118" t="s">
        <v>327</v>
      </c>
      <c r="R118">
        <v>45</v>
      </c>
      <c r="S118" s="2">
        <f t="shared" si="30"/>
        <v>92</v>
      </c>
      <c r="T118" s="2">
        <f t="shared" si="31"/>
        <v>100</v>
      </c>
      <c r="U118" s="2">
        <f t="shared" si="32"/>
        <v>93</v>
      </c>
      <c r="V118" s="2">
        <f t="shared" si="33"/>
        <v>73</v>
      </c>
      <c r="W118" s="2">
        <f t="shared" si="34"/>
        <v>61</v>
      </c>
      <c r="AD118" t="s">
        <v>406</v>
      </c>
      <c r="AE118" t="s">
        <v>355</v>
      </c>
      <c r="AF118" s="2" t="str">
        <f t="shared" si="43"/>
        <v>None</v>
      </c>
      <c r="AG118" s="2" t="str">
        <f t="shared" si="35"/>
        <v>No Party</v>
      </c>
      <c r="DQ118">
        <v>72</v>
      </c>
      <c r="DR118">
        <v>71</v>
      </c>
      <c r="DS118">
        <v>66</v>
      </c>
      <c r="DT118">
        <v>71</v>
      </c>
      <c r="DU118" t="s">
        <v>4472</v>
      </c>
      <c r="DV118">
        <v>60</v>
      </c>
      <c r="JQ118" s="4">
        <f t="shared" ca="1" si="36"/>
        <v>72</v>
      </c>
      <c r="JR118" s="4">
        <f t="shared" ca="1" si="37"/>
        <v>71</v>
      </c>
      <c r="JS118" s="4">
        <f t="shared" ca="1" si="38"/>
        <v>66</v>
      </c>
      <c r="JT118" s="4">
        <f t="shared" ca="1" si="39"/>
        <v>71</v>
      </c>
      <c r="JU118" s="4">
        <f t="shared" ca="1" si="40"/>
        <v>60</v>
      </c>
      <c r="JV118" t="s">
        <v>417</v>
      </c>
      <c r="JW118" t="str">
        <f t="shared" si="41"/>
        <v>male_322_le</v>
      </c>
      <c r="JX118" t="str">
        <f t="shared" si="42"/>
        <v>_322_le</v>
      </c>
      <c r="JY118">
        <v>3</v>
      </c>
      <c r="JZ118">
        <v>4</v>
      </c>
      <c r="KA118">
        <v>4</v>
      </c>
      <c r="KB118">
        <v>4</v>
      </c>
      <c r="KC118">
        <v>2</v>
      </c>
      <c r="KD118" t="s">
        <v>4250</v>
      </c>
      <c r="KE118" t="s">
        <v>4247</v>
      </c>
      <c r="KF118" t="s">
        <v>327</v>
      </c>
      <c r="KH118" t="s">
        <v>832</v>
      </c>
      <c r="KI118">
        <v>61</v>
      </c>
      <c r="KN118">
        <v>6</v>
      </c>
      <c r="KO118">
        <v>6</v>
      </c>
      <c r="KP118">
        <v>7</v>
      </c>
      <c r="KQ118">
        <v>40</v>
      </c>
      <c r="KT118">
        <v>3000</v>
      </c>
      <c r="KU118">
        <v>4500</v>
      </c>
      <c r="KV118">
        <v>8000</v>
      </c>
      <c r="KW118">
        <v>8</v>
      </c>
      <c r="KX118">
        <v>9</v>
      </c>
      <c r="KY118">
        <v>9</v>
      </c>
      <c r="KZ118" t="s">
        <v>4255</v>
      </c>
      <c r="LA118">
        <v>92</v>
      </c>
      <c r="LB118">
        <v>100</v>
      </c>
      <c r="LC118">
        <v>93</v>
      </c>
      <c r="LD118">
        <v>73</v>
      </c>
      <c r="LE118">
        <v>61</v>
      </c>
      <c r="LF118" t="s">
        <v>4286</v>
      </c>
      <c r="LG118">
        <v>2</v>
      </c>
      <c r="LH118">
        <v>30</v>
      </c>
      <c r="LI118">
        <v>6</v>
      </c>
      <c r="LK118" t="s">
        <v>367</v>
      </c>
      <c r="LL118" t="s">
        <v>717</v>
      </c>
      <c r="LM118" t="s">
        <v>833</v>
      </c>
      <c r="LN118">
        <v>1</v>
      </c>
      <c r="LP118" t="s">
        <v>335</v>
      </c>
      <c r="LQ118" t="s">
        <v>417</v>
      </c>
      <c r="LS118" t="s">
        <v>336</v>
      </c>
      <c r="LT118" t="s">
        <v>361</v>
      </c>
    </row>
    <row r="119" spans="1:332" x14ac:dyDescent="0.25">
      <c r="A119" t="s">
        <v>4245</v>
      </c>
      <c r="B119">
        <v>338</v>
      </c>
      <c r="C119">
        <v>28</v>
      </c>
      <c r="D119" t="s">
        <v>4250</v>
      </c>
      <c r="E119" t="s">
        <v>416</v>
      </c>
      <c r="F119" t="s">
        <v>322</v>
      </c>
      <c r="G119" t="s">
        <v>4628</v>
      </c>
      <c r="H119" t="s">
        <v>325</v>
      </c>
      <c r="I119" t="s">
        <v>324</v>
      </c>
      <c r="J119" t="s">
        <v>322</v>
      </c>
      <c r="K119" t="s">
        <v>338</v>
      </c>
      <c r="L119" t="s">
        <v>834</v>
      </c>
      <c r="M119" t="s">
        <v>344</v>
      </c>
      <c r="O119" t="s">
        <v>328</v>
      </c>
      <c r="Q119">
        <v>73</v>
      </c>
      <c r="R119">
        <v>83</v>
      </c>
      <c r="S119" s="2">
        <f t="shared" si="30"/>
        <v>82</v>
      </c>
      <c r="T119" s="2">
        <f t="shared" si="31"/>
        <v>30</v>
      </c>
      <c r="U119" s="2">
        <f t="shared" si="32"/>
        <v>65</v>
      </c>
      <c r="V119" s="2">
        <f t="shared" si="33"/>
        <v>80</v>
      </c>
      <c r="W119" s="2">
        <f t="shared" si="34"/>
        <v>32</v>
      </c>
      <c r="X119">
        <v>82</v>
      </c>
      <c r="Y119">
        <v>30</v>
      </c>
      <c r="Z119">
        <v>65</v>
      </c>
      <c r="AA119">
        <v>80</v>
      </c>
      <c r="AB119">
        <v>32</v>
      </c>
      <c r="AD119" t="s">
        <v>528</v>
      </c>
      <c r="AE119" t="s">
        <v>329</v>
      </c>
      <c r="AF119" s="2" t="str">
        <f t="shared" si="43"/>
        <v>FDP</v>
      </c>
      <c r="AG119" s="2" t="str">
        <f t="shared" si="35"/>
        <v>2nd Party</v>
      </c>
      <c r="AH119" t="s">
        <v>384</v>
      </c>
      <c r="JK119">
        <v>82</v>
      </c>
      <c r="JL119">
        <v>78</v>
      </c>
      <c r="JM119">
        <v>61</v>
      </c>
      <c r="JN119">
        <v>45</v>
      </c>
      <c r="JO119" t="s">
        <v>4452</v>
      </c>
      <c r="JP119">
        <v>63</v>
      </c>
      <c r="JQ119" s="4">
        <f t="shared" ca="1" si="36"/>
        <v>82</v>
      </c>
      <c r="JR119" s="4">
        <f t="shared" ca="1" si="37"/>
        <v>78</v>
      </c>
      <c r="JS119" s="4">
        <f t="shared" ca="1" si="38"/>
        <v>61</v>
      </c>
      <c r="JT119" s="4">
        <f t="shared" ca="1" si="39"/>
        <v>45</v>
      </c>
      <c r="JU119" s="4">
        <f t="shared" ca="1" si="40"/>
        <v>63</v>
      </c>
      <c r="JV119" t="s">
        <v>330</v>
      </c>
      <c r="JW119" t="str">
        <f t="shared" si="41"/>
        <v>female_333_rig</v>
      </c>
      <c r="JX119" t="str">
        <f t="shared" si="42"/>
        <v>le_333_rig</v>
      </c>
      <c r="JY119">
        <v>4</v>
      </c>
      <c r="JZ119">
        <v>3</v>
      </c>
      <c r="KA119">
        <v>2</v>
      </c>
      <c r="KB119">
        <v>3</v>
      </c>
      <c r="KC119">
        <v>3</v>
      </c>
      <c r="KD119" t="s">
        <v>320</v>
      </c>
      <c r="KE119" t="s">
        <v>4247</v>
      </c>
      <c r="KF119" t="s">
        <v>328</v>
      </c>
      <c r="KH119" t="s">
        <v>835</v>
      </c>
      <c r="KI119">
        <v>71</v>
      </c>
      <c r="KK119">
        <v>3</v>
      </c>
      <c r="KL119">
        <v>8</v>
      </c>
      <c r="KM119">
        <v>7</v>
      </c>
      <c r="KQ119">
        <v>60</v>
      </c>
      <c r="KT119">
        <v>3200</v>
      </c>
      <c r="KU119">
        <v>5450</v>
      </c>
      <c r="KV119">
        <v>7280</v>
      </c>
      <c r="KW119">
        <v>9</v>
      </c>
      <c r="KX119">
        <v>6</v>
      </c>
      <c r="KY119">
        <v>8</v>
      </c>
      <c r="KZ119" t="s">
        <v>4262</v>
      </c>
      <c r="LG119">
        <v>3</v>
      </c>
      <c r="LH119">
        <v>40</v>
      </c>
      <c r="LI119">
        <v>6</v>
      </c>
      <c r="LK119" t="s">
        <v>332</v>
      </c>
      <c r="LL119" t="s">
        <v>836</v>
      </c>
      <c r="LM119" t="s">
        <v>837</v>
      </c>
      <c r="LN119">
        <v>1</v>
      </c>
      <c r="LP119" t="s">
        <v>349</v>
      </c>
      <c r="LR119" t="s">
        <v>330</v>
      </c>
      <c r="LS119" t="s">
        <v>360</v>
      </c>
      <c r="LT119" t="s">
        <v>361</v>
      </c>
    </row>
    <row r="120" spans="1:332" x14ac:dyDescent="0.25">
      <c r="A120" t="s">
        <v>4245</v>
      </c>
      <c r="B120">
        <v>1667</v>
      </c>
      <c r="C120">
        <v>44</v>
      </c>
      <c r="D120" t="s">
        <v>320</v>
      </c>
      <c r="E120" t="s">
        <v>370</v>
      </c>
      <c r="F120" t="s">
        <v>395</v>
      </c>
      <c r="G120" t="s">
        <v>350</v>
      </c>
      <c r="H120" t="s">
        <v>352</v>
      </c>
      <c r="I120" t="s">
        <v>322</v>
      </c>
      <c r="J120" t="s">
        <v>322</v>
      </c>
      <c r="K120" t="s">
        <v>338</v>
      </c>
      <c r="L120" t="s">
        <v>838</v>
      </c>
      <c r="M120" t="s">
        <v>328</v>
      </c>
      <c r="O120" t="s">
        <v>344</v>
      </c>
      <c r="Q120">
        <v>77</v>
      </c>
      <c r="R120">
        <v>73</v>
      </c>
      <c r="S120" s="2">
        <f t="shared" si="30"/>
        <v>16</v>
      </c>
      <c r="T120" s="2">
        <f t="shared" si="31"/>
        <v>76</v>
      </c>
      <c r="U120" s="2">
        <f t="shared" si="32"/>
        <v>24</v>
      </c>
      <c r="V120" s="2">
        <f t="shared" si="33"/>
        <v>73</v>
      </c>
      <c r="W120" s="2">
        <f t="shared" si="34"/>
        <v>88</v>
      </c>
      <c r="X120">
        <v>16</v>
      </c>
      <c r="Y120">
        <v>76</v>
      </c>
      <c r="Z120">
        <v>24</v>
      </c>
      <c r="AA120">
        <v>73</v>
      </c>
      <c r="AB120">
        <v>88</v>
      </c>
      <c r="AD120" t="s">
        <v>406</v>
      </c>
      <c r="AE120" t="s">
        <v>355</v>
      </c>
      <c r="AF120" s="2" t="str">
        <f t="shared" si="43"/>
        <v>FDP</v>
      </c>
      <c r="AG120" s="2" t="str">
        <f t="shared" si="35"/>
        <v>Own Party</v>
      </c>
      <c r="AH120" t="s">
        <v>363</v>
      </c>
      <c r="BO120">
        <v>43</v>
      </c>
      <c r="BP120">
        <v>44</v>
      </c>
      <c r="BQ120">
        <v>68</v>
      </c>
      <c r="BR120">
        <v>43</v>
      </c>
      <c r="BS120" t="s">
        <v>4443</v>
      </c>
      <c r="BT120">
        <v>53</v>
      </c>
      <c r="JQ120" s="4">
        <f t="shared" ca="1" si="36"/>
        <v>43</v>
      </c>
      <c r="JR120" s="4">
        <f t="shared" ca="1" si="37"/>
        <v>44</v>
      </c>
      <c r="JS120" s="4">
        <f t="shared" ca="1" si="38"/>
        <v>68</v>
      </c>
      <c r="JT120" s="4">
        <f t="shared" ca="1" si="39"/>
        <v>43</v>
      </c>
      <c r="JU120" s="4">
        <f t="shared" ca="1" si="40"/>
        <v>53</v>
      </c>
      <c r="JV120" t="s">
        <v>457</v>
      </c>
      <c r="JW120" t="str">
        <f t="shared" si="41"/>
        <v>male_311-rig</v>
      </c>
      <c r="JX120" t="str">
        <f t="shared" si="42"/>
        <v>_311-rig</v>
      </c>
      <c r="JY120">
        <v>4</v>
      </c>
      <c r="JZ120">
        <v>3</v>
      </c>
      <c r="KA120">
        <v>2</v>
      </c>
      <c r="KB120">
        <v>3</v>
      </c>
      <c r="KC120" t="s">
        <v>365</v>
      </c>
      <c r="KD120" t="s">
        <v>4250</v>
      </c>
      <c r="KE120" t="s">
        <v>4247</v>
      </c>
      <c r="KF120" t="s">
        <v>327</v>
      </c>
      <c r="KH120" t="s">
        <v>839</v>
      </c>
      <c r="KI120">
        <v>55</v>
      </c>
      <c r="KN120">
        <v>4</v>
      </c>
      <c r="KO120">
        <v>7</v>
      </c>
      <c r="KP120">
        <v>2</v>
      </c>
      <c r="KQ120">
        <v>28</v>
      </c>
      <c r="KR120">
        <v>75</v>
      </c>
      <c r="KS120">
        <v>8</v>
      </c>
      <c r="KW120">
        <v>8</v>
      </c>
      <c r="KX120">
        <v>8</v>
      </c>
      <c r="KY120">
        <v>9</v>
      </c>
      <c r="KZ120" t="s">
        <v>4255</v>
      </c>
      <c r="LG120">
        <v>4</v>
      </c>
      <c r="LH120">
        <v>30</v>
      </c>
      <c r="LI120">
        <v>4</v>
      </c>
      <c r="LK120" t="s">
        <v>332</v>
      </c>
      <c r="LL120" t="s">
        <v>347</v>
      </c>
      <c r="LM120" t="s">
        <v>840</v>
      </c>
      <c r="LN120">
        <v>1</v>
      </c>
      <c r="LP120" t="s">
        <v>349</v>
      </c>
      <c r="LQ120" t="s">
        <v>463</v>
      </c>
      <c r="LS120" t="s">
        <v>336</v>
      </c>
      <c r="LT120" t="s">
        <v>337</v>
      </c>
    </row>
    <row r="121" spans="1:332" x14ac:dyDescent="0.25">
      <c r="A121" t="s">
        <v>4245</v>
      </c>
      <c r="B121">
        <v>1115</v>
      </c>
      <c r="C121">
        <v>46</v>
      </c>
      <c r="D121" t="s">
        <v>4250</v>
      </c>
      <c r="E121" t="s">
        <v>370</v>
      </c>
      <c r="F121" t="s">
        <v>403</v>
      </c>
      <c r="G121" t="s">
        <v>4628</v>
      </c>
      <c r="H121" t="s">
        <v>323</v>
      </c>
      <c r="I121" t="s">
        <v>324</v>
      </c>
      <c r="J121" t="s">
        <v>324</v>
      </c>
      <c r="K121" t="s">
        <v>338</v>
      </c>
      <c r="L121" t="s">
        <v>841</v>
      </c>
      <c r="M121" t="s">
        <v>328</v>
      </c>
      <c r="O121" t="s">
        <v>354</v>
      </c>
      <c r="Q121">
        <v>75</v>
      </c>
      <c r="R121">
        <v>60</v>
      </c>
      <c r="S121" s="2">
        <f t="shared" si="30"/>
        <v>100</v>
      </c>
      <c r="T121" s="2">
        <f t="shared" si="31"/>
        <v>80</v>
      </c>
      <c r="U121" s="2">
        <f t="shared" si="32"/>
        <v>100</v>
      </c>
      <c r="V121" s="2">
        <f t="shared" si="33"/>
        <v>79</v>
      </c>
      <c r="W121" s="2">
        <f t="shared" si="34"/>
        <v>100</v>
      </c>
      <c r="AD121" t="s">
        <v>405</v>
      </c>
      <c r="AE121" t="s">
        <v>329</v>
      </c>
      <c r="AF121" s="2" t="str">
        <f t="shared" si="43"/>
        <v>GLP</v>
      </c>
      <c r="AG121" s="2" t="str">
        <f t="shared" si="35"/>
        <v>2nd Party</v>
      </c>
      <c r="AH121" t="s">
        <v>384</v>
      </c>
      <c r="GE121">
        <v>50</v>
      </c>
      <c r="GF121">
        <v>60</v>
      </c>
      <c r="GG121">
        <v>61</v>
      </c>
      <c r="GH121">
        <v>70</v>
      </c>
      <c r="GI121" t="s">
        <v>4467</v>
      </c>
      <c r="GJ121">
        <v>56</v>
      </c>
      <c r="JQ121" s="4">
        <f t="shared" ca="1" si="36"/>
        <v>50</v>
      </c>
      <c r="JR121" s="4">
        <f t="shared" ca="1" si="37"/>
        <v>60</v>
      </c>
      <c r="JS121" s="4">
        <f t="shared" ca="1" si="38"/>
        <v>61</v>
      </c>
      <c r="JT121" s="4">
        <f t="shared" ca="1" si="39"/>
        <v>70</v>
      </c>
      <c r="JU121" s="4">
        <f t="shared" ca="1" si="40"/>
        <v>56</v>
      </c>
      <c r="JV121" t="s">
        <v>342</v>
      </c>
      <c r="JW121" t="str">
        <f t="shared" si="41"/>
        <v>female_311_rig</v>
      </c>
      <c r="JX121" t="str">
        <f t="shared" si="42"/>
        <v>le_311_rig</v>
      </c>
      <c r="JY121">
        <v>4</v>
      </c>
      <c r="JZ121">
        <v>3</v>
      </c>
      <c r="KA121">
        <v>4</v>
      </c>
      <c r="KB121">
        <v>3</v>
      </c>
      <c r="KC121" t="s">
        <v>343</v>
      </c>
      <c r="KD121" t="s">
        <v>320</v>
      </c>
      <c r="KE121" t="s">
        <v>4252</v>
      </c>
      <c r="KF121" t="s">
        <v>354</v>
      </c>
      <c r="KH121" t="s">
        <v>842</v>
      </c>
      <c r="KI121">
        <v>39</v>
      </c>
      <c r="KN121">
        <v>2</v>
      </c>
      <c r="KO121">
        <v>8</v>
      </c>
      <c r="KP121">
        <v>0</v>
      </c>
      <c r="KQ121">
        <v>61</v>
      </c>
      <c r="KR121">
        <v>84</v>
      </c>
      <c r="KS121">
        <v>2</v>
      </c>
      <c r="KW121">
        <v>3</v>
      </c>
      <c r="KX121">
        <v>5</v>
      </c>
      <c r="KY121">
        <v>7</v>
      </c>
      <c r="KZ121" t="s">
        <v>4255</v>
      </c>
      <c r="LA121">
        <v>100</v>
      </c>
      <c r="LB121">
        <v>80</v>
      </c>
      <c r="LC121">
        <v>100</v>
      </c>
      <c r="LD121">
        <v>79</v>
      </c>
      <c r="LE121">
        <v>100</v>
      </c>
      <c r="LF121" t="s">
        <v>4311</v>
      </c>
      <c r="LG121">
        <v>5</v>
      </c>
      <c r="LH121">
        <v>33</v>
      </c>
      <c r="LI121">
        <v>4</v>
      </c>
      <c r="LK121" t="s">
        <v>439</v>
      </c>
      <c r="LL121" t="s">
        <v>373</v>
      </c>
      <c r="LM121" t="s">
        <v>843</v>
      </c>
      <c r="LN121">
        <v>1</v>
      </c>
      <c r="LP121" t="s">
        <v>335</v>
      </c>
      <c r="LR121" t="s">
        <v>342</v>
      </c>
      <c r="LS121" t="s">
        <v>336</v>
      </c>
      <c r="LT121" t="s">
        <v>337</v>
      </c>
    </row>
    <row r="122" spans="1:332" x14ac:dyDescent="0.25">
      <c r="A122" t="s">
        <v>4245</v>
      </c>
      <c r="B122">
        <v>1195</v>
      </c>
      <c r="C122">
        <v>60</v>
      </c>
      <c r="D122" t="s">
        <v>4250</v>
      </c>
      <c r="E122" t="s">
        <v>370</v>
      </c>
      <c r="F122" t="s">
        <v>395</v>
      </c>
      <c r="G122" t="s">
        <v>464</v>
      </c>
      <c r="H122" t="s">
        <v>397</v>
      </c>
      <c r="I122" t="s">
        <v>324</v>
      </c>
      <c r="J122" t="s">
        <v>324</v>
      </c>
      <c r="K122" t="s">
        <v>325</v>
      </c>
      <c r="L122" t="s">
        <v>844</v>
      </c>
      <c r="M122" t="s">
        <v>344</v>
      </c>
      <c r="O122" t="s">
        <v>328</v>
      </c>
      <c r="Q122">
        <v>78</v>
      </c>
      <c r="R122">
        <v>91</v>
      </c>
      <c r="S122" s="2">
        <f t="shared" si="30"/>
        <v>99</v>
      </c>
      <c r="T122" s="2">
        <f t="shared" si="31"/>
        <v>93</v>
      </c>
      <c r="U122" s="2">
        <f t="shared" si="32"/>
        <v>96</v>
      </c>
      <c r="V122" s="2">
        <f t="shared" si="33"/>
        <v>82</v>
      </c>
      <c r="W122" s="2">
        <f t="shared" si="34"/>
        <v>89</v>
      </c>
      <c r="AD122" t="s">
        <v>383</v>
      </c>
      <c r="AE122" t="s">
        <v>329</v>
      </c>
      <c r="AF122" s="2" t="str">
        <f t="shared" si="43"/>
        <v>EVP</v>
      </c>
      <c r="AG122" s="2" t="str">
        <f t="shared" si="35"/>
        <v>Other Party</v>
      </c>
      <c r="AH122" t="s">
        <v>341</v>
      </c>
      <c r="FG122">
        <v>76</v>
      </c>
      <c r="FH122">
        <v>80</v>
      </c>
      <c r="FI122">
        <v>81</v>
      </c>
      <c r="FJ122">
        <v>80</v>
      </c>
      <c r="FK122" t="s">
        <v>4436</v>
      </c>
      <c r="FL122">
        <v>88</v>
      </c>
      <c r="JQ122" s="4">
        <f t="shared" ca="1" si="36"/>
        <v>76</v>
      </c>
      <c r="JR122" s="4">
        <f t="shared" ca="1" si="37"/>
        <v>80</v>
      </c>
      <c r="JS122" s="4">
        <f t="shared" ca="1" si="38"/>
        <v>81</v>
      </c>
      <c r="JT122" s="4">
        <f t="shared" ca="1" si="39"/>
        <v>80</v>
      </c>
      <c r="JU122" s="4">
        <f t="shared" ca="1" si="40"/>
        <v>88</v>
      </c>
      <c r="JV122" t="s">
        <v>515</v>
      </c>
      <c r="JW122" t="str">
        <f t="shared" si="41"/>
        <v>female_111_ima</v>
      </c>
      <c r="JX122" t="str">
        <f t="shared" si="42"/>
        <v>le_111_ima</v>
      </c>
      <c r="JY122" t="s">
        <v>343</v>
      </c>
      <c r="JZ122" t="s">
        <v>343</v>
      </c>
      <c r="KA122">
        <v>4</v>
      </c>
      <c r="KB122">
        <v>4</v>
      </c>
      <c r="KC122" t="s">
        <v>343</v>
      </c>
      <c r="KD122" t="s">
        <v>4250</v>
      </c>
      <c r="KE122" t="s">
        <v>4247</v>
      </c>
      <c r="KF122" t="s">
        <v>383</v>
      </c>
      <c r="KH122" t="s">
        <v>845</v>
      </c>
      <c r="KI122">
        <v>66</v>
      </c>
      <c r="KK122">
        <v>8</v>
      </c>
      <c r="KL122">
        <v>3</v>
      </c>
      <c r="KM122">
        <v>10</v>
      </c>
      <c r="KQ122">
        <v>28</v>
      </c>
      <c r="KT122">
        <v>20</v>
      </c>
      <c r="KU122">
        <v>70</v>
      </c>
      <c r="KV122">
        <v>10</v>
      </c>
      <c r="KW122">
        <v>5</v>
      </c>
      <c r="KX122">
        <v>3</v>
      </c>
      <c r="KY122">
        <v>3</v>
      </c>
      <c r="KZ122" t="s">
        <v>4253</v>
      </c>
      <c r="LA122">
        <v>99</v>
      </c>
      <c r="LB122">
        <v>93</v>
      </c>
      <c r="LC122">
        <v>96</v>
      </c>
      <c r="LD122">
        <v>82</v>
      </c>
      <c r="LE122">
        <v>89</v>
      </c>
      <c r="LF122" t="s">
        <v>4263</v>
      </c>
      <c r="LG122">
        <v>1</v>
      </c>
      <c r="LH122">
        <v>31</v>
      </c>
      <c r="LI122">
        <v>5</v>
      </c>
      <c r="LJ122" t="s">
        <v>4499</v>
      </c>
      <c r="LK122" t="s">
        <v>332</v>
      </c>
      <c r="LL122" t="s">
        <v>373</v>
      </c>
      <c r="LM122" t="s">
        <v>846</v>
      </c>
      <c r="LN122">
        <v>1</v>
      </c>
      <c r="LP122" t="s">
        <v>335</v>
      </c>
      <c r="LR122" t="s">
        <v>515</v>
      </c>
      <c r="LS122" t="s">
        <v>360</v>
      </c>
      <c r="LT122" t="s">
        <v>361</v>
      </c>
    </row>
    <row r="123" spans="1:332" x14ac:dyDescent="0.25">
      <c r="A123" t="s">
        <v>4245</v>
      </c>
      <c r="B123">
        <v>871</v>
      </c>
      <c r="C123">
        <v>36</v>
      </c>
      <c r="D123" t="s">
        <v>320</v>
      </c>
      <c r="E123" t="s">
        <v>396</v>
      </c>
      <c r="F123" t="s">
        <v>322</v>
      </c>
      <c r="G123" t="s">
        <v>350</v>
      </c>
      <c r="H123" t="s">
        <v>323</v>
      </c>
      <c r="I123" t="s">
        <v>324</v>
      </c>
      <c r="J123" t="s">
        <v>322</v>
      </c>
      <c r="K123" t="s">
        <v>352</v>
      </c>
      <c r="L123" t="s">
        <v>847</v>
      </c>
      <c r="M123" t="s">
        <v>344</v>
      </c>
      <c r="O123" t="s">
        <v>362</v>
      </c>
      <c r="Q123">
        <v>50</v>
      </c>
      <c r="R123">
        <v>45</v>
      </c>
      <c r="S123" s="2">
        <f t="shared" si="30"/>
        <v>75</v>
      </c>
      <c r="T123" s="2">
        <f t="shared" si="31"/>
        <v>75</v>
      </c>
      <c r="U123" s="2">
        <f t="shared" si="32"/>
        <v>71</v>
      </c>
      <c r="V123" s="2">
        <f t="shared" si="33"/>
        <v>28</v>
      </c>
      <c r="W123" s="2">
        <f t="shared" si="34"/>
        <v>47</v>
      </c>
      <c r="X123">
        <v>75</v>
      </c>
      <c r="Y123">
        <v>75</v>
      </c>
      <c r="Z123">
        <v>71</v>
      </c>
      <c r="AA123">
        <v>28</v>
      </c>
      <c r="AB123">
        <v>47</v>
      </c>
      <c r="AD123" t="s">
        <v>354</v>
      </c>
      <c r="AE123" t="s">
        <v>355</v>
      </c>
      <c r="AF123" s="2" t="str">
        <f t="shared" si="43"/>
        <v>GLP</v>
      </c>
      <c r="AG123" s="2" t="str">
        <f t="shared" si="35"/>
        <v>Other Party</v>
      </c>
      <c r="AH123" t="s">
        <v>341</v>
      </c>
      <c r="DE123">
        <v>44</v>
      </c>
      <c r="DF123">
        <v>31</v>
      </c>
      <c r="DG123">
        <v>42</v>
      </c>
      <c r="DH123">
        <v>42</v>
      </c>
      <c r="DI123" t="s">
        <v>4483</v>
      </c>
      <c r="DJ123">
        <v>40</v>
      </c>
      <c r="JQ123" s="4">
        <f t="shared" ca="1" si="36"/>
        <v>44</v>
      </c>
      <c r="JR123" s="4">
        <f t="shared" ca="1" si="37"/>
        <v>31</v>
      </c>
      <c r="JS123" s="4">
        <f t="shared" ca="1" si="38"/>
        <v>42</v>
      </c>
      <c r="JT123" s="4">
        <f t="shared" ca="1" si="39"/>
        <v>42</v>
      </c>
      <c r="JU123" s="4">
        <f t="shared" ca="1" si="40"/>
        <v>40</v>
      </c>
      <c r="JV123" t="s">
        <v>377</v>
      </c>
      <c r="JW123" t="str">
        <f t="shared" si="41"/>
        <v>male_133_rig</v>
      </c>
      <c r="JX123" t="str">
        <f t="shared" si="42"/>
        <v>_133_rig</v>
      </c>
      <c r="JY123">
        <v>2</v>
      </c>
      <c r="JZ123">
        <v>2</v>
      </c>
      <c r="KA123">
        <v>2</v>
      </c>
      <c r="KB123">
        <v>2</v>
      </c>
      <c r="KC123">
        <v>2</v>
      </c>
      <c r="KD123" t="s">
        <v>4250</v>
      </c>
      <c r="KE123" t="s">
        <v>4252</v>
      </c>
      <c r="KF123" t="s">
        <v>354</v>
      </c>
      <c r="KH123" t="s">
        <v>848</v>
      </c>
      <c r="KI123">
        <v>62</v>
      </c>
      <c r="KK123">
        <v>4</v>
      </c>
      <c r="KL123">
        <v>7</v>
      </c>
      <c r="KM123">
        <v>9</v>
      </c>
      <c r="KQ123">
        <v>50</v>
      </c>
      <c r="KT123">
        <v>800</v>
      </c>
      <c r="KU123">
        <v>2000</v>
      </c>
      <c r="KV123">
        <v>5000</v>
      </c>
      <c r="KW123">
        <v>5</v>
      </c>
      <c r="KX123">
        <v>6</v>
      </c>
      <c r="KY123">
        <v>5</v>
      </c>
      <c r="KZ123" t="s">
        <v>4264</v>
      </c>
      <c r="LG123">
        <v>1</v>
      </c>
      <c r="LH123">
        <v>34</v>
      </c>
      <c r="LI123">
        <v>6</v>
      </c>
      <c r="LK123" t="s">
        <v>332</v>
      </c>
      <c r="LL123" t="s">
        <v>461</v>
      </c>
      <c r="LM123" t="s">
        <v>849</v>
      </c>
      <c r="LN123">
        <v>1</v>
      </c>
      <c r="LP123" t="s">
        <v>349</v>
      </c>
      <c r="LQ123" t="s">
        <v>377</v>
      </c>
      <c r="LS123" t="s">
        <v>360</v>
      </c>
      <c r="LT123" t="s">
        <v>361</v>
      </c>
    </row>
    <row r="124" spans="1:332" x14ac:dyDescent="0.25">
      <c r="A124" t="s">
        <v>4245</v>
      </c>
      <c r="B124">
        <v>661</v>
      </c>
      <c r="C124">
        <v>46</v>
      </c>
      <c r="D124" t="s">
        <v>320</v>
      </c>
      <c r="E124" t="s">
        <v>396</v>
      </c>
      <c r="F124" t="s">
        <v>322</v>
      </c>
      <c r="G124" t="s">
        <v>350</v>
      </c>
      <c r="H124" t="s">
        <v>352</v>
      </c>
      <c r="I124" t="s">
        <v>322</v>
      </c>
      <c r="J124" t="s">
        <v>322</v>
      </c>
      <c r="K124" t="s">
        <v>338</v>
      </c>
      <c r="L124" t="s">
        <v>850</v>
      </c>
      <c r="M124" t="s">
        <v>383</v>
      </c>
      <c r="O124" t="s">
        <v>344</v>
      </c>
      <c r="Q124">
        <v>67</v>
      </c>
      <c r="R124">
        <v>51</v>
      </c>
      <c r="S124" s="2">
        <f t="shared" si="30"/>
        <v>77</v>
      </c>
      <c r="T124" s="2">
        <f t="shared" si="31"/>
        <v>65</v>
      </c>
      <c r="U124" s="2">
        <f t="shared" si="32"/>
        <v>89</v>
      </c>
      <c r="V124" s="2">
        <f t="shared" si="33"/>
        <v>39</v>
      </c>
      <c r="W124" s="2">
        <f t="shared" si="34"/>
        <v>34</v>
      </c>
      <c r="AD124" t="s">
        <v>406</v>
      </c>
      <c r="AE124" t="s">
        <v>329</v>
      </c>
      <c r="AF124" s="2" t="str">
        <f t="shared" si="43"/>
        <v>BDP</v>
      </c>
      <c r="AG124" s="2" t="str">
        <f t="shared" si="35"/>
        <v>Other Party</v>
      </c>
      <c r="AH124" t="s">
        <v>341</v>
      </c>
      <c r="JK124">
        <v>14</v>
      </c>
      <c r="JL124">
        <v>51</v>
      </c>
      <c r="JM124">
        <v>12</v>
      </c>
      <c r="JN124">
        <v>14</v>
      </c>
      <c r="JO124" t="s">
        <v>4467</v>
      </c>
      <c r="JP124">
        <v>45</v>
      </c>
      <c r="JQ124" s="4">
        <f t="shared" ca="1" si="36"/>
        <v>14</v>
      </c>
      <c r="JR124" s="4">
        <f t="shared" ca="1" si="37"/>
        <v>51</v>
      </c>
      <c r="JS124" s="4">
        <f t="shared" ca="1" si="38"/>
        <v>12</v>
      </c>
      <c r="JT124" s="4">
        <f t="shared" ca="1" si="39"/>
        <v>14</v>
      </c>
      <c r="JU124" s="4">
        <f t="shared" ca="1" si="40"/>
        <v>45</v>
      </c>
      <c r="JV124" t="s">
        <v>330</v>
      </c>
      <c r="JW124" t="str">
        <f t="shared" si="41"/>
        <v>female_333_rig</v>
      </c>
      <c r="JX124" t="str">
        <f t="shared" si="42"/>
        <v>le_333_rig</v>
      </c>
      <c r="JY124">
        <v>2</v>
      </c>
      <c r="JZ124" t="s">
        <v>365</v>
      </c>
      <c r="KA124" t="s">
        <v>365</v>
      </c>
      <c r="KB124">
        <v>2</v>
      </c>
      <c r="KC124">
        <v>2</v>
      </c>
      <c r="KD124" t="s">
        <v>320</v>
      </c>
      <c r="KE124" t="s">
        <v>4247</v>
      </c>
      <c r="KF124" t="s">
        <v>344</v>
      </c>
      <c r="KH124" t="s">
        <v>851</v>
      </c>
      <c r="KI124">
        <v>51</v>
      </c>
      <c r="KK124">
        <v>7</v>
      </c>
      <c r="KL124">
        <v>5</v>
      </c>
      <c r="KM124">
        <v>7</v>
      </c>
      <c r="KQ124">
        <v>46</v>
      </c>
      <c r="KR124">
        <v>71</v>
      </c>
      <c r="KS124">
        <v>5</v>
      </c>
      <c r="KW124">
        <v>5</v>
      </c>
      <c r="KX124" t="s">
        <v>346</v>
      </c>
      <c r="KY124">
        <v>5</v>
      </c>
      <c r="KZ124" t="s">
        <v>4248</v>
      </c>
      <c r="LA124">
        <v>77</v>
      </c>
      <c r="LB124">
        <v>65</v>
      </c>
      <c r="LC124">
        <v>89</v>
      </c>
      <c r="LD124">
        <v>39</v>
      </c>
      <c r="LE124">
        <v>34</v>
      </c>
      <c r="LF124" t="s">
        <v>4312</v>
      </c>
      <c r="LG124">
        <v>5</v>
      </c>
      <c r="LH124">
        <v>30</v>
      </c>
      <c r="LI124">
        <v>5</v>
      </c>
      <c r="LK124" t="s">
        <v>332</v>
      </c>
      <c r="LL124" t="s">
        <v>428</v>
      </c>
      <c r="LM124" t="s">
        <v>852</v>
      </c>
      <c r="LN124">
        <v>1</v>
      </c>
      <c r="LP124" t="s">
        <v>335</v>
      </c>
      <c r="LR124" t="s">
        <v>330</v>
      </c>
      <c r="LS124" t="s">
        <v>360</v>
      </c>
      <c r="LT124" t="s">
        <v>337</v>
      </c>
    </row>
    <row r="125" spans="1:332" x14ac:dyDescent="0.25">
      <c r="A125" t="s">
        <v>4245</v>
      </c>
      <c r="B125">
        <v>386</v>
      </c>
      <c r="C125">
        <v>23</v>
      </c>
      <c r="D125" t="s">
        <v>320</v>
      </c>
      <c r="E125" t="s">
        <v>375</v>
      </c>
      <c r="F125" t="s">
        <v>322</v>
      </c>
      <c r="G125" t="s">
        <v>4246</v>
      </c>
      <c r="H125" t="s">
        <v>323</v>
      </c>
      <c r="I125" t="s">
        <v>324</v>
      </c>
      <c r="J125" t="s">
        <v>322</v>
      </c>
      <c r="K125" t="s">
        <v>352</v>
      </c>
      <c r="L125" t="s">
        <v>853</v>
      </c>
      <c r="M125" t="s">
        <v>362</v>
      </c>
      <c r="O125" t="s">
        <v>340</v>
      </c>
      <c r="Q125">
        <v>34</v>
      </c>
      <c r="R125">
        <v>43</v>
      </c>
      <c r="S125" s="2">
        <f t="shared" si="30"/>
        <v>91</v>
      </c>
      <c r="T125" s="2">
        <f t="shared" si="31"/>
        <v>58</v>
      </c>
      <c r="U125" s="2">
        <f t="shared" si="32"/>
        <v>58</v>
      </c>
      <c r="V125" s="2">
        <f t="shared" si="33"/>
        <v>75</v>
      </c>
      <c r="W125" s="2">
        <f t="shared" si="34"/>
        <v>65</v>
      </c>
      <c r="X125">
        <v>91</v>
      </c>
      <c r="Y125">
        <v>58</v>
      </c>
      <c r="Z125">
        <v>58</v>
      </c>
      <c r="AA125">
        <v>75</v>
      </c>
      <c r="AB125">
        <v>65</v>
      </c>
      <c r="AD125" t="s">
        <v>528</v>
      </c>
      <c r="AE125" t="s">
        <v>329</v>
      </c>
      <c r="AF125" s="2" t="str">
        <f t="shared" si="43"/>
        <v>PdA/POP</v>
      </c>
      <c r="AG125" s="2" t="str">
        <f t="shared" si="35"/>
        <v>Other Party</v>
      </c>
      <c r="AH125" t="s">
        <v>341</v>
      </c>
      <c r="GK125">
        <v>51</v>
      </c>
      <c r="GL125">
        <v>51</v>
      </c>
      <c r="GM125">
        <v>51</v>
      </c>
      <c r="GN125">
        <v>54</v>
      </c>
      <c r="GO125" t="s">
        <v>4461</v>
      </c>
      <c r="GP125">
        <v>48</v>
      </c>
      <c r="JQ125" s="4">
        <f t="shared" ca="1" si="36"/>
        <v>51</v>
      </c>
      <c r="JR125" s="4">
        <f t="shared" ca="1" si="37"/>
        <v>51</v>
      </c>
      <c r="JS125" s="4">
        <f t="shared" ca="1" si="38"/>
        <v>51</v>
      </c>
      <c r="JT125" s="4">
        <f t="shared" ca="1" si="39"/>
        <v>54</v>
      </c>
      <c r="JU125" s="4">
        <f t="shared" ca="1" si="40"/>
        <v>48</v>
      </c>
      <c r="JV125" t="s">
        <v>437</v>
      </c>
      <c r="JW125" t="str">
        <f t="shared" si="41"/>
        <v>female_311_ima</v>
      </c>
      <c r="JX125" t="str">
        <f t="shared" si="42"/>
        <v>le_311_ima</v>
      </c>
      <c r="JY125">
        <v>4</v>
      </c>
      <c r="JZ125">
        <v>2</v>
      </c>
      <c r="KA125">
        <v>4</v>
      </c>
      <c r="KB125">
        <v>3</v>
      </c>
      <c r="KC125">
        <v>3</v>
      </c>
      <c r="KD125" t="s">
        <v>320</v>
      </c>
      <c r="KE125" t="s">
        <v>4252</v>
      </c>
      <c r="KF125" t="s">
        <v>528</v>
      </c>
      <c r="KH125" t="s">
        <v>854</v>
      </c>
      <c r="KI125">
        <v>5</v>
      </c>
      <c r="KK125">
        <v>1</v>
      </c>
      <c r="KL125">
        <v>6</v>
      </c>
      <c r="KM125">
        <v>5</v>
      </c>
      <c r="KQ125">
        <v>64</v>
      </c>
      <c r="KT125">
        <v>1900</v>
      </c>
      <c r="KU125">
        <v>6500</v>
      </c>
      <c r="KV125">
        <v>200000</v>
      </c>
      <c r="KW125">
        <v>6</v>
      </c>
      <c r="KX125">
        <v>5</v>
      </c>
      <c r="KY125">
        <v>7</v>
      </c>
      <c r="KZ125" t="s">
        <v>4253</v>
      </c>
      <c r="LG125">
        <v>3</v>
      </c>
      <c r="LH125">
        <v>45</v>
      </c>
      <c r="LI125">
        <v>4</v>
      </c>
      <c r="LK125" t="s">
        <v>332</v>
      </c>
      <c r="LL125" t="s">
        <v>511</v>
      </c>
      <c r="LM125" t="s">
        <v>855</v>
      </c>
      <c r="LN125">
        <v>1</v>
      </c>
      <c r="LP125" t="s">
        <v>349</v>
      </c>
      <c r="LR125" t="s">
        <v>442</v>
      </c>
      <c r="LS125" t="s">
        <v>360</v>
      </c>
      <c r="LT125" t="s">
        <v>361</v>
      </c>
    </row>
    <row r="126" spans="1:332" x14ac:dyDescent="0.25">
      <c r="A126" t="s">
        <v>4245</v>
      </c>
      <c r="B126">
        <v>334</v>
      </c>
      <c r="C126">
        <v>56</v>
      </c>
      <c r="D126" t="s">
        <v>320</v>
      </c>
      <c r="E126" t="s">
        <v>370</v>
      </c>
      <c r="F126" t="s">
        <v>322</v>
      </c>
      <c r="G126" t="s">
        <v>350</v>
      </c>
      <c r="H126" t="s">
        <v>352</v>
      </c>
      <c r="I126" t="s">
        <v>351</v>
      </c>
      <c r="J126" t="s">
        <v>322</v>
      </c>
      <c r="K126" t="s">
        <v>338</v>
      </c>
      <c r="L126" t="s">
        <v>856</v>
      </c>
      <c r="M126" t="s">
        <v>354</v>
      </c>
      <c r="O126" t="s">
        <v>340</v>
      </c>
      <c r="Q126">
        <v>89</v>
      </c>
      <c r="R126">
        <v>0</v>
      </c>
      <c r="S126" s="2">
        <f t="shared" si="30"/>
        <v>90</v>
      </c>
      <c r="T126" s="2">
        <f t="shared" si="31"/>
        <v>98</v>
      </c>
      <c r="U126" s="2">
        <f t="shared" si="32"/>
        <v>89</v>
      </c>
      <c r="V126" s="2">
        <f t="shared" si="33"/>
        <v>85</v>
      </c>
      <c r="W126" s="2">
        <f t="shared" si="34"/>
        <v>100</v>
      </c>
      <c r="X126">
        <v>90</v>
      </c>
      <c r="Y126">
        <v>98</v>
      </c>
      <c r="Z126">
        <v>89</v>
      </c>
      <c r="AA126">
        <v>85</v>
      </c>
      <c r="AB126">
        <v>100</v>
      </c>
      <c r="AD126" t="s">
        <v>383</v>
      </c>
      <c r="AE126" t="s">
        <v>329</v>
      </c>
      <c r="AF126" s="2" t="str">
        <f t="shared" si="43"/>
        <v>EVP</v>
      </c>
      <c r="AG126" s="2" t="str">
        <f t="shared" si="35"/>
        <v>Other Party</v>
      </c>
      <c r="AH126" t="s">
        <v>341</v>
      </c>
      <c r="FM126">
        <v>0</v>
      </c>
      <c r="FN126">
        <v>0</v>
      </c>
      <c r="FO126">
        <v>0</v>
      </c>
      <c r="FP126">
        <v>6</v>
      </c>
      <c r="FQ126" t="s">
        <v>4441</v>
      </c>
      <c r="FR126">
        <v>10</v>
      </c>
      <c r="JQ126" s="4">
        <f t="shared" ca="1" si="36"/>
        <v>0</v>
      </c>
      <c r="JR126" s="4">
        <f t="shared" ca="1" si="37"/>
        <v>0</v>
      </c>
      <c r="JS126" s="4">
        <f t="shared" ca="1" si="38"/>
        <v>0</v>
      </c>
      <c r="JT126" s="4">
        <f t="shared" ca="1" si="39"/>
        <v>6</v>
      </c>
      <c r="JU126" s="4">
        <f t="shared" ca="1" si="40"/>
        <v>10</v>
      </c>
      <c r="JV126" t="s">
        <v>666</v>
      </c>
      <c r="JW126" t="str">
        <f t="shared" si="41"/>
        <v>female_2</v>
      </c>
      <c r="JX126" t="str">
        <f t="shared" si="42"/>
        <v>le_2</v>
      </c>
      <c r="JY126">
        <v>2</v>
      </c>
      <c r="JZ126" t="s">
        <v>365</v>
      </c>
      <c r="KA126">
        <v>2</v>
      </c>
      <c r="KB126" t="s">
        <v>365</v>
      </c>
      <c r="KC126" t="s">
        <v>365</v>
      </c>
      <c r="KD126" t="s">
        <v>320</v>
      </c>
      <c r="KE126" t="s">
        <v>4247</v>
      </c>
      <c r="KF126" t="s">
        <v>344</v>
      </c>
      <c r="KH126" t="s">
        <v>857</v>
      </c>
      <c r="KI126">
        <v>100</v>
      </c>
      <c r="KK126">
        <v>2</v>
      </c>
      <c r="KL126">
        <v>9</v>
      </c>
      <c r="KM126">
        <v>8</v>
      </c>
      <c r="KQ126">
        <v>82</v>
      </c>
      <c r="KR126">
        <v>30</v>
      </c>
      <c r="KS126">
        <v>18</v>
      </c>
      <c r="KW126">
        <v>9</v>
      </c>
      <c r="KX126">
        <v>7</v>
      </c>
      <c r="KY126">
        <v>8</v>
      </c>
      <c r="KZ126" t="s">
        <v>4248</v>
      </c>
      <c r="LG126">
        <v>2</v>
      </c>
      <c r="LH126">
        <v>32</v>
      </c>
      <c r="LI126">
        <v>5</v>
      </c>
      <c r="LK126" t="s">
        <v>332</v>
      </c>
      <c r="LL126" t="s">
        <v>858</v>
      </c>
      <c r="LM126" t="s">
        <v>859</v>
      </c>
      <c r="LN126">
        <v>1</v>
      </c>
      <c r="LP126" t="s">
        <v>349</v>
      </c>
      <c r="LR126" t="s">
        <v>666</v>
      </c>
      <c r="LS126" t="s">
        <v>360</v>
      </c>
      <c r="LT126" t="s">
        <v>337</v>
      </c>
    </row>
    <row r="127" spans="1:332" x14ac:dyDescent="0.25">
      <c r="A127" t="s">
        <v>4245</v>
      </c>
      <c r="B127">
        <v>515</v>
      </c>
      <c r="C127">
        <v>50</v>
      </c>
      <c r="D127" t="s">
        <v>4250</v>
      </c>
      <c r="E127" t="s">
        <v>396</v>
      </c>
      <c r="F127" t="s">
        <v>322</v>
      </c>
      <c r="G127" t="s">
        <v>435</v>
      </c>
      <c r="H127" t="s">
        <v>397</v>
      </c>
      <c r="I127" t="s">
        <v>322</v>
      </c>
      <c r="J127" t="s">
        <v>322</v>
      </c>
      <c r="K127" t="s">
        <v>352</v>
      </c>
      <c r="M127" t="s">
        <v>344</v>
      </c>
      <c r="O127" t="s">
        <v>406</v>
      </c>
      <c r="Q127">
        <v>100</v>
      </c>
      <c r="R127">
        <v>100</v>
      </c>
      <c r="S127" s="2">
        <f t="shared" si="30"/>
        <v>100</v>
      </c>
      <c r="T127" s="2">
        <f t="shared" si="31"/>
        <v>63</v>
      </c>
      <c r="U127" s="2">
        <f t="shared" si="32"/>
        <v>92</v>
      </c>
      <c r="V127" s="2">
        <f t="shared" si="33"/>
        <v>10</v>
      </c>
      <c r="W127" s="2">
        <f t="shared" si="34"/>
        <v>15</v>
      </c>
      <c r="AD127" t="s">
        <v>328</v>
      </c>
      <c r="AE127" t="s">
        <v>329</v>
      </c>
      <c r="AF127" s="2" t="str">
        <f t="shared" si="43"/>
        <v>BDP</v>
      </c>
      <c r="AG127" s="2" t="str">
        <f t="shared" si="35"/>
        <v>2nd Party</v>
      </c>
      <c r="AH127" t="s">
        <v>384</v>
      </c>
      <c r="GW127">
        <v>75</v>
      </c>
      <c r="GX127">
        <v>75</v>
      </c>
      <c r="GY127">
        <v>72</v>
      </c>
      <c r="GZ127">
        <v>67</v>
      </c>
      <c r="HA127" t="s">
        <v>4438</v>
      </c>
      <c r="HB127">
        <v>51</v>
      </c>
      <c r="JQ127" s="4">
        <f t="shared" ca="1" si="36"/>
        <v>75</v>
      </c>
      <c r="JR127" s="4">
        <f t="shared" ca="1" si="37"/>
        <v>75</v>
      </c>
      <c r="JS127" s="4">
        <f t="shared" ca="1" si="38"/>
        <v>72</v>
      </c>
      <c r="JT127" s="4">
        <f t="shared" ca="1" si="39"/>
        <v>67</v>
      </c>
      <c r="JU127" s="4">
        <f t="shared" ca="1" si="40"/>
        <v>51</v>
      </c>
      <c r="JV127" t="s">
        <v>447</v>
      </c>
      <c r="JW127" t="str">
        <f t="shared" si="41"/>
        <v>female_1</v>
      </c>
      <c r="JX127" t="str">
        <f t="shared" si="42"/>
        <v>le_1</v>
      </c>
      <c r="JY127">
        <v>3</v>
      </c>
      <c r="JZ127">
        <v>3</v>
      </c>
      <c r="KA127">
        <v>3</v>
      </c>
      <c r="KB127">
        <v>3</v>
      </c>
      <c r="KC127">
        <v>2</v>
      </c>
      <c r="KD127" t="s">
        <v>320</v>
      </c>
      <c r="KE127" t="s">
        <v>4247</v>
      </c>
      <c r="KF127" t="s">
        <v>406</v>
      </c>
      <c r="KH127" t="s">
        <v>860</v>
      </c>
      <c r="KN127">
        <v>4</v>
      </c>
      <c r="KO127">
        <v>8</v>
      </c>
      <c r="KP127">
        <v>2</v>
      </c>
      <c r="KQ127">
        <v>20</v>
      </c>
      <c r="KR127">
        <v>88</v>
      </c>
      <c r="KS127">
        <v>1</v>
      </c>
      <c r="KW127">
        <v>7</v>
      </c>
      <c r="KX127">
        <v>1</v>
      </c>
      <c r="KY127">
        <v>7</v>
      </c>
      <c r="KZ127" t="s">
        <v>4255</v>
      </c>
      <c r="LA127">
        <v>100</v>
      </c>
      <c r="LB127">
        <v>63</v>
      </c>
      <c r="LC127">
        <v>92</v>
      </c>
      <c r="LD127">
        <v>10</v>
      </c>
      <c r="LE127">
        <v>15</v>
      </c>
      <c r="LF127" t="s">
        <v>4313</v>
      </c>
      <c r="LG127">
        <v>2</v>
      </c>
      <c r="LH127">
        <v>41</v>
      </c>
      <c r="LI127">
        <v>4</v>
      </c>
      <c r="LK127" t="s">
        <v>439</v>
      </c>
      <c r="LL127" t="s">
        <v>858</v>
      </c>
      <c r="LM127" t="s">
        <v>861</v>
      </c>
      <c r="LN127">
        <v>1</v>
      </c>
      <c r="LP127" t="s">
        <v>335</v>
      </c>
      <c r="LR127" t="s">
        <v>447</v>
      </c>
      <c r="LS127" t="s">
        <v>336</v>
      </c>
      <c r="LT127" t="s">
        <v>337</v>
      </c>
    </row>
    <row r="128" spans="1:332" x14ac:dyDescent="0.25">
      <c r="A128" t="s">
        <v>4245</v>
      </c>
      <c r="B128">
        <v>394</v>
      </c>
      <c r="C128">
        <v>45</v>
      </c>
      <c r="D128" t="s">
        <v>4250</v>
      </c>
      <c r="E128" t="s">
        <v>403</v>
      </c>
      <c r="F128" t="s">
        <v>416</v>
      </c>
      <c r="G128" t="s">
        <v>4628</v>
      </c>
      <c r="H128" t="s">
        <v>325</v>
      </c>
      <c r="I128" t="s">
        <v>322</v>
      </c>
      <c r="J128" t="s">
        <v>322</v>
      </c>
      <c r="K128" t="s">
        <v>338</v>
      </c>
      <c r="L128" t="s">
        <v>862</v>
      </c>
      <c r="M128" t="s">
        <v>340</v>
      </c>
      <c r="O128" t="s">
        <v>362</v>
      </c>
      <c r="Q128">
        <v>91</v>
      </c>
      <c r="R128">
        <v>22</v>
      </c>
      <c r="S128" s="2">
        <f t="shared" si="30"/>
        <v>69</v>
      </c>
      <c r="T128" s="2">
        <f t="shared" si="31"/>
        <v>64</v>
      </c>
      <c r="U128" s="2">
        <f t="shared" si="32"/>
        <v>69</v>
      </c>
      <c r="V128" s="2">
        <f t="shared" si="33"/>
        <v>68</v>
      </c>
      <c r="W128" s="2">
        <f t="shared" si="34"/>
        <v>62</v>
      </c>
      <c r="X128">
        <v>69</v>
      </c>
      <c r="Y128">
        <v>64</v>
      </c>
      <c r="Z128">
        <v>69</v>
      </c>
      <c r="AA128">
        <v>68</v>
      </c>
      <c r="AB128">
        <v>62</v>
      </c>
      <c r="AD128" t="s">
        <v>354</v>
      </c>
      <c r="AE128" t="s">
        <v>355</v>
      </c>
      <c r="AF128" s="2" t="str">
        <f t="shared" si="43"/>
        <v>GLP</v>
      </c>
      <c r="AG128" s="2" t="str">
        <f t="shared" si="35"/>
        <v>Other Party</v>
      </c>
      <c r="AH128" t="s">
        <v>341</v>
      </c>
      <c r="CM128">
        <v>40</v>
      </c>
      <c r="CN128">
        <v>28</v>
      </c>
      <c r="CO128">
        <v>36</v>
      </c>
      <c r="CP128">
        <v>39</v>
      </c>
      <c r="CQ128" t="s">
        <v>4500</v>
      </c>
      <c r="CR128">
        <v>50</v>
      </c>
      <c r="JQ128" s="4">
        <f t="shared" ca="1" si="36"/>
        <v>40</v>
      </c>
      <c r="JR128" s="4">
        <f t="shared" ca="1" si="37"/>
        <v>28</v>
      </c>
      <c r="JS128" s="4">
        <f t="shared" ca="1" si="38"/>
        <v>36</v>
      </c>
      <c r="JT128" s="4">
        <f t="shared" ca="1" si="39"/>
        <v>39</v>
      </c>
      <c r="JU128" s="4">
        <f t="shared" ca="1" si="40"/>
        <v>50</v>
      </c>
      <c r="JV128" t="s">
        <v>398</v>
      </c>
      <c r="JW128" t="str">
        <f t="shared" si="41"/>
        <v>male_1</v>
      </c>
      <c r="JX128" t="str">
        <f t="shared" si="42"/>
        <v>_1</v>
      </c>
      <c r="JY128">
        <v>3</v>
      </c>
      <c r="JZ128">
        <v>2</v>
      </c>
      <c r="KA128">
        <v>2</v>
      </c>
      <c r="KB128">
        <v>2</v>
      </c>
      <c r="KC128">
        <v>3</v>
      </c>
      <c r="KD128" t="s">
        <v>4250</v>
      </c>
      <c r="KE128" t="s">
        <v>4252</v>
      </c>
      <c r="KF128" t="s">
        <v>354</v>
      </c>
      <c r="KH128" t="s">
        <v>863</v>
      </c>
      <c r="KI128">
        <v>60</v>
      </c>
      <c r="KN128">
        <v>4</v>
      </c>
      <c r="KO128">
        <v>7</v>
      </c>
      <c r="KP128">
        <v>7</v>
      </c>
      <c r="KQ128">
        <v>40</v>
      </c>
      <c r="KT128">
        <v>1800</v>
      </c>
      <c r="KU128">
        <v>6000</v>
      </c>
      <c r="KV128">
        <v>40000</v>
      </c>
      <c r="KW128">
        <v>5</v>
      </c>
      <c r="KX128">
        <v>5</v>
      </c>
      <c r="KY128">
        <v>7</v>
      </c>
      <c r="KZ128" t="s">
        <v>4255</v>
      </c>
      <c r="LG128">
        <v>4</v>
      </c>
      <c r="LH128">
        <v>40</v>
      </c>
      <c r="LI128">
        <v>4</v>
      </c>
      <c r="LK128" t="s">
        <v>332</v>
      </c>
      <c r="LL128" t="s">
        <v>409</v>
      </c>
      <c r="LM128" t="s">
        <v>864</v>
      </c>
      <c r="LN128">
        <v>1</v>
      </c>
      <c r="LP128" t="s">
        <v>349</v>
      </c>
      <c r="LQ128" t="s">
        <v>402</v>
      </c>
      <c r="LS128" t="s">
        <v>336</v>
      </c>
      <c r="LT128" t="s">
        <v>361</v>
      </c>
    </row>
    <row r="129" spans="1:332" x14ac:dyDescent="0.25">
      <c r="A129" t="s">
        <v>4245</v>
      </c>
      <c r="B129">
        <v>501</v>
      </c>
      <c r="C129">
        <v>46</v>
      </c>
      <c r="D129" t="s">
        <v>4250</v>
      </c>
      <c r="E129" t="s">
        <v>370</v>
      </c>
      <c r="F129" t="s">
        <v>4437</v>
      </c>
      <c r="G129" t="s">
        <v>473</v>
      </c>
      <c r="H129" t="s">
        <v>323</v>
      </c>
      <c r="I129" t="s">
        <v>324</v>
      </c>
      <c r="J129" t="s">
        <v>322</v>
      </c>
      <c r="K129" t="s">
        <v>325</v>
      </c>
      <c r="L129" t="s">
        <v>4501</v>
      </c>
      <c r="M129" t="s">
        <v>327</v>
      </c>
      <c r="R129">
        <v>61</v>
      </c>
      <c r="S129" s="2">
        <f t="shared" si="30"/>
        <v>56</v>
      </c>
      <c r="T129" s="2">
        <f t="shared" si="31"/>
        <v>74</v>
      </c>
      <c r="U129" s="2">
        <f t="shared" si="32"/>
        <v>71</v>
      </c>
      <c r="V129" s="2">
        <f t="shared" si="33"/>
        <v>73</v>
      </c>
      <c r="W129" s="2">
        <f t="shared" si="34"/>
        <v>62</v>
      </c>
      <c r="AD129" t="s">
        <v>405</v>
      </c>
      <c r="AE129" t="s">
        <v>355</v>
      </c>
      <c r="AF129" s="2" t="str">
        <f t="shared" si="43"/>
        <v>None</v>
      </c>
      <c r="AG129" s="2" t="str">
        <f t="shared" si="35"/>
        <v>No Party</v>
      </c>
      <c r="DQ129">
        <v>44</v>
      </c>
      <c r="DR129">
        <v>31</v>
      </c>
      <c r="DS129">
        <v>30</v>
      </c>
      <c r="DT129">
        <v>50</v>
      </c>
      <c r="DU129" t="s">
        <v>4440</v>
      </c>
      <c r="DV129">
        <v>50</v>
      </c>
      <c r="JQ129" s="4">
        <f t="shared" ca="1" si="36"/>
        <v>44</v>
      </c>
      <c r="JR129" s="4">
        <f t="shared" ca="1" si="37"/>
        <v>31</v>
      </c>
      <c r="JS129" s="4">
        <f t="shared" ca="1" si="38"/>
        <v>30</v>
      </c>
      <c r="JT129" s="4">
        <f t="shared" ca="1" si="39"/>
        <v>50</v>
      </c>
      <c r="JU129" s="4">
        <f t="shared" ca="1" si="40"/>
        <v>50</v>
      </c>
      <c r="JV129" t="s">
        <v>417</v>
      </c>
      <c r="JW129" t="str">
        <f t="shared" si="41"/>
        <v>male_322_le</v>
      </c>
      <c r="JX129" t="str">
        <f t="shared" si="42"/>
        <v>_322_le</v>
      </c>
      <c r="JY129" t="s">
        <v>365</v>
      </c>
      <c r="JZ129">
        <v>2</v>
      </c>
      <c r="KA129" t="s">
        <v>365</v>
      </c>
      <c r="KB129" t="s">
        <v>365</v>
      </c>
      <c r="KC129" t="s">
        <v>365</v>
      </c>
      <c r="KD129" t="s">
        <v>4250</v>
      </c>
      <c r="KE129" t="s">
        <v>4252</v>
      </c>
      <c r="KF129" t="s">
        <v>405</v>
      </c>
      <c r="KH129" t="s">
        <v>865</v>
      </c>
      <c r="KI129">
        <v>45</v>
      </c>
      <c r="KN129">
        <v>2</v>
      </c>
      <c r="KO129">
        <v>7</v>
      </c>
      <c r="KP129">
        <v>5</v>
      </c>
      <c r="KQ129">
        <v>30</v>
      </c>
      <c r="KT129">
        <v>3000</v>
      </c>
      <c r="KU129">
        <v>5500</v>
      </c>
      <c r="KV129">
        <v>10000</v>
      </c>
      <c r="KW129">
        <v>6</v>
      </c>
      <c r="KX129">
        <v>3</v>
      </c>
      <c r="KY129">
        <v>7</v>
      </c>
      <c r="KZ129" t="s">
        <v>4257</v>
      </c>
      <c r="LA129">
        <v>56</v>
      </c>
      <c r="LB129">
        <v>74</v>
      </c>
      <c r="LC129">
        <v>71</v>
      </c>
      <c r="LD129">
        <v>73</v>
      </c>
      <c r="LE129">
        <v>62</v>
      </c>
      <c r="LF129" t="s">
        <v>4299</v>
      </c>
      <c r="LG129">
        <v>1</v>
      </c>
      <c r="LH129">
        <v>5</v>
      </c>
      <c r="LI129">
        <v>4</v>
      </c>
      <c r="LK129" t="s">
        <v>439</v>
      </c>
      <c r="LL129" t="s">
        <v>866</v>
      </c>
      <c r="LM129" t="s">
        <v>867</v>
      </c>
      <c r="LN129">
        <v>1</v>
      </c>
      <c r="LP129" t="s">
        <v>335</v>
      </c>
      <c r="LQ129" t="s">
        <v>417</v>
      </c>
      <c r="LS129" t="s">
        <v>336</v>
      </c>
      <c r="LT129" t="s">
        <v>361</v>
      </c>
    </row>
    <row r="130" spans="1:332" x14ac:dyDescent="0.25">
      <c r="A130" t="s">
        <v>4245</v>
      </c>
      <c r="B130">
        <v>434</v>
      </c>
      <c r="C130">
        <v>27</v>
      </c>
      <c r="D130" t="s">
        <v>320</v>
      </c>
      <c r="E130" t="s">
        <v>4437</v>
      </c>
      <c r="F130" t="s">
        <v>370</v>
      </c>
      <c r="G130" t="s">
        <v>4246</v>
      </c>
      <c r="H130" t="s">
        <v>323</v>
      </c>
      <c r="I130" t="s">
        <v>324</v>
      </c>
      <c r="J130" t="s">
        <v>324</v>
      </c>
      <c r="K130" t="s">
        <v>338</v>
      </c>
      <c r="L130" t="s">
        <v>4502</v>
      </c>
      <c r="M130" t="s">
        <v>362</v>
      </c>
      <c r="O130" t="s">
        <v>354</v>
      </c>
      <c r="Q130">
        <v>16</v>
      </c>
      <c r="R130">
        <v>25</v>
      </c>
      <c r="S130" s="2">
        <f t="shared" ref="S130:S193" si="51">IF(NOT(ISBLANK(X130)),X130,
        IF(NOT(ISBLANK(LA130)),LA130," "))</f>
        <v>79</v>
      </c>
      <c r="T130" s="2">
        <f t="shared" ref="T130:T193" si="52">IF(NOT(ISBLANK(Y130)),Y130,
        IF(NOT(ISBLANK(LB130)),LB130," "))</f>
        <v>52</v>
      </c>
      <c r="U130" s="2">
        <f t="shared" ref="U130:U193" si="53">IF(NOT(ISBLANK(Z130)),Z130,
        IF(NOT(ISBLANK(LC130)),LC130," "))</f>
        <v>100</v>
      </c>
      <c r="V130" s="2">
        <f t="shared" ref="V130:V193" si="54">IF(NOT(ISBLANK(AA130)),AA130,
        IF(NOT(ISBLANK(LD130)),LD130," "))</f>
        <v>62</v>
      </c>
      <c r="W130" s="2">
        <f t="shared" ref="W130:W193" si="55">IF(NOT(ISBLANK(AB130)),AB130,
        IF(NOT(ISBLANK(LE130)),LE130," "))</f>
        <v>98</v>
      </c>
      <c r="AD130" t="s">
        <v>383</v>
      </c>
      <c r="AE130" t="s">
        <v>329</v>
      </c>
      <c r="AF130" s="2" t="str">
        <f t="shared" si="43"/>
        <v>EVP</v>
      </c>
      <c r="AG130" s="2" t="str">
        <f t="shared" si="35"/>
        <v>Other Party</v>
      </c>
      <c r="AH130" t="s">
        <v>341</v>
      </c>
      <c r="HI130">
        <v>19</v>
      </c>
      <c r="HJ130">
        <v>24</v>
      </c>
      <c r="HK130">
        <v>29</v>
      </c>
      <c r="HL130">
        <v>64</v>
      </c>
      <c r="HM130" t="s">
        <v>4447</v>
      </c>
      <c r="HN130">
        <v>36</v>
      </c>
      <c r="JQ130" s="4">
        <f t="shared" ca="1" si="36"/>
        <v>19</v>
      </c>
      <c r="JR130" s="4">
        <f t="shared" ca="1" si="37"/>
        <v>24</v>
      </c>
      <c r="JS130" s="4">
        <f t="shared" ca="1" si="38"/>
        <v>29</v>
      </c>
      <c r="JT130" s="4">
        <f t="shared" ca="1" si="39"/>
        <v>64</v>
      </c>
      <c r="JU130" s="4">
        <f t="shared" ca="1" si="40"/>
        <v>36</v>
      </c>
      <c r="JV130" t="s">
        <v>519</v>
      </c>
      <c r="JW130" t="str">
        <f t="shared" si="41"/>
        <v>female_123_rig</v>
      </c>
      <c r="JX130" t="str">
        <f t="shared" si="42"/>
        <v>le_123_rig</v>
      </c>
      <c r="JY130">
        <v>4</v>
      </c>
      <c r="JZ130">
        <v>3</v>
      </c>
      <c r="KA130">
        <v>4</v>
      </c>
      <c r="KB130">
        <v>4</v>
      </c>
      <c r="KC130">
        <v>4</v>
      </c>
      <c r="KD130" t="s">
        <v>320</v>
      </c>
      <c r="KE130" t="s">
        <v>4252</v>
      </c>
      <c r="KF130" t="s">
        <v>383</v>
      </c>
      <c r="KH130" t="s">
        <v>868</v>
      </c>
      <c r="KI130">
        <v>62</v>
      </c>
      <c r="KN130">
        <v>3</v>
      </c>
      <c r="KO130">
        <v>7</v>
      </c>
      <c r="KP130">
        <v>0</v>
      </c>
      <c r="KQ130">
        <v>27</v>
      </c>
      <c r="KR130">
        <v>50</v>
      </c>
      <c r="KS130">
        <v>3</v>
      </c>
      <c r="KW130">
        <v>7</v>
      </c>
      <c r="KX130">
        <v>3</v>
      </c>
      <c r="KY130">
        <v>4</v>
      </c>
      <c r="KZ130" t="s">
        <v>4257</v>
      </c>
      <c r="LA130">
        <v>79</v>
      </c>
      <c r="LB130">
        <v>52</v>
      </c>
      <c r="LC130">
        <v>100</v>
      </c>
      <c r="LD130">
        <v>62</v>
      </c>
      <c r="LE130">
        <v>98</v>
      </c>
      <c r="LF130" t="s">
        <v>4275</v>
      </c>
      <c r="LG130">
        <v>2</v>
      </c>
      <c r="LH130">
        <v>32</v>
      </c>
      <c r="LI130">
        <v>4</v>
      </c>
      <c r="LK130" t="s">
        <v>332</v>
      </c>
      <c r="LL130" t="s">
        <v>739</v>
      </c>
      <c r="LM130" t="s">
        <v>869</v>
      </c>
      <c r="LN130">
        <v>1</v>
      </c>
      <c r="LP130" t="s">
        <v>335</v>
      </c>
      <c r="LR130" t="s">
        <v>519</v>
      </c>
      <c r="LS130" t="s">
        <v>336</v>
      </c>
      <c r="LT130" t="s">
        <v>337</v>
      </c>
    </row>
    <row r="131" spans="1:332" x14ac:dyDescent="0.25">
      <c r="A131" t="s">
        <v>4245</v>
      </c>
      <c r="B131">
        <v>377</v>
      </c>
      <c r="C131">
        <v>63</v>
      </c>
      <c r="D131" t="s">
        <v>320</v>
      </c>
      <c r="E131" t="s">
        <v>507</v>
      </c>
      <c r="F131" t="s">
        <v>375</v>
      </c>
      <c r="G131" t="s">
        <v>430</v>
      </c>
      <c r="H131" t="s">
        <v>323</v>
      </c>
      <c r="I131" t="s">
        <v>351</v>
      </c>
      <c r="J131" t="s">
        <v>322</v>
      </c>
      <c r="K131" t="s">
        <v>397</v>
      </c>
      <c r="L131" t="s">
        <v>353</v>
      </c>
      <c r="M131" t="s">
        <v>344</v>
      </c>
      <c r="O131" t="s">
        <v>405</v>
      </c>
      <c r="Q131">
        <v>37</v>
      </c>
      <c r="R131">
        <v>20</v>
      </c>
      <c r="S131" s="2">
        <f t="shared" si="51"/>
        <v>76</v>
      </c>
      <c r="T131" s="2">
        <f t="shared" si="52"/>
        <v>37</v>
      </c>
      <c r="U131" s="2">
        <f t="shared" si="53"/>
        <v>33</v>
      </c>
      <c r="V131" s="2">
        <f t="shared" si="54"/>
        <v>27</v>
      </c>
      <c r="W131" s="2">
        <f t="shared" si="55"/>
        <v>24</v>
      </c>
      <c r="AD131" t="s">
        <v>362</v>
      </c>
      <c r="AE131" t="s">
        <v>329</v>
      </c>
      <c r="AF131" s="2" t="str">
        <f t="shared" si="43"/>
        <v>CVP</v>
      </c>
      <c r="AG131" s="2" t="str">
        <f t="shared" ref="AG131:AG194" si="56">IF(AH131="${q://QID14/ChoiceGroup/SelectedChoicesTextEntry}.", "Own Party",
       IF(AH131="${q://QID49/ChoiceGroup/SelectedChoices}.","2nd Party",
       IF(AH131="${q://QID289/ChoiceGroup/DisplayedChoices}.","Other Party", "No Party")))</f>
        <v>2nd Party</v>
      </c>
      <c r="AH131" t="s">
        <v>384</v>
      </c>
      <c r="HC131">
        <v>27</v>
      </c>
      <c r="HD131">
        <v>37</v>
      </c>
      <c r="HE131">
        <v>33</v>
      </c>
      <c r="HF131">
        <v>36</v>
      </c>
      <c r="HG131" t="s">
        <v>4441</v>
      </c>
      <c r="HH131">
        <v>51</v>
      </c>
      <c r="JQ131" s="4">
        <f t="shared" ref="JQ131:JQ193" ca="1" si="57">OFFSET(AJ131,0,MATCH("*",AK131:JP131,0)-4)</f>
        <v>27</v>
      </c>
      <c r="JR131" s="4">
        <f t="shared" ref="JR131:JR193" ca="1" si="58">OFFSET(AK131,0,MATCH("*",AL131:JQ131,0)-3)</f>
        <v>37</v>
      </c>
      <c r="JS131" s="4">
        <f t="shared" ref="JS131:JS193" ca="1" si="59">OFFSET(AL131,0,MATCH("*",AM131:JR131,0)-2)</f>
        <v>33</v>
      </c>
      <c r="JT131" s="4">
        <f t="shared" ref="JT131:JT193" ca="1" si="60">OFFSET(AM131,0,MATCH("*",AN131:JS131,0)-1)</f>
        <v>36</v>
      </c>
      <c r="JU131" s="4">
        <f t="shared" ref="JU131:JU193" ca="1" si="61">OFFSET(AN131,0,MATCH("*",AO131:JT131,0)+1)</f>
        <v>51</v>
      </c>
      <c r="JV131" t="s">
        <v>573</v>
      </c>
      <c r="JW131" t="str">
        <f t="shared" ref="JW131:JW193" si="62">LEFT(JV131,LEN(JV131)-2)</f>
        <v>female_123-le</v>
      </c>
      <c r="JX131" t="str">
        <f t="shared" ref="JX131:JX193" si="63">RIGHT(JW131,LEN(JW131)-4)</f>
        <v>le_123-le</v>
      </c>
      <c r="JY131">
        <v>3</v>
      </c>
      <c r="JZ131">
        <v>3</v>
      </c>
      <c r="KA131">
        <v>3</v>
      </c>
      <c r="KB131">
        <v>3</v>
      </c>
      <c r="KC131">
        <v>3</v>
      </c>
      <c r="KD131" t="s">
        <v>320</v>
      </c>
      <c r="KE131" t="s">
        <v>4252</v>
      </c>
      <c r="KF131" t="s">
        <v>327</v>
      </c>
      <c r="KH131" t="s">
        <v>870</v>
      </c>
      <c r="KI131">
        <v>34</v>
      </c>
      <c r="KN131">
        <v>3</v>
      </c>
      <c r="KO131">
        <v>4</v>
      </c>
      <c r="KP131">
        <v>2</v>
      </c>
      <c r="KQ131">
        <v>49</v>
      </c>
      <c r="KT131">
        <v>1500</v>
      </c>
      <c r="KU131">
        <v>1800</v>
      </c>
      <c r="KV131">
        <v>1700</v>
      </c>
      <c r="KW131">
        <v>3</v>
      </c>
      <c r="KX131">
        <v>5</v>
      </c>
      <c r="KY131">
        <v>5</v>
      </c>
      <c r="KZ131" t="s">
        <v>4257</v>
      </c>
      <c r="LA131">
        <v>76</v>
      </c>
      <c r="LB131">
        <v>37</v>
      </c>
      <c r="LC131">
        <v>33</v>
      </c>
      <c r="LD131">
        <v>27</v>
      </c>
      <c r="LE131">
        <v>24</v>
      </c>
      <c r="LF131" t="s">
        <v>4277</v>
      </c>
      <c r="LG131">
        <v>1</v>
      </c>
      <c r="LH131">
        <v>44</v>
      </c>
      <c r="LI131">
        <v>4</v>
      </c>
      <c r="LK131" t="s">
        <v>332</v>
      </c>
      <c r="LL131" t="s">
        <v>871</v>
      </c>
      <c r="LM131" t="s">
        <v>872</v>
      </c>
      <c r="LN131">
        <v>1</v>
      </c>
      <c r="LP131" t="s">
        <v>335</v>
      </c>
      <c r="LR131" t="s">
        <v>577</v>
      </c>
      <c r="LS131" t="s">
        <v>336</v>
      </c>
      <c r="LT131" t="s">
        <v>361</v>
      </c>
    </row>
    <row r="132" spans="1:332" x14ac:dyDescent="0.25">
      <c r="A132" t="s">
        <v>4245</v>
      </c>
      <c r="B132">
        <v>895</v>
      </c>
      <c r="C132">
        <v>30</v>
      </c>
      <c r="D132" t="s">
        <v>4250</v>
      </c>
      <c r="E132" t="s">
        <v>478</v>
      </c>
      <c r="F132" t="s">
        <v>370</v>
      </c>
      <c r="G132" t="s">
        <v>4628</v>
      </c>
      <c r="H132" t="s">
        <v>323</v>
      </c>
      <c r="I132" t="s">
        <v>351</v>
      </c>
      <c r="J132" t="s">
        <v>351</v>
      </c>
      <c r="K132" t="s">
        <v>325</v>
      </c>
      <c r="L132" t="s">
        <v>873</v>
      </c>
      <c r="M132" t="s">
        <v>362</v>
      </c>
      <c r="O132" t="s">
        <v>327</v>
      </c>
      <c r="R132">
        <v>40</v>
      </c>
      <c r="S132" s="2">
        <f t="shared" si="51"/>
        <v>61</v>
      </c>
      <c r="T132" s="2">
        <f t="shared" si="52"/>
        <v>60</v>
      </c>
      <c r="U132" s="2">
        <f t="shared" si="53"/>
        <v>60</v>
      </c>
      <c r="V132" s="2">
        <f t="shared" si="54"/>
        <v>64</v>
      </c>
      <c r="W132" s="2">
        <f t="shared" si="55"/>
        <v>63</v>
      </c>
      <c r="AD132" t="s">
        <v>406</v>
      </c>
      <c r="AE132" t="s">
        <v>355</v>
      </c>
      <c r="AF132" s="2" t="str">
        <f t="shared" ref="AF132:AF195" si="64">IF(AG132="No Party","None",
IF(AG132="Other Party",AD132,
IF(AG132="Own Party",M132,
IF(AG132="2nd Party",O132))))</f>
        <v>SP</v>
      </c>
      <c r="AG132" s="2" t="str">
        <f t="shared" si="56"/>
        <v>Own Party</v>
      </c>
      <c r="AH132" t="s">
        <v>363</v>
      </c>
      <c r="CY132">
        <v>71</v>
      </c>
      <c r="CZ132">
        <v>69</v>
      </c>
      <c r="DA132">
        <v>69</v>
      </c>
      <c r="DB132">
        <v>68</v>
      </c>
      <c r="DC132" t="s">
        <v>4464</v>
      </c>
      <c r="DD132">
        <v>71</v>
      </c>
      <c r="JQ132" s="4">
        <f t="shared" ca="1" si="57"/>
        <v>71</v>
      </c>
      <c r="JR132" s="4">
        <f t="shared" ca="1" si="58"/>
        <v>69</v>
      </c>
      <c r="JS132" s="4">
        <f t="shared" ca="1" si="59"/>
        <v>69</v>
      </c>
      <c r="JT132" s="4">
        <f t="shared" ca="1" si="60"/>
        <v>68</v>
      </c>
      <c r="JU132" s="4">
        <f t="shared" ca="1" si="61"/>
        <v>71</v>
      </c>
      <c r="JV132" t="s">
        <v>654</v>
      </c>
      <c r="JW132" t="str">
        <f t="shared" si="62"/>
        <v>male_133-le</v>
      </c>
      <c r="JX132" t="str">
        <f t="shared" si="63"/>
        <v>_133-le</v>
      </c>
      <c r="JY132">
        <v>3</v>
      </c>
      <c r="JZ132">
        <v>3</v>
      </c>
      <c r="KA132">
        <v>3</v>
      </c>
      <c r="KB132">
        <v>3</v>
      </c>
      <c r="KC132">
        <v>3</v>
      </c>
      <c r="KD132" t="s">
        <v>4250</v>
      </c>
      <c r="KE132" t="s">
        <v>4252</v>
      </c>
      <c r="KF132" t="s">
        <v>362</v>
      </c>
      <c r="KH132" t="s">
        <v>874</v>
      </c>
      <c r="KI132">
        <v>44</v>
      </c>
      <c r="KK132">
        <v>4</v>
      </c>
      <c r="KL132">
        <v>5</v>
      </c>
      <c r="KM132">
        <v>5</v>
      </c>
      <c r="KQ132">
        <v>53</v>
      </c>
      <c r="KR132">
        <v>52</v>
      </c>
      <c r="KS132">
        <v>10</v>
      </c>
      <c r="KW132">
        <v>5</v>
      </c>
      <c r="KX132">
        <v>5</v>
      </c>
      <c r="KY132">
        <v>5</v>
      </c>
      <c r="KZ132" t="s">
        <v>4248</v>
      </c>
      <c r="LA132">
        <v>61</v>
      </c>
      <c r="LB132">
        <v>60</v>
      </c>
      <c r="LC132">
        <v>60</v>
      </c>
      <c r="LD132">
        <v>64</v>
      </c>
      <c r="LE132">
        <v>63</v>
      </c>
      <c r="LF132" t="s">
        <v>4314</v>
      </c>
      <c r="LG132">
        <v>2</v>
      </c>
      <c r="LH132">
        <v>37</v>
      </c>
      <c r="LI132">
        <v>4</v>
      </c>
      <c r="LK132" t="s">
        <v>332</v>
      </c>
      <c r="LL132" t="s">
        <v>409</v>
      </c>
      <c r="LM132" t="s">
        <v>875</v>
      </c>
      <c r="LN132">
        <v>1</v>
      </c>
      <c r="LP132" t="s">
        <v>335</v>
      </c>
      <c r="LQ132" t="s">
        <v>657</v>
      </c>
      <c r="LS132" t="s">
        <v>360</v>
      </c>
      <c r="LT132" t="s">
        <v>337</v>
      </c>
    </row>
    <row r="133" spans="1:332" x14ac:dyDescent="0.25">
      <c r="A133" t="s">
        <v>4245</v>
      </c>
      <c r="B133">
        <v>359</v>
      </c>
      <c r="C133">
        <v>57</v>
      </c>
      <c r="D133" t="s">
        <v>4250</v>
      </c>
      <c r="E133" t="s">
        <v>4437</v>
      </c>
      <c r="F133" t="s">
        <v>375</v>
      </c>
      <c r="G133" t="s">
        <v>464</v>
      </c>
      <c r="H133" t="s">
        <v>397</v>
      </c>
      <c r="I133" t="s">
        <v>322</v>
      </c>
      <c r="J133" t="s">
        <v>322</v>
      </c>
      <c r="K133" t="s">
        <v>325</v>
      </c>
      <c r="M133" t="s">
        <v>354</v>
      </c>
      <c r="O133" t="s">
        <v>362</v>
      </c>
      <c r="Q133">
        <v>79</v>
      </c>
      <c r="R133">
        <v>33</v>
      </c>
      <c r="S133" s="2">
        <f t="shared" si="51"/>
        <v>76</v>
      </c>
      <c r="T133" s="2">
        <f t="shared" si="52"/>
        <v>71</v>
      </c>
      <c r="U133" s="2">
        <f t="shared" si="53"/>
        <v>75</v>
      </c>
      <c r="V133" s="2">
        <f t="shared" si="54"/>
        <v>69</v>
      </c>
      <c r="W133" s="2">
        <f t="shared" si="55"/>
        <v>78</v>
      </c>
      <c r="X133">
        <v>76</v>
      </c>
      <c r="Y133">
        <v>71</v>
      </c>
      <c r="Z133">
        <v>75</v>
      </c>
      <c r="AA133">
        <v>69</v>
      </c>
      <c r="AB133">
        <v>78</v>
      </c>
      <c r="AD133" t="s">
        <v>328</v>
      </c>
      <c r="AE133" t="s">
        <v>355</v>
      </c>
      <c r="AF133" s="2" t="str">
        <f t="shared" si="64"/>
        <v>FDP</v>
      </c>
      <c r="AG133" s="2" t="str">
        <f t="shared" si="56"/>
        <v>Other Party</v>
      </c>
      <c r="AH133" t="s">
        <v>341</v>
      </c>
      <c r="BC133">
        <v>19</v>
      </c>
      <c r="BD133">
        <v>18</v>
      </c>
      <c r="BE133">
        <v>22</v>
      </c>
      <c r="BF133">
        <v>17</v>
      </c>
      <c r="BG133" t="s">
        <v>4443</v>
      </c>
      <c r="BH133">
        <v>16</v>
      </c>
      <c r="JQ133" s="4">
        <f t="shared" ca="1" si="57"/>
        <v>19</v>
      </c>
      <c r="JR133" s="4">
        <f t="shared" ca="1" si="58"/>
        <v>18</v>
      </c>
      <c r="JS133" s="4">
        <f t="shared" ca="1" si="59"/>
        <v>22</v>
      </c>
      <c r="JT133" s="4">
        <f t="shared" ca="1" si="60"/>
        <v>17</v>
      </c>
      <c r="JU133" s="4">
        <f t="shared" ca="1" si="61"/>
        <v>16</v>
      </c>
      <c r="JV133" t="s">
        <v>568</v>
      </c>
      <c r="JW133" t="str">
        <f t="shared" si="62"/>
        <v>male_211_ima</v>
      </c>
      <c r="JX133" t="str">
        <f t="shared" si="63"/>
        <v>_211_ima</v>
      </c>
      <c r="JY133">
        <v>2</v>
      </c>
      <c r="JZ133" t="s">
        <v>365</v>
      </c>
      <c r="KA133" t="s">
        <v>365</v>
      </c>
      <c r="KB133" t="s">
        <v>365</v>
      </c>
      <c r="KC133" t="s">
        <v>365</v>
      </c>
      <c r="KD133" t="s">
        <v>4250</v>
      </c>
      <c r="KE133" t="s">
        <v>4247</v>
      </c>
      <c r="KF133" t="s">
        <v>328</v>
      </c>
      <c r="KH133" t="s">
        <v>876</v>
      </c>
      <c r="KI133">
        <v>62</v>
      </c>
      <c r="KN133">
        <v>2</v>
      </c>
      <c r="KO133">
        <v>8</v>
      </c>
      <c r="KP133">
        <v>0</v>
      </c>
      <c r="KQ133">
        <v>70</v>
      </c>
      <c r="KT133">
        <v>2500</v>
      </c>
      <c r="KU133">
        <v>5500</v>
      </c>
      <c r="KV133">
        <v>15000</v>
      </c>
      <c r="KW133">
        <v>7</v>
      </c>
      <c r="KX133">
        <v>6</v>
      </c>
      <c r="KY133">
        <v>8</v>
      </c>
      <c r="KZ133" t="s">
        <v>4257</v>
      </c>
      <c r="LG133">
        <v>2</v>
      </c>
      <c r="LH133">
        <v>20</v>
      </c>
      <c r="LI133">
        <v>4</v>
      </c>
      <c r="LK133" t="s">
        <v>332</v>
      </c>
      <c r="LL133" t="s">
        <v>683</v>
      </c>
      <c r="LM133" t="s">
        <v>877</v>
      </c>
      <c r="LN133">
        <v>1</v>
      </c>
      <c r="LP133" t="s">
        <v>349</v>
      </c>
      <c r="LQ133" t="s">
        <v>568</v>
      </c>
      <c r="LS133" t="s">
        <v>336</v>
      </c>
      <c r="LT133" t="s">
        <v>361</v>
      </c>
    </row>
    <row r="134" spans="1:332" x14ac:dyDescent="0.25">
      <c r="A134" t="s">
        <v>4245</v>
      </c>
      <c r="B134">
        <v>373</v>
      </c>
      <c r="C134">
        <v>37</v>
      </c>
      <c r="D134" t="s">
        <v>320</v>
      </c>
      <c r="E134" t="s">
        <v>507</v>
      </c>
      <c r="F134" t="s">
        <v>322</v>
      </c>
      <c r="G134" t="s">
        <v>4246</v>
      </c>
      <c r="H134" t="s">
        <v>397</v>
      </c>
      <c r="I134" t="s">
        <v>324</v>
      </c>
      <c r="J134" t="s">
        <v>322</v>
      </c>
      <c r="K134" t="s">
        <v>352</v>
      </c>
      <c r="L134" t="s">
        <v>878</v>
      </c>
      <c r="M134" t="s">
        <v>362</v>
      </c>
      <c r="O134" t="s">
        <v>327</v>
      </c>
      <c r="R134">
        <v>12</v>
      </c>
      <c r="S134" s="2">
        <f t="shared" si="51"/>
        <v>100</v>
      </c>
      <c r="T134" s="2">
        <f t="shared" si="52"/>
        <v>98</v>
      </c>
      <c r="U134" s="2">
        <f t="shared" si="53"/>
        <v>100</v>
      </c>
      <c r="V134" s="2">
        <f t="shared" si="54"/>
        <v>100</v>
      </c>
      <c r="W134" s="2">
        <f t="shared" si="55"/>
        <v>78</v>
      </c>
      <c r="X134">
        <v>100</v>
      </c>
      <c r="Y134">
        <v>98</v>
      </c>
      <c r="Z134">
        <v>100</v>
      </c>
      <c r="AA134">
        <v>100</v>
      </c>
      <c r="AB134">
        <v>78</v>
      </c>
      <c r="AD134" t="s">
        <v>340</v>
      </c>
      <c r="AE134" t="s">
        <v>355</v>
      </c>
      <c r="AF134" s="2" t="str">
        <f t="shared" si="64"/>
        <v>SP</v>
      </c>
      <c r="AG134" s="2" t="str">
        <f t="shared" si="56"/>
        <v>Own Party</v>
      </c>
      <c r="AH134" t="s">
        <v>363</v>
      </c>
      <c r="BU134">
        <v>53</v>
      </c>
      <c r="BV134">
        <v>56</v>
      </c>
      <c r="BW134">
        <v>52</v>
      </c>
      <c r="BX134">
        <v>0</v>
      </c>
      <c r="BY134" t="s">
        <v>4500</v>
      </c>
      <c r="BZ134">
        <v>52</v>
      </c>
      <c r="JQ134" s="4">
        <f t="shared" ca="1" si="57"/>
        <v>53</v>
      </c>
      <c r="JR134" s="4">
        <f t="shared" ca="1" si="58"/>
        <v>56</v>
      </c>
      <c r="JS134" s="4">
        <f t="shared" ca="1" si="59"/>
        <v>52</v>
      </c>
      <c r="JT134" s="4">
        <f t="shared" ca="1" si="60"/>
        <v>0</v>
      </c>
      <c r="JU134" s="4">
        <f t="shared" ca="1" si="61"/>
        <v>52</v>
      </c>
      <c r="JV134" t="s">
        <v>533</v>
      </c>
      <c r="JW134" t="str">
        <f t="shared" si="62"/>
        <v>male_311_image</v>
      </c>
      <c r="JX134" t="str">
        <f t="shared" si="63"/>
        <v>_311_image</v>
      </c>
      <c r="JY134">
        <v>3</v>
      </c>
      <c r="JZ134">
        <v>2</v>
      </c>
      <c r="KA134" t="s">
        <v>365</v>
      </c>
      <c r="KB134">
        <v>2</v>
      </c>
      <c r="KC134" t="s">
        <v>365</v>
      </c>
      <c r="KD134" t="s">
        <v>4250</v>
      </c>
      <c r="KE134" t="s">
        <v>4247</v>
      </c>
      <c r="KF134" t="s">
        <v>405</v>
      </c>
      <c r="KH134" t="s">
        <v>879</v>
      </c>
      <c r="KI134">
        <v>39</v>
      </c>
      <c r="KK134">
        <v>2</v>
      </c>
      <c r="KL134">
        <v>7</v>
      </c>
      <c r="KM134">
        <v>0</v>
      </c>
      <c r="KQ134">
        <v>40</v>
      </c>
      <c r="KT134">
        <v>3000</v>
      </c>
      <c r="KU134">
        <v>7000</v>
      </c>
      <c r="KV134">
        <v>100000</v>
      </c>
      <c r="KW134" t="s">
        <v>4254</v>
      </c>
      <c r="KX134" t="s">
        <v>4254</v>
      </c>
      <c r="KY134" t="s">
        <v>4254</v>
      </c>
      <c r="KZ134" t="s">
        <v>4255</v>
      </c>
      <c r="LG134">
        <v>2</v>
      </c>
      <c r="LH134">
        <v>31</v>
      </c>
      <c r="LI134">
        <v>5</v>
      </c>
      <c r="LK134" t="s">
        <v>332</v>
      </c>
      <c r="LL134" t="s">
        <v>540</v>
      </c>
      <c r="LM134" t="s">
        <v>880</v>
      </c>
      <c r="LN134">
        <v>1</v>
      </c>
      <c r="LP134" t="s">
        <v>349</v>
      </c>
      <c r="LQ134" t="s">
        <v>536</v>
      </c>
      <c r="LS134" t="s">
        <v>360</v>
      </c>
      <c r="LT134" t="s">
        <v>361</v>
      </c>
    </row>
    <row r="135" spans="1:332" x14ac:dyDescent="0.25">
      <c r="A135" t="s">
        <v>4245</v>
      </c>
      <c r="B135">
        <v>798</v>
      </c>
      <c r="C135">
        <v>18</v>
      </c>
      <c r="D135" t="s">
        <v>320</v>
      </c>
      <c r="E135" t="s">
        <v>507</v>
      </c>
      <c r="F135" t="s">
        <v>322</v>
      </c>
      <c r="G135" t="s">
        <v>430</v>
      </c>
      <c r="H135" t="s">
        <v>323</v>
      </c>
      <c r="I135" t="s">
        <v>322</v>
      </c>
      <c r="J135" t="s">
        <v>322</v>
      </c>
      <c r="K135" t="s">
        <v>352</v>
      </c>
      <c r="M135" t="s">
        <v>328</v>
      </c>
      <c r="O135" t="s">
        <v>406</v>
      </c>
      <c r="Q135">
        <v>29</v>
      </c>
      <c r="R135">
        <v>47</v>
      </c>
      <c r="S135" s="2">
        <f t="shared" si="51"/>
        <v>3</v>
      </c>
      <c r="T135" s="2">
        <f t="shared" si="52"/>
        <v>5</v>
      </c>
      <c r="U135" s="2">
        <f t="shared" si="53"/>
        <v>5</v>
      </c>
      <c r="V135" s="2">
        <f t="shared" si="54"/>
        <v>11</v>
      </c>
      <c r="W135" s="2">
        <f t="shared" si="55"/>
        <v>9</v>
      </c>
      <c r="AD135" t="s">
        <v>528</v>
      </c>
      <c r="AE135" t="s">
        <v>355</v>
      </c>
      <c r="AF135" s="2" t="str">
        <f t="shared" si="64"/>
        <v>PdA/POP</v>
      </c>
      <c r="AG135" s="2" t="str">
        <f t="shared" si="56"/>
        <v>Other Party</v>
      </c>
      <c r="AH135" t="s">
        <v>341</v>
      </c>
      <c r="EI135">
        <v>63</v>
      </c>
      <c r="EJ135">
        <v>31</v>
      </c>
      <c r="EK135">
        <v>43</v>
      </c>
      <c r="EL135">
        <v>48</v>
      </c>
      <c r="EM135" t="s">
        <v>4470</v>
      </c>
      <c r="EN135">
        <v>50</v>
      </c>
      <c r="JQ135" s="4">
        <f t="shared" ca="1" si="57"/>
        <v>63</v>
      </c>
      <c r="JR135" s="4">
        <f t="shared" ca="1" si="58"/>
        <v>31</v>
      </c>
      <c r="JS135" s="4">
        <f t="shared" ca="1" si="59"/>
        <v>43</v>
      </c>
      <c r="JT135" s="4">
        <f t="shared" ca="1" si="60"/>
        <v>48</v>
      </c>
      <c r="JU135" s="4">
        <f t="shared" ca="1" si="61"/>
        <v>50</v>
      </c>
      <c r="JV135" t="s">
        <v>650</v>
      </c>
      <c r="JW135" t="str">
        <f t="shared" si="62"/>
        <v>male_233_rig</v>
      </c>
      <c r="JX135" t="str">
        <f t="shared" si="63"/>
        <v>_233_rig</v>
      </c>
      <c r="JY135" t="s">
        <v>343</v>
      </c>
      <c r="JZ135">
        <v>4</v>
      </c>
      <c r="KA135">
        <v>2</v>
      </c>
      <c r="KB135">
        <v>3</v>
      </c>
      <c r="KC135" t="s">
        <v>365</v>
      </c>
      <c r="KD135" t="s">
        <v>4250</v>
      </c>
      <c r="KE135" t="s">
        <v>4252</v>
      </c>
      <c r="KF135" t="s">
        <v>528</v>
      </c>
      <c r="KH135" t="s">
        <v>881</v>
      </c>
      <c r="KI135">
        <v>50</v>
      </c>
      <c r="KK135">
        <v>2</v>
      </c>
      <c r="KL135">
        <v>7</v>
      </c>
      <c r="KM135">
        <v>6</v>
      </c>
      <c r="KQ135">
        <v>22</v>
      </c>
      <c r="KR135">
        <v>20</v>
      </c>
      <c r="KS135">
        <v>13</v>
      </c>
      <c r="KW135">
        <v>4</v>
      </c>
      <c r="KX135">
        <v>2</v>
      </c>
      <c r="KY135">
        <v>4</v>
      </c>
      <c r="KZ135" t="s">
        <v>4255</v>
      </c>
      <c r="LA135">
        <v>3</v>
      </c>
      <c r="LB135">
        <v>5</v>
      </c>
      <c r="LC135">
        <v>5</v>
      </c>
      <c r="LD135">
        <v>11</v>
      </c>
      <c r="LE135">
        <v>9</v>
      </c>
      <c r="LF135" t="s">
        <v>4315</v>
      </c>
      <c r="LG135">
        <v>3</v>
      </c>
      <c r="LH135">
        <v>32</v>
      </c>
      <c r="LI135">
        <v>3</v>
      </c>
      <c r="LK135" t="s">
        <v>367</v>
      </c>
      <c r="LL135" t="s">
        <v>373</v>
      </c>
      <c r="LM135" t="s">
        <v>882</v>
      </c>
      <c r="LN135">
        <v>1</v>
      </c>
      <c r="LP135" t="s">
        <v>335</v>
      </c>
      <c r="LQ135" t="s">
        <v>650</v>
      </c>
      <c r="LS135" t="s">
        <v>360</v>
      </c>
      <c r="LT135" t="s">
        <v>337</v>
      </c>
    </row>
    <row r="136" spans="1:332" x14ac:dyDescent="0.25">
      <c r="A136" t="s">
        <v>4245</v>
      </c>
      <c r="B136">
        <v>565</v>
      </c>
      <c r="C136">
        <v>57</v>
      </c>
      <c r="D136" t="s">
        <v>320</v>
      </c>
      <c r="E136" t="s">
        <v>4437</v>
      </c>
      <c r="F136" t="s">
        <v>396</v>
      </c>
      <c r="G136" t="s">
        <v>464</v>
      </c>
      <c r="H136" t="s">
        <v>323</v>
      </c>
      <c r="I136" t="s">
        <v>324</v>
      </c>
      <c r="J136" t="s">
        <v>322</v>
      </c>
      <c r="K136" t="s">
        <v>338</v>
      </c>
      <c r="L136" t="s">
        <v>878</v>
      </c>
      <c r="M136" t="s">
        <v>354</v>
      </c>
      <c r="O136" t="s">
        <v>340</v>
      </c>
      <c r="Q136">
        <v>78</v>
      </c>
      <c r="R136">
        <v>18</v>
      </c>
      <c r="S136" s="2">
        <f t="shared" si="51"/>
        <v>100</v>
      </c>
      <c r="T136" s="2">
        <f t="shared" si="52"/>
        <v>100</v>
      </c>
      <c r="U136" s="2">
        <f t="shared" si="53"/>
        <v>100</v>
      </c>
      <c r="V136" s="2">
        <f t="shared" si="54"/>
        <v>76</v>
      </c>
      <c r="W136" s="2">
        <f t="shared" si="55"/>
        <v>100</v>
      </c>
      <c r="X136">
        <v>100</v>
      </c>
      <c r="Y136">
        <v>100</v>
      </c>
      <c r="Z136">
        <v>100</v>
      </c>
      <c r="AA136">
        <v>76</v>
      </c>
      <c r="AB136">
        <v>100</v>
      </c>
      <c r="AD136" t="s">
        <v>362</v>
      </c>
      <c r="AE136" t="s">
        <v>355</v>
      </c>
      <c r="AF136" s="2" t="str">
        <f t="shared" si="64"/>
        <v>SP</v>
      </c>
      <c r="AG136" s="2" t="str">
        <f t="shared" si="56"/>
        <v>Other Party</v>
      </c>
      <c r="AH136" t="s">
        <v>341</v>
      </c>
      <c r="BO136">
        <v>50</v>
      </c>
      <c r="BP136">
        <v>50</v>
      </c>
      <c r="BQ136">
        <v>50</v>
      </c>
      <c r="BR136">
        <v>50</v>
      </c>
      <c r="BS136" t="s">
        <v>4503</v>
      </c>
      <c r="BT136">
        <v>55</v>
      </c>
      <c r="JQ136" s="4">
        <f t="shared" ca="1" si="57"/>
        <v>50</v>
      </c>
      <c r="JR136" s="4">
        <f t="shared" ca="1" si="58"/>
        <v>50</v>
      </c>
      <c r="JS136" s="4">
        <f t="shared" ca="1" si="59"/>
        <v>50</v>
      </c>
      <c r="JT136" s="4">
        <f t="shared" ca="1" si="60"/>
        <v>50</v>
      </c>
      <c r="JU136" s="4">
        <f t="shared" ca="1" si="61"/>
        <v>55</v>
      </c>
      <c r="JV136" t="s">
        <v>457</v>
      </c>
      <c r="JW136" t="str">
        <f t="shared" si="62"/>
        <v>male_311-rig</v>
      </c>
      <c r="JX136" t="str">
        <f t="shared" si="63"/>
        <v>_311-rig</v>
      </c>
      <c r="JY136">
        <v>3</v>
      </c>
      <c r="JZ136">
        <v>2</v>
      </c>
      <c r="KA136">
        <v>4</v>
      </c>
      <c r="KB136" t="s">
        <v>365</v>
      </c>
      <c r="KC136">
        <v>2</v>
      </c>
      <c r="KD136" t="s">
        <v>4250</v>
      </c>
      <c r="KE136" t="s">
        <v>4252</v>
      </c>
      <c r="KF136" t="s">
        <v>362</v>
      </c>
      <c r="KH136" t="s">
        <v>883</v>
      </c>
      <c r="KI136">
        <v>46</v>
      </c>
      <c r="KN136">
        <v>2</v>
      </c>
      <c r="KO136">
        <v>8</v>
      </c>
      <c r="KP136">
        <v>1</v>
      </c>
      <c r="KQ136">
        <v>90</v>
      </c>
      <c r="KR136">
        <v>75</v>
      </c>
      <c r="KS136">
        <v>12</v>
      </c>
      <c r="KW136">
        <v>4</v>
      </c>
      <c r="KX136">
        <v>3</v>
      </c>
      <c r="KY136">
        <v>6</v>
      </c>
      <c r="KZ136" t="s">
        <v>4248</v>
      </c>
      <c r="LG136">
        <v>2</v>
      </c>
      <c r="LH136">
        <v>12</v>
      </c>
      <c r="LI136">
        <v>5</v>
      </c>
      <c r="LK136" t="s">
        <v>332</v>
      </c>
      <c r="LL136" t="s">
        <v>373</v>
      </c>
      <c r="LM136" t="s">
        <v>884</v>
      </c>
      <c r="LN136">
        <v>1</v>
      </c>
      <c r="LP136" t="s">
        <v>349</v>
      </c>
      <c r="LQ136" t="s">
        <v>463</v>
      </c>
      <c r="LS136" t="s">
        <v>336</v>
      </c>
      <c r="LT136" t="s">
        <v>337</v>
      </c>
    </row>
    <row r="137" spans="1:332" x14ac:dyDescent="0.25">
      <c r="A137" t="s">
        <v>4245</v>
      </c>
      <c r="B137">
        <v>458</v>
      </c>
      <c r="C137">
        <v>63</v>
      </c>
      <c r="D137" t="s">
        <v>320</v>
      </c>
      <c r="E137" t="s">
        <v>416</v>
      </c>
      <c r="F137" t="s">
        <v>322</v>
      </c>
      <c r="G137" t="s">
        <v>572</v>
      </c>
      <c r="H137" t="s">
        <v>352</v>
      </c>
      <c r="I137" t="s">
        <v>322</v>
      </c>
      <c r="J137" t="s">
        <v>322</v>
      </c>
      <c r="K137" t="s">
        <v>352</v>
      </c>
      <c r="L137" t="s">
        <v>885</v>
      </c>
      <c r="M137" t="s">
        <v>421</v>
      </c>
      <c r="N137" t="s">
        <v>886</v>
      </c>
      <c r="O137" t="s">
        <v>327</v>
      </c>
      <c r="R137">
        <v>44</v>
      </c>
      <c r="S137" s="2">
        <f t="shared" si="51"/>
        <v>0</v>
      </c>
      <c r="T137" s="2">
        <f t="shared" si="52"/>
        <v>0</v>
      </c>
      <c r="U137" s="2">
        <f t="shared" si="53"/>
        <v>0</v>
      </c>
      <c r="V137" s="2">
        <f t="shared" si="54"/>
        <v>0</v>
      </c>
      <c r="W137" s="2">
        <f t="shared" si="55"/>
        <v>0</v>
      </c>
      <c r="AD137" t="s">
        <v>354</v>
      </c>
      <c r="AE137" t="s">
        <v>329</v>
      </c>
      <c r="AF137" s="2" t="str">
        <f t="shared" si="64"/>
        <v>Partei:</v>
      </c>
      <c r="AG137" s="2" t="str">
        <f t="shared" si="56"/>
        <v>Own Party</v>
      </c>
      <c r="AH137" t="s">
        <v>363</v>
      </c>
      <c r="FG137">
        <v>51</v>
      </c>
      <c r="FH137">
        <v>57</v>
      </c>
      <c r="FI137">
        <v>60</v>
      </c>
      <c r="FJ137">
        <v>64</v>
      </c>
      <c r="FK137" t="s">
        <v>4461</v>
      </c>
      <c r="FL137">
        <v>60</v>
      </c>
      <c r="JQ137" s="4">
        <f t="shared" ca="1" si="57"/>
        <v>51</v>
      </c>
      <c r="JR137" s="4">
        <f t="shared" ca="1" si="58"/>
        <v>57</v>
      </c>
      <c r="JS137" s="4">
        <f t="shared" ca="1" si="59"/>
        <v>60</v>
      </c>
      <c r="JT137" s="4">
        <f t="shared" ca="1" si="60"/>
        <v>64</v>
      </c>
      <c r="JU137" s="4">
        <f t="shared" ca="1" si="61"/>
        <v>60</v>
      </c>
      <c r="JV137" t="s">
        <v>515</v>
      </c>
      <c r="JW137" t="str">
        <f t="shared" si="62"/>
        <v>female_111_ima</v>
      </c>
      <c r="JX137" t="str">
        <f t="shared" si="63"/>
        <v>le_111_ima</v>
      </c>
      <c r="JY137" t="s">
        <v>365</v>
      </c>
      <c r="JZ137" t="s">
        <v>365</v>
      </c>
      <c r="KA137" t="s">
        <v>365</v>
      </c>
      <c r="KB137" t="s">
        <v>365</v>
      </c>
      <c r="KC137" t="s">
        <v>365</v>
      </c>
      <c r="KD137" t="s">
        <v>320</v>
      </c>
      <c r="KE137" t="s">
        <v>4247</v>
      </c>
      <c r="KF137" t="s">
        <v>327</v>
      </c>
      <c r="KH137" t="s">
        <v>887</v>
      </c>
      <c r="KI137">
        <v>53</v>
      </c>
      <c r="KN137">
        <v>0</v>
      </c>
      <c r="KO137">
        <v>0</v>
      </c>
      <c r="KP137">
        <v>0</v>
      </c>
      <c r="KQ137">
        <v>0</v>
      </c>
      <c r="KT137">
        <v>0</v>
      </c>
      <c r="KU137">
        <v>0</v>
      </c>
      <c r="KV137">
        <v>0</v>
      </c>
      <c r="KW137" t="s">
        <v>346</v>
      </c>
      <c r="KX137" t="s">
        <v>346</v>
      </c>
      <c r="KY137" t="s">
        <v>346</v>
      </c>
      <c r="KZ137" t="s">
        <v>4248</v>
      </c>
      <c r="LA137">
        <v>0</v>
      </c>
      <c r="LB137">
        <v>0</v>
      </c>
      <c r="LC137">
        <v>0</v>
      </c>
      <c r="LD137">
        <v>0</v>
      </c>
      <c r="LE137">
        <v>0</v>
      </c>
      <c r="LF137" t="s">
        <v>4316</v>
      </c>
      <c r="LG137">
        <v>2</v>
      </c>
      <c r="LH137">
        <v>0</v>
      </c>
      <c r="LI137">
        <v>2</v>
      </c>
      <c r="LK137" t="s">
        <v>439</v>
      </c>
      <c r="LL137" t="s">
        <v>821</v>
      </c>
      <c r="LM137" t="s">
        <v>888</v>
      </c>
      <c r="LN137">
        <v>1</v>
      </c>
      <c r="LP137" t="s">
        <v>335</v>
      </c>
      <c r="LR137" t="s">
        <v>515</v>
      </c>
      <c r="LS137" t="s">
        <v>336</v>
      </c>
      <c r="LT137" t="s">
        <v>361</v>
      </c>
    </row>
    <row r="138" spans="1:332" x14ac:dyDescent="0.25">
      <c r="A138" t="s">
        <v>4245</v>
      </c>
      <c r="B138">
        <v>361</v>
      </c>
      <c r="C138">
        <v>58</v>
      </c>
      <c r="D138" t="s">
        <v>4250</v>
      </c>
      <c r="E138" t="s">
        <v>416</v>
      </c>
      <c r="F138" t="s">
        <v>322</v>
      </c>
      <c r="G138" t="s">
        <v>350</v>
      </c>
      <c r="H138" t="s">
        <v>323</v>
      </c>
      <c r="I138" t="s">
        <v>322</v>
      </c>
      <c r="J138" t="s">
        <v>322</v>
      </c>
      <c r="K138" t="s">
        <v>397</v>
      </c>
      <c r="L138" t="s">
        <v>889</v>
      </c>
      <c r="M138" t="s">
        <v>340</v>
      </c>
      <c r="O138" t="s">
        <v>354</v>
      </c>
      <c r="Q138">
        <v>72</v>
      </c>
      <c r="R138">
        <v>26</v>
      </c>
      <c r="S138" s="2">
        <f t="shared" si="51"/>
        <v>81</v>
      </c>
      <c r="T138" s="2">
        <f t="shared" si="52"/>
        <v>37</v>
      </c>
      <c r="U138" s="2">
        <f t="shared" si="53"/>
        <v>82</v>
      </c>
      <c r="V138" s="2">
        <f t="shared" si="54"/>
        <v>80</v>
      </c>
      <c r="W138" s="2">
        <f t="shared" si="55"/>
        <v>81</v>
      </c>
      <c r="AD138" t="s">
        <v>528</v>
      </c>
      <c r="AE138" t="s">
        <v>355</v>
      </c>
      <c r="AF138" s="2" t="str">
        <f t="shared" si="64"/>
        <v>GPS</v>
      </c>
      <c r="AG138" s="2" t="str">
        <f t="shared" si="56"/>
        <v>Own Party</v>
      </c>
      <c r="AH138" t="s">
        <v>363</v>
      </c>
      <c r="EC138">
        <v>17</v>
      </c>
      <c r="ED138">
        <v>22</v>
      </c>
      <c r="EE138">
        <v>14</v>
      </c>
      <c r="EF138">
        <v>11</v>
      </c>
      <c r="EG138" t="s">
        <v>4480</v>
      </c>
      <c r="EH138">
        <v>17</v>
      </c>
      <c r="JQ138" s="4">
        <f t="shared" ca="1" si="57"/>
        <v>17</v>
      </c>
      <c r="JR138" s="4">
        <f t="shared" ca="1" si="58"/>
        <v>22</v>
      </c>
      <c r="JS138" s="4">
        <f t="shared" ca="1" si="59"/>
        <v>14</v>
      </c>
      <c r="JT138" s="4">
        <f t="shared" ca="1" si="60"/>
        <v>11</v>
      </c>
      <c r="JU138" s="4">
        <f t="shared" ca="1" si="61"/>
        <v>17</v>
      </c>
      <c r="JV138" t="s">
        <v>385</v>
      </c>
      <c r="JW138" t="str">
        <f t="shared" si="62"/>
        <v>male_233_le</v>
      </c>
      <c r="JX138" t="str">
        <f t="shared" si="63"/>
        <v>_233_le</v>
      </c>
      <c r="JY138" t="s">
        <v>365</v>
      </c>
      <c r="JZ138" t="s">
        <v>365</v>
      </c>
      <c r="KA138" t="s">
        <v>365</v>
      </c>
      <c r="KB138" t="s">
        <v>365</v>
      </c>
      <c r="KC138" t="s">
        <v>365</v>
      </c>
      <c r="KD138" t="s">
        <v>4250</v>
      </c>
      <c r="KE138" t="s">
        <v>4247</v>
      </c>
      <c r="KF138" t="s">
        <v>528</v>
      </c>
      <c r="KH138" t="s">
        <v>890</v>
      </c>
      <c r="KI138">
        <v>90</v>
      </c>
      <c r="KK138">
        <v>2</v>
      </c>
      <c r="KL138">
        <v>2</v>
      </c>
      <c r="KM138">
        <v>10</v>
      </c>
      <c r="KQ138">
        <v>19</v>
      </c>
      <c r="KT138">
        <v>3200</v>
      </c>
      <c r="KU138">
        <v>5500</v>
      </c>
      <c r="KV138">
        <v>10000</v>
      </c>
      <c r="KW138" t="s">
        <v>4254</v>
      </c>
      <c r="KX138" t="s">
        <v>4254</v>
      </c>
      <c r="KY138" t="s">
        <v>4254</v>
      </c>
      <c r="KZ138" t="s">
        <v>4262</v>
      </c>
      <c r="LA138">
        <v>81</v>
      </c>
      <c r="LB138">
        <v>37</v>
      </c>
      <c r="LC138">
        <v>82</v>
      </c>
      <c r="LD138">
        <v>80</v>
      </c>
      <c r="LE138">
        <v>81</v>
      </c>
      <c r="LF138" t="s">
        <v>4317</v>
      </c>
      <c r="LG138">
        <v>2</v>
      </c>
      <c r="LH138">
        <v>40</v>
      </c>
      <c r="LI138">
        <v>4</v>
      </c>
      <c r="LK138" t="s">
        <v>439</v>
      </c>
      <c r="LL138" t="s">
        <v>428</v>
      </c>
      <c r="LM138" t="s">
        <v>891</v>
      </c>
      <c r="LN138">
        <v>1</v>
      </c>
      <c r="LP138" t="s">
        <v>335</v>
      </c>
      <c r="LQ138" t="s">
        <v>385</v>
      </c>
      <c r="LS138" t="s">
        <v>360</v>
      </c>
      <c r="LT138" t="s">
        <v>361</v>
      </c>
    </row>
    <row r="139" spans="1:332" x14ac:dyDescent="0.25">
      <c r="A139" t="s">
        <v>4245</v>
      </c>
      <c r="B139">
        <v>407</v>
      </c>
      <c r="C139">
        <v>52</v>
      </c>
      <c r="D139" t="s">
        <v>320</v>
      </c>
      <c r="E139" t="s">
        <v>370</v>
      </c>
      <c r="F139" t="s">
        <v>322</v>
      </c>
      <c r="G139" t="s">
        <v>350</v>
      </c>
      <c r="H139" t="s">
        <v>323</v>
      </c>
      <c r="I139" t="s">
        <v>324</v>
      </c>
      <c r="J139" t="s">
        <v>322</v>
      </c>
      <c r="K139" t="s">
        <v>397</v>
      </c>
      <c r="L139" t="s">
        <v>523</v>
      </c>
      <c r="M139" t="s">
        <v>328</v>
      </c>
      <c r="O139" t="s">
        <v>354</v>
      </c>
      <c r="Q139">
        <v>50</v>
      </c>
      <c r="R139">
        <v>50</v>
      </c>
      <c r="S139" s="2">
        <f t="shared" si="51"/>
        <v>69</v>
      </c>
      <c r="T139" s="2">
        <f t="shared" si="52"/>
        <v>82</v>
      </c>
      <c r="U139" s="2">
        <f t="shared" si="53"/>
        <v>82</v>
      </c>
      <c r="V139" s="2">
        <f t="shared" si="54"/>
        <v>38</v>
      </c>
      <c r="W139" s="2">
        <f t="shared" si="55"/>
        <v>36</v>
      </c>
      <c r="X139">
        <v>69</v>
      </c>
      <c r="Y139">
        <v>82</v>
      </c>
      <c r="Z139">
        <v>82</v>
      </c>
      <c r="AA139">
        <v>38</v>
      </c>
      <c r="AB139">
        <v>36</v>
      </c>
      <c r="AD139" t="s">
        <v>406</v>
      </c>
      <c r="AE139" t="s">
        <v>355</v>
      </c>
      <c r="AF139" s="2" t="str">
        <f t="shared" si="64"/>
        <v>GLP</v>
      </c>
      <c r="AG139" s="2" t="str">
        <f t="shared" si="56"/>
        <v>2nd Party</v>
      </c>
      <c r="AH139" t="s">
        <v>384</v>
      </c>
      <c r="AW139">
        <v>53</v>
      </c>
      <c r="AX139">
        <v>52</v>
      </c>
      <c r="AY139">
        <v>53</v>
      </c>
      <c r="AZ139">
        <v>53</v>
      </c>
      <c r="BA139" t="s">
        <v>4483</v>
      </c>
      <c r="BB139">
        <v>53</v>
      </c>
      <c r="JQ139" s="4">
        <f t="shared" ca="1" si="57"/>
        <v>53</v>
      </c>
      <c r="JR139" s="4">
        <f t="shared" ca="1" si="58"/>
        <v>52</v>
      </c>
      <c r="JS139" s="4">
        <f t="shared" ca="1" si="59"/>
        <v>53</v>
      </c>
      <c r="JT139" s="4">
        <f t="shared" ca="1" si="60"/>
        <v>53</v>
      </c>
      <c r="JU139" s="4">
        <f t="shared" ca="1" si="61"/>
        <v>53</v>
      </c>
      <c r="JV139" t="s">
        <v>466</v>
      </c>
      <c r="JW139" t="str">
        <f t="shared" si="62"/>
        <v>male_2</v>
      </c>
      <c r="JX139" t="str">
        <f t="shared" si="63"/>
        <v>_2</v>
      </c>
      <c r="JY139">
        <v>3</v>
      </c>
      <c r="JZ139">
        <v>3</v>
      </c>
      <c r="KA139">
        <v>3</v>
      </c>
      <c r="KB139">
        <v>3</v>
      </c>
      <c r="KC139">
        <v>3</v>
      </c>
      <c r="KD139" t="s">
        <v>4250</v>
      </c>
      <c r="KE139" t="s">
        <v>4247</v>
      </c>
      <c r="KF139" t="s">
        <v>354</v>
      </c>
      <c r="KH139" t="s">
        <v>892</v>
      </c>
      <c r="KI139">
        <v>37</v>
      </c>
      <c r="KK139">
        <v>4</v>
      </c>
      <c r="KL139">
        <v>7</v>
      </c>
      <c r="KM139">
        <v>7</v>
      </c>
      <c r="KQ139">
        <v>70</v>
      </c>
      <c r="KR139">
        <v>80</v>
      </c>
      <c r="KS139">
        <v>4</v>
      </c>
      <c r="KW139">
        <v>5</v>
      </c>
      <c r="KX139">
        <v>5</v>
      </c>
      <c r="KY139">
        <v>5</v>
      </c>
      <c r="KZ139" t="s">
        <v>4248</v>
      </c>
      <c r="LG139">
        <v>1</v>
      </c>
      <c r="LH139">
        <v>28</v>
      </c>
      <c r="LI139">
        <v>5</v>
      </c>
      <c r="LK139" t="s">
        <v>332</v>
      </c>
      <c r="LL139" t="s">
        <v>893</v>
      </c>
      <c r="LM139" t="s">
        <v>894</v>
      </c>
      <c r="LN139">
        <v>1</v>
      </c>
      <c r="LP139" t="s">
        <v>349</v>
      </c>
      <c r="LQ139" t="s">
        <v>466</v>
      </c>
      <c r="LS139" t="s">
        <v>360</v>
      </c>
      <c r="LT139" t="s">
        <v>337</v>
      </c>
    </row>
    <row r="140" spans="1:332" x14ac:dyDescent="0.25">
      <c r="A140" t="s">
        <v>4245</v>
      </c>
      <c r="B140">
        <v>895</v>
      </c>
      <c r="C140">
        <v>59</v>
      </c>
      <c r="D140" t="s">
        <v>4250</v>
      </c>
      <c r="E140" t="s">
        <v>4437</v>
      </c>
      <c r="F140" t="s">
        <v>322</v>
      </c>
      <c r="G140" t="s">
        <v>488</v>
      </c>
      <c r="H140" t="s">
        <v>323</v>
      </c>
      <c r="I140" t="s">
        <v>324</v>
      </c>
      <c r="J140" t="s">
        <v>322</v>
      </c>
      <c r="K140" t="s">
        <v>352</v>
      </c>
      <c r="L140" t="s">
        <v>4504</v>
      </c>
      <c r="M140" t="s">
        <v>362</v>
      </c>
      <c r="O140" t="s">
        <v>354</v>
      </c>
      <c r="Q140">
        <v>66</v>
      </c>
      <c r="R140">
        <v>33</v>
      </c>
      <c r="S140" s="2">
        <f t="shared" si="51"/>
        <v>70</v>
      </c>
      <c r="T140" s="2">
        <f t="shared" si="52"/>
        <v>50</v>
      </c>
      <c r="U140" s="2">
        <f t="shared" si="53"/>
        <v>60</v>
      </c>
      <c r="V140" s="2">
        <f t="shared" si="54"/>
        <v>40</v>
      </c>
      <c r="W140" s="2">
        <f t="shared" si="55"/>
        <v>80</v>
      </c>
      <c r="X140">
        <v>70</v>
      </c>
      <c r="Y140">
        <v>50</v>
      </c>
      <c r="Z140">
        <v>60</v>
      </c>
      <c r="AA140">
        <v>40</v>
      </c>
      <c r="AB140">
        <v>80</v>
      </c>
      <c r="AD140" t="s">
        <v>340</v>
      </c>
      <c r="AE140" t="s">
        <v>329</v>
      </c>
      <c r="AF140" s="2" t="str">
        <f t="shared" si="64"/>
        <v>SP</v>
      </c>
      <c r="AG140" s="2" t="str">
        <f t="shared" si="56"/>
        <v>Own Party</v>
      </c>
      <c r="AH140" t="s">
        <v>363</v>
      </c>
      <c r="GQ140">
        <v>33</v>
      </c>
      <c r="GR140">
        <v>33</v>
      </c>
      <c r="GS140">
        <v>33</v>
      </c>
      <c r="GT140">
        <v>33</v>
      </c>
      <c r="GU140" t="s">
        <v>4475</v>
      </c>
      <c r="GV140">
        <v>48</v>
      </c>
      <c r="JQ140" s="4">
        <f t="shared" ca="1" si="57"/>
        <v>33</v>
      </c>
      <c r="JR140" s="4">
        <f t="shared" ca="1" si="58"/>
        <v>33</v>
      </c>
      <c r="JS140" s="4">
        <f t="shared" ca="1" si="59"/>
        <v>33</v>
      </c>
      <c r="JT140" s="4">
        <f t="shared" ca="1" si="60"/>
        <v>33</v>
      </c>
      <c r="JU140" s="4">
        <f t="shared" ca="1" si="61"/>
        <v>48</v>
      </c>
      <c r="JV140" t="s">
        <v>4243</v>
      </c>
      <c r="JW140" t="str">
        <f t="shared" si="62"/>
        <v>female_311_right_ima</v>
      </c>
      <c r="JX140" t="str">
        <f t="shared" si="63"/>
        <v>le_311_right_ima</v>
      </c>
      <c r="JY140">
        <v>2</v>
      </c>
      <c r="JZ140">
        <v>2</v>
      </c>
      <c r="KA140">
        <v>4</v>
      </c>
      <c r="KB140">
        <v>2</v>
      </c>
      <c r="KC140">
        <v>2</v>
      </c>
      <c r="KD140" t="s">
        <v>320</v>
      </c>
      <c r="KE140" t="s">
        <v>4247</v>
      </c>
      <c r="KF140" t="s">
        <v>362</v>
      </c>
      <c r="KH140" t="s">
        <v>895</v>
      </c>
      <c r="KI140">
        <v>48</v>
      </c>
      <c r="KK140">
        <v>2</v>
      </c>
      <c r="KL140">
        <v>7</v>
      </c>
      <c r="KM140">
        <v>2</v>
      </c>
      <c r="KQ140">
        <v>48</v>
      </c>
      <c r="KR140">
        <v>80</v>
      </c>
      <c r="KS140">
        <v>4</v>
      </c>
      <c r="KW140">
        <v>4</v>
      </c>
      <c r="KX140">
        <v>2</v>
      </c>
      <c r="KY140">
        <v>8</v>
      </c>
      <c r="KZ140" t="s">
        <v>4255</v>
      </c>
      <c r="LG140">
        <v>3</v>
      </c>
      <c r="LH140">
        <v>33</v>
      </c>
      <c r="LI140">
        <v>4</v>
      </c>
      <c r="LK140" t="s">
        <v>332</v>
      </c>
      <c r="LL140" t="s">
        <v>428</v>
      </c>
      <c r="LM140" t="s">
        <v>896</v>
      </c>
      <c r="LN140">
        <v>1</v>
      </c>
      <c r="LP140" t="s">
        <v>349</v>
      </c>
      <c r="LR140" t="s">
        <v>557</v>
      </c>
      <c r="LS140" t="s">
        <v>360</v>
      </c>
      <c r="LT140" t="s">
        <v>337</v>
      </c>
    </row>
    <row r="141" spans="1:332" x14ac:dyDescent="0.25">
      <c r="A141" t="s">
        <v>4245</v>
      </c>
      <c r="B141">
        <v>132</v>
      </c>
      <c r="C141">
        <v>43</v>
      </c>
      <c r="D141" t="s">
        <v>4250</v>
      </c>
      <c r="E141" t="s">
        <v>375</v>
      </c>
      <c r="F141" t="s">
        <v>322</v>
      </c>
      <c r="G141" t="s">
        <v>4246</v>
      </c>
      <c r="H141" t="s">
        <v>397</v>
      </c>
      <c r="I141" t="s">
        <v>322</v>
      </c>
      <c r="J141" t="s">
        <v>322</v>
      </c>
      <c r="K141" t="s">
        <v>325</v>
      </c>
      <c r="L141" t="s">
        <v>897</v>
      </c>
      <c r="M141" t="s">
        <v>327</v>
      </c>
      <c r="S141" s="2" t="str">
        <f t="shared" si="51"/>
        <v xml:space="preserve"> </v>
      </c>
      <c r="T141" s="2" t="str">
        <f t="shared" si="52"/>
        <v xml:space="preserve"> </v>
      </c>
      <c r="U141" s="2" t="str">
        <f t="shared" si="53"/>
        <v xml:space="preserve"> </v>
      </c>
      <c r="V141" s="2" t="str">
        <f t="shared" si="54"/>
        <v xml:space="preserve"> </v>
      </c>
      <c r="W141" s="2" t="str">
        <f t="shared" si="55"/>
        <v xml:space="preserve"> </v>
      </c>
      <c r="AD141" t="s">
        <v>528</v>
      </c>
      <c r="AE141" t="s">
        <v>329</v>
      </c>
      <c r="AF141" s="2" t="str">
        <f t="shared" si="64"/>
        <v>None</v>
      </c>
      <c r="AG141" s="2" t="str">
        <f t="shared" si="56"/>
        <v>No Party</v>
      </c>
      <c r="GU141" t="s">
        <v>4461</v>
      </c>
      <c r="JQ141" s="4">
        <f t="shared" ca="1" si="57"/>
        <v>0</v>
      </c>
      <c r="JR141" s="4">
        <f t="shared" ca="1" si="58"/>
        <v>0</v>
      </c>
      <c r="JS141" s="4">
        <f t="shared" ca="1" si="59"/>
        <v>0</v>
      </c>
      <c r="JT141" s="4">
        <f t="shared" ca="1" si="60"/>
        <v>0</v>
      </c>
      <c r="JU141" s="4">
        <f t="shared" ca="1" si="61"/>
        <v>0</v>
      </c>
      <c r="JV141" t="s">
        <v>342</v>
      </c>
      <c r="JW141" t="str">
        <f t="shared" si="62"/>
        <v>female_311_rig</v>
      </c>
      <c r="JX141" t="str">
        <f t="shared" si="63"/>
        <v>le_311_rig</v>
      </c>
      <c r="JY141">
        <v>4</v>
      </c>
      <c r="JZ141">
        <v>4</v>
      </c>
      <c r="KA141">
        <v>2</v>
      </c>
      <c r="KB141">
        <v>3</v>
      </c>
      <c r="KC141">
        <v>3</v>
      </c>
      <c r="KD141" t="s">
        <v>4250</v>
      </c>
      <c r="KE141" t="s">
        <v>4247</v>
      </c>
      <c r="KF141" t="s">
        <v>327</v>
      </c>
      <c r="KH141" t="s">
        <v>898</v>
      </c>
      <c r="KQ141">
        <v>52</v>
      </c>
      <c r="KR141">
        <v>60</v>
      </c>
      <c r="KS141">
        <v>11</v>
      </c>
      <c r="KW141">
        <v>5</v>
      </c>
      <c r="KX141">
        <v>6</v>
      </c>
      <c r="KY141">
        <v>5</v>
      </c>
      <c r="KZ141" t="s">
        <v>4264</v>
      </c>
      <c r="LG141">
        <v>3</v>
      </c>
      <c r="LH141">
        <v>67</v>
      </c>
      <c r="LI141">
        <v>4</v>
      </c>
      <c r="LK141" t="s">
        <v>332</v>
      </c>
      <c r="LL141" t="s">
        <v>899</v>
      </c>
      <c r="LM141" t="s">
        <v>900</v>
      </c>
      <c r="LN141">
        <v>1</v>
      </c>
      <c r="LP141" t="s">
        <v>349</v>
      </c>
      <c r="LR141" t="s">
        <v>557</v>
      </c>
      <c r="LS141" t="s">
        <v>360</v>
      </c>
      <c r="LT141" t="s">
        <v>337</v>
      </c>
    </row>
    <row r="142" spans="1:332" x14ac:dyDescent="0.25">
      <c r="A142" t="s">
        <v>4245</v>
      </c>
      <c r="B142">
        <v>326</v>
      </c>
      <c r="C142">
        <v>68</v>
      </c>
      <c r="D142" t="s">
        <v>320</v>
      </c>
      <c r="E142" t="s">
        <v>403</v>
      </c>
      <c r="F142" t="s">
        <v>322</v>
      </c>
      <c r="G142" t="s">
        <v>430</v>
      </c>
      <c r="H142" t="s">
        <v>397</v>
      </c>
      <c r="I142" t="s">
        <v>322</v>
      </c>
      <c r="J142" t="s">
        <v>322</v>
      </c>
      <c r="K142" t="s">
        <v>338</v>
      </c>
      <c r="L142" t="s">
        <v>523</v>
      </c>
      <c r="M142" t="s">
        <v>327</v>
      </c>
      <c r="R142">
        <v>55</v>
      </c>
      <c r="S142" s="2">
        <f t="shared" si="51"/>
        <v>83</v>
      </c>
      <c r="T142" s="2">
        <f t="shared" si="52"/>
        <v>64</v>
      </c>
      <c r="U142" s="2">
        <f t="shared" si="53"/>
        <v>82</v>
      </c>
      <c r="V142" s="2">
        <f t="shared" si="54"/>
        <v>63</v>
      </c>
      <c r="W142" s="2">
        <f t="shared" si="55"/>
        <v>64</v>
      </c>
      <c r="X142">
        <v>83</v>
      </c>
      <c r="Y142">
        <v>64</v>
      </c>
      <c r="Z142">
        <v>82</v>
      </c>
      <c r="AA142">
        <v>63</v>
      </c>
      <c r="AB142">
        <v>64</v>
      </c>
      <c r="AD142" t="s">
        <v>362</v>
      </c>
      <c r="AE142" t="s">
        <v>329</v>
      </c>
      <c r="AF142" s="2" t="str">
        <f t="shared" si="64"/>
        <v>None</v>
      </c>
      <c r="AG142" s="2" t="str">
        <f t="shared" si="56"/>
        <v>No Party</v>
      </c>
      <c r="FS142">
        <v>64</v>
      </c>
      <c r="FT142">
        <v>69</v>
      </c>
      <c r="FU142">
        <v>65</v>
      </c>
      <c r="FV142">
        <v>70</v>
      </c>
      <c r="FW142" t="s">
        <v>4489</v>
      </c>
      <c r="FX142">
        <v>58</v>
      </c>
      <c r="JQ142" s="4">
        <f t="shared" ca="1" si="57"/>
        <v>64</v>
      </c>
      <c r="JR142" s="4">
        <f t="shared" ca="1" si="58"/>
        <v>69</v>
      </c>
      <c r="JS142" s="4">
        <f t="shared" ca="1" si="59"/>
        <v>65</v>
      </c>
      <c r="JT142" s="4">
        <f t="shared" ca="1" si="60"/>
        <v>70</v>
      </c>
      <c r="JU142" s="4">
        <f t="shared" ca="1" si="61"/>
        <v>58</v>
      </c>
      <c r="JV142" t="s">
        <v>412</v>
      </c>
      <c r="JW142" t="str">
        <f t="shared" si="62"/>
        <v>female_211_ima</v>
      </c>
      <c r="JX142" t="str">
        <f t="shared" si="63"/>
        <v>le_211_ima</v>
      </c>
      <c r="JY142">
        <v>2</v>
      </c>
      <c r="JZ142">
        <v>2</v>
      </c>
      <c r="KA142">
        <v>4</v>
      </c>
      <c r="KB142">
        <v>3</v>
      </c>
      <c r="KC142">
        <v>2</v>
      </c>
      <c r="KD142" t="s">
        <v>320</v>
      </c>
      <c r="KE142" t="s">
        <v>4247</v>
      </c>
      <c r="KF142" t="s">
        <v>362</v>
      </c>
      <c r="KH142" t="s">
        <v>901</v>
      </c>
      <c r="KI142">
        <v>45</v>
      </c>
      <c r="KK142">
        <v>7</v>
      </c>
      <c r="KL142">
        <v>3</v>
      </c>
      <c r="KM142">
        <v>7</v>
      </c>
      <c r="KQ142">
        <v>51</v>
      </c>
      <c r="KR142">
        <v>60</v>
      </c>
      <c r="KS142">
        <v>6</v>
      </c>
      <c r="KW142">
        <v>4</v>
      </c>
      <c r="KX142">
        <v>3</v>
      </c>
      <c r="KY142">
        <v>6</v>
      </c>
      <c r="KZ142" t="s">
        <v>4257</v>
      </c>
      <c r="LG142">
        <v>2</v>
      </c>
      <c r="LH142">
        <v>32</v>
      </c>
      <c r="LI142">
        <v>5</v>
      </c>
      <c r="LJ142" t="s">
        <v>902</v>
      </c>
      <c r="LK142" t="s">
        <v>332</v>
      </c>
      <c r="LL142" t="s">
        <v>358</v>
      </c>
      <c r="LM142" t="s">
        <v>903</v>
      </c>
      <c r="LN142">
        <v>1</v>
      </c>
      <c r="LP142" t="s">
        <v>349</v>
      </c>
      <c r="LR142" t="s">
        <v>412</v>
      </c>
      <c r="LS142" t="s">
        <v>360</v>
      </c>
      <c r="LT142" t="s">
        <v>337</v>
      </c>
    </row>
    <row r="143" spans="1:332" x14ac:dyDescent="0.25">
      <c r="A143" t="s">
        <v>4245</v>
      </c>
      <c r="B143">
        <v>715</v>
      </c>
      <c r="C143">
        <v>43</v>
      </c>
      <c r="D143" t="s">
        <v>4250</v>
      </c>
      <c r="E143" t="s">
        <v>381</v>
      </c>
      <c r="F143" t="s">
        <v>322</v>
      </c>
      <c r="G143" t="s">
        <v>4251</v>
      </c>
      <c r="H143" t="s">
        <v>323</v>
      </c>
      <c r="I143" t="s">
        <v>324</v>
      </c>
      <c r="J143" t="s">
        <v>324</v>
      </c>
      <c r="K143" t="s">
        <v>323</v>
      </c>
      <c r="L143" t="s">
        <v>904</v>
      </c>
      <c r="M143" t="s">
        <v>344</v>
      </c>
      <c r="O143" t="s">
        <v>405</v>
      </c>
      <c r="Q143">
        <v>66</v>
      </c>
      <c r="R143">
        <v>89</v>
      </c>
      <c r="S143" s="2">
        <f t="shared" si="51"/>
        <v>69</v>
      </c>
      <c r="T143" s="2">
        <f t="shared" si="52"/>
        <v>63</v>
      </c>
      <c r="U143" s="2">
        <f t="shared" si="53"/>
        <v>78</v>
      </c>
      <c r="V143" s="2">
        <f t="shared" si="54"/>
        <v>74</v>
      </c>
      <c r="W143" s="2">
        <f t="shared" si="55"/>
        <v>32</v>
      </c>
      <c r="X143">
        <v>69</v>
      </c>
      <c r="Y143">
        <v>63</v>
      </c>
      <c r="Z143">
        <v>78</v>
      </c>
      <c r="AA143">
        <v>74</v>
      </c>
      <c r="AB143">
        <v>32</v>
      </c>
      <c r="AD143" t="s">
        <v>528</v>
      </c>
      <c r="AE143" t="s">
        <v>329</v>
      </c>
      <c r="AF143" s="2" t="str">
        <f t="shared" si="64"/>
        <v>SVP</v>
      </c>
      <c r="AG143" s="2" t="str">
        <f t="shared" si="56"/>
        <v>Own Party</v>
      </c>
      <c r="AH143" t="s">
        <v>363</v>
      </c>
      <c r="HC143">
        <v>44</v>
      </c>
      <c r="HD143">
        <v>43</v>
      </c>
      <c r="HE143">
        <v>44</v>
      </c>
      <c r="HF143">
        <v>59</v>
      </c>
      <c r="HG143" t="s">
        <v>4475</v>
      </c>
      <c r="HH143">
        <v>51</v>
      </c>
      <c r="JQ143" s="4">
        <f t="shared" ca="1" si="57"/>
        <v>44</v>
      </c>
      <c r="JR143" s="4">
        <f t="shared" ca="1" si="58"/>
        <v>43</v>
      </c>
      <c r="JS143" s="4">
        <f t="shared" ca="1" si="59"/>
        <v>44</v>
      </c>
      <c r="JT143" s="4">
        <f t="shared" ca="1" si="60"/>
        <v>59</v>
      </c>
      <c r="JU143" s="4">
        <f t="shared" ca="1" si="61"/>
        <v>51</v>
      </c>
      <c r="JV143" t="s">
        <v>573</v>
      </c>
      <c r="JW143" t="str">
        <f t="shared" si="62"/>
        <v>female_123-le</v>
      </c>
      <c r="JX143" t="str">
        <f t="shared" si="63"/>
        <v>le_123-le</v>
      </c>
      <c r="JY143">
        <v>2</v>
      </c>
      <c r="JZ143">
        <v>4</v>
      </c>
      <c r="KA143" t="s">
        <v>343</v>
      </c>
      <c r="KB143">
        <v>2</v>
      </c>
      <c r="KC143">
        <v>2</v>
      </c>
      <c r="KD143" t="s">
        <v>320</v>
      </c>
      <c r="KE143" t="s">
        <v>4252</v>
      </c>
      <c r="KF143" t="s">
        <v>344</v>
      </c>
      <c r="KH143" t="s">
        <v>905</v>
      </c>
      <c r="KI143">
        <v>52</v>
      </c>
      <c r="KN143">
        <v>0</v>
      </c>
      <c r="KO143">
        <v>8</v>
      </c>
      <c r="KP143">
        <v>3</v>
      </c>
      <c r="KQ143">
        <v>51</v>
      </c>
      <c r="KT143">
        <v>3000</v>
      </c>
      <c r="KU143">
        <v>4500</v>
      </c>
      <c r="KV143">
        <v>35000</v>
      </c>
      <c r="KW143">
        <v>3</v>
      </c>
      <c r="KX143">
        <v>2</v>
      </c>
      <c r="KY143">
        <v>5</v>
      </c>
      <c r="KZ143" t="s">
        <v>4264</v>
      </c>
      <c r="LG143">
        <v>4</v>
      </c>
      <c r="LH143">
        <v>36</v>
      </c>
      <c r="LI143">
        <v>4</v>
      </c>
      <c r="LK143" t="s">
        <v>332</v>
      </c>
      <c r="LL143" t="s">
        <v>373</v>
      </c>
      <c r="LM143" t="s">
        <v>906</v>
      </c>
      <c r="LN143">
        <v>1</v>
      </c>
      <c r="LP143" t="s">
        <v>349</v>
      </c>
      <c r="LR143" t="s">
        <v>577</v>
      </c>
      <c r="LS143" t="s">
        <v>336</v>
      </c>
      <c r="LT143" t="s">
        <v>361</v>
      </c>
    </row>
    <row r="144" spans="1:332" x14ac:dyDescent="0.25">
      <c r="A144" t="s">
        <v>4245</v>
      </c>
      <c r="B144">
        <v>735</v>
      </c>
      <c r="C144">
        <v>38</v>
      </c>
      <c r="D144" t="s">
        <v>4250</v>
      </c>
      <c r="E144" t="s">
        <v>620</v>
      </c>
      <c r="F144" t="s">
        <v>688</v>
      </c>
      <c r="G144" t="s">
        <v>4246</v>
      </c>
      <c r="H144" t="s">
        <v>323</v>
      </c>
      <c r="I144" t="s">
        <v>324</v>
      </c>
      <c r="J144" t="s">
        <v>324</v>
      </c>
      <c r="K144" t="s">
        <v>397</v>
      </c>
      <c r="L144" t="s">
        <v>907</v>
      </c>
      <c r="M144" t="s">
        <v>344</v>
      </c>
      <c r="O144" t="s">
        <v>340</v>
      </c>
      <c r="Q144">
        <v>82</v>
      </c>
      <c r="R144">
        <v>89</v>
      </c>
      <c r="S144" s="2">
        <f t="shared" si="51"/>
        <v>80</v>
      </c>
      <c r="T144" s="2">
        <f t="shared" si="52"/>
        <v>90</v>
      </c>
      <c r="U144" s="2">
        <f t="shared" si="53"/>
        <v>88</v>
      </c>
      <c r="V144" s="2">
        <f t="shared" si="54"/>
        <v>79</v>
      </c>
      <c r="W144" s="2">
        <f t="shared" si="55"/>
        <v>85</v>
      </c>
      <c r="X144">
        <v>80</v>
      </c>
      <c r="Y144">
        <v>90</v>
      </c>
      <c r="Z144">
        <v>88</v>
      </c>
      <c r="AA144">
        <v>79</v>
      </c>
      <c r="AB144">
        <v>85</v>
      </c>
      <c r="AD144" t="s">
        <v>328</v>
      </c>
      <c r="AE144" t="s">
        <v>329</v>
      </c>
      <c r="AF144" s="2" t="str">
        <f t="shared" si="64"/>
        <v>FDP</v>
      </c>
      <c r="AG144" s="2" t="str">
        <f t="shared" si="56"/>
        <v>Other Party</v>
      </c>
      <c r="AH144" t="s">
        <v>341</v>
      </c>
      <c r="IG144">
        <v>89</v>
      </c>
      <c r="IH144">
        <v>82</v>
      </c>
      <c r="II144">
        <v>73</v>
      </c>
      <c r="IJ144">
        <v>83</v>
      </c>
      <c r="IK144" t="s">
        <v>4469</v>
      </c>
      <c r="IL144">
        <v>72</v>
      </c>
      <c r="JQ144" s="4">
        <f t="shared" ca="1" si="57"/>
        <v>89</v>
      </c>
      <c r="JR144" s="4">
        <f t="shared" ca="1" si="58"/>
        <v>82</v>
      </c>
      <c r="JS144" s="4">
        <f t="shared" ca="1" si="59"/>
        <v>73</v>
      </c>
      <c r="JT144" s="4">
        <f t="shared" ca="1" si="60"/>
        <v>83</v>
      </c>
      <c r="JU144" s="4">
        <f t="shared" ca="1" si="61"/>
        <v>72</v>
      </c>
      <c r="JV144" t="s">
        <v>509</v>
      </c>
      <c r="JW144" t="str">
        <f t="shared" si="62"/>
        <v>female_322_le</v>
      </c>
      <c r="JX144" t="str">
        <f t="shared" si="63"/>
        <v>le_322_le</v>
      </c>
      <c r="JY144">
        <v>4</v>
      </c>
      <c r="JZ144" t="s">
        <v>343</v>
      </c>
      <c r="KA144">
        <v>4</v>
      </c>
      <c r="KB144">
        <v>4</v>
      </c>
      <c r="KC144">
        <v>4</v>
      </c>
      <c r="KD144" t="s">
        <v>320</v>
      </c>
      <c r="KE144" t="s">
        <v>4247</v>
      </c>
      <c r="KF144" t="s">
        <v>340</v>
      </c>
      <c r="KH144" t="s">
        <v>908</v>
      </c>
      <c r="KI144">
        <v>93</v>
      </c>
      <c r="KK144">
        <v>5</v>
      </c>
      <c r="KL144">
        <v>6</v>
      </c>
      <c r="KM144">
        <v>8</v>
      </c>
      <c r="KQ144">
        <v>83</v>
      </c>
      <c r="KT144">
        <v>10</v>
      </c>
      <c r="KU144">
        <v>60</v>
      </c>
      <c r="KV144">
        <v>30</v>
      </c>
      <c r="KW144">
        <v>9</v>
      </c>
      <c r="KX144">
        <v>8</v>
      </c>
      <c r="KY144">
        <v>8</v>
      </c>
      <c r="KZ144" t="s">
        <v>4255</v>
      </c>
      <c r="LG144">
        <v>3</v>
      </c>
      <c r="LH144">
        <v>19</v>
      </c>
      <c r="LI144">
        <v>4</v>
      </c>
      <c r="LJ144" t="s">
        <v>909</v>
      </c>
      <c r="LK144" t="s">
        <v>332</v>
      </c>
      <c r="LL144" t="s">
        <v>409</v>
      </c>
      <c r="LM144" t="s">
        <v>910</v>
      </c>
      <c r="LN144">
        <v>1</v>
      </c>
      <c r="LP144" t="s">
        <v>349</v>
      </c>
      <c r="LR144" t="s">
        <v>509</v>
      </c>
      <c r="LS144" t="s">
        <v>360</v>
      </c>
      <c r="LT144" t="s">
        <v>361</v>
      </c>
    </row>
    <row r="145" spans="1:332" x14ac:dyDescent="0.25">
      <c r="A145" t="s">
        <v>4245</v>
      </c>
      <c r="B145">
        <v>544</v>
      </c>
      <c r="C145">
        <v>45</v>
      </c>
      <c r="D145" t="s">
        <v>4250</v>
      </c>
      <c r="E145" t="s">
        <v>396</v>
      </c>
      <c r="F145" t="s">
        <v>507</v>
      </c>
      <c r="G145" t="s">
        <v>350</v>
      </c>
      <c r="H145" t="s">
        <v>397</v>
      </c>
      <c r="I145" t="s">
        <v>322</v>
      </c>
      <c r="J145" t="s">
        <v>322</v>
      </c>
      <c r="K145" t="s">
        <v>325</v>
      </c>
      <c r="L145" t="s">
        <v>911</v>
      </c>
      <c r="M145" t="s">
        <v>405</v>
      </c>
      <c r="O145" t="s">
        <v>362</v>
      </c>
      <c r="Q145">
        <v>62</v>
      </c>
      <c r="R145">
        <v>47</v>
      </c>
      <c r="S145" s="2">
        <f t="shared" si="51"/>
        <v>82</v>
      </c>
      <c r="T145" s="2">
        <f t="shared" si="52"/>
        <v>71</v>
      </c>
      <c r="U145" s="2">
        <f t="shared" si="53"/>
        <v>80</v>
      </c>
      <c r="V145" s="2">
        <f t="shared" si="54"/>
        <v>51</v>
      </c>
      <c r="W145" s="2">
        <f t="shared" si="55"/>
        <v>39</v>
      </c>
      <c r="AD145" t="s">
        <v>328</v>
      </c>
      <c r="AE145" t="s">
        <v>355</v>
      </c>
      <c r="AF145" s="2" t="str">
        <f t="shared" si="64"/>
        <v>CVP</v>
      </c>
      <c r="AG145" s="2" t="str">
        <f t="shared" si="56"/>
        <v>Own Party</v>
      </c>
      <c r="AH145" t="s">
        <v>363</v>
      </c>
      <c r="DK145">
        <v>61</v>
      </c>
      <c r="DL145">
        <v>61</v>
      </c>
      <c r="DM145">
        <v>62</v>
      </c>
      <c r="DN145">
        <v>59</v>
      </c>
      <c r="DO145" t="s">
        <v>4480</v>
      </c>
      <c r="DP145">
        <v>52</v>
      </c>
      <c r="JQ145" s="4">
        <f t="shared" ca="1" si="57"/>
        <v>61</v>
      </c>
      <c r="JR145" s="4">
        <f t="shared" ca="1" si="58"/>
        <v>61</v>
      </c>
      <c r="JS145" s="4">
        <f t="shared" ca="1" si="59"/>
        <v>62</v>
      </c>
      <c r="JT145" s="4">
        <f t="shared" ca="1" si="60"/>
        <v>59</v>
      </c>
      <c r="JU145" s="4">
        <f t="shared" ca="1" si="61"/>
        <v>52</v>
      </c>
      <c r="JV145" t="s">
        <v>453</v>
      </c>
      <c r="JW145" t="str">
        <f t="shared" si="62"/>
        <v>male_2</v>
      </c>
      <c r="JX145" t="str">
        <f t="shared" si="63"/>
        <v>_2</v>
      </c>
      <c r="JY145">
        <v>4</v>
      </c>
      <c r="JZ145">
        <v>4</v>
      </c>
      <c r="KA145">
        <v>3</v>
      </c>
      <c r="KB145">
        <v>3</v>
      </c>
      <c r="KC145">
        <v>3</v>
      </c>
      <c r="KD145" t="s">
        <v>4250</v>
      </c>
      <c r="KE145" t="s">
        <v>4252</v>
      </c>
      <c r="KF145" t="s">
        <v>405</v>
      </c>
      <c r="KH145" t="s">
        <v>912</v>
      </c>
      <c r="KI145">
        <v>44</v>
      </c>
      <c r="KN145">
        <v>4</v>
      </c>
      <c r="KO145">
        <v>7</v>
      </c>
      <c r="KP145">
        <v>1</v>
      </c>
      <c r="KQ145">
        <v>35</v>
      </c>
      <c r="KT145">
        <v>400000</v>
      </c>
      <c r="KU145">
        <v>600000</v>
      </c>
      <c r="KV145">
        <v>900000</v>
      </c>
      <c r="KW145">
        <v>3</v>
      </c>
      <c r="KX145">
        <v>3</v>
      </c>
      <c r="KY145">
        <v>6</v>
      </c>
      <c r="KZ145" t="s">
        <v>4264</v>
      </c>
      <c r="LA145">
        <v>82</v>
      </c>
      <c r="LB145">
        <v>71</v>
      </c>
      <c r="LC145">
        <v>80</v>
      </c>
      <c r="LD145">
        <v>51</v>
      </c>
      <c r="LE145">
        <v>39</v>
      </c>
      <c r="LF145" t="s">
        <v>4318</v>
      </c>
      <c r="LG145">
        <v>2</v>
      </c>
      <c r="LH145">
        <v>40</v>
      </c>
      <c r="LI145">
        <v>4</v>
      </c>
      <c r="LK145" t="s">
        <v>332</v>
      </c>
      <c r="LL145" t="s">
        <v>913</v>
      </c>
      <c r="LM145" t="s">
        <v>914</v>
      </c>
      <c r="LN145">
        <v>1</v>
      </c>
      <c r="LP145" t="s">
        <v>335</v>
      </c>
      <c r="LQ145" t="s">
        <v>453</v>
      </c>
      <c r="LS145" t="s">
        <v>336</v>
      </c>
      <c r="LT145" t="s">
        <v>361</v>
      </c>
    </row>
    <row r="146" spans="1:332" x14ac:dyDescent="0.25">
      <c r="A146" t="s">
        <v>4245</v>
      </c>
      <c r="B146">
        <v>460</v>
      </c>
      <c r="C146">
        <v>48</v>
      </c>
      <c r="D146" t="s">
        <v>320</v>
      </c>
      <c r="E146" t="s">
        <v>4437</v>
      </c>
      <c r="F146" t="s">
        <v>416</v>
      </c>
      <c r="G146" t="s">
        <v>4251</v>
      </c>
      <c r="H146" t="s">
        <v>323</v>
      </c>
      <c r="I146" t="s">
        <v>324</v>
      </c>
      <c r="J146" t="s">
        <v>322</v>
      </c>
      <c r="K146" t="s">
        <v>352</v>
      </c>
      <c r="L146" t="s">
        <v>698</v>
      </c>
      <c r="M146" t="s">
        <v>354</v>
      </c>
      <c r="O146" t="s">
        <v>328</v>
      </c>
      <c r="Q146">
        <v>23</v>
      </c>
      <c r="R146">
        <v>62</v>
      </c>
      <c r="S146" s="2">
        <f t="shared" si="51"/>
        <v>69</v>
      </c>
      <c r="T146" s="2">
        <f t="shared" si="52"/>
        <v>74</v>
      </c>
      <c r="U146" s="2">
        <f t="shared" si="53"/>
        <v>70</v>
      </c>
      <c r="V146" s="2">
        <f t="shared" si="54"/>
        <v>69</v>
      </c>
      <c r="W146" s="2">
        <f t="shared" si="55"/>
        <v>70</v>
      </c>
      <c r="X146">
        <v>69</v>
      </c>
      <c r="Y146">
        <v>74</v>
      </c>
      <c r="Z146">
        <v>70</v>
      </c>
      <c r="AA146">
        <v>69</v>
      </c>
      <c r="AB146">
        <v>70</v>
      </c>
      <c r="AD146" t="s">
        <v>383</v>
      </c>
      <c r="AE146" t="s">
        <v>329</v>
      </c>
      <c r="AF146" s="2" t="str">
        <f t="shared" si="64"/>
        <v>EVP</v>
      </c>
      <c r="AG146" s="2" t="str">
        <f t="shared" si="56"/>
        <v>Other Party</v>
      </c>
      <c r="AH146" t="s">
        <v>341</v>
      </c>
      <c r="FA146">
        <v>42</v>
      </c>
      <c r="FB146">
        <v>29</v>
      </c>
      <c r="FC146">
        <v>42</v>
      </c>
      <c r="FD146">
        <v>41</v>
      </c>
      <c r="FE146" t="s">
        <v>4486</v>
      </c>
      <c r="FF146">
        <v>38</v>
      </c>
      <c r="JQ146" s="4">
        <f t="shared" ca="1" si="57"/>
        <v>42</v>
      </c>
      <c r="JR146" s="4">
        <f t="shared" ca="1" si="58"/>
        <v>29</v>
      </c>
      <c r="JS146" s="4">
        <f t="shared" ca="1" si="59"/>
        <v>42</v>
      </c>
      <c r="JT146" s="4">
        <f t="shared" ca="1" si="60"/>
        <v>41</v>
      </c>
      <c r="JU146" s="4">
        <f t="shared" ca="1" si="61"/>
        <v>38</v>
      </c>
      <c r="JV146" t="s">
        <v>524</v>
      </c>
      <c r="JW146" t="str">
        <f t="shared" si="62"/>
        <v>female_1</v>
      </c>
      <c r="JX146" t="str">
        <f t="shared" si="63"/>
        <v>le_1</v>
      </c>
      <c r="JY146" t="s">
        <v>365</v>
      </c>
      <c r="JZ146">
        <v>2</v>
      </c>
      <c r="KA146">
        <v>4</v>
      </c>
      <c r="KB146">
        <v>3</v>
      </c>
      <c r="KC146" t="s">
        <v>365</v>
      </c>
      <c r="KD146" t="s">
        <v>320</v>
      </c>
      <c r="KE146" t="s">
        <v>4252</v>
      </c>
      <c r="KF146" t="s">
        <v>383</v>
      </c>
      <c r="KH146" t="s">
        <v>915</v>
      </c>
      <c r="KI146">
        <v>87</v>
      </c>
      <c r="KN146">
        <v>1</v>
      </c>
      <c r="KO146">
        <v>10</v>
      </c>
      <c r="KP146">
        <v>7</v>
      </c>
      <c r="KQ146">
        <v>71</v>
      </c>
      <c r="KR146">
        <v>87</v>
      </c>
      <c r="KS146">
        <v>2</v>
      </c>
      <c r="KW146">
        <v>4</v>
      </c>
      <c r="KX146">
        <v>4</v>
      </c>
      <c r="KY146">
        <v>8</v>
      </c>
      <c r="KZ146" t="s">
        <v>4264</v>
      </c>
      <c r="LG146">
        <v>4</v>
      </c>
      <c r="LH146">
        <v>36</v>
      </c>
      <c r="LI146">
        <v>4</v>
      </c>
      <c r="LJ146" t="s">
        <v>4319</v>
      </c>
      <c r="LK146" t="s">
        <v>439</v>
      </c>
      <c r="LL146" t="s">
        <v>595</v>
      </c>
      <c r="LM146" t="s">
        <v>916</v>
      </c>
      <c r="LN146">
        <v>1</v>
      </c>
      <c r="LP146" t="s">
        <v>349</v>
      </c>
      <c r="LR146" t="s">
        <v>524</v>
      </c>
      <c r="LS146" t="s">
        <v>336</v>
      </c>
      <c r="LT146" t="s">
        <v>337</v>
      </c>
    </row>
    <row r="147" spans="1:332" x14ac:dyDescent="0.25">
      <c r="A147" t="s">
        <v>4245</v>
      </c>
      <c r="B147">
        <v>389</v>
      </c>
      <c r="C147">
        <v>43</v>
      </c>
      <c r="D147" t="s">
        <v>320</v>
      </c>
      <c r="E147" t="s">
        <v>4437</v>
      </c>
      <c r="F147" t="s">
        <v>381</v>
      </c>
      <c r="G147" t="s">
        <v>473</v>
      </c>
      <c r="H147" t="s">
        <v>323</v>
      </c>
      <c r="I147" t="s">
        <v>322</v>
      </c>
      <c r="J147" t="s">
        <v>322</v>
      </c>
      <c r="K147" t="s">
        <v>325</v>
      </c>
      <c r="L147" t="s">
        <v>917</v>
      </c>
      <c r="M147" t="s">
        <v>327</v>
      </c>
      <c r="R147">
        <v>54</v>
      </c>
      <c r="S147" s="2">
        <f t="shared" si="51"/>
        <v>81</v>
      </c>
      <c r="T147" s="2">
        <f t="shared" si="52"/>
        <v>62</v>
      </c>
      <c r="U147" s="2">
        <f t="shared" si="53"/>
        <v>83</v>
      </c>
      <c r="V147" s="2">
        <f t="shared" si="54"/>
        <v>62</v>
      </c>
      <c r="W147" s="2">
        <f t="shared" si="55"/>
        <v>74</v>
      </c>
      <c r="X147">
        <v>81</v>
      </c>
      <c r="Y147">
        <v>62</v>
      </c>
      <c r="Z147">
        <v>83</v>
      </c>
      <c r="AA147">
        <v>62</v>
      </c>
      <c r="AB147">
        <v>74</v>
      </c>
      <c r="AD147" t="s">
        <v>528</v>
      </c>
      <c r="AE147" t="s">
        <v>329</v>
      </c>
      <c r="AF147" s="2" t="str">
        <f t="shared" si="64"/>
        <v>None</v>
      </c>
      <c r="AG147" s="2" t="str">
        <f t="shared" si="56"/>
        <v>No Party</v>
      </c>
      <c r="IS147">
        <v>54</v>
      </c>
      <c r="IT147">
        <v>20</v>
      </c>
      <c r="IU147">
        <v>41</v>
      </c>
      <c r="IV147">
        <v>55</v>
      </c>
      <c r="IW147" t="s">
        <v>4465</v>
      </c>
      <c r="IX147">
        <v>45</v>
      </c>
      <c r="JQ147" s="4">
        <f t="shared" ca="1" si="57"/>
        <v>54</v>
      </c>
      <c r="JR147" s="4">
        <f t="shared" ca="1" si="58"/>
        <v>20</v>
      </c>
      <c r="JS147" s="4">
        <f t="shared" ca="1" si="59"/>
        <v>41</v>
      </c>
      <c r="JT147" s="4">
        <f t="shared" ca="1" si="60"/>
        <v>55</v>
      </c>
      <c r="JU147" s="4">
        <f t="shared" ca="1" si="61"/>
        <v>45</v>
      </c>
      <c r="JV147" t="s">
        <v>489</v>
      </c>
      <c r="JW147" t="str">
        <f t="shared" si="62"/>
        <v>female_233_le</v>
      </c>
      <c r="JX147" t="str">
        <f t="shared" si="63"/>
        <v>le_233_le</v>
      </c>
      <c r="JY147">
        <v>4</v>
      </c>
      <c r="JZ147">
        <v>3</v>
      </c>
      <c r="KA147">
        <v>3</v>
      </c>
      <c r="KB147">
        <v>4</v>
      </c>
      <c r="KC147">
        <v>4</v>
      </c>
      <c r="KD147" t="s">
        <v>494</v>
      </c>
      <c r="KE147" t="s">
        <v>4247</v>
      </c>
      <c r="KF147" t="s">
        <v>327</v>
      </c>
      <c r="KH147" t="s">
        <v>918</v>
      </c>
      <c r="KI147">
        <v>39</v>
      </c>
      <c r="KK147">
        <v>3</v>
      </c>
      <c r="KL147">
        <v>7</v>
      </c>
      <c r="KM147">
        <v>6</v>
      </c>
      <c r="KQ147">
        <v>30</v>
      </c>
      <c r="KT147">
        <v>40</v>
      </c>
      <c r="KU147">
        <v>50</v>
      </c>
      <c r="KV147">
        <v>10</v>
      </c>
      <c r="KW147">
        <v>5</v>
      </c>
      <c r="KX147">
        <v>5</v>
      </c>
      <c r="KY147">
        <v>5</v>
      </c>
      <c r="KZ147" t="s">
        <v>4262</v>
      </c>
      <c r="LG147">
        <v>2</v>
      </c>
      <c r="LH147">
        <v>30</v>
      </c>
      <c r="LI147">
        <v>5</v>
      </c>
      <c r="LK147" t="s">
        <v>332</v>
      </c>
      <c r="LL147" t="s">
        <v>590</v>
      </c>
      <c r="LM147" t="s">
        <v>919</v>
      </c>
      <c r="LN147">
        <v>1</v>
      </c>
      <c r="LP147" t="s">
        <v>349</v>
      </c>
      <c r="LR147" t="s">
        <v>489</v>
      </c>
      <c r="LS147" t="s">
        <v>360</v>
      </c>
      <c r="LT147" t="s">
        <v>361</v>
      </c>
    </row>
    <row r="148" spans="1:332" x14ac:dyDescent="0.25">
      <c r="A148" t="s">
        <v>4245</v>
      </c>
      <c r="B148">
        <v>398</v>
      </c>
      <c r="C148">
        <v>67</v>
      </c>
      <c r="D148" t="s">
        <v>320</v>
      </c>
      <c r="E148" t="s">
        <v>416</v>
      </c>
      <c r="F148" t="s">
        <v>920</v>
      </c>
      <c r="G148" t="s">
        <v>350</v>
      </c>
      <c r="H148" t="s">
        <v>323</v>
      </c>
      <c r="I148" t="s">
        <v>322</v>
      </c>
      <c r="J148" t="s">
        <v>322</v>
      </c>
      <c r="K148" t="s">
        <v>397</v>
      </c>
      <c r="L148" t="s">
        <v>921</v>
      </c>
      <c r="M148" t="s">
        <v>327</v>
      </c>
      <c r="R148">
        <v>52</v>
      </c>
      <c r="S148" s="2">
        <f t="shared" si="51"/>
        <v>86</v>
      </c>
      <c r="T148" s="2">
        <f t="shared" si="52"/>
        <v>79</v>
      </c>
      <c r="U148" s="2">
        <f t="shared" si="53"/>
        <v>84</v>
      </c>
      <c r="V148" s="2">
        <f t="shared" si="54"/>
        <v>77</v>
      </c>
      <c r="W148" s="2">
        <f t="shared" si="55"/>
        <v>0</v>
      </c>
      <c r="AD148" t="s">
        <v>354</v>
      </c>
      <c r="AE148" t="s">
        <v>329</v>
      </c>
      <c r="AF148" s="2" t="str">
        <f t="shared" si="64"/>
        <v>None</v>
      </c>
      <c r="AG148" s="2" t="str">
        <f t="shared" si="56"/>
        <v>No Party</v>
      </c>
      <c r="GW148">
        <v>36</v>
      </c>
      <c r="GX148">
        <v>38</v>
      </c>
      <c r="GY148">
        <v>38</v>
      </c>
      <c r="GZ148">
        <v>36</v>
      </c>
      <c r="HA148" t="s">
        <v>4469</v>
      </c>
      <c r="HB148">
        <v>50</v>
      </c>
      <c r="JQ148" s="4">
        <f t="shared" ca="1" si="57"/>
        <v>36</v>
      </c>
      <c r="JR148" s="4">
        <f t="shared" ca="1" si="58"/>
        <v>38</v>
      </c>
      <c r="JS148" s="4">
        <f t="shared" ca="1" si="59"/>
        <v>38</v>
      </c>
      <c r="JT148" s="4">
        <f t="shared" ca="1" si="60"/>
        <v>36</v>
      </c>
      <c r="JU148" s="4">
        <f t="shared" ca="1" si="61"/>
        <v>50</v>
      </c>
      <c r="JV148" t="s">
        <v>447</v>
      </c>
      <c r="JW148" t="str">
        <f t="shared" si="62"/>
        <v>female_1</v>
      </c>
      <c r="JX148" t="str">
        <f t="shared" si="63"/>
        <v>le_1</v>
      </c>
      <c r="JY148">
        <v>2</v>
      </c>
      <c r="JZ148">
        <v>3</v>
      </c>
      <c r="KA148">
        <v>3</v>
      </c>
      <c r="KB148">
        <v>3</v>
      </c>
      <c r="KC148" t="s">
        <v>365</v>
      </c>
      <c r="KD148" t="s">
        <v>320</v>
      </c>
      <c r="KE148" t="s">
        <v>4252</v>
      </c>
      <c r="KF148" t="s">
        <v>327</v>
      </c>
      <c r="KH148" t="s">
        <v>922</v>
      </c>
      <c r="KI148">
        <v>50</v>
      </c>
      <c r="KK148">
        <v>5</v>
      </c>
      <c r="KL148">
        <v>6</v>
      </c>
      <c r="KM148">
        <v>2</v>
      </c>
      <c r="KQ148">
        <v>19</v>
      </c>
      <c r="KR148">
        <v>40</v>
      </c>
      <c r="KS148">
        <v>3</v>
      </c>
      <c r="KW148">
        <v>7</v>
      </c>
      <c r="KX148">
        <v>9</v>
      </c>
      <c r="KY148">
        <v>8</v>
      </c>
      <c r="KZ148" t="s">
        <v>4248</v>
      </c>
      <c r="LA148">
        <v>86</v>
      </c>
      <c r="LB148">
        <v>79</v>
      </c>
      <c r="LC148">
        <v>84</v>
      </c>
      <c r="LD148">
        <v>77</v>
      </c>
      <c r="LE148">
        <v>0</v>
      </c>
      <c r="LF148" t="s">
        <v>4320</v>
      </c>
      <c r="LG148">
        <v>2</v>
      </c>
      <c r="LH148">
        <v>33</v>
      </c>
      <c r="LI148">
        <v>6</v>
      </c>
      <c r="LK148" t="s">
        <v>332</v>
      </c>
      <c r="LL148" t="s">
        <v>409</v>
      </c>
      <c r="LM148" t="s">
        <v>923</v>
      </c>
      <c r="LN148">
        <v>1</v>
      </c>
      <c r="LP148" t="s">
        <v>335</v>
      </c>
      <c r="LR148" t="s">
        <v>447</v>
      </c>
      <c r="LS148" t="s">
        <v>360</v>
      </c>
      <c r="LT148" t="s">
        <v>337</v>
      </c>
    </row>
    <row r="149" spans="1:332" x14ac:dyDescent="0.25">
      <c r="A149" t="s">
        <v>4245</v>
      </c>
      <c r="B149">
        <v>332</v>
      </c>
      <c r="C149">
        <v>36</v>
      </c>
      <c r="D149" t="s">
        <v>4250</v>
      </c>
      <c r="E149" t="s">
        <v>4437</v>
      </c>
      <c r="F149" t="s">
        <v>322</v>
      </c>
      <c r="G149" t="s">
        <v>464</v>
      </c>
      <c r="H149" t="s">
        <v>397</v>
      </c>
      <c r="I149" t="s">
        <v>322</v>
      </c>
      <c r="J149" t="s">
        <v>322</v>
      </c>
      <c r="K149" t="s">
        <v>325</v>
      </c>
      <c r="L149" t="s">
        <v>351</v>
      </c>
      <c r="M149" t="s">
        <v>362</v>
      </c>
      <c r="O149" t="s">
        <v>354</v>
      </c>
      <c r="Q149">
        <v>60</v>
      </c>
      <c r="R149">
        <v>59</v>
      </c>
      <c r="S149" s="2">
        <f t="shared" si="51"/>
        <v>51</v>
      </c>
      <c r="T149" s="2">
        <f t="shared" si="52"/>
        <v>51</v>
      </c>
      <c r="U149" s="2">
        <f t="shared" si="53"/>
        <v>51</v>
      </c>
      <c r="V149" s="2">
        <f t="shared" si="54"/>
        <v>51</v>
      </c>
      <c r="W149" s="2">
        <f t="shared" si="55"/>
        <v>51</v>
      </c>
      <c r="AC149" t="s">
        <v>528</v>
      </c>
      <c r="AD149" t="s">
        <v>528</v>
      </c>
      <c r="AE149" t="s">
        <v>329</v>
      </c>
      <c r="AF149" s="2" t="str">
        <f t="shared" si="64"/>
        <v>GLP</v>
      </c>
      <c r="AG149" s="2" t="str">
        <f t="shared" si="56"/>
        <v>2nd Party</v>
      </c>
      <c r="AH149" t="s">
        <v>384</v>
      </c>
      <c r="IM149">
        <v>55</v>
      </c>
      <c r="IN149">
        <v>58</v>
      </c>
      <c r="IO149">
        <v>55</v>
      </c>
      <c r="IP149">
        <v>57</v>
      </c>
      <c r="IQ149" t="s">
        <v>4455</v>
      </c>
      <c r="IR149">
        <v>57</v>
      </c>
      <c r="JQ149" s="4">
        <f t="shared" ca="1" si="57"/>
        <v>55</v>
      </c>
      <c r="JR149" s="4">
        <f t="shared" ca="1" si="58"/>
        <v>58</v>
      </c>
      <c r="JS149" s="4">
        <f t="shared" ca="1" si="59"/>
        <v>55</v>
      </c>
      <c r="JT149" s="4">
        <f t="shared" ca="1" si="60"/>
        <v>57</v>
      </c>
      <c r="JU149" s="4">
        <f t="shared" ca="1" si="61"/>
        <v>57</v>
      </c>
      <c r="JV149" t="s">
        <v>613</v>
      </c>
      <c r="JW149" t="str">
        <f t="shared" si="62"/>
        <v>female_322_rig</v>
      </c>
      <c r="JX149" t="str">
        <f t="shared" si="63"/>
        <v>le_322_rig</v>
      </c>
      <c r="JY149">
        <v>3</v>
      </c>
      <c r="JZ149">
        <v>2</v>
      </c>
      <c r="KA149">
        <v>2</v>
      </c>
      <c r="KB149">
        <v>3</v>
      </c>
      <c r="KC149">
        <v>3</v>
      </c>
      <c r="KD149" t="s">
        <v>4250</v>
      </c>
      <c r="KE149" t="s">
        <v>4247</v>
      </c>
      <c r="KF149" t="s">
        <v>362</v>
      </c>
      <c r="KH149" t="s">
        <v>924</v>
      </c>
      <c r="KI149">
        <v>46</v>
      </c>
      <c r="KN149">
        <v>4</v>
      </c>
      <c r="KO149">
        <v>4</v>
      </c>
      <c r="KP149">
        <v>5</v>
      </c>
      <c r="KQ149">
        <v>60</v>
      </c>
      <c r="KR149">
        <v>50</v>
      </c>
      <c r="KS149">
        <v>10</v>
      </c>
      <c r="KW149">
        <v>4</v>
      </c>
      <c r="KX149">
        <v>4</v>
      </c>
      <c r="KY149">
        <v>3</v>
      </c>
      <c r="KZ149" t="s">
        <v>4248</v>
      </c>
      <c r="LA149">
        <v>51</v>
      </c>
      <c r="LB149">
        <v>51</v>
      </c>
      <c r="LC149">
        <v>51</v>
      </c>
      <c r="LD149">
        <v>51</v>
      </c>
      <c r="LE149">
        <v>51</v>
      </c>
      <c r="LF149" t="s">
        <v>4321</v>
      </c>
      <c r="LG149">
        <v>3</v>
      </c>
      <c r="LH149">
        <v>49</v>
      </c>
      <c r="LI149">
        <v>3</v>
      </c>
      <c r="LK149" t="s">
        <v>332</v>
      </c>
      <c r="LL149" t="s">
        <v>925</v>
      </c>
      <c r="LM149" t="s">
        <v>926</v>
      </c>
      <c r="LN149">
        <v>1</v>
      </c>
      <c r="LP149" t="s">
        <v>335</v>
      </c>
      <c r="LR149" t="s">
        <v>613</v>
      </c>
      <c r="LS149" t="s">
        <v>336</v>
      </c>
      <c r="LT149" t="s">
        <v>337</v>
      </c>
    </row>
    <row r="150" spans="1:332" x14ac:dyDescent="0.25">
      <c r="A150" t="s">
        <v>4245</v>
      </c>
      <c r="B150">
        <v>733</v>
      </c>
      <c r="C150">
        <v>43</v>
      </c>
      <c r="D150" t="s">
        <v>4250</v>
      </c>
      <c r="E150" t="s">
        <v>395</v>
      </c>
      <c r="F150" t="s">
        <v>322</v>
      </c>
      <c r="G150" t="s">
        <v>4628</v>
      </c>
      <c r="H150" t="s">
        <v>352</v>
      </c>
      <c r="I150" t="s">
        <v>322</v>
      </c>
      <c r="J150" t="s">
        <v>322</v>
      </c>
      <c r="K150" t="s">
        <v>338</v>
      </c>
      <c r="L150" t="s">
        <v>927</v>
      </c>
      <c r="M150" t="s">
        <v>406</v>
      </c>
      <c r="O150" t="s">
        <v>344</v>
      </c>
      <c r="Q150">
        <v>62</v>
      </c>
      <c r="R150">
        <v>65</v>
      </c>
      <c r="S150" s="2">
        <f t="shared" si="51"/>
        <v>89</v>
      </c>
      <c r="T150" s="2">
        <f t="shared" si="52"/>
        <v>65</v>
      </c>
      <c r="U150" s="2">
        <f t="shared" si="53"/>
        <v>85</v>
      </c>
      <c r="V150" s="2">
        <f t="shared" si="54"/>
        <v>41</v>
      </c>
      <c r="W150" s="2">
        <f t="shared" si="55"/>
        <v>57</v>
      </c>
      <c r="AD150" t="s">
        <v>383</v>
      </c>
      <c r="AE150" t="s">
        <v>329</v>
      </c>
      <c r="AF150" s="2" t="str">
        <f t="shared" si="64"/>
        <v>EVP</v>
      </c>
      <c r="AG150" s="2" t="str">
        <f t="shared" si="56"/>
        <v>Other Party</v>
      </c>
      <c r="AH150" t="s">
        <v>341</v>
      </c>
      <c r="IY150">
        <v>60</v>
      </c>
      <c r="IZ150">
        <v>35</v>
      </c>
      <c r="JA150">
        <v>54</v>
      </c>
      <c r="JB150">
        <v>61</v>
      </c>
      <c r="JC150" t="s">
        <v>4438</v>
      </c>
      <c r="JD150">
        <v>35</v>
      </c>
      <c r="JQ150" s="4">
        <f t="shared" ca="1" si="57"/>
        <v>60</v>
      </c>
      <c r="JR150" s="4">
        <f t="shared" ca="1" si="58"/>
        <v>35</v>
      </c>
      <c r="JS150" s="4">
        <f t="shared" ca="1" si="59"/>
        <v>54</v>
      </c>
      <c r="JT150" s="4">
        <f t="shared" ca="1" si="60"/>
        <v>61</v>
      </c>
      <c r="JU150" s="4">
        <f t="shared" ca="1" si="61"/>
        <v>35</v>
      </c>
      <c r="JV150" t="s">
        <v>499</v>
      </c>
      <c r="JW150" t="str">
        <f t="shared" si="62"/>
        <v>female_233_rig</v>
      </c>
      <c r="JX150" t="str">
        <f t="shared" si="63"/>
        <v>le_233_rig</v>
      </c>
      <c r="JY150">
        <v>2</v>
      </c>
      <c r="JZ150">
        <v>2</v>
      </c>
      <c r="KA150">
        <v>4</v>
      </c>
      <c r="KB150">
        <v>3</v>
      </c>
      <c r="KC150">
        <v>4</v>
      </c>
      <c r="KD150" t="s">
        <v>320</v>
      </c>
      <c r="KE150" t="s">
        <v>4252</v>
      </c>
      <c r="KF150" t="s">
        <v>383</v>
      </c>
      <c r="KH150" t="s">
        <v>928</v>
      </c>
      <c r="KI150">
        <v>37</v>
      </c>
      <c r="KN150">
        <v>3</v>
      </c>
      <c r="KO150">
        <v>6</v>
      </c>
      <c r="KP150">
        <v>2</v>
      </c>
      <c r="KQ150">
        <v>58</v>
      </c>
      <c r="KT150">
        <v>2500</v>
      </c>
      <c r="KU150">
        <v>7250</v>
      </c>
      <c r="KV150">
        <v>50000</v>
      </c>
      <c r="KW150">
        <v>6</v>
      </c>
      <c r="KX150">
        <v>5</v>
      </c>
      <c r="KY150">
        <v>7</v>
      </c>
      <c r="KZ150" t="s">
        <v>4253</v>
      </c>
      <c r="LA150">
        <v>89</v>
      </c>
      <c r="LB150">
        <v>65</v>
      </c>
      <c r="LC150">
        <v>85</v>
      </c>
      <c r="LD150">
        <v>41</v>
      </c>
      <c r="LE150">
        <v>57</v>
      </c>
      <c r="LF150" t="s">
        <v>4322</v>
      </c>
      <c r="LG150">
        <v>4</v>
      </c>
      <c r="LH150">
        <v>35</v>
      </c>
      <c r="LI150">
        <v>4</v>
      </c>
      <c r="LK150" t="s">
        <v>332</v>
      </c>
      <c r="LL150" t="s">
        <v>373</v>
      </c>
      <c r="LM150" t="s">
        <v>929</v>
      </c>
      <c r="LN150">
        <v>1</v>
      </c>
      <c r="LP150" t="s">
        <v>335</v>
      </c>
      <c r="LR150" t="s">
        <v>499</v>
      </c>
      <c r="LS150" t="s">
        <v>336</v>
      </c>
      <c r="LT150" t="s">
        <v>361</v>
      </c>
    </row>
    <row r="151" spans="1:332" x14ac:dyDescent="0.25">
      <c r="A151" t="s">
        <v>4245</v>
      </c>
      <c r="B151">
        <v>2610</v>
      </c>
      <c r="C151">
        <v>46</v>
      </c>
      <c r="D151" t="s">
        <v>320</v>
      </c>
      <c r="E151" t="s">
        <v>507</v>
      </c>
      <c r="F151" t="s">
        <v>370</v>
      </c>
      <c r="G151" t="s">
        <v>4628</v>
      </c>
      <c r="H151" t="s">
        <v>397</v>
      </c>
      <c r="I151" t="s">
        <v>324</v>
      </c>
      <c r="J151" t="s">
        <v>322</v>
      </c>
      <c r="K151" t="s">
        <v>352</v>
      </c>
      <c r="L151" t="s">
        <v>4505</v>
      </c>
      <c r="M151" t="s">
        <v>354</v>
      </c>
      <c r="O151" t="s">
        <v>362</v>
      </c>
      <c r="Q151">
        <v>80</v>
      </c>
      <c r="R151">
        <v>10</v>
      </c>
      <c r="S151" s="2">
        <f t="shared" si="51"/>
        <v>100</v>
      </c>
      <c r="T151" s="2">
        <f t="shared" si="52"/>
        <v>93</v>
      </c>
      <c r="U151" s="2">
        <f t="shared" si="53"/>
        <v>100</v>
      </c>
      <c r="V151" s="2">
        <f t="shared" si="54"/>
        <v>70</v>
      </c>
      <c r="W151" s="2">
        <f t="shared" si="55"/>
        <v>60</v>
      </c>
      <c r="AD151" t="s">
        <v>383</v>
      </c>
      <c r="AE151" t="s">
        <v>329</v>
      </c>
      <c r="AF151" s="2" t="str">
        <f t="shared" si="64"/>
        <v>GLP</v>
      </c>
      <c r="AG151" s="2" t="str">
        <f t="shared" si="56"/>
        <v>Own Party</v>
      </c>
      <c r="AH151" t="s">
        <v>363</v>
      </c>
      <c r="FM151">
        <v>100</v>
      </c>
      <c r="FN151">
        <v>100</v>
      </c>
      <c r="FO151">
        <v>100</v>
      </c>
      <c r="FP151">
        <v>100</v>
      </c>
      <c r="FQ151" t="s">
        <v>4465</v>
      </c>
      <c r="FR151">
        <v>92</v>
      </c>
      <c r="JQ151" s="4">
        <f t="shared" ca="1" si="57"/>
        <v>100</v>
      </c>
      <c r="JR151" s="4">
        <f t="shared" ca="1" si="58"/>
        <v>100</v>
      </c>
      <c r="JS151" s="4">
        <f t="shared" ca="1" si="59"/>
        <v>100</v>
      </c>
      <c r="JT151" s="4">
        <f t="shared" ca="1" si="60"/>
        <v>100</v>
      </c>
      <c r="JU151" s="4">
        <f t="shared" ca="1" si="61"/>
        <v>92</v>
      </c>
      <c r="JV151" t="s">
        <v>666</v>
      </c>
      <c r="JW151" t="str">
        <f t="shared" si="62"/>
        <v>female_2</v>
      </c>
      <c r="JX151" t="str">
        <f t="shared" si="63"/>
        <v>le_2</v>
      </c>
      <c r="JY151">
        <v>3</v>
      </c>
      <c r="JZ151" t="s">
        <v>343</v>
      </c>
      <c r="KA151" t="s">
        <v>343</v>
      </c>
      <c r="KB151">
        <v>4</v>
      </c>
      <c r="KC151">
        <v>4</v>
      </c>
      <c r="KD151" t="s">
        <v>320</v>
      </c>
      <c r="KE151" t="s">
        <v>4247</v>
      </c>
      <c r="KF151" t="s">
        <v>362</v>
      </c>
      <c r="KH151" t="s">
        <v>930</v>
      </c>
      <c r="KI151">
        <v>5</v>
      </c>
      <c r="KN151">
        <v>1</v>
      </c>
      <c r="KO151">
        <v>9</v>
      </c>
      <c r="KP151">
        <v>1</v>
      </c>
      <c r="KQ151">
        <v>70</v>
      </c>
      <c r="KR151">
        <v>65</v>
      </c>
      <c r="KS151">
        <v>10</v>
      </c>
      <c r="KW151">
        <v>5</v>
      </c>
      <c r="KX151">
        <v>6</v>
      </c>
      <c r="KY151">
        <v>8</v>
      </c>
      <c r="KZ151" t="s">
        <v>4253</v>
      </c>
      <c r="LA151">
        <v>100</v>
      </c>
      <c r="LB151">
        <v>93</v>
      </c>
      <c r="LC151">
        <v>100</v>
      </c>
      <c r="LD151">
        <v>70</v>
      </c>
      <c r="LE151">
        <v>60</v>
      </c>
      <c r="LF151" t="s">
        <v>4323</v>
      </c>
      <c r="LG151">
        <v>1</v>
      </c>
      <c r="LH151">
        <v>30</v>
      </c>
      <c r="LI151">
        <v>4</v>
      </c>
      <c r="LK151" t="s">
        <v>367</v>
      </c>
      <c r="LL151" t="s">
        <v>419</v>
      </c>
      <c r="LM151" t="s">
        <v>931</v>
      </c>
      <c r="LN151">
        <v>1</v>
      </c>
      <c r="LP151" t="s">
        <v>335</v>
      </c>
      <c r="LR151" t="s">
        <v>666</v>
      </c>
      <c r="LS151" t="s">
        <v>336</v>
      </c>
      <c r="LT151" t="s">
        <v>337</v>
      </c>
    </row>
    <row r="152" spans="1:332" x14ac:dyDescent="0.25">
      <c r="A152" t="s">
        <v>4245</v>
      </c>
      <c r="B152">
        <v>585</v>
      </c>
      <c r="C152">
        <v>57</v>
      </c>
      <c r="D152" t="s">
        <v>320</v>
      </c>
      <c r="E152" t="s">
        <v>4437</v>
      </c>
      <c r="F152" t="s">
        <v>322</v>
      </c>
      <c r="G152" t="s">
        <v>350</v>
      </c>
      <c r="H152" t="s">
        <v>323</v>
      </c>
      <c r="I152" t="s">
        <v>324</v>
      </c>
      <c r="J152" t="s">
        <v>324</v>
      </c>
      <c r="K152" t="s">
        <v>325</v>
      </c>
      <c r="L152" t="s">
        <v>932</v>
      </c>
      <c r="M152" t="s">
        <v>354</v>
      </c>
      <c r="O152" t="s">
        <v>328</v>
      </c>
      <c r="Q152">
        <v>54</v>
      </c>
      <c r="R152">
        <v>65</v>
      </c>
      <c r="S152" s="2">
        <f t="shared" si="51"/>
        <v>100</v>
      </c>
      <c r="T152" s="2">
        <f t="shared" si="52"/>
        <v>100</v>
      </c>
      <c r="U152" s="2">
        <f t="shared" si="53"/>
        <v>100</v>
      </c>
      <c r="V152" s="2">
        <f t="shared" si="54"/>
        <v>72</v>
      </c>
      <c r="W152" s="2">
        <f t="shared" si="55"/>
        <v>73</v>
      </c>
      <c r="AD152" t="s">
        <v>405</v>
      </c>
      <c r="AE152" t="s">
        <v>329</v>
      </c>
      <c r="AF152" s="2" t="str">
        <f t="shared" si="64"/>
        <v>GLP</v>
      </c>
      <c r="AG152" s="2" t="str">
        <f t="shared" si="56"/>
        <v>Own Party</v>
      </c>
      <c r="AH152" t="s">
        <v>363</v>
      </c>
      <c r="JE152">
        <v>81</v>
      </c>
      <c r="JF152">
        <v>65</v>
      </c>
      <c r="JG152">
        <v>67</v>
      </c>
      <c r="JH152">
        <v>81</v>
      </c>
      <c r="JI152" t="s">
        <v>4468</v>
      </c>
      <c r="JJ152">
        <v>55</v>
      </c>
      <c r="JQ152" s="4">
        <f t="shared" ca="1" si="57"/>
        <v>81</v>
      </c>
      <c r="JR152" s="4">
        <f t="shared" ca="1" si="58"/>
        <v>65</v>
      </c>
      <c r="JS152" s="4">
        <f t="shared" ca="1" si="59"/>
        <v>67</v>
      </c>
      <c r="JT152" s="4">
        <f t="shared" ca="1" si="60"/>
        <v>81</v>
      </c>
      <c r="JU152" s="4">
        <f t="shared" ca="1" si="61"/>
        <v>55</v>
      </c>
      <c r="JV152" t="s">
        <v>407</v>
      </c>
      <c r="JW152" t="str">
        <f t="shared" si="62"/>
        <v>female_333_le</v>
      </c>
      <c r="JX152" t="str">
        <f t="shared" si="63"/>
        <v>le_333_le</v>
      </c>
      <c r="JY152">
        <v>4</v>
      </c>
      <c r="JZ152">
        <v>4</v>
      </c>
      <c r="KA152">
        <v>2</v>
      </c>
      <c r="KB152">
        <v>4</v>
      </c>
      <c r="KC152">
        <v>4</v>
      </c>
      <c r="KD152" t="s">
        <v>320</v>
      </c>
      <c r="KE152" t="s">
        <v>4252</v>
      </c>
      <c r="KF152" t="s">
        <v>354</v>
      </c>
      <c r="KH152" t="s">
        <v>933</v>
      </c>
      <c r="KI152">
        <v>33</v>
      </c>
      <c r="KN152">
        <v>4</v>
      </c>
      <c r="KO152">
        <v>10</v>
      </c>
      <c r="KP152">
        <v>0</v>
      </c>
      <c r="KQ152">
        <v>71</v>
      </c>
      <c r="KR152">
        <v>94</v>
      </c>
      <c r="KS152">
        <v>6</v>
      </c>
      <c r="KW152">
        <v>3</v>
      </c>
      <c r="KX152">
        <v>3</v>
      </c>
      <c r="KY152">
        <v>5</v>
      </c>
      <c r="KZ152" t="s">
        <v>4248</v>
      </c>
      <c r="LA152">
        <v>100</v>
      </c>
      <c r="LB152">
        <v>100</v>
      </c>
      <c r="LC152">
        <v>100</v>
      </c>
      <c r="LD152">
        <v>72</v>
      </c>
      <c r="LE152">
        <v>73</v>
      </c>
      <c r="LF152" t="s">
        <v>4315</v>
      </c>
      <c r="LG152">
        <v>2</v>
      </c>
      <c r="LH152">
        <v>35</v>
      </c>
      <c r="LI152">
        <v>4</v>
      </c>
      <c r="LK152" t="s">
        <v>332</v>
      </c>
      <c r="LL152" t="s">
        <v>501</v>
      </c>
      <c r="LM152" t="s">
        <v>934</v>
      </c>
      <c r="LN152">
        <v>1</v>
      </c>
      <c r="LP152" t="s">
        <v>335</v>
      </c>
      <c r="LR152" t="s">
        <v>407</v>
      </c>
      <c r="LS152" t="s">
        <v>336</v>
      </c>
      <c r="LT152" t="s">
        <v>337</v>
      </c>
    </row>
    <row r="153" spans="1:332" x14ac:dyDescent="0.25">
      <c r="A153" t="s">
        <v>4245</v>
      </c>
      <c r="B153">
        <v>1542</v>
      </c>
      <c r="C153">
        <v>36</v>
      </c>
      <c r="D153" t="s">
        <v>320</v>
      </c>
      <c r="E153" t="s">
        <v>4437</v>
      </c>
      <c r="F153" t="s">
        <v>322</v>
      </c>
      <c r="G153" t="s">
        <v>4246</v>
      </c>
      <c r="H153" t="s">
        <v>323</v>
      </c>
      <c r="I153" t="s">
        <v>351</v>
      </c>
      <c r="J153" t="s">
        <v>322</v>
      </c>
      <c r="K153" t="s">
        <v>338</v>
      </c>
      <c r="M153" t="s">
        <v>327</v>
      </c>
      <c r="R153">
        <v>50</v>
      </c>
      <c r="S153" s="2">
        <f t="shared" si="51"/>
        <v>50</v>
      </c>
      <c r="T153" s="2">
        <f t="shared" si="52"/>
        <v>50</v>
      </c>
      <c r="U153" s="2">
        <f t="shared" si="53"/>
        <v>50</v>
      </c>
      <c r="V153" s="2">
        <f t="shared" si="54"/>
        <v>50</v>
      </c>
      <c r="W153" s="2">
        <f t="shared" si="55"/>
        <v>50</v>
      </c>
      <c r="AD153" t="s">
        <v>344</v>
      </c>
      <c r="AE153" t="s">
        <v>329</v>
      </c>
      <c r="AF153" s="2" t="str">
        <f t="shared" si="64"/>
        <v>None</v>
      </c>
      <c r="AG153" s="2" t="str">
        <f t="shared" si="56"/>
        <v>No Party</v>
      </c>
      <c r="FY153">
        <v>50</v>
      </c>
      <c r="FZ153">
        <v>50</v>
      </c>
      <c r="GA153">
        <v>50</v>
      </c>
      <c r="GB153">
        <v>50</v>
      </c>
      <c r="GC153" t="s">
        <v>4488</v>
      </c>
      <c r="GD153">
        <v>50</v>
      </c>
      <c r="JQ153" s="4">
        <f t="shared" ca="1" si="57"/>
        <v>50</v>
      </c>
      <c r="JR153" s="4">
        <f t="shared" ca="1" si="58"/>
        <v>50</v>
      </c>
      <c r="JS153" s="4">
        <f t="shared" ca="1" si="59"/>
        <v>50</v>
      </c>
      <c r="JT153" s="4">
        <f t="shared" ca="1" si="60"/>
        <v>50</v>
      </c>
      <c r="JU153" s="4">
        <f t="shared" ca="1" si="61"/>
        <v>50</v>
      </c>
      <c r="JV153" t="s">
        <v>606</v>
      </c>
      <c r="JW153" t="str">
        <f t="shared" si="62"/>
        <v>female_311-le</v>
      </c>
      <c r="JX153" t="str">
        <f t="shared" si="63"/>
        <v>le_311-le</v>
      </c>
      <c r="JY153" t="s">
        <v>365</v>
      </c>
      <c r="JZ153" t="s">
        <v>365</v>
      </c>
      <c r="KA153" t="s">
        <v>365</v>
      </c>
      <c r="KB153" t="s">
        <v>365</v>
      </c>
      <c r="KC153" t="s">
        <v>365</v>
      </c>
      <c r="KD153" t="s">
        <v>320</v>
      </c>
      <c r="KE153" t="s">
        <v>4252</v>
      </c>
      <c r="KF153" t="s">
        <v>327</v>
      </c>
      <c r="KH153" t="s">
        <v>935</v>
      </c>
      <c r="KI153">
        <v>50</v>
      </c>
      <c r="KK153">
        <v>5</v>
      </c>
      <c r="KL153">
        <v>5</v>
      </c>
      <c r="KM153">
        <v>5</v>
      </c>
      <c r="KQ153">
        <v>15</v>
      </c>
      <c r="KR153">
        <v>30</v>
      </c>
      <c r="KS153">
        <v>3</v>
      </c>
      <c r="KW153" t="s">
        <v>346</v>
      </c>
      <c r="KX153" t="s">
        <v>346</v>
      </c>
      <c r="KY153" t="s">
        <v>346</v>
      </c>
      <c r="KZ153" t="s">
        <v>4253</v>
      </c>
      <c r="LA153">
        <v>50</v>
      </c>
      <c r="LB153">
        <v>50</v>
      </c>
      <c r="LC153">
        <v>50</v>
      </c>
      <c r="LD153">
        <v>50</v>
      </c>
      <c r="LE153">
        <v>50</v>
      </c>
      <c r="LF153" t="s">
        <v>4324</v>
      </c>
      <c r="LG153">
        <v>3</v>
      </c>
      <c r="LH153">
        <v>8</v>
      </c>
      <c r="LI153">
        <v>4</v>
      </c>
      <c r="LK153" t="s">
        <v>439</v>
      </c>
      <c r="LL153" t="s">
        <v>776</v>
      </c>
      <c r="LM153" t="s">
        <v>936</v>
      </c>
      <c r="LN153">
        <v>1</v>
      </c>
      <c r="LP153" t="s">
        <v>335</v>
      </c>
      <c r="LR153" t="s">
        <v>610</v>
      </c>
      <c r="LS153" t="s">
        <v>360</v>
      </c>
      <c r="LT153" t="s">
        <v>337</v>
      </c>
    </row>
    <row r="154" spans="1:332" x14ac:dyDescent="0.25">
      <c r="A154" t="s">
        <v>4245</v>
      </c>
      <c r="B154">
        <v>904</v>
      </c>
      <c r="C154">
        <v>63</v>
      </c>
      <c r="D154" t="s">
        <v>4250</v>
      </c>
      <c r="E154" t="s">
        <v>4437</v>
      </c>
      <c r="F154" t="s">
        <v>322</v>
      </c>
      <c r="G154" t="s">
        <v>488</v>
      </c>
      <c r="H154" t="s">
        <v>397</v>
      </c>
      <c r="I154" t="s">
        <v>324</v>
      </c>
      <c r="J154" t="s">
        <v>322</v>
      </c>
      <c r="K154" t="s">
        <v>352</v>
      </c>
      <c r="L154" t="s">
        <v>937</v>
      </c>
      <c r="M154" t="s">
        <v>344</v>
      </c>
      <c r="O154" t="s">
        <v>405</v>
      </c>
      <c r="Q154">
        <v>39</v>
      </c>
      <c r="R154">
        <v>60</v>
      </c>
      <c r="S154" s="2">
        <f t="shared" si="51"/>
        <v>95</v>
      </c>
      <c r="T154" s="2">
        <f t="shared" si="52"/>
        <v>75</v>
      </c>
      <c r="U154" s="2">
        <f t="shared" si="53"/>
        <v>90</v>
      </c>
      <c r="V154" s="2">
        <f t="shared" si="54"/>
        <v>80</v>
      </c>
      <c r="W154" s="2">
        <f t="shared" si="55"/>
        <v>40</v>
      </c>
      <c r="AD154" t="s">
        <v>406</v>
      </c>
      <c r="AE154" t="s">
        <v>329</v>
      </c>
      <c r="AF154" s="2" t="str">
        <f t="shared" si="64"/>
        <v>BDP</v>
      </c>
      <c r="AG154" s="2" t="str">
        <f t="shared" si="56"/>
        <v>Other Party</v>
      </c>
      <c r="AH154" t="s">
        <v>341</v>
      </c>
      <c r="HU154">
        <v>5</v>
      </c>
      <c r="HV154">
        <v>0</v>
      </c>
      <c r="HW154">
        <v>0</v>
      </c>
      <c r="HX154">
        <v>25</v>
      </c>
      <c r="HY154" t="s">
        <v>4461</v>
      </c>
      <c r="HZ154">
        <v>25</v>
      </c>
      <c r="JQ154" s="4">
        <f t="shared" ca="1" si="57"/>
        <v>5</v>
      </c>
      <c r="JR154" s="4">
        <f t="shared" ca="1" si="58"/>
        <v>0</v>
      </c>
      <c r="JS154" s="4">
        <f t="shared" ca="1" si="59"/>
        <v>0</v>
      </c>
      <c r="JT154" s="4">
        <f t="shared" ca="1" si="60"/>
        <v>25</v>
      </c>
      <c r="JU154" s="4">
        <f t="shared" ca="1" si="61"/>
        <v>25</v>
      </c>
      <c r="JV154" t="s">
        <v>603</v>
      </c>
      <c r="JW154" t="str">
        <f t="shared" si="62"/>
        <v>female_133_rig</v>
      </c>
      <c r="JX154" t="str">
        <f t="shared" si="63"/>
        <v>le_133_rig</v>
      </c>
      <c r="JY154">
        <v>2</v>
      </c>
      <c r="JZ154">
        <v>3</v>
      </c>
      <c r="KA154">
        <v>3</v>
      </c>
      <c r="KB154">
        <v>2</v>
      </c>
      <c r="KC154">
        <v>4</v>
      </c>
      <c r="KD154" t="s">
        <v>320</v>
      </c>
      <c r="KE154" t="s">
        <v>4247</v>
      </c>
      <c r="KF154" t="s">
        <v>406</v>
      </c>
      <c r="KH154" t="s">
        <v>938</v>
      </c>
      <c r="KI154">
        <v>30</v>
      </c>
      <c r="KK154">
        <v>1</v>
      </c>
      <c r="KL154">
        <v>8</v>
      </c>
      <c r="KM154">
        <v>8</v>
      </c>
      <c r="KQ154">
        <v>40</v>
      </c>
      <c r="KT154">
        <v>3000</v>
      </c>
      <c r="KU154">
        <v>4800</v>
      </c>
      <c r="KV154">
        <v>180000</v>
      </c>
      <c r="KW154">
        <v>8</v>
      </c>
      <c r="KX154">
        <v>7</v>
      </c>
      <c r="KY154">
        <v>7</v>
      </c>
      <c r="KZ154" t="s">
        <v>4262</v>
      </c>
      <c r="LA154">
        <v>95</v>
      </c>
      <c r="LB154">
        <v>75</v>
      </c>
      <c r="LC154">
        <v>90</v>
      </c>
      <c r="LD154">
        <v>80</v>
      </c>
      <c r="LE154">
        <v>40</v>
      </c>
      <c r="LF154" t="s">
        <v>4313</v>
      </c>
      <c r="LG154">
        <v>2</v>
      </c>
      <c r="LH154">
        <v>40</v>
      </c>
      <c r="LI154">
        <v>4</v>
      </c>
      <c r="LJ154" t="s">
        <v>939</v>
      </c>
      <c r="LK154" t="s">
        <v>332</v>
      </c>
      <c r="LL154" t="s">
        <v>501</v>
      </c>
      <c r="LM154" t="s">
        <v>940</v>
      </c>
      <c r="LN154">
        <v>1</v>
      </c>
      <c r="LP154" t="s">
        <v>335</v>
      </c>
      <c r="LR154" t="s">
        <v>603</v>
      </c>
      <c r="LS154" t="s">
        <v>360</v>
      </c>
      <c r="LT154" t="s">
        <v>361</v>
      </c>
    </row>
    <row r="155" spans="1:332" x14ac:dyDescent="0.25">
      <c r="A155" t="s">
        <v>4245</v>
      </c>
      <c r="B155">
        <v>733</v>
      </c>
      <c r="C155">
        <v>64</v>
      </c>
      <c r="D155" t="s">
        <v>320</v>
      </c>
      <c r="E155" t="s">
        <v>403</v>
      </c>
      <c r="F155" t="s">
        <v>322</v>
      </c>
      <c r="G155" t="s">
        <v>464</v>
      </c>
      <c r="H155" t="s">
        <v>397</v>
      </c>
      <c r="I155" t="s">
        <v>322</v>
      </c>
      <c r="J155" t="s">
        <v>322</v>
      </c>
      <c r="K155" t="s">
        <v>338</v>
      </c>
      <c r="L155" t="s">
        <v>4635</v>
      </c>
      <c r="M155" t="s">
        <v>362</v>
      </c>
      <c r="O155" t="s">
        <v>340</v>
      </c>
      <c r="Q155">
        <v>95</v>
      </c>
      <c r="R155">
        <v>20</v>
      </c>
      <c r="S155" s="2">
        <f t="shared" si="51"/>
        <v>100</v>
      </c>
      <c r="T155" s="2">
        <f t="shared" si="52"/>
        <v>93</v>
      </c>
      <c r="U155" s="2">
        <f t="shared" si="53"/>
        <v>93</v>
      </c>
      <c r="V155" s="2">
        <f t="shared" si="54"/>
        <v>96</v>
      </c>
      <c r="W155" s="2">
        <f t="shared" si="55"/>
        <v>100</v>
      </c>
      <c r="X155">
        <v>100</v>
      </c>
      <c r="Y155">
        <v>93</v>
      </c>
      <c r="Z155">
        <v>93</v>
      </c>
      <c r="AA155">
        <v>96</v>
      </c>
      <c r="AB155">
        <v>100</v>
      </c>
      <c r="AD155" t="s">
        <v>405</v>
      </c>
      <c r="AE155" t="s">
        <v>329</v>
      </c>
      <c r="AF155" s="2" t="str">
        <f t="shared" si="64"/>
        <v>CVP</v>
      </c>
      <c r="AG155" s="2" t="str">
        <f t="shared" si="56"/>
        <v>Other Party</v>
      </c>
      <c r="AH155" t="s">
        <v>341</v>
      </c>
      <c r="GE155">
        <v>52</v>
      </c>
      <c r="GF155">
        <v>52</v>
      </c>
      <c r="GG155">
        <v>53</v>
      </c>
      <c r="GH155">
        <v>52</v>
      </c>
      <c r="GI155" t="s">
        <v>4466</v>
      </c>
      <c r="GJ155">
        <v>52</v>
      </c>
      <c r="JQ155" s="4">
        <f t="shared" ca="1" si="57"/>
        <v>52</v>
      </c>
      <c r="JR155" s="4">
        <f t="shared" ca="1" si="58"/>
        <v>52</v>
      </c>
      <c r="JS155" s="4">
        <f t="shared" ca="1" si="59"/>
        <v>53</v>
      </c>
      <c r="JT155" s="4">
        <f t="shared" ca="1" si="60"/>
        <v>52</v>
      </c>
      <c r="JU155" s="4">
        <f t="shared" ca="1" si="61"/>
        <v>52</v>
      </c>
      <c r="JV155" t="s">
        <v>342</v>
      </c>
      <c r="JW155" t="str">
        <f t="shared" si="62"/>
        <v>female_311_rig</v>
      </c>
      <c r="JX155" t="str">
        <f t="shared" si="63"/>
        <v>le_311_rig</v>
      </c>
      <c r="JY155">
        <v>2</v>
      </c>
      <c r="JZ155">
        <v>2</v>
      </c>
      <c r="KA155">
        <v>3</v>
      </c>
      <c r="KB155">
        <v>3</v>
      </c>
      <c r="KC155">
        <v>2</v>
      </c>
      <c r="KD155" t="s">
        <v>320</v>
      </c>
      <c r="KE155" t="s">
        <v>4252</v>
      </c>
      <c r="KF155" t="s">
        <v>405</v>
      </c>
      <c r="KH155" t="s">
        <v>941</v>
      </c>
      <c r="KI155">
        <v>52</v>
      </c>
      <c r="KN155">
        <v>4</v>
      </c>
      <c r="KO155">
        <v>7</v>
      </c>
      <c r="KP155">
        <v>0</v>
      </c>
      <c r="KQ155">
        <v>42</v>
      </c>
      <c r="KT155">
        <v>2500</v>
      </c>
      <c r="KU155">
        <v>6500</v>
      </c>
      <c r="KV155">
        <v>20000</v>
      </c>
      <c r="KW155">
        <v>5</v>
      </c>
      <c r="KX155">
        <v>4</v>
      </c>
      <c r="KY155">
        <v>7</v>
      </c>
      <c r="KZ155" t="s">
        <v>4253</v>
      </c>
      <c r="LG155">
        <v>2</v>
      </c>
      <c r="LH155">
        <v>30</v>
      </c>
      <c r="LI155">
        <v>4</v>
      </c>
      <c r="LK155" t="s">
        <v>332</v>
      </c>
      <c r="LL155" t="s">
        <v>942</v>
      </c>
      <c r="LM155" t="s">
        <v>943</v>
      </c>
      <c r="LN155">
        <v>1</v>
      </c>
      <c r="LP155" t="s">
        <v>349</v>
      </c>
      <c r="LR155" t="s">
        <v>342</v>
      </c>
      <c r="LS155" t="s">
        <v>336</v>
      </c>
      <c r="LT155" t="s">
        <v>361</v>
      </c>
    </row>
    <row r="156" spans="1:332" x14ac:dyDescent="0.25">
      <c r="A156" t="s">
        <v>4245</v>
      </c>
      <c r="B156">
        <v>408</v>
      </c>
      <c r="C156">
        <v>29</v>
      </c>
      <c r="D156" t="s">
        <v>320</v>
      </c>
      <c r="E156" t="s">
        <v>395</v>
      </c>
      <c r="F156" t="s">
        <v>322</v>
      </c>
      <c r="G156" t="s">
        <v>4628</v>
      </c>
      <c r="H156" t="s">
        <v>323</v>
      </c>
      <c r="I156" t="s">
        <v>324</v>
      </c>
      <c r="J156" t="s">
        <v>322</v>
      </c>
      <c r="K156" t="s">
        <v>325</v>
      </c>
      <c r="M156" t="s">
        <v>405</v>
      </c>
      <c r="O156" t="s">
        <v>344</v>
      </c>
      <c r="Q156">
        <v>84</v>
      </c>
      <c r="R156">
        <v>61</v>
      </c>
      <c r="S156" s="2">
        <f t="shared" si="51"/>
        <v>87</v>
      </c>
      <c r="T156" s="2">
        <f t="shared" si="52"/>
        <v>64</v>
      </c>
      <c r="U156" s="2">
        <f t="shared" si="53"/>
        <v>100</v>
      </c>
      <c r="V156" s="2">
        <f t="shared" si="54"/>
        <v>48</v>
      </c>
      <c r="W156" s="2">
        <f t="shared" si="55"/>
        <v>59</v>
      </c>
      <c r="X156">
        <v>87</v>
      </c>
      <c r="Y156">
        <v>64</v>
      </c>
      <c r="Z156">
        <v>100</v>
      </c>
      <c r="AA156">
        <v>48</v>
      </c>
      <c r="AB156">
        <v>59</v>
      </c>
      <c r="AD156" t="s">
        <v>528</v>
      </c>
      <c r="AE156" t="s">
        <v>355</v>
      </c>
      <c r="AF156" s="2" t="str">
        <f t="shared" si="64"/>
        <v>CVP</v>
      </c>
      <c r="AG156" s="2" t="str">
        <f t="shared" si="56"/>
        <v>Own Party</v>
      </c>
      <c r="AH156" t="s">
        <v>363</v>
      </c>
      <c r="AK156">
        <f>AQ156</f>
        <v>52</v>
      </c>
      <c r="AL156">
        <f t="shared" ref="AL156:AN156" si="65">AR156</f>
        <v>52</v>
      </c>
      <c r="AM156">
        <f t="shared" si="65"/>
        <v>54</v>
      </c>
      <c r="AN156">
        <f t="shared" si="65"/>
        <v>56</v>
      </c>
      <c r="AO156" t="str">
        <f>AU156</f>
        <v>Der Politiker scheint vertrauenswuerdig|Der Politiker versteht die Probleme von Menschen wie mir|Ich kann mir vorstellen, diesem Politiker bei der naechsten Wahl meine Stimme zu geben|Der Politiker scheint mir geeignet fuer ein politisches Amt|Der Politiker ist kompetent und ist qualifiziert fuer politische Aufgaben</v>
      </c>
      <c r="AP156">
        <f>AV156</f>
        <v>68</v>
      </c>
      <c r="AQ156">
        <v>52</v>
      </c>
      <c r="AR156">
        <v>52</v>
      </c>
      <c r="AS156">
        <v>54</v>
      </c>
      <c r="AT156">
        <v>56</v>
      </c>
      <c r="AU156" t="s">
        <v>4506</v>
      </c>
      <c r="AV156">
        <v>68</v>
      </c>
      <c r="JQ156" s="4">
        <f>AQ156</f>
        <v>52</v>
      </c>
      <c r="JR156" s="4">
        <f t="shared" ref="JR156" si="66">AR156</f>
        <v>52</v>
      </c>
      <c r="JS156" s="4">
        <f t="shared" ref="JS156" si="67">AS156</f>
        <v>54</v>
      </c>
      <c r="JT156" s="4">
        <f t="shared" ref="JT156" si="68">AT156</f>
        <v>56</v>
      </c>
      <c r="JU156" s="4">
        <f>AV156</f>
        <v>68</v>
      </c>
      <c r="JV156" t="s">
        <v>424</v>
      </c>
      <c r="JW156" t="str">
        <f>JV156</f>
        <v>male_111_image</v>
      </c>
      <c r="JX156" t="str">
        <f>RIGHT(JW156,LEN(JW156)-3)</f>
        <v>e_111_image</v>
      </c>
      <c r="JY156">
        <v>2</v>
      </c>
      <c r="JZ156">
        <v>3</v>
      </c>
      <c r="KA156" t="s">
        <v>343</v>
      </c>
      <c r="KB156">
        <v>3</v>
      </c>
      <c r="KC156">
        <v>4</v>
      </c>
      <c r="KD156" t="s">
        <v>4250</v>
      </c>
      <c r="KE156" t="s">
        <v>4247</v>
      </c>
      <c r="KF156" t="s">
        <v>405</v>
      </c>
      <c r="KH156" t="s">
        <v>944</v>
      </c>
      <c r="KI156">
        <v>46</v>
      </c>
      <c r="KN156">
        <v>1</v>
      </c>
      <c r="KO156">
        <v>8</v>
      </c>
      <c r="KP156">
        <v>0</v>
      </c>
      <c r="KQ156">
        <v>59</v>
      </c>
      <c r="KT156">
        <v>3200</v>
      </c>
      <c r="KU156">
        <v>5000</v>
      </c>
      <c r="KV156">
        <v>12000</v>
      </c>
      <c r="KW156">
        <v>8</v>
      </c>
      <c r="KX156">
        <v>6</v>
      </c>
      <c r="KY156">
        <v>6</v>
      </c>
      <c r="KZ156" t="s">
        <v>4255</v>
      </c>
      <c r="LG156">
        <v>2</v>
      </c>
      <c r="LH156">
        <v>26</v>
      </c>
      <c r="LI156">
        <v>5</v>
      </c>
      <c r="LK156" t="s">
        <v>332</v>
      </c>
      <c r="LL156" t="s">
        <v>945</v>
      </c>
      <c r="LM156" t="s">
        <v>946</v>
      </c>
      <c r="LN156">
        <v>1</v>
      </c>
      <c r="LP156" t="s">
        <v>349</v>
      </c>
      <c r="LQ156" t="s">
        <v>424</v>
      </c>
      <c r="LS156" t="s">
        <v>336</v>
      </c>
      <c r="LT156" t="s">
        <v>361</v>
      </c>
    </row>
    <row r="157" spans="1:332" x14ac:dyDescent="0.25">
      <c r="A157" t="s">
        <v>4245</v>
      </c>
      <c r="B157">
        <v>910</v>
      </c>
      <c r="C157">
        <v>59</v>
      </c>
      <c r="D157" t="s">
        <v>320</v>
      </c>
      <c r="E157" t="s">
        <v>370</v>
      </c>
      <c r="F157" t="s">
        <v>375</v>
      </c>
      <c r="G157" t="s">
        <v>430</v>
      </c>
      <c r="H157" t="s">
        <v>325</v>
      </c>
      <c r="I157" t="s">
        <v>351</v>
      </c>
      <c r="J157" t="s">
        <v>322</v>
      </c>
      <c r="K157" t="s">
        <v>325</v>
      </c>
      <c r="M157" t="s">
        <v>327</v>
      </c>
      <c r="R157">
        <v>50</v>
      </c>
      <c r="S157" s="2">
        <f t="shared" si="51"/>
        <v>90</v>
      </c>
      <c r="T157" s="2">
        <f t="shared" si="52"/>
        <v>76</v>
      </c>
      <c r="U157" s="2">
        <f t="shared" si="53"/>
        <v>100</v>
      </c>
      <c r="V157" s="2">
        <f t="shared" si="54"/>
        <v>50</v>
      </c>
      <c r="W157" s="2">
        <f t="shared" si="55"/>
        <v>65</v>
      </c>
      <c r="X157">
        <v>90</v>
      </c>
      <c r="Y157">
        <v>76</v>
      </c>
      <c r="Z157">
        <v>100</v>
      </c>
      <c r="AA157">
        <v>50</v>
      </c>
      <c r="AB157">
        <v>65</v>
      </c>
      <c r="AD157" t="s">
        <v>406</v>
      </c>
      <c r="AE157" t="s">
        <v>329</v>
      </c>
      <c r="AF157" s="2" t="str">
        <f t="shared" si="64"/>
        <v>None</v>
      </c>
      <c r="AG157" s="2" t="str">
        <f t="shared" si="56"/>
        <v>No Party</v>
      </c>
      <c r="GK157">
        <v>65</v>
      </c>
      <c r="GL157">
        <v>64</v>
      </c>
      <c r="GM157">
        <v>100</v>
      </c>
      <c r="GN157">
        <v>66</v>
      </c>
      <c r="GO157" t="s">
        <v>4438</v>
      </c>
      <c r="GP157">
        <v>69</v>
      </c>
      <c r="JQ157" s="4">
        <f t="shared" ca="1" si="57"/>
        <v>65</v>
      </c>
      <c r="JR157" s="4">
        <f t="shared" ca="1" si="58"/>
        <v>64</v>
      </c>
      <c r="JS157" s="4">
        <f t="shared" ca="1" si="59"/>
        <v>100</v>
      </c>
      <c r="JT157" s="4">
        <f t="shared" ca="1" si="60"/>
        <v>66</v>
      </c>
      <c r="JU157" s="4">
        <f t="shared" ca="1" si="61"/>
        <v>69</v>
      </c>
      <c r="JV157" t="s">
        <v>437</v>
      </c>
      <c r="JW157" t="str">
        <f t="shared" si="62"/>
        <v>female_311_ima</v>
      </c>
      <c r="JX157" t="str">
        <f t="shared" si="63"/>
        <v>le_311_ima</v>
      </c>
      <c r="JY157">
        <v>3</v>
      </c>
      <c r="JZ157" t="s">
        <v>343</v>
      </c>
      <c r="KA157">
        <v>4</v>
      </c>
      <c r="KB157">
        <v>4</v>
      </c>
      <c r="KC157">
        <v>3</v>
      </c>
      <c r="KD157" t="s">
        <v>320</v>
      </c>
      <c r="KE157" t="s">
        <v>4247</v>
      </c>
      <c r="KF157" t="s">
        <v>327</v>
      </c>
      <c r="KH157" t="s">
        <v>947</v>
      </c>
      <c r="KI157">
        <v>49</v>
      </c>
      <c r="KK157">
        <v>7</v>
      </c>
      <c r="KL157">
        <v>4</v>
      </c>
      <c r="KM157">
        <v>8</v>
      </c>
      <c r="KQ157">
        <v>14</v>
      </c>
      <c r="KT157">
        <v>0.45</v>
      </c>
      <c r="KU157">
        <v>0.3</v>
      </c>
      <c r="KV157">
        <v>0.1</v>
      </c>
      <c r="KW157">
        <v>4</v>
      </c>
      <c r="KX157" t="s">
        <v>346</v>
      </c>
      <c r="KY157">
        <v>7</v>
      </c>
      <c r="KZ157" t="s">
        <v>4248</v>
      </c>
      <c r="LG157">
        <v>2</v>
      </c>
      <c r="LH157">
        <v>16</v>
      </c>
      <c r="LI157">
        <v>4</v>
      </c>
      <c r="LJ157" t="s">
        <v>948</v>
      </c>
      <c r="LK157" t="s">
        <v>367</v>
      </c>
      <c r="LL157" t="s">
        <v>373</v>
      </c>
      <c r="LM157" t="s">
        <v>949</v>
      </c>
      <c r="LN157">
        <v>1</v>
      </c>
      <c r="LP157" t="s">
        <v>349</v>
      </c>
      <c r="LR157" t="s">
        <v>442</v>
      </c>
      <c r="LS157" t="s">
        <v>360</v>
      </c>
      <c r="LT157" t="s">
        <v>361</v>
      </c>
    </row>
    <row r="158" spans="1:332" x14ac:dyDescent="0.25">
      <c r="A158" t="s">
        <v>4245</v>
      </c>
      <c r="B158">
        <v>662</v>
      </c>
      <c r="C158">
        <v>26</v>
      </c>
      <c r="D158" t="s">
        <v>320</v>
      </c>
      <c r="E158" t="s">
        <v>395</v>
      </c>
      <c r="F158" t="s">
        <v>322</v>
      </c>
      <c r="G158" t="s">
        <v>350</v>
      </c>
      <c r="H158" t="s">
        <v>404</v>
      </c>
      <c r="I158" t="s">
        <v>322</v>
      </c>
      <c r="J158" t="s">
        <v>322</v>
      </c>
      <c r="K158" t="s">
        <v>397</v>
      </c>
      <c r="L158" t="s">
        <v>549</v>
      </c>
      <c r="M158" t="s">
        <v>344</v>
      </c>
      <c r="O158" t="s">
        <v>362</v>
      </c>
      <c r="Q158">
        <v>10</v>
      </c>
      <c r="R158">
        <v>64</v>
      </c>
      <c r="S158" s="2">
        <f t="shared" si="51"/>
        <v>61</v>
      </c>
      <c r="T158" s="2">
        <f t="shared" si="52"/>
        <v>64</v>
      </c>
      <c r="U158" s="2">
        <f t="shared" si="53"/>
        <v>62</v>
      </c>
      <c r="V158" s="2">
        <f t="shared" si="54"/>
        <v>43</v>
      </c>
      <c r="W158" s="2">
        <f t="shared" si="55"/>
        <v>46</v>
      </c>
      <c r="X158">
        <v>61</v>
      </c>
      <c r="Y158">
        <v>64</v>
      </c>
      <c r="Z158">
        <v>62</v>
      </c>
      <c r="AA158">
        <v>43</v>
      </c>
      <c r="AB158">
        <v>46</v>
      </c>
      <c r="AD158" t="s">
        <v>354</v>
      </c>
      <c r="AE158" t="s">
        <v>329</v>
      </c>
      <c r="AF158" s="2" t="str">
        <f t="shared" si="64"/>
        <v>SP</v>
      </c>
      <c r="AG158" s="2" t="str">
        <f t="shared" si="56"/>
        <v>2nd Party</v>
      </c>
      <c r="AH158" t="s">
        <v>384</v>
      </c>
      <c r="HI158">
        <v>55</v>
      </c>
      <c r="HJ158">
        <v>54</v>
      </c>
      <c r="HK158">
        <v>56</v>
      </c>
      <c r="HL158">
        <v>54</v>
      </c>
      <c r="HM158" t="s">
        <v>4438</v>
      </c>
      <c r="HN158">
        <v>54</v>
      </c>
      <c r="JQ158" s="4">
        <f t="shared" ca="1" si="57"/>
        <v>55</v>
      </c>
      <c r="JR158" s="4">
        <f t="shared" ca="1" si="58"/>
        <v>54</v>
      </c>
      <c r="JS158" s="4">
        <f t="shared" ca="1" si="59"/>
        <v>56</v>
      </c>
      <c r="JT158" s="4">
        <f t="shared" ca="1" si="60"/>
        <v>54</v>
      </c>
      <c r="JU158" s="4">
        <f t="shared" ca="1" si="61"/>
        <v>54</v>
      </c>
      <c r="JV158" t="s">
        <v>519</v>
      </c>
      <c r="JW158" t="str">
        <f t="shared" si="62"/>
        <v>female_123_rig</v>
      </c>
      <c r="JX158" t="str">
        <f t="shared" si="63"/>
        <v>le_123_rig</v>
      </c>
      <c r="JY158">
        <v>3</v>
      </c>
      <c r="JZ158">
        <v>3</v>
      </c>
      <c r="KA158">
        <v>4</v>
      </c>
      <c r="KB158">
        <v>3</v>
      </c>
      <c r="KC158">
        <v>2</v>
      </c>
      <c r="KD158" t="s">
        <v>320</v>
      </c>
      <c r="KE158" t="s">
        <v>4247</v>
      </c>
      <c r="KF158" t="s">
        <v>327</v>
      </c>
      <c r="KH158" t="s">
        <v>950</v>
      </c>
      <c r="KI158">
        <v>51</v>
      </c>
      <c r="KK158">
        <v>5</v>
      </c>
      <c r="KL158">
        <v>6</v>
      </c>
      <c r="KM158">
        <v>6</v>
      </c>
      <c r="KQ158">
        <v>51</v>
      </c>
      <c r="KT158">
        <v>3300</v>
      </c>
      <c r="KU158">
        <v>5500</v>
      </c>
      <c r="KV158">
        <v>9000</v>
      </c>
      <c r="KW158">
        <v>5</v>
      </c>
      <c r="KX158">
        <v>5</v>
      </c>
      <c r="KY158">
        <v>6</v>
      </c>
      <c r="KZ158" t="s">
        <v>4248</v>
      </c>
      <c r="LG158">
        <v>1</v>
      </c>
      <c r="LH158">
        <v>34</v>
      </c>
      <c r="LI158">
        <v>5</v>
      </c>
      <c r="LK158" t="s">
        <v>332</v>
      </c>
      <c r="LL158" t="s">
        <v>755</v>
      </c>
      <c r="LM158" t="s">
        <v>951</v>
      </c>
      <c r="LN158">
        <v>1</v>
      </c>
      <c r="LP158" t="s">
        <v>349</v>
      </c>
      <c r="LR158" t="s">
        <v>519</v>
      </c>
      <c r="LS158" t="s">
        <v>360</v>
      </c>
      <c r="LT158" t="s">
        <v>361</v>
      </c>
    </row>
    <row r="159" spans="1:332" x14ac:dyDescent="0.25">
      <c r="A159" t="s">
        <v>4245</v>
      </c>
      <c r="B159">
        <v>490</v>
      </c>
      <c r="C159">
        <v>48</v>
      </c>
      <c r="D159" t="s">
        <v>4250</v>
      </c>
      <c r="E159" t="s">
        <v>677</v>
      </c>
      <c r="F159" t="s">
        <v>522</v>
      </c>
      <c r="G159" t="s">
        <v>350</v>
      </c>
      <c r="H159" t="s">
        <v>404</v>
      </c>
      <c r="I159" t="s">
        <v>322</v>
      </c>
      <c r="J159" t="s">
        <v>322</v>
      </c>
      <c r="K159" t="s">
        <v>397</v>
      </c>
      <c r="L159" t="s">
        <v>952</v>
      </c>
      <c r="M159" t="s">
        <v>344</v>
      </c>
      <c r="O159" t="s">
        <v>327</v>
      </c>
      <c r="R159">
        <v>100</v>
      </c>
      <c r="S159" s="2">
        <f t="shared" si="51"/>
        <v>69</v>
      </c>
      <c r="T159" s="2">
        <f t="shared" si="52"/>
        <v>66</v>
      </c>
      <c r="U159" s="2">
        <f t="shared" si="53"/>
        <v>44</v>
      </c>
      <c r="V159" s="2">
        <f t="shared" si="54"/>
        <v>97</v>
      </c>
      <c r="W159" s="2">
        <f t="shared" si="55"/>
        <v>0</v>
      </c>
      <c r="X159">
        <v>69</v>
      </c>
      <c r="Y159">
        <v>66</v>
      </c>
      <c r="Z159">
        <v>44</v>
      </c>
      <c r="AA159">
        <v>97</v>
      </c>
      <c r="AB159">
        <v>0</v>
      </c>
      <c r="AD159" t="s">
        <v>405</v>
      </c>
      <c r="AE159" t="s">
        <v>329</v>
      </c>
      <c r="AF159" s="2" t="str">
        <f t="shared" si="64"/>
        <v>Ich weiss es nicht</v>
      </c>
      <c r="AG159" s="2" t="str">
        <f t="shared" si="56"/>
        <v>2nd Party</v>
      </c>
      <c r="AH159" t="s">
        <v>384</v>
      </c>
      <c r="GK159">
        <v>29</v>
      </c>
      <c r="GL159">
        <v>39</v>
      </c>
      <c r="GM159">
        <v>59</v>
      </c>
      <c r="GN159">
        <v>58</v>
      </c>
      <c r="GO159" t="s">
        <v>4463</v>
      </c>
      <c r="GP159">
        <v>59</v>
      </c>
      <c r="JQ159" s="4">
        <f t="shared" ca="1" si="57"/>
        <v>29</v>
      </c>
      <c r="JR159" s="4">
        <f t="shared" ca="1" si="58"/>
        <v>39</v>
      </c>
      <c r="JS159" s="4">
        <f t="shared" ca="1" si="59"/>
        <v>59</v>
      </c>
      <c r="JT159" s="4">
        <f t="shared" ca="1" si="60"/>
        <v>58</v>
      </c>
      <c r="JU159" s="4">
        <f t="shared" ca="1" si="61"/>
        <v>59</v>
      </c>
      <c r="JV159" t="s">
        <v>437</v>
      </c>
      <c r="JW159" t="str">
        <f t="shared" si="62"/>
        <v>female_311_ima</v>
      </c>
      <c r="JX159" t="str">
        <f t="shared" si="63"/>
        <v>le_311_ima</v>
      </c>
      <c r="JY159">
        <v>2</v>
      </c>
      <c r="JZ159">
        <v>3</v>
      </c>
      <c r="KA159">
        <v>2</v>
      </c>
      <c r="KB159">
        <v>3</v>
      </c>
      <c r="KC159">
        <v>2</v>
      </c>
      <c r="KD159" t="s">
        <v>320</v>
      </c>
      <c r="KE159" t="s">
        <v>4247</v>
      </c>
      <c r="KF159" t="s">
        <v>327</v>
      </c>
      <c r="KH159" t="s">
        <v>953</v>
      </c>
      <c r="KI159">
        <v>55</v>
      </c>
      <c r="KK159">
        <v>9</v>
      </c>
      <c r="KL159">
        <v>8</v>
      </c>
      <c r="KM159">
        <v>1</v>
      </c>
      <c r="KQ159">
        <v>61</v>
      </c>
      <c r="KR159">
        <v>74</v>
      </c>
      <c r="KS159">
        <v>6</v>
      </c>
      <c r="KW159">
        <v>8</v>
      </c>
      <c r="KX159">
        <v>6</v>
      </c>
      <c r="KY159">
        <v>5</v>
      </c>
      <c r="KZ159" t="s">
        <v>4253</v>
      </c>
      <c r="LG159">
        <v>1</v>
      </c>
      <c r="LH159">
        <v>38</v>
      </c>
      <c r="LI159">
        <v>6</v>
      </c>
      <c r="LK159" t="s">
        <v>332</v>
      </c>
      <c r="LL159" t="s">
        <v>428</v>
      </c>
      <c r="LM159" t="s">
        <v>954</v>
      </c>
      <c r="LN159">
        <v>1</v>
      </c>
      <c r="LP159" t="s">
        <v>349</v>
      </c>
      <c r="LR159" t="s">
        <v>442</v>
      </c>
      <c r="LS159" t="s">
        <v>360</v>
      </c>
      <c r="LT159" t="s">
        <v>337</v>
      </c>
    </row>
    <row r="160" spans="1:332" x14ac:dyDescent="0.25">
      <c r="A160" t="s">
        <v>4245</v>
      </c>
      <c r="B160">
        <v>406</v>
      </c>
      <c r="C160">
        <v>68</v>
      </c>
      <c r="D160" t="s">
        <v>4250</v>
      </c>
      <c r="E160" t="s">
        <v>416</v>
      </c>
      <c r="F160" t="s">
        <v>4437</v>
      </c>
      <c r="G160" t="s">
        <v>488</v>
      </c>
      <c r="H160" t="s">
        <v>323</v>
      </c>
      <c r="I160" t="s">
        <v>324</v>
      </c>
      <c r="J160" t="s">
        <v>322</v>
      </c>
      <c r="K160" t="s">
        <v>352</v>
      </c>
      <c r="L160" t="s">
        <v>955</v>
      </c>
      <c r="M160" t="s">
        <v>383</v>
      </c>
      <c r="O160" t="s">
        <v>354</v>
      </c>
      <c r="Q160">
        <v>30</v>
      </c>
      <c r="R160">
        <v>60</v>
      </c>
      <c r="S160" s="2">
        <f t="shared" si="51"/>
        <v>70</v>
      </c>
      <c r="T160" s="2">
        <f t="shared" si="52"/>
        <v>30</v>
      </c>
      <c r="U160" s="2">
        <f t="shared" si="53"/>
        <v>72</v>
      </c>
      <c r="V160" s="2">
        <f t="shared" si="54"/>
        <v>39</v>
      </c>
      <c r="W160" s="2">
        <f t="shared" si="55"/>
        <v>60</v>
      </c>
      <c r="X160">
        <v>70</v>
      </c>
      <c r="Y160">
        <v>30</v>
      </c>
      <c r="Z160">
        <v>72</v>
      </c>
      <c r="AA160">
        <v>39</v>
      </c>
      <c r="AB160">
        <v>60</v>
      </c>
      <c r="AD160" t="s">
        <v>340</v>
      </c>
      <c r="AE160" t="s">
        <v>355</v>
      </c>
      <c r="AF160" s="2" t="str">
        <f t="shared" si="64"/>
        <v>GLP</v>
      </c>
      <c r="AG160" s="2" t="str">
        <f t="shared" si="56"/>
        <v>2nd Party</v>
      </c>
      <c r="AH160" t="s">
        <v>384</v>
      </c>
      <c r="EO160">
        <v>50</v>
      </c>
      <c r="EP160">
        <v>51</v>
      </c>
      <c r="EQ160">
        <v>58</v>
      </c>
      <c r="ER160">
        <v>59</v>
      </c>
      <c r="ES160" t="s">
        <v>4484</v>
      </c>
      <c r="ET160">
        <v>57</v>
      </c>
      <c r="JQ160" s="4">
        <f t="shared" ca="1" si="57"/>
        <v>50</v>
      </c>
      <c r="JR160" s="4">
        <f t="shared" ca="1" si="58"/>
        <v>51</v>
      </c>
      <c r="JS160" s="4">
        <f t="shared" ca="1" si="59"/>
        <v>58</v>
      </c>
      <c r="JT160" s="4">
        <f t="shared" ca="1" si="60"/>
        <v>59</v>
      </c>
      <c r="JU160" s="4">
        <f t="shared" ca="1" si="61"/>
        <v>57</v>
      </c>
      <c r="JV160" t="s">
        <v>493</v>
      </c>
      <c r="JW160" t="str">
        <f t="shared" si="62"/>
        <v>male_333_le</v>
      </c>
      <c r="JX160" t="str">
        <f t="shared" si="63"/>
        <v>_333_le</v>
      </c>
      <c r="JY160">
        <v>4</v>
      </c>
      <c r="JZ160">
        <v>3</v>
      </c>
      <c r="KA160">
        <v>3</v>
      </c>
      <c r="KB160">
        <v>4</v>
      </c>
      <c r="KC160">
        <v>4</v>
      </c>
      <c r="KD160" t="s">
        <v>4250</v>
      </c>
      <c r="KE160" t="s">
        <v>4252</v>
      </c>
      <c r="KF160" t="s">
        <v>354</v>
      </c>
      <c r="KH160" t="s">
        <v>956</v>
      </c>
      <c r="KI160">
        <v>53</v>
      </c>
      <c r="KN160">
        <v>2</v>
      </c>
      <c r="KO160">
        <v>7</v>
      </c>
      <c r="KP160">
        <v>6</v>
      </c>
      <c r="KQ160">
        <v>66</v>
      </c>
      <c r="KR160">
        <v>57</v>
      </c>
      <c r="KS160">
        <v>8</v>
      </c>
      <c r="KW160">
        <v>4</v>
      </c>
      <c r="KX160">
        <v>5</v>
      </c>
      <c r="KY160">
        <v>6</v>
      </c>
      <c r="KZ160" t="s">
        <v>4253</v>
      </c>
      <c r="LG160">
        <v>2</v>
      </c>
      <c r="LH160">
        <v>26</v>
      </c>
      <c r="LI160">
        <v>4</v>
      </c>
      <c r="LK160" t="s">
        <v>332</v>
      </c>
      <c r="LL160" t="s">
        <v>590</v>
      </c>
      <c r="LM160" t="s">
        <v>957</v>
      </c>
      <c r="LN160">
        <v>1</v>
      </c>
      <c r="LP160" t="s">
        <v>349</v>
      </c>
      <c r="LQ160" t="s">
        <v>493</v>
      </c>
      <c r="LS160" t="s">
        <v>336</v>
      </c>
      <c r="LT160" t="s">
        <v>337</v>
      </c>
    </row>
    <row r="161" spans="1:332" x14ac:dyDescent="0.25">
      <c r="A161" t="s">
        <v>4245</v>
      </c>
      <c r="B161">
        <v>1113</v>
      </c>
      <c r="C161">
        <v>45</v>
      </c>
      <c r="D161" t="s">
        <v>320</v>
      </c>
      <c r="E161" t="s">
        <v>395</v>
      </c>
      <c r="F161" t="s">
        <v>322</v>
      </c>
      <c r="G161" t="s">
        <v>4259</v>
      </c>
      <c r="H161" t="s">
        <v>323</v>
      </c>
      <c r="I161" t="s">
        <v>324</v>
      </c>
      <c r="J161" t="s">
        <v>324</v>
      </c>
      <c r="K161" t="s">
        <v>338</v>
      </c>
      <c r="L161" t="s">
        <v>4507</v>
      </c>
      <c r="M161" t="s">
        <v>344</v>
      </c>
      <c r="O161" t="s">
        <v>327</v>
      </c>
      <c r="R161">
        <v>85</v>
      </c>
      <c r="S161" s="2">
        <f t="shared" si="51"/>
        <v>80</v>
      </c>
      <c r="T161" s="2">
        <f t="shared" si="52"/>
        <v>80</v>
      </c>
      <c r="U161" s="2">
        <f t="shared" si="53"/>
        <v>90</v>
      </c>
      <c r="V161" s="2">
        <f t="shared" si="54"/>
        <v>10</v>
      </c>
      <c r="W161" s="2">
        <f t="shared" si="55"/>
        <v>60</v>
      </c>
      <c r="AD161" t="s">
        <v>328</v>
      </c>
      <c r="AE161" t="s">
        <v>329</v>
      </c>
      <c r="AF161" s="2" t="str">
        <f t="shared" si="64"/>
        <v>FDP</v>
      </c>
      <c r="AG161" s="2" t="str">
        <f t="shared" si="56"/>
        <v>Other Party</v>
      </c>
      <c r="AH161" t="s">
        <v>341</v>
      </c>
      <c r="HO161">
        <v>50</v>
      </c>
      <c r="HP161">
        <v>50</v>
      </c>
      <c r="HQ161">
        <v>68</v>
      </c>
      <c r="HR161">
        <v>85</v>
      </c>
      <c r="HS161" t="s">
        <v>4438</v>
      </c>
      <c r="HT161">
        <v>75</v>
      </c>
      <c r="JQ161" s="4">
        <f t="shared" ca="1" si="57"/>
        <v>50</v>
      </c>
      <c r="JR161" s="4">
        <f t="shared" ca="1" si="58"/>
        <v>50</v>
      </c>
      <c r="JS161" s="4">
        <f t="shared" ca="1" si="59"/>
        <v>68</v>
      </c>
      <c r="JT161" s="4">
        <f t="shared" ca="1" si="60"/>
        <v>85</v>
      </c>
      <c r="JU161" s="4">
        <f t="shared" ca="1" si="61"/>
        <v>75</v>
      </c>
      <c r="JV161" t="s">
        <v>529</v>
      </c>
      <c r="JW161" t="str">
        <f t="shared" si="62"/>
        <v>female_133_le</v>
      </c>
      <c r="JX161" t="str">
        <f t="shared" si="63"/>
        <v>le_133_le</v>
      </c>
      <c r="JY161" t="s">
        <v>343</v>
      </c>
      <c r="JZ161">
        <v>4</v>
      </c>
      <c r="KA161" t="s">
        <v>343</v>
      </c>
      <c r="KB161" t="s">
        <v>343</v>
      </c>
      <c r="KC161">
        <v>4</v>
      </c>
      <c r="KD161" t="s">
        <v>320</v>
      </c>
      <c r="KE161" t="s">
        <v>4252</v>
      </c>
      <c r="KF161" t="s">
        <v>362</v>
      </c>
      <c r="KH161" t="s">
        <v>958</v>
      </c>
      <c r="KI161">
        <v>10</v>
      </c>
      <c r="KN161">
        <v>3</v>
      </c>
      <c r="KO161">
        <v>10</v>
      </c>
      <c r="KP161">
        <v>6</v>
      </c>
      <c r="KQ161">
        <v>50</v>
      </c>
      <c r="KR161">
        <v>40</v>
      </c>
      <c r="KS161">
        <v>2</v>
      </c>
      <c r="KW161">
        <v>9</v>
      </c>
      <c r="KX161">
        <v>3</v>
      </c>
      <c r="KY161">
        <v>9</v>
      </c>
      <c r="KZ161" t="s">
        <v>4255</v>
      </c>
      <c r="LA161">
        <v>80</v>
      </c>
      <c r="LB161">
        <v>80</v>
      </c>
      <c r="LC161">
        <v>90</v>
      </c>
      <c r="LD161">
        <v>10</v>
      </c>
      <c r="LE161">
        <v>60</v>
      </c>
      <c r="LF161" t="s">
        <v>4325</v>
      </c>
      <c r="LG161">
        <v>4</v>
      </c>
      <c r="LH161">
        <v>30</v>
      </c>
      <c r="LI161">
        <v>4</v>
      </c>
      <c r="LK161" t="s">
        <v>332</v>
      </c>
      <c r="LL161" t="s">
        <v>959</v>
      </c>
      <c r="LM161" t="s">
        <v>960</v>
      </c>
      <c r="LN161">
        <v>1</v>
      </c>
      <c r="LP161" t="s">
        <v>335</v>
      </c>
      <c r="LR161" t="s">
        <v>529</v>
      </c>
      <c r="LS161" t="s">
        <v>336</v>
      </c>
      <c r="LT161" t="s">
        <v>337</v>
      </c>
    </row>
    <row r="162" spans="1:332" x14ac:dyDescent="0.25">
      <c r="A162" t="s">
        <v>4245</v>
      </c>
      <c r="B162">
        <v>506</v>
      </c>
      <c r="C162">
        <v>65</v>
      </c>
      <c r="D162" t="s">
        <v>4250</v>
      </c>
      <c r="E162" t="s">
        <v>4508</v>
      </c>
      <c r="F162" t="s">
        <v>322</v>
      </c>
      <c r="G162" t="s">
        <v>4259</v>
      </c>
      <c r="H162" t="s">
        <v>325</v>
      </c>
      <c r="I162" t="s">
        <v>322</v>
      </c>
      <c r="J162" t="s">
        <v>322</v>
      </c>
      <c r="K162" t="s">
        <v>338</v>
      </c>
      <c r="M162" t="s">
        <v>344</v>
      </c>
      <c r="O162" t="s">
        <v>328</v>
      </c>
      <c r="Q162">
        <v>0</v>
      </c>
      <c r="R162">
        <v>93</v>
      </c>
      <c r="S162" s="2">
        <f t="shared" si="51"/>
        <v>95</v>
      </c>
      <c r="T162" s="2">
        <f t="shared" si="52"/>
        <v>83</v>
      </c>
      <c r="U162" s="2">
        <f t="shared" si="53"/>
        <v>100</v>
      </c>
      <c r="V162" s="2">
        <f t="shared" si="54"/>
        <v>0</v>
      </c>
      <c r="W162" s="2">
        <f t="shared" si="55"/>
        <v>14</v>
      </c>
      <c r="X162">
        <v>95</v>
      </c>
      <c r="Y162">
        <v>83</v>
      </c>
      <c r="Z162">
        <v>100</v>
      </c>
      <c r="AA162">
        <v>0</v>
      </c>
      <c r="AB162">
        <v>14</v>
      </c>
      <c r="AD162" t="s">
        <v>528</v>
      </c>
      <c r="AE162" t="s">
        <v>355</v>
      </c>
      <c r="AF162" s="2" t="str">
        <f t="shared" si="64"/>
        <v>FDP</v>
      </c>
      <c r="AG162" s="2" t="str">
        <f t="shared" si="56"/>
        <v>2nd Party</v>
      </c>
      <c r="AH162" t="s">
        <v>384</v>
      </c>
      <c r="EI162">
        <v>100</v>
      </c>
      <c r="EJ162">
        <v>100</v>
      </c>
      <c r="EK162">
        <v>94</v>
      </c>
      <c r="EL162">
        <v>84</v>
      </c>
      <c r="EM162" t="s">
        <v>4497</v>
      </c>
      <c r="EN162">
        <v>89</v>
      </c>
      <c r="JQ162" s="4">
        <f t="shared" ca="1" si="57"/>
        <v>100</v>
      </c>
      <c r="JR162" s="4">
        <f t="shared" ca="1" si="58"/>
        <v>100</v>
      </c>
      <c r="JS162" s="4">
        <f t="shared" ca="1" si="59"/>
        <v>94</v>
      </c>
      <c r="JT162" s="4">
        <f t="shared" ca="1" si="60"/>
        <v>84</v>
      </c>
      <c r="JU162" s="4">
        <f t="shared" ca="1" si="61"/>
        <v>89</v>
      </c>
      <c r="JV162" t="s">
        <v>650</v>
      </c>
      <c r="JW162" t="str">
        <f t="shared" si="62"/>
        <v>male_233_rig</v>
      </c>
      <c r="JX162" t="str">
        <f t="shared" si="63"/>
        <v>_233_rig</v>
      </c>
      <c r="JY162">
        <v>4</v>
      </c>
      <c r="JZ162">
        <v>4</v>
      </c>
      <c r="KA162">
        <v>3</v>
      </c>
      <c r="KB162">
        <v>4</v>
      </c>
      <c r="KC162" t="s">
        <v>343</v>
      </c>
      <c r="KD162" t="s">
        <v>4250</v>
      </c>
      <c r="KE162" t="s">
        <v>4247</v>
      </c>
      <c r="KF162" t="s">
        <v>328</v>
      </c>
      <c r="KH162" t="s">
        <v>961</v>
      </c>
      <c r="KI162">
        <v>94</v>
      </c>
      <c r="KN162">
        <v>2</v>
      </c>
      <c r="KO162">
        <v>8</v>
      </c>
      <c r="KP162">
        <v>1</v>
      </c>
      <c r="KQ162">
        <v>39</v>
      </c>
      <c r="KT162">
        <v>3700</v>
      </c>
      <c r="KU162">
        <v>5500</v>
      </c>
      <c r="KV162">
        <v>15000</v>
      </c>
      <c r="KW162">
        <v>7</v>
      </c>
      <c r="KX162">
        <v>3</v>
      </c>
      <c r="KY162">
        <v>6</v>
      </c>
      <c r="KZ162" t="s">
        <v>4264</v>
      </c>
      <c r="LG162">
        <v>2</v>
      </c>
      <c r="LH162">
        <v>30</v>
      </c>
      <c r="LI162">
        <v>4</v>
      </c>
      <c r="LK162" t="s">
        <v>332</v>
      </c>
      <c r="LL162" t="s">
        <v>962</v>
      </c>
      <c r="LM162" t="s">
        <v>963</v>
      </c>
      <c r="LN162">
        <v>1</v>
      </c>
      <c r="LP162" t="s">
        <v>349</v>
      </c>
      <c r="LQ162" t="s">
        <v>650</v>
      </c>
      <c r="LS162" t="s">
        <v>336</v>
      </c>
      <c r="LT162" t="s">
        <v>361</v>
      </c>
    </row>
    <row r="163" spans="1:332" x14ac:dyDescent="0.25">
      <c r="A163" t="s">
        <v>4245</v>
      </c>
      <c r="B163">
        <v>579</v>
      </c>
      <c r="C163">
        <v>49</v>
      </c>
      <c r="D163" t="s">
        <v>320</v>
      </c>
      <c r="E163" t="s">
        <v>403</v>
      </c>
      <c r="F163" t="s">
        <v>4437</v>
      </c>
      <c r="G163" t="s">
        <v>350</v>
      </c>
      <c r="H163" t="s">
        <v>323</v>
      </c>
      <c r="I163" t="s">
        <v>322</v>
      </c>
      <c r="J163" t="s">
        <v>322</v>
      </c>
      <c r="K163" t="s">
        <v>338</v>
      </c>
      <c r="M163" t="s">
        <v>344</v>
      </c>
      <c r="O163" t="s">
        <v>327</v>
      </c>
      <c r="R163">
        <v>56</v>
      </c>
      <c r="S163" s="2">
        <f t="shared" si="51"/>
        <v>91</v>
      </c>
      <c r="T163" s="2">
        <f t="shared" si="52"/>
        <v>77</v>
      </c>
      <c r="U163" s="2">
        <f t="shared" si="53"/>
        <v>78</v>
      </c>
      <c r="V163" s="2">
        <f t="shared" si="54"/>
        <v>69</v>
      </c>
      <c r="W163" s="2">
        <f t="shared" si="55"/>
        <v>69</v>
      </c>
      <c r="AD163" t="s">
        <v>328</v>
      </c>
      <c r="AE163" t="s">
        <v>329</v>
      </c>
      <c r="AF163" s="2" t="str">
        <f t="shared" si="64"/>
        <v>Ich weiss es nicht</v>
      </c>
      <c r="AG163" s="2" t="str">
        <f t="shared" si="56"/>
        <v>2nd Party</v>
      </c>
      <c r="AH163" t="s">
        <v>384</v>
      </c>
      <c r="FS163">
        <v>61</v>
      </c>
      <c r="FT163">
        <v>62</v>
      </c>
      <c r="FU163">
        <v>53</v>
      </c>
      <c r="FV163">
        <v>57</v>
      </c>
      <c r="FW163" t="s">
        <v>4495</v>
      </c>
      <c r="FX163">
        <v>53</v>
      </c>
      <c r="JQ163" s="4">
        <f t="shared" ca="1" si="57"/>
        <v>61</v>
      </c>
      <c r="JR163" s="4">
        <f t="shared" ca="1" si="58"/>
        <v>62</v>
      </c>
      <c r="JS163" s="4">
        <f t="shared" ca="1" si="59"/>
        <v>53</v>
      </c>
      <c r="JT163" s="4">
        <f t="shared" ca="1" si="60"/>
        <v>57</v>
      </c>
      <c r="JU163" s="4">
        <f t="shared" ca="1" si="61"/>
        <v>53</v>
      </c>
      <c r="JV163" t="s">
        <v>412</v>
      </c>
      <c r="JW163" t="str">
        <f t="shared" si="62"/>
        <v>female_211_ima</v>
      </c>
      <c r="JX163" t="str">
        <f t="shared" si="63"/>
        <v>le_211_ima</v>
      </c>
      <c r="JY163">
        <v>3</v>
      </c>
      <c r="JZ163">
        <v>3</v>
      </c>
      <c r="KA163">
        <v>3</v>
      </c>
      <c r="KB163">
        <v>3</v>
      </c>
      <c r="KC163">
        <v>3</v>
      </c>
      <c r="KD163" t="s">
        <v>320</v>
      </c>
      <c r="KE163" t="s">
        <v>4252</v>
      </c>
      <c r="KF163" t="s">
        <v>327</v>
      </c>
      <c r="KH163" t="s">
        <v>964</v>
      </c>
      <c r="KI163">
        <v>42</v>
      </c>
      <c r="KN163">
        <v>4</v>
      </c>
      <c r="KO163">
        <v>6</v>
      </c>
      <c r="KP163">
        <v>3</v>
      </c>
      <c r="KQ163">
        <v>45</v>
      </c>
      <c r="KR163">
        <v>77</v>
      </c>
      <c r="KS163">
        <v>3</v>
      </c>
      <c r="KW163">
        <v>7</v>
      </c>
      <c r="KX163">
        <v>7</v>
      </c>
      <c r="KY163">
        <v>8</v>
      </c>
      <c r="KZ163" t="s">
        <v>4248</v>
      </c>
      <c r="LA163">
        <v>91</v>
      </c>
      <c r="LB163">
        <v>77</v>
      </c>
      <c r="LC163">
        <v>78</v>
      </c>
      <c r="LD163">
        <v>69</v>
      </c>
      <c r="LE163">
        <v>69</v>
      </c>
      <c r="LF163" t="s">
        <v>4292</v>
      </c>
      <c r="LG163">
        <v>4</v>
      </c>
      <c r="LH163">
        <v>43</v>
      </c>
      <c r="LI163">
        <v>4</v>
      </c>
      <c r="LK163" t="s">
        <v>332</v>
      </c>
      <c r="LL163" t="s">
        <v>965</v>
      </c>
      <c r="LM163" t="s">
        <v>966</v>
      </c>
      <c r="LN163">
        <v>1</v>
      </c>
      <c r="LP163" t="s">
        <v>335</v>
      </c>
      <c r="LR163" t="s">
        <v>412</v>
      </c>
      <c r="LS163" t="s">
        <v>336</v>
      </c>
      <c r="LT163" t="s">
        <v>337</v>
      </c>
    </row>
    <row r="164" spans="1:332" x14ac:dyDescent="0.25">
      <c r="A164" t="s">
        <v>4245</v>
      </c>
      <c r="B164">
        <v>688</v>
      </c>
      <c r="C164">
        <v>64</v>
      </c>
      <c r="D164" t="s">
        <v>4250</v>
      </c>
      <c r="E164" t="s">
        <v>4437</v>
      </c>
      <c r="F164" t="s">
        <v>322</v>
      </c>
      <c r="G164" t="s">
        <v>4259</v>
      </c>
      <c r="H164" t="s">
        <v>323</v>
      </c>
      <c r="I164" t="s">
        <v>322</v>
      </c>
      <c r="J164" t="s">
        <v>322</v>
      </c>
      <c r="K164" t="s">
        <v>397</v>
      </c>
      <c r="M164" t="s">
        <v>383</v>
      </c>
      <c r="O164" t="s">
        <v>328</v>
      </c>
      <c r="Q164">
        <v>25</v>
      </c>
      <c r="R164">
        <v>40</v>
      </c>
      <c r="S164" s="2">
        <f t="shared" si="51"/>
        <v>80</v>
      </c>
      <c r="T164" s="2">
        <f t="shared" si="52"/>
        <v>38</v>
      </c>
      <c r="U164" s="2">
        <f t="shared" si="53"/>
        <v>80</v>
      </c>
      <c r="V164" s="2">
        <f t="shared" si="54"/>
        <v>50</v>
      </c>
      <c r="W164" s="2">
        <f t="shared" si="55"/>
        <v>50</v>
      </c>
      <c r="AD164" t="s">
        <v>528</v>
      </c>
      <c r="AE164" t="s">
        <v>355</v>
      </c>
      <c r="AF164" s="2" t="str">
        <f t="shared" si="64"/>
        <v>PdA/POP</v>
      </c>
      <c r="AG164" s="2" t="str">
        <f t="shared" si="56"/>
        <v>Other Party</v>
      </c>
      <c r="AH164" t="s">
        <v>341</v>
      </c>
      <c r="BI164">
        <v>38</v>
      </c>
      <c r="BJ164">
        <v>8</v>
      </c>
      <c r="BK164">
        <v>24</v>
      </c>
      <c r="BL164">
        <v>50</v>
      </c>
      <c r="BM164" t="s">
        <v>4497</v>
      </c>
      <c r="BN164">
        <v>50</v>
      </c>
      <c r="JQ164" s="4">
        <f t="shared" ca="1" si="57"/>
        <v>38</v>
      </c>
      <c r="JR164" s="4">
        <f t="shared" ca="1" si="58"/>
        <v>8</v>
      </c>
      <c r="JS164" s="4">
        <f t="shared" ca="1" si="59"/>
        <v>24</v>
      </c>
      <c r="JT164" s="4">
        <f t="shared" ca="1" si="60"/>
        <v>50</v>
      </c>
      <c r="JU164" s="4">
        <f t="shared" ca="1" si="61"/>
        <v>50</v>
      </c>
      <c r="JV164" t="s">
        <v>443</v>
      </c>
      <c r="JW164" t="str">
        <f t="shared" si="62"/>
        <v>male_311-le</v>
      </c>
      <c r="JX164" t="str">
        <f t="shared" si="63"/>
        <v>_311-le</v>
      </c>
      <c r="JY164">
        <v>3</v>
      </c>
      <c r="JZ164">
        <v>2</v>
      </c>
      <c r="KA164" t="s">
        <v>343</v>
      </c>
      <c r="KB164">
        <v>2</v>
      </c>
      <c r="KC164">
        <v>2</v>
      </c>
      <c r="KD164" t="s">
        <v>4250</v>
      </c>
      <c r="KE164" t="s">
        <v>4247</v>
      </c>
      <c r="KF164" t="s">
        <v>528</v>
      </c>
      <c r="KH164" t="s">
        <v>967</v>
      </c>
      <c r="KI164">
        <v>0</v>
      </c>
      <c r="KK164">
        <v>3</v>
      </c>
      <c r="KL164">
        <v>9</v>
      </c>
      <c r="KM164">
        <v>3</v>
      </c>
      <c r="KQ164">
        <v>71</v>
      </c>
      <c r="KT164">
        <v>50000</v>
      </c>
      <c r="KU164">
        <v>80000</v>
      </c>
      <c r="KV164">
        <v>1000000</v>
      </c>
      <c r="KW164">
        <v>4</v>
      </c>
      <c r="KX164" t="s">
        <v>346</v>
      </c>
      <c r="KY164">
        <v>7</v>
      </c>
      <c r="KZ164" t="s">
        <v>4253</v>
      </c>
      <c r="LA164">
        <v>80</v>
      </c>
      <c r="LB164">
        <v>38</v>
      </c>
      <c r="LC164">
        <v>80</v>
      </c>
      <c r="LD164">
        <v>50</v>
      </c>
      <c r="LE164">
        <v>50</v>
      </c>
      <c r="LF164" t="s">
        <v>4284</v>
      </c>
      <c r="LG164">
        <v>1</v>
      </c>
      <c r="LH164">
        <v>38</v>
      </c>
      <c r="LI164">
        <v>4</v>
      </c>
      <c r="LK164" t="s">
        <v>332</v>
      </c>
      <c r="LL164" t="s">
        <v>511</v>
      </c>
      <c r="LM164" t="s">
        <v>968</v>
      </c>
      <c r="LN164">
        <v>1</v>
      </c>
      <c r="LP164" t="s">
        <v>335</v>
      </c>
      <c r="LQ164" t="s">
        <v>446</v>
      </c>
      <c r="LS164" t="s">
        <v>360</v>
      </c>
      <c r="LT164" t="s">
        <v>361</v>
      </c>
    </row>
    <row r="165" spans="1:332" x14ac:dyDescent="0.25">
      <c r="A165" t="s">
        <v>4245</v>
      </c>
      <c r="B165">
        <v>865</v>
      </c>
      <c r="C165">
        <v>63</v>
      </c>
      <c r="D165" t="s">
        <v>4250</v>
      </c>
      <c r="E165" t="s">
        <v>403</v>
      </c>
      <c r="F165" t="s">
        <v>375</v>
      </c>
      <c r="G165" t="s">
        <v>350</v>
      </c>
      <c r="H165" t="s">
        <v>352</v>
      </c>
      <c r="I165" t="s">
        <v>322</v>
      </c>
      <c r="J165" t="s">
        <v>322</v>
      </c>
      <c r="K165" t="s">
        <v>338</v>
      </c>
      <c r="M165" t="s">
        <v>340</v>
      </c>
      <c r="O165" t="s">
        <v>362</v>
      </c>
      <c r="Q165">
        <v>40</v>
      </c>
      <c r="R165">
        <v>25</v>
      </c>
      <c r="S165" s="2">
        <f t="shared" si="51"/>
        <v>82</v>
      </c>
      <c r="T165" s="2">
        <f t="shared" si="52"/>
        <v>82</v>
      </c>
      <c r="U165" s="2">
        <f t="shared" si="53"/>
        <v>82</v>
      </c>
      <c r="V165" s="2">
        <f t="shared" si="54"/>
        <v>82</v>
      </c>
      <c r="W165" s="2">
        <f t="shared" si="55"/>
        <v>83</v>
      </c>
      <c r="AD165" t="s">
        <v>354</v>
      </c>
      <c r="AE165" t="s">
        <v>329</v>
      </c>
      <c r="AF165" s="2" t="str">
        <f t="shared" si="64"/>
        <v>GLP</v>
      </c>
      <c r="AG165" s="2" t="str">
        <f t="shared" si="56"/>
        <v>Other Party</v>
      </c>
      <c r="AH165" t="s">
        <v>341</v>
      </c>
      <c r="FG165">
        <v>75</v>
      </c>
      <c r="FH165">
        <v>75</v>
      </c>
      <c r="FI165">
        <v>75</v>
      </c>
      <c r="FJ165">
        <v>75</v>
      </c>
      <c r="FK165" t="s">
        <v>4463</v>
      </c>
      <c r="FL165">
        <v>70</v>
      </c>
      <c r="JQ165" s="4">
        <f t="shared" ca="1" si="57"/>
        <v>75</v>
      </c>
      <c r="JR165" s="4">
        <f t="shared" ca="1" si="58"/>
        <v>75</v>
      </c>
      <c r="JS165" s="4">
        <f t="shared" ca="1" si="59"/>
        <v>75</v>
      </c>
      <c r="JT165" s="4">
        <f t="shared" ca="1" si="60"/>
        <v>75</v>
      </c>
      <c r="JU165" s="4">
        <f t="shared" ca="1" si="61"/>
        <v>70</v>
      </c>
      <c r="JV165" t="s">
        <v>515</v>
      </c>
      <c r="JW165" t="str">
        <f t="shared" si="62"/>
        <v>female_111_ima</v>
      </c>
      <c r="JX165" t="str">
        <f t="shared" si="63"/>
        <v>le_111_ima</v>
      </c>
      <c r="JY165">
        <v>4</v>
      </c>
      <c r="JZ165">
        <v>4</v>
      </c>
      <c r="KA165">
        <v>4</v>
      </c>
      <c r="KB165">
        <v>4</v>
      </c>
      <c r="KC165">
        <v>4</v>
      </c>
      <c r="KD165" t="s">
        <v>320</v>
      </c>
      <c r="KE165" t="s">
        <v>4252</v>
      </c>
      <c r="KF165" t="s">
        <v>362</v>
      </c>
      <c r="KH165" t="s">
        <v>969</v>
      </c>
      <c r="KI165">
        <v>30</v>
      </c>
      <c r="KK165">
        <v>2</v>
      </c>
      <c r="KL165">
        <v>8</v>
      </c>
      <c r="KM165">
        <v>2</v>
      </c>
      <c r="KQ165">
        <v>71</v>
      </c>
      <c r="KT165">
        <v>3000</v>
      </c>
      <c r="KU165">
        <v>8000</v>
      </c>
      <c r="KV165">
        <v>14000</v>
      </c>
      <c r="KW165">
        <v>7</v>
      </c>
      <c r="KX165">
        <v>7</v>
      </c>
      <c r="KY165">
        <v>8</v>
      </c>
      <c r="KZ165" t="s">
        <v>4255</v>
      </c>
      <c r="LA165">
        <v>82</v>
      </c>
      <c r="LB165">
        <v>82</v>
      </c>
      <c r="LC165">
        <v>82</v>
      </c>
      <c r="LD165">
        <v>82</v>
      </c>
      <c r="LE165">
        <v>83</v>
      </c>
      <c r="LF165" t="s">
        <v>4299</v>
      </c>
      <c r="LG165">
        <v>2</v>
      </c>
      <c r="LH165">
        <v>34</v>
      </c>
      <c r="LI165">
        <v>3</v>
      </c>
      <c r="LK165" t="s">
        <v>332</v>
      </c>
      <c r="LL165" t="s">
        <v>642</v>
      </c>
      <c r="LM165" t="s">
        <v>970</v>
      </c>
      <c r="LN165">
        <v>1</v>
      </c>
      <c r="LP165" t="s">
        <v>335</v>
      </c>
      <c r="LR165" t="s">
        <v>515</v>
      </c>
      <c r="LS165" t="s">
        <v>360</v>
      </c>
      <c r="LT165" t="s">
        <v>361</v>
      </c>
    </row>
    <row r="166" spans="1:332" x14ac:dyDescent="0.25">
      <c r="A166" t="s">
        <v>4245</v>
      </c>
      <c r="B166">
        <v>1263</v>
      </c>
      <c r="C166">
        <v>31</v>
      </c>
      <c r="D166" t="s">
        <v>4250</v>
      </c>
      <c r="E166" t="s">
        <v>389</v>
      </c>
      <c r="F166" t="s">
        <v>403</v>
      </c>
      <c r="G166" t="s">
        <v>473</v>
      </c>
      <c r="H166" t="s">
        <v>513</v>
      </c>
      <c r="I166" t="s">
        <v>351</v>
      </c>
      <c r="J166" t="s">
        <v>322</v>
      </c>
      <c r="K166" t="s">
        <v>338</v>
      </c>
      <c r="L166" t="s">
        <v>698</v>
      </c>
      <c r="M166" t="s">
        <v>344</v>
      </c>
      <c r="O166" t="s">
        <v>327</v>
      </c>
      <c r="R166">
        <v>58</v>
      </c>
      <c r="S166" s="2">
        <f t="shared" si="51"/>
        <v>63</v>
      </c>
      <c r="T166" s="2">
        <f t="shared" si="52"/>
        <v>74</v>
      </c>
      <c r="U166" s="2">
        <f t="shared" si="53"/>
        <v>83</v>
      </c>
      <c r="V166" s="2">
        <f t="shared" si="54"/>
        <v>84</v>
      </c>
      <c r="W166" s="2">
        <f t="shared" si="55"/>
        <v>36</v>
      </c>
      <c r="AD166" t="s">
        <v>354</v>
      </c>
      <c r="AE166" t="s">
        <v>355</v>
      </c>
      <c r="AF166" s="2" t="str">
        <f t="shared" si="64"/>
        <v>Ich weiss es nicht</v>
      </c>
      <c r="AG166" s="2" t="str">
        <f t="shared" si="56"/>
        <v>2nd Party</v>
      </c>
      <c r="AH166" t="s">
        <v>384</v>
      </c>
      <c r="CG166">
        <v>51</v>
      </c>
      <c r="CH166">
        <v>27</v>
      </c>
      <c r="CI166">
        <v>51</v>
      </c>
      <c r="CJ166">
        <v>52</v>
      </c>
      <c r="CK166" t="s">
        <v>4439</v>
      </c>
      <c r="CL166">
        <v>51</v>
      </c>
      <c r="JQ166" s="4">
        <f t="shared" ca="1" si="57"/>
        <v>51</v>
      </c>
      <c r="JR166" s="4">
        <f t="shared" ca="1" si="58"/>
        <v>27</v>
      </c>
      <c r="JS166" s="4">
        <f t="shared" ca="1" si="59"/>
        <v>51</v>
      </c>
      <c r="JT166" s="4">
        <f t="shared" ca="1" si="60"/>
        <v>52</v>
      </c>
      <c r="JU166" s="4">
        <f t="shared" ca="1" si="61"/>
        <v>51</v>
      </c>
      <c r="JV166" t="s">
        <v>391</v>
      </c>
      <c r="JW166" t="str">
        <f t="shared" si="62"/>
        <v>male_1</v>
      </c>
      <c r="JX166" t="str">
        <f t="shared" si="63"/>
        <v>_1</v>
      </c>
      <c r="JY166">
        <v>4</v>
      </c>
      <c r="JZ166">
        <v>3</v>
      </c>
      <c r="KA166">
        <v>3</v>
      </c>
      <c r="KB166">
        <v>3</v>
      </c>
      <c r="KC166" t="s">
        <v>365</v>
      </c>
      <c r="KD166" t="s">
        <v>4250</v>
      </c>
      <c r="KE166" t="s">
        <v>4252</v>
      </c>
      <c r="KF166" t="s">
        <v>327</v>
      </c>
      <c r="KH166" t="s">
        <v>971</v>
      </c>
      <c r="KI166">
        <v>51</v>
      </c>
      <c r="KK166">
        <v>4</v>
      </c>
      <c r="KL166">
        <v>4</v>
      </c>
      <c r="KM166">
        <v>2</v>
      </c>
      <c r="KQ166">
        <v>29</v>
      </c>
      <c r="KR166">
        <v>96</v>
      </c>
      <c r="KS166">
        <v>2</v>
      </c>
      <c r="KW166">
        <v>8</v>
      </c>
      <c r="KX166">
        <v>3</v>
      </c>
      <c r="KY166">
        <v>9</v>
      </c>
      <c r="KZ166" t="s">
        <v>4264</v>
      </c>
      <c r="LA166">
        <v>63</v>
      </c>
      <c r="LB166">
        <v>74</v>
      </c>
      <c r="LC166">
        <v>83</v>
      </c>
      <c r="LD166">
        <v>84</v>
      </c>
      <c r="LE166">
        <v>36</v>
      </c>
      <c r="LF166" t="s">
        <v>4320</v>
      </c>
      <c r="LG166">
        <v>4</v>
      </c>
      <c r="LH166">
        <v>27</v>
      </c>
      <c r="LI166">
        <v>5</v>
      </c>
      <c r="LK166" t="s">
        <v>367</v>
      </c>
      <c r="LL166" t="s">
        <v>642</v>
      </c>
      <c r="LM166" t="s">
        <v>972</v>
      </c>
      <c r="LN166">
        <v>1</v>
      </c>
      <c r="LP166" t="s">
        <v>335</v>
      </c>
      <c r="LQ166" t="s">
        <v>391</v>
      </c>
      <c r="LS166" t="s">
        <v>360</v>
      </c>
      <c r="LT166" t="s">
        <v>337</v>
      </c>
    </row>
    <row r="167" spans="1:332" x14ac:dyDescent="0.25">
      <c r="A167" t="s">
        <v>4245</v>
      </c>
      <c r="B167">
        <v>1207</v>
      </c>
      <c r="C167">
        <v>56</v>
      </c>
      <c r="D167" t="s">
        <v>320</v>
      </c>
      <c r="E167" t="s">
        <v>4437</v>
      </c>
      <c r="F167" t="s">
        <v>322</v>
      </c>
      <c r="G167" t="s">
        <v>4628</v>
      </c>
      <c r="H167" t="s">
        <v>323</v>
      </c>
      <c r="I167" t="s">
        <v>322</v>
      </c>
      <c r="J167" t="s">
        <v>322</v>
      </c>
      <c r="K167" t="s">
        <v>338</v>
      </c>
      <c r="L167" t="s">
        <v>973</v>
      </c>
      <c r="M167" t="s">
        <v>362</v>
      </c>
      <c r="O167" t="s">
        <v>405</v>
      </c>
      <c r="Q167">
        <v>86</v>
      </c>
      <c r="R167">
        <v>16</v>
      </c>
      <c r="S167" s="2">
        <f t="shared" si="51"/>
        <v>76</v>
      </c>
      <c r="T167" s="2">
        <f t="shared" si="52"/>
        <v>60</v>
      </c>
      <c r="U167" s="2">
        <f t="shared" si="53"/>
        <v>66</v>
      </c>
      <c r="V167" s="2">
        <f t="shared" si="54"/>
        <v>97</v>
      </c>
      <c r="W167" s="2">
        <f t="shared" si="55"/>
        <v>92</v>
      </c>
      <c r="X167">
        <v>76</v>
      </c>
      <c r="Y167">
        <v>60</v>
      </c>
      <c r="Z167">
        <v>66</v>
      </c>
      <c r="AA167">
        <v>97</v>
      </c>
      <c r="AB167">
        <v>92</v>
      </c>
      <c r="AD167" t="s">
        <v>383</v>
      </c>
      <c r="AE167" t="s">
        <v>355</v>
      </c>
      <c r="AF167" s="2" t="str">
        <f t="shared" si="64"/>
        <v>CVP</v>
      </c>
      <c r="AG167" s="2" t="str">
        <f t="shared" si="56"/>
        <v>2nd Party</v>
      </c>
      <c r="AH167" t="s">
        <v>384</v>
      </c>
      <c r="CS167">
        <v>48</v>
      </c>
      <c r="CT167">
        <v>42</v>
      </c>
      <c r="CU167">
        <v>62</v>
      </c>
      <c r="CV167">
        <v>49</v>
      </c>
      <c r="CW167" t="s">
        <v>4442</v>
      </c>
      <c r="CX167">
        <v>46</v>
      </c>
      <c r="JQ167" s="4">
        <f t="shared" ca="1" si="57"/>
        <v>48</v>
      </c>
      <c r="JR167" s="4">
        <f t="shared" ca="1" si="58"/>
        <v>42</v>
      </c>
      <c r="JS167" s="4">
        <f t="shared" ca="1" si="59"/>
        <v>62</v>
      </c>
      <c r="JT167" s="4">
        <f t="shared" ca="1" si="60"/>
        <v>49</v>
      </c>
      <c r="JU167" s="4">
        <f t="shared" ca="1" si="61"/>
        <v>46</v>
      </c>
      <c r="JV167" t="s">
        <v>356</v>
      </c>
      <c r="JW167" t="str">
        <f t="shared" si="62"/>
        <v>male_123_rig</v>
      </c>
      <c r="JX167" t="str">
        <f t="shared" si="63"/>
        <v>_123_rig</v>
      </c>
      <c r="JY167">
        <v>4</v>
      </c>
      <c r="JZ167">
        <v>3</v>
      </c>
      <c r="KA167">
        <v>4</v>
      </c>
      <c r="KB167">
        <v>4</v>
      </c>
      <c r="KC167" t="s">
        <v>343</v>
      </c>
      <c r="KD167" t="s">
        <v>4250</v>
      </c>
      <c r="KE167" t="s">
        <v>4252</v>
      </c>
      <c r="KF167" t="s">
        <v>405</v>
      </c>
      <c r="KH167" t="s">
        <v>974</v>
      </c>
      <c r="KI167">
        <v>64</v>
      </c>
      <c r="KN167">
        <v>2</v>
      </c>
      <c r="KO167">
        <v>10</v>
      </c>
      <c r="KP167">
        <v>0</v>
      </c>
      <c r="KQ167">
        <v>71</v>
      </c>
      <c r="KR167">
        <v>76</v>
      </c>
      <c r="KS167">
        <v>3</v>
      </c>
      <c r="KW167">
        <v>8</v>
      </c>
      <c r="KX167">
        <v>5</v>
      </c>
      <c r="KY167">
        <v>7</v>
      </c>
      <c r="KZ167" t="s">
        <v>4253</v>
      </c>
      <c r="LG167">
        <v>2</v>
      </c>
      <c r="LH167">
        <v>19</v>
      </c>
      <c r="LI167">
        <v>4</v>
      </c>
      <c r="LJ167" t="s">
        <v>4509</v>
      </c>
      <c r="LK167" t="s">
        <v>439</v>
      </c>
      <c r="LL167" t="s">
        <v>428</v>
      </c>
      <c r="LM167" t="s">
        <v>975</v>
      </c>
      <c r="LN167">
        <v>1</v>
      </c>
      <c r="LP167" t="s">
        <v>349</v>
      </c>
      <c r="LQ167" t="s">
        <v>356</v>
      </c>
      <c r="LS167" t="s">
        <v>336</v>
      </c>
      <c r="LT167" t="s">
        <v>337</v>
      </c>
    </row>
    <row r="168" spans="1:332" x14ac:dyDescent="0.25">
      <c r="A168" t="s">
        <v>4245</v>
      </c>
      <c r="B168">
        <v>371</v>
      </c>
      <c r="C168">
        <v>44</v>
      </c>
      <c r="D168" t="s">
        <v>320</v>
      </c>
      <c r="E168" t="s">
        <v>976</v>
      </c>
      <c r="F168" t="s">
        <v>370</v>
      </c>
      <c r="G168" t="s">
        <v>4251</v>
      </c>
      <c r="H168" t="s">
        <v>325</v>
      </c>
      <c r="I168" t="s">
        <v>322</v>
      </c>
      <c r="J168" t="s">
        <v>322</v>
      </c>
      <c r="K168" t="s">
        <v>325</v>
      </c>
      <c r="L168" t="s">
        <v>4510</v>
      </c>
      <c r="M168" t="s">
        <v>340</v>
      </c>
      <c r="O168" t="s">
        <v>362</v>
      </c>
      <c r="Q168">
        <v>89</v>
      </c>
      <c r="R168">
        <v>0</v>
      </c>
      <c r="S168" s="2">
        <f t="shared" si="51"/>
        <v>42</v>
      </c>
      <c r="T168" s="2">
        <f t="shared" si="52"/>
        <v>35</v>
      </c>
      <c r="U168" s="2">
        <f t="shared" si="53"/>
        <v>75</v>
      </c>
      <c r="V168" s="2">
        <f t="shared" si="54"/>
        <v>80</v>
      </c>
      <c r="W168" s="2">
        <f t="shared" si="55"/>
        <v>42</v>
      </c>
      <c r="X168">
        <v>42</v>
      </c>
      <c r="Y168">
        <v>35</v>
      </c>
      <c r="Z168">
        <v>75</v>
      </c>
      <c r="AA168">
        <v>80</v>
      </c>
      <c r="AB168">
        <v>42</v>
      </c>
      <c r="AD168" t="s">
        <v>528</v>
      </c>
      <c r="AE168" t="s">
        <v>329</v>
      </c>
      <c r="AF168" s="2" t="str">
        <f t="shared" si="64"/>
        <v>GPS</v>
      </c>
      <c r="AG168" s="2" t="str">
        <f t="shared" si="56"/>
        <v>Own Party</v>
      </c>
      <c r="AH168" t="s">
        <v>363</v>
      </c>
      <c r="HU168">
        <v>41</v>
      </c>
      <c r="HV168">
        <v>8</v>
      </c>
      <c r="HW168">
        <v>29</v>
      </c>
      <c r="HX168">
        <v>12</v>
      </c>
      <c r="HY168" t="s">
        <v>4463</v>
      </c>
      <c r="HZ168">
        <v>37</v>
      </c>
      <c r="JQ168" s="4">
        <f t="shared" ca="1" si="57"/>
        <v>41</v>
      </c>
      <c r="JR168" s="4">
        <f t="shared" ca="1" si="58"/>
        <v>8</v>
      </c>
      <c r="JS168" s="4">
        <f t="shared" ca="1" si="59"/>
        <v>29</v>
      </c>
      <c r="JT168" s="4">
        <f t="shared" ca="1" si="60"/>
        <v>12</v>
      </c>
      <c r="JU168" s="4">
        <f t="shared" ca="1" si="61"/>
        <v>37</v>
      </c>
      <c r="JV168" t="s">
        <v>603</v>
      </c>
      <c r="JW168" t="str">
        <f t="shared" si="62"/>
        <v>female_133_rig</v>
      </c>
      <c r="JX168" t="str">
        <f t="shared" si="63"/>
        <v>le_133_rig</v>
      </c>
      <c r="JY168" t="s">
        <v>365</v>
      </c>
      <c r="JZ168">
        <v>3</v>
      </c>
      <c r="KA168" t="s">
        <v>365</v>
      </c>
      <c r="KB168" t="s">
        <v>365</v>
      </c>
      <c r="KC168" t="s">
        <v>365</v>
      </c>
      <c r="KD168" t="s">
        <v>320</v>
      </c>
      <c r="KE168" t="s">
        <v>4247</v>
      </c>
      <c r="KF168" t="s">
        <v>362</v>
      </c>
      <c r="KH168" t="s">
        <v>977</v>
      </c>
      <c r="KI168">
        <v>54</v>
      </c>
      <c r="KK168">
        <v>2</v>
      </c>
      <c r="KL168">
        <v>8</v>
      </c>
      <c r="KM168">
        <v>0</v>
      </c>
      <c r="KQ168">
        <v>70</v>
      </c>
      <c r="KT168">
        <v>3000</v>
      </c>
      <c r="KU168">
        <v>6000</v>
      </c>
      <c r="KV168">
        <v>20000</v>
      </c>
      <c r="KW168">
        <v>6</v>
      </c>
      <c r="KX168">
        <v>8</v>
      </c>
      <c r="KY168" t="s">
        <v>4254</v>
      </c>
      <c r="KZ168" t="s">
        <v>4264</v>
      </c>
      <c r="LG168">
        <v>5</v>
      </c>
      <c r="LH168">
        <v>39</v>
      </c>
      <c r="LI168">
        <v>4</v>
      </c>
      <c r="LK168" t="s">
        <v>332</v>
      </c>
      <c r="LL168" t="s">
        <v>978</v>
      </c>
      <c r="LM168" t="s">
        <v>979</v>
      </c>
      <c r="LN168">
        <v>1</v>
      </c>
      <c r="LP168" t="s">
        <v>349</v>
      </c>
      <c r="LR168" t="s">
        <v>603</v>
      </c>
      <c r="LS168" t="s">
        <v>360</v>
      </c>
      <c r="LT168" t="s">
        <v>361</v>
      </c>
    </row>
    <row r="169" spans="1:332" x14ac:dyDescent="0.25">
      <c r="A169" t="s">
        <v>4245</v>
      </c>
      <c r="B169">
        <v>540</v>
      </c>
      <c r="C169">
        <v>57</v>
      </c>
      <c r="D169" t="s">
        <v>4250</v>
      </c>
      <c r="E169" t="s">
        <v>416</v>
      </c>
      <c r="F169" t="s">
        <v>322</v>
      </c>
      <c r="G169" t="s">
        <v>350</v>
      </c>
      <c r="H169" t="s">
        <v>397</v>
      </c>
      <c r="I169" t="s">
        <v>324</v>
      </c>
      <c r="J169" t="s">
        <v>351</v>
      </c>
      <c r="K169" t="s">
        <v>325</v>
      </c>
      <c r="L169" t="s">
        <v>980</v>
      </c>
      <c r="M169" t="s">
        <v>362</v>
      </c>
      <c r="O169" t="s">
        <v>328</v>
      </c>
      <c r="Q169">
        <v>78</v>
      </c>
      <c r="R169">
        <v>17</v>
      </c>
      <c r="S169" s="2">
        <f t="shared" si="51"/>
        <v>70</v>
      </c>
      <c r="T169" s="2">
        <f t="shared" si="52"/>
        <v>63</v>
      </c>
      <c r="U169" s="2">
        <f t="shared" si="53"/>
        <v>66</v>
      </c>
      <c r="V169" s="2">
        <f t="shared" si="54"/>
        <v>71</v>
      </c>
      <c r="W169" s="2">
        <f t="shared" si="55"/>
        <v>65</v>
      </c>
      <c r="AD169" t="s">
        <v>344</v>
      </c>
      <c r="AE169" t="s">
        <v>329</v>
      </c>
      <c r="AF169" s="2" t="str">
        <f t="shared" si="64"/>
        <v>SVP</v>
      </c>
      <c r="AG169" s="2" t="str">
        <f t="shared" si="56"/>
        <v>Other Party</v>
      </c>
      <c r="AH169" t="s">
        <v>341</v>
      </c>
      <c r="HI169">
        <v>24</v>
      </c>
      <c r="HJ169">
        <v>64</v>
      </c>
      <c r="HK169">
        <v>72</v>
      </c>
      <c r="HL169">
        <v>92</v>
      </c>
      <c r="HM169" t="s">
        <v>4488</v>
      </c>
      <c r="HN169">
        <v>47</v>
      </c>
      <c r="JQ169" s="4">
        <f t="shared" ca="1" si="57"/>
        <v>24</v>
      </c>
      <c r="JR169" s="4">
        <f t="shared" ca="1" si="58"/>
        <v>64</v>
      </c>
      <c r="JS169" s="4">
        <f t="shared" ca="1" si="59"/>
        <v>72</v>
      </c>
      <c r="JT169" s="4">
        <f t="shared" ca="1" si="60"/>
        <v>92</v>
      </c>
      <c r="JU169" s="4">
        <f t="shared" ca="1" si="61"/>
        <v>47</v>
      </c>
      <c r="JV169" t="s">
        <v>519</v>
      </c>
      <c r="JW169" t="str">
        <f t="shared" si="62"/>
        <v>female_123_rig</v>
      </c>
      <c r="JX169" t="str">
        <f t="shared" si="63"/>
        <v>le_123_rig</v>
      </c>
      <c r="JY169">
        <v>4</v>
      </c>
      <c r="JZ169">
        <v>3</v>
      </c>
      <c r="KA169">
        <v>4</v>
      </c>
      <c r="KB169">
        <v>4</v>
      </c>
      <c r="KC169">
        <v>3</v>
      </c>
      <c r="KD169" t="s">
        <v>320</v>
      </c>
      <c r="KE169" t="s">
        <v>4247</v>
      </c>
      <c r="KF169" t="s">
        <v>405</v>
      </c>
      <c r="KH169" t="s">
        <v>981</v>
      </c>
      <c r="KI169">
        <v>78</v>
      </c>
      <c r="KK169">
        <v>7</v>
      </c>
      <c r="KL169">
        <v>8</v>
      </c>
      <c r="KM169">
        <v>8</v>
      </c>
      <c r="KQ169">
        <v>75</v>
      </c>
      <c r="KR169">
        <v>95</v>
      </c>
      <c r="KS169">
        <v>4</v>
      </c>
      <c r="KW169">
        <v>8</v>
      </c>
      <c r="KX169">
        <v>6</v>
      </c>
      <c r="KY169">
        <v>7</v>
      </c>
      <c r="KZ169" t="s">
        <v>4262</v>
      </c>
      <c r="LA169">
        <v>70</v>
      </c>
      <c r="LB169">
        <v>63</v>
      </c>
      <c r="LC169">
        <v>66</v>
      </c>
      <c r="LD169">
        <v>71</v>
      </c>
      <c r="LE169">
        <v>65</v>
      </c>
      <c r="LF169" t="s">
        <v>4313</v>
      </c>
      <c r="LG169">
        <v>1</v>
      </c>
      <c r="LH169">
        <v>33</v>
      </c>
      <c r="LI169">
        <v>6</v>
      </c>
      <c r="LJ169" t="s">
        <v>982</v>
      </c>
      <c r="LK169" t="s">
        <v>332</v>
      </c>
      <c r="LL169" t="s">
        <v>983</v>
      </c>
      <c r="LM169" t="s">
        <v>984</v>
      </c>
      <c r="LN169">
        <v>1</v>
      </c>
      <c r="LP169" t="s">
        <v>335</v>
      </c>
      <c r="LR169" t="s">
        <v>519</v>
      </c>
      <c r="LS169" t="s">
        <v>360</v>
      </c>
      <c r="LT169" t="s">
        <v>337</v>
      </c>
    </row>
    <row r="170" spans="1:332" x14ac:dyDescent="0.25">
      <c r="A170" t="s">
        <v>4245</v>
      </c>
      <c r="B170">
        <v>516</v>
      </c>
      <c r="C170">
        <v>68</v>
      </c>
      <c r="D170" t="s">
        <v>320</v>
      </c>
      <c r="E170" t="s">
        <v>4437</v>
      </c>
      <c r="F170" t="s">
        <v>322</v>
      </c>
      <c r="G170" t="s">
        <v>4628</v>
      </c>
      <c r="H170" t="s">
        <v>323</v>
      </c>
      <c r="I170" t="s">
        <v>324</v>
      </c>
      <c r="J170" t="s">
        <v>322</v>
      </c>
      <c r="K170" t="s">
        <v>338</v>
      </c>
      <c r="M170" t="s">
        <v>354</v>
      </c>
      <c r="O170" t="s">
        <v>340</v>
      </c>
      <c r="Q170">
        <v>30</v>
      </c>
      <c r="R170">
        <v>46</v>
      </c>
      <c r="S170" s="2">
        <f t="shared" si="51"/>
        <v>55</v>
      </c>
      <c r="T170" s="2">
        <f t="shared" si="52"/>
        <v>64</v>
      </c>
      <c r="U170" s="2">
        <f t="shared" si="53"/>
        <v>72</v>
      </c>
      <c r="V170" s="2">
        <f t="shared" si="54"/>
        <v>63</v>
      </c>
      <c r="W170" s="2">
        <f t="shared" si="55"/>
        <v>61</v>
      </c>
      <c r="X170">
        <v>55</v>
      </c>
      <c r="Y170">
        <v>64</v>
      </c>
      <c r="Z170">
        <v>72</v>
      </c>
      <c r="AA170">
        <v>63</v>
      </c>
      <c r="AB170">
        <v>61</v>
      </c>
      <c r="AD170" t="s">
        <v>328</v>
      </c>
      <c r="AE170" t="s">
        <v>355</v>
      </c>
      <c r="AF170" s="2" t="str">
        <f t="shared" si="64"/>
        <v>FDP</v>
      </c>
      <c r="AG170" s="2" t="str">
        <f t="shared" si="56"/>
        <v>Other Party</v>
      </c>
      <c r="AH170" t="s">
        <v>341</v>
      </c>
      <c r="CA170">
        <v>64</v>
      </c>
      <c r="CB170">
        <v>58</v>
      </c>
      <c r="CC170">
        <v>64</v>
      </c>
      <c r="CD170">
        <v>61</v>
      </c>
      <c r="CE170" t="s">
        <v>4459</v>
      </c>
      <c r="CF170">
        <v>62</v>
      </c>
      <c r="JQ170" s="4">
        <f t="shared" ca="1" si="57"/>
        <v>64</v>
      </c>
      <c r="JR170" s="4">
        <f t="shared" ca="1" si="58"/>
        <v>58</v>
      </c>
      <c r="JS170" s="4">
        <f t="shared" ca="1" si="59"/>
        <v>64</v>
      </c>
      <c r="JT170" s="4">
        <f t="shared" ca="1" si="60"/>
        <v>61</v>
      </c>
      <c r="JU170" s="4">
        <f t="shared" ca="1" si="61"/>
        <v>62</v>
      </c>
      <c r="JV170" t="s">
        <v>550</v>
      </c>
      <c r="JW170" t="str">
        <f t="shared" si="62"/>
        <v>male_311_image</v>
      </c>
      <c r="JX170" t="str">
        <f t="shared" si="63"/>
        <v>_311_image</v>
      </c>
      <c r="JY170">
        <v>4</v>
      </c>
      <c r="JZ170">
        <v>3</v>
      </c>
      <c r="KA170">
        <v>4</v>
      </c>
      <c r="KB170">
        <v>4</v>
      </c>
      <c r="KC170">
        <v>2</v>
      </c>
      <c r="KD170" t="s">
        <v>4250</v>
      </c>
      <c r="KE170" t="s">
        <v>4252</v>
      </c>
      <c r="KF170" t="s">
        <v>383</v>
      </c>
      <c r="KH170" t="s">
        <v>985</v>
      </c>
      <c r="KI170">
        <v>46</v>
      </c>
      <c r="KN170">
        <v>3</v>
      </c>
      <c r="KO170">
        <v>8</v>
      </c>
      <c r="KP170">
        <v>1</v>
      </c>
      <c r="KQ170">
        <v>24</v>
      </c>
      <c r="KR170">
        <v>92</v>
      </c>
      <c r="KS170">
        <v>8</v>
      </c>
      <c r="KW170">
        <v>7</v>
      </c>
      <c r="KX170">
        <v>7</v>
      </c>
      <c r="KY170">
        <v>8</v>
      </c>
      <c r="KZ170" t="s">
        <v>4262</v>
      </c>
      <c r="LG170">
        <v>2</v>
      </c>
      <c r="LH170">
        <v>28</v>
      </c>
      <c r="LI170">
        <v>5</v>
      </c>
      <c r="LK170" t="s">
        <v>367</v>
      </c>
      <c r="LL170" t="s">
        <v>501</v>
      </c>
      <c r="LM170" t="s">
        <v>986</v>
      </c>
      <c r="LN170">
        <v>1</v>
      </c>
      <c r="LP170" t="s">
        <v>349</v>
      </c>
      <c r="LQ170" t="s">
        <v>553</v>
      </c>
      <c r="LS170" t="s">
        <v>336</v>
      </c>
      <c r="LT170" t="s">
        <v>337</v>
      </c>
    </row>
    <row r="171" spans="1:332" x14ac:dyDescent="0.25">
      <c r="A171" t="s">
        <v>4245</v>
      </c>
      <c r="B171">
        <v>1289</v>
      </c>
      <c r="C171">
        <v>52</v>
      </c>
      <c r="D171" t="s">
        <v>320</v>
      </c>
      <c r="E171" t="s">
        <v>370</v>
      </c>
      <c r="F171" t="s">
        <v>403</v>
      </c>
      <c r="G171" t="s">
        <v>350</v>
      </c>
      <c r="H171" t="s">
        <v>397</v>
      </c>
      <c r="I171" t="s">
        <v>322</v>
      </c>
      <c r="J171" t="s">
        <v>322</v>
      </c>
      <c r="K171" t="s">
        <v>325</v>
      </c>
      <c r="L171" t="s">
        <v>987</v>
      </c>
      <c r="M171" t="s">
        <v>362</v>
      </c>
      <c r="O171" t="s">
        <v>340</v>
      </c>
      <c r="Q171">
        <v>70</v>
      </c>
      <c r="R171">
        <v>15</v>
      </c>
      <c r="S171" s="2">
        <f t="shared" si="51"/>
        <v>100</v>
      </c>
      <c r="T171" s="2">
        <f t="shared" si="52"/>
        <v>71</v>
      </c>
      <c r="U171" s="2">
        <f t="shared" si="53"/>
        <v>100</v>
      </c>
      <c r="V171" s="2">
        <f t="shared" si="54"/>
        <v>71</v>
      </c>
      <c r="W171" s="2">
        <f t="shared" si="55"/>
        <v>50</v>
      </c>
      <c r="AD171" t="s">
        <v>405</v>
      </c>
      <c r="AE171" t="s">
        <v>355</v>
      </c>
      <c r="AF171" s="2" t="str">
        <f t="shared" si="64"/>
        <v>SP</v>
      </c>
      <c r="AG171" s="2" t="str">
        <f t="shared" si="56"/>
        <v>Own Party</v>
      </c>
      <c r="AH171" t="s">
        <v>363</v>
      </c>
      <c r="DW171">
        <v>90</v>
      </c>
      <c r="DX171">
        <v>90</v>
      </c>
      <c r="DY171">
        <v>80</v>
      </c>
      <c r="DZ171">
        <v>90</v>
      </c>
      <c r="EA171" t="s">
        <v>4444</v>
      </c>
      <c r="EB171">
        <v>80</v>
      </c>
      <c r="JQ171" s="4">
        <f t="shared" ca="1" si="57"/>
        <v>90</v>
      </c>
      <c r="JR171" s="4">
        <f t="shared" ca="1" si="58"/>
        <v>90</v>
      </c>
      <c r="JS171" s="4">
        <f t="shared" ca="1" si="59"/>
        <v>80</v>
      </c>
      <c r="JT171" s="4">
        <f t="shared" ca="1" si="60"/>
        <v>90</v>
      </c>
      <c r="JU171" s="4">
        <f t="shared" ca="1" si="61"/>
        <v>80</v>
      </c>
      <c r="JV171" t="s">
        <v>538</v>
      </c>
      <c r="JW171" t="str">
        <f t="shared" si="62"/>
        <v>male_322_rig</v>
      </c>
      <c r="JX171" t="str">
        <f t="shared" si="63"/>
        <v>_322_rig</v>
      </c>
      <c r="JY171">
        <v>4</v>
      </c>
      <c r="JZ171">
        <v>4</v>
      </c>
      <c r="KA171">
        <v>3</v>
      </c>
      <c r="KB171">
        <v>4</v>
      </c>
      <c r="KC171" t="s">
        <v>343</v>
      </c>
      <c r="KD171" t="s">
        <v>320</v>
      </c>
      <c r="KE171" t="s">
        <v>4252</v>
      </c>
      <c r="KF171" t="s">
        <v>362</v>
      </c>
      <c r="KH171" t="s">
        <v>988</v>
      </c>
      <c r="KI171">
        <v>10</v>
      </c>
      <c r="KN171">
        <v>0</v>
      </c>
      <c r="KO171">
        <v>10</v>
      </c>
      <c r="KP171">
        <v>0</v>
      </c>
      <c r="KQ171">
        <v>60</v>
      </c>
      <c r="KT171">
        <v>2000</v>
      </c>
      <c r="KU171">
        <v>4500</v>
      </c>
      <c r="KV171">
        <v>12000</v>
      </c>
      <c r="KW171">
        <v>3</v>
      </c>
      <c r="KX171">
        <v>5</v>
      </c>
      <c r="KY171" t="s">
        <v>346</v>
      </c>
      <c r="KZ171" t="s">
        <v>4255</v>
      </c>
      <c r="LA171">
        <v>100</v>
      </c>
      <c r="LB171">
        <v>71</v>
      </c>
      <c r="LC171">
        <v>100</v>
      </c>
      <c r="LD171">
        <v>71</v>
      </c>
      <c r="LE171">
        <v>50</v>
      </c>
      <c r="LF171" t="s">
        <v>4258</v>
      </c>
      <c r="LG171">
        <v>1</v>
      </c>
      <c r="LH171">
        <v>30</v>
      </c>
      <c r="LI171">
        <v>5</v>
      </c>
      <c r="LK171" t="s">
        <v>332</v>
      </c>
      <c r="LL171" t="s">
        <v>590</v>
      </c>
      <c r="LM171" t="s">
        <v>989</v>
      </c>
      <c r="LN171">
        <v>1</v>
      </c>
      <c r="LP171" t="s">
        <v>335</v>
      </c>
      <c r="LQ171" t="s">
        <v>538</v>
      </c>
      <c r="LS171" t="s">
        <v>336</v>
      </c>
      <c r="LT171" t="s">
        <v>361</v>
      </c>
    </row>
    <row r="172" spans="1:332" x14ac:dyDescent="0.25">
      <c r="A172" t="s">
        <v>4245</v>
      </c>
      <c r="B172">
        <v>726</v>
      </c>
      <c r="C172">
        <v>53</v>
      </c>
      <c r="D172" t="s">
        <v>4250</v>
      </c>
      <c r="E172" t="s">
        <v>370</v>
      </c>
      <c r="F172" t="s">
        <v>322</v>
      </c>
      <c r="G172" t="s">
        <v>350</v>
      </c>
      <c r="H172" t="s">
        <v>397</v>
      </c>
      <c r="I172" t="s">
        <v>322</v>
      </c>
      <c r="J172" t="s">
        <v>322</v>
      </c>
      <c r="K172" t="s">
        <v>352</v>
      </c>
      <c r="L172" t="s">
        <v>734</v>
      </c>
      <c r="M172" t="s">
        <v>340</v>
      </c>
      <c r="O172" t="s">
        <v>354</v>
      </c>
      <c r="Q172">
        <v>71</v>
      </c>
      <c r="R172">
        <v>49</v>
      </c>
      <c r="S172" s="2">
        <f t="shared" si="51"/>
        <v>100</v>
      </c>
      <c r="T172" s="2">
        <f t="shared" si="52"/>
        <v>81</v>
      </c>
      <c r="U172" s="2">
        <f t="shared" si="53"/>
        <v>100</v>
      </c>
      <c r="V172" s="2">
        <f t="shared" si="54"/>
        <v>31</v>
      </c>
      <c r="W172" s="2">
        <f t="shared" si="55"/>
        <v>61</v>
      </c>
      <c r="AD172" t="s">
        <v>406</v>
      </c>
      <c r="AE172" t="s">
        <v>329</v>
      </c>
      <c r="AF172" s="2" t="str">
        <f t="shared" si="64"/>
        <v>GLP</v>
      </c>
      <c r="AG172" s="2" t="str">
        <f t="shared" si="56"/>
        <v>2nd Party</v>
      </c>
      <c r="AH172" t="s">
        <v>384</v>
      </c>
      <c r="GQ172">
        <v>62</v>
      </c>
      <c r="GR172">
        <v>71</v>
      </c>
      <c r="GS172">
        <v>71</v>
      </c>
      <c r="GT172">
        <v>83</v>
      </c>
      <c r="GU172" t="s">
        <v>4466</v>
      </c>
      <c r="GV172">
        <v>53</v>
      </c>
      <c r="JQ172" s="4">
        <f t="shared" ca="1" si="57"/>
        <v>62</v>
      </c>
      <c r="JR172" s="4">
        <f t="shared" ca="1" si="58"/>
        <v>71</v>
      </c>
      <c r="JS172" s="4">
        <f t="shared" ca="1" si="59"/>
        <v>71</v>
      </c>
      <c r="JT172" s="4">
        <f t="shared" ca="1" si="60"/>
        <v>83</v>
      </c>
      <c r="JU172" s="4">
        <f t="shared" ca="1" si="61"/>
        <v>53</v>
      </c>
      <c r="JV172" t="s">
        <v>4243</v>
      </c>
      <c r="JW172" t="str">
        <f t="shared" si="62"/>
        <v>female_311_right_ima</v>
      </c>
      <c r="JX172" t="str">
        <f t="shared" si="63"/>
        <v>le_311_right_ima</v>
      </c>
      <c r="JY172">
        <v>3</v>
      </c>
      <c r="JZ172">
        <v>3</v>
      </c>
      <c r="KA172" t="s">
        <v>343</v>
      </c>
      <c r="KB172">
        <v>2</v>
      </c>
      <c r="KC172">
        <v>3</v>
      </c>
      <c r="KD172" t="s">
        <v>320</v>
      </c>
      <c r="KE172" t="s">
        <v>4247</v>
      </c>
      <c r="KF172" t="s">
        <v>354</v>
      </c>
      <c r="KH172" t="s">
        <v>990</v>
      </c>
      <c r="KI172">
        <v>23</v>
      </c>
      <c r="KN172">
        <v>2</v>
      </c>
      <c r="KO172">
        <v>8</v>
      </c>
      <c r="KP172">
        <v>0</v>
      </c>
      <c r="KQ172">
        <v>30</v>
      </c>
      <c r="KT172">
        <v>1500</v>
      </c>
      <c r="KV172">
        <v>100000</v>
      </c>
      <c r="KW172">
        <v>8</v>
      </c>
      <c r="KX172">
        <v>8</v>
      </c>
      <c r="KY172" t="s">
        <v>4254</v>
      </c>
      <c r="KZ172" t="s">
        <v>4264</v>
      </c>
      <c r="LA172">
        <v>100</v>
      </c>
      <c r="LB172">
        <v>81</v>
      </c>
      <c r="LC172">
        <v>100</v>
      </c>
      <c r="LD172">
        <v>31</v>
      </c>
      <c r="LE172">
        <v>61</v>
      </c>
      <c r="LF172" t="s">
        <v>4274</v>
      </c>
      <c r="LG172">
        <v>3</v>
      </c>
      <c r="LH172">
        <v>35</v>
      </c>
      <c r="LI172">
        <v>4</v>
      </c>
      <c r="LK172" t="s">
        <v>332</v>
      </c>
      <c r="LL172" t="s">
        <v>991</v>
      </c>
      <c r="LM172" t="s">
        <v>992</v>
      </c>
      <c r="LN172">
        <v>1</v>
      </c>
      <c r="LP172" t="s">
        <v>335</v>
      </c>
      <c r="LR172" t="s">
        <v>557</v>
      </c>
      <c r="LS172" t="s">
        <v>336</v>
      </c>
      <c r="LT172" t="s">
        <v>361</v>
      </c>
    </row>
    <row r="173" spans="1:332" x14ac:dyDescent="0.25">
      <c r="A173" t="s">
        <v>4245</v>
      </c>
      <c r="B173">
        <v>676</v>
      </c>
      <c r="C173">
        <v>65</v>
      </c>
      <c r="D173" t="s">
        <v>4250</v>
      </c>
      <c r="E173" t="s">
        <v>370</v>
      </c>
      <c r="F173" t="s">
        <v>993</v>
      </c>
      <c r="G173" t="s">
        <v>4628</v>
      </c>
      <c r="H173" t="s">
        <v>323</v>
      </c>
      <c r="I173" t="s">
        <v>324</v>
      </c>
      <c r="J173" t="s">
        <v>324</v>
      </c>
      <c r="K173" t="s">
        <v>323</v>
      </c>
      <c r="L173" t="s">
        <v>4326</v>
      </c>
      <c r="M173" t="s">
        <v>340</v>
      </c>
      <c r="O173" t="s">
        <v>362</v>
      </c>
      <c r="Q173">
        <v>91</v>
      </c>
      <c r="R173">
        <v>20</v>
      </c>
      <c r="S173" s="2">
        <f t="shared" si="51"/>
        <v>82</v>
      </c>
      <c r="T173" s="2">
        <f t="shared" si="52"/>
        <v>19</v>
      </c>
      <c r="U173" s="2">
        <f t="shared" si="53"/>
        <v>92</v>
      </c>
      <c r="V173" s="2">
        <f t="shared" si="54"/>
        <v>71</v>
      </c>
      <c r="W173" s="2">
        <f t="shared" si="55"/>
        <v>71</v>
      </c>
      <c r="X173">
        <v>82</v>
      </c>
      <c r="Y173">
        <v>19</v>
      </c>
      <c r="Z173">
        <v>92</v>
      </c>
      <c r="AA173">
        <v>71</v>
      </c>
      <c r="AB173">
        <v>71</v>
      </c>
      <c r="AD173" t="s">
        <v>528</v>
      </c>
      <c r="AE173" t="s">
        <v>329</v>
      </c>
      <c r="AF173" s="2" t="str">
        <f t="shared" si="64"/>
        <v>GPS</v>
      </c>
      <c r="AG173" s="2" t="str">
        <f t="shared" si="56"/>
        <v>Own Party</v>
      </c>
      <c r="AH173" t="s">
        <v>363</v>
      </c>
      <c r="HO173">
        <v>91</v>
      </c>
      <c r="HP173">
        <v>90</v>
      </c>
      <c r="HQ173">
        <v>92</v>
      </c>
      <c r="HR173">
        <v>90</v>
      </c>
      <c r="HS173" t="s">
        <v>4473</v>
      </c>
      <c r="HT173">
        <v>85</v>
      </c>
      <c r="JQ173" s="4">
        <f t="shared" ca="1" si="57"/>
        <v>91</v>
      </c>
      <c r="JR173" s="4">
        <f t="shared" ca="1" si="58"/>
        <v>90</v>
      </c>
      <c r="JS173" s="4">
        <f t="shared" ca="1" si="59"/>
        <v>92</v>
      </c>
      <c r="JT173" s="4">
        <f t="shared" ca="1" si="60"/>
        <v>90</v>
      </c>
      <c r="JU173" s="4">
        <f t="shared" ca="1" si="61"/>
        <v>85</v>
      </c>
      <c r="JV173" t="s">
        <v>529</v>
      </c>
      <c r="JW173" t="str">
        <f t="shared" si="62"/>
        <v>female_133_le</v>
      </c>
      <c r="JX173" t="str">
        <f t="shared" si="63"/>
        <v>le_133_le</v>
      </c>
      <c r="JY173" t="s">
        <v>343</v>
      </c>
      <c r="JZ173">
        <v>4</v>
      </c>
      <c r="KA173">
        <v>2</v>
      </c>
      <c r="KB173">
        <v>4</v>
      </c>
      <c r="KC173">
        <v>4</v>
      </c>
      <c r="KD173" t="s">
        <v>320</v>
      </c>
      <c r="KE173" t="s">
        <v>4247</v>
      </c>
      <c r="KF173" t="s">
        <v>340</v>
      </c>
      <c r="KH173" t="s">
        <v>994</v>
      </c>
      <c r="KI173">
        <v>15</v>
      </c>
      <c r="KK173">
        <v>3</v>
      </c>
      <c r="KL173">
        <v>9</v>
      </c>
      <c r="KM173">
        <v>2</v>
      </c>
      <c r="KQ173">
        <v>65</v>
      </c>
      <c r="KR173">
        <v>92</v>
      </c>
      <c r="KS173">
        <v>3</v>
      </c>
      <c r="KW173">
        <v>7</v>
      </c>
      <c r="KX173">
        <v>5</v>
      </c>
      <c r="KY173">
        <v>9</v>
      </c>
      <c r="KZ173" t="s">
        <v>4248</v>
      </c>
      <c r="LG173">
        <v>2</v>
      </c>
      <c r="LH173">
        <v>28</v>
      </c>
      <c r="LI173">
        <v>4</v>
      </c>
      <c r="LK173" t="s">
        <v>332</v>
      </c>
      <c r="LL173" t="s">
        <v>683</v>
      </c>
      <c r="LM173" t="s">
        <v>995</v>
      </c>
      <c r="LN173">
        <v>1</v>
      </c>
      <c r="LP173" t="s">
        <v>349</v>
      </c>
      <c r="LR173" t="s">
        <v>529</v>
      </c>
      <c r="LS173" t="s">
        <v>360</v>
      </c>
      <c r="LT173" t="s">
        <v>337</v>
      </c>
    </row>
    <row r="174" spans="1:332" x14ac:dyDescent="0.25">
      <c r="A174" t="s">
        <v>4245</v>
      </c>
      <c r="B174">
        <v>263</v>
      </c>
      <c r="C174">
        <v>53</v>
      </c>
      <c r="D174" t="s">
        <v>4250</v>
      </c>
      <c r="E174" t="s">
        <v>370</v>
      </c>
      <c r="F174" t="s">
        <v>322</v>
      </c>
      <c r="G174" t="s">
        <v>350</v>
      </c>
      <c r="H174" t="s">
        <v>397</v>
      </c>
      <c r="I174" t="s">
        <v>322</v>
      </c>
      <c r="J174" t="s">
        <v>322</v>
      </c>
      <c r="K174" t="s">
        <v>397</v>
      </c>
      <c r="L174" t="s">
        <v>996</v>
      </c>
      <c r="M174" t="s">
        <v>327</v>
      </c>
      <c r="R174">
        <v>76</v>
      </c>
      <c r="S174" s="2">
        <f t="shared" si="51"/>
        <v>100</v>
      </c>
      <c r="T174" s="2">
        <f t="shared" si="52"/>
        <v>92</v>
      </c>
      <c r="U174" s="2">
        <f t="shared" si="53"/>
        <v>83</v>
      </c>
      <c r="V174" s="2">
        <f t="shared" si="54"/>
        <v>74</v>
      </c>
      <c r="W174" s="2">
        <f t="shared" si="55"/>
        <v>67</v>
      </c>
      <c r="AD174" t="s">
        <v>405</v>
      </c>
      <c r="AE174" t="s">
        <v>329</v>
      </c>
      <c r="AF174" s="2" t="str">
        <f t="shared" si="64"/>
        <v>None</v>
      </c>
      <c r="AG174" s="2" t="str">
        <f t="shared" si="56"/>
        <v>No Party</v>
      </c>
      <c r="FA174">
        <v>94</v>
      </c>
      <c r="FB174">
        <v>53</v>
      </c>
      <c r="FC174">
        <v>70</v>
      </c>
      <c r="FD174">
        <v>83</v>
      </c>
      <c r="FE174" t="s">
        <v>4486</v>
      </c>
      <c r="FF174">
        <v>53</v>
      </c>
      <c r="JQ174" s="4">
        <f t="shared" ca="1" si="57"/>
        <v>94</v>
      </c>
      <c r="JR174" s="4">
        <f t="shared" ca="1" si="58"/>
        <v>53</v>
      </c>
      <c r="JS174" s="4">
        <f t="shared" ca="1" si="59"/>
        <v>70</v>
      </c>
      <c r="JT174" s="4">
        <f t="shared" ca="1" si="60"/>
        <v>83</v>
      </c>
      <c r="JU174" s="4">
        <f t="shared" ca="1" si="61"/>
        <v>53</v>
      </c>
      <c r="JV174" t="s">
        <v>524</v>
      </c>
      <c r="JW174" t="str">
        <f t="shared" si="62"/>
        <v>female_1</v>
      </c>
      <c r="JX174" t="str">
        <f t="shared" si="63"/>
        <v>le_1</v>
      </c>
      <c r="JY174">
        <v>4</v>
      </c>
      <c r="JZ174">
        <v>3</v>
      </c>
      <c r="KA174" t="s">
        <v>343</v>
      </c>
      <c r="KB174">
        <v>4</v>
      </c>
      <c r="KC174">
        <v>3</v>
      </c>
      <c r="KD174" t="s">
        <v>320</v>
      </c>
      <c r="KE174" t="s">
        <v>4252</v>
      </c>
      <c r="KF174" t="s">
        <v>327</v>
      </c>
      <c r="KH174" t="s">
        <v>997</v>
      </c>
      <c r="KI174">
        <v>25</v>
      </c>
      <c r="KN174">
        <v>5</v>
      </c>
      <c r="KO174">
        <v>5</v>
      </c>
      <c r="KP174">
        <v>8</v>
      </c>
      <c r="KQ174">
        <v>38</v>
      </c>
      <c r="KT174">
        <v>36000</v>
      </c>
      <c r="KU174">
        <v>58000</v>
      </c>
      <c r="KV174">
        <v>1000000</v>
      </c>
      <c r="KW174">
        <v>5</v>
      </c>
      <c r="KX174">
        <v>6</v>
      </c>
      <c r="KY174">
        <v>5</v>
      </c>
      <c r="KZ174" t="s">
        <v>4255</v>
      </c>
      <c r="LA174">
        <v>100</v>
      </c>
      <c r="LB174">
        <v>92</v>
      </c>
      <c r="LC174">
        <v>83</v>
      </c>
      <c r="LD174">
        <v>74</v>
      </c>
      <c r="LE174">
        <v>67</v>
      </c>
      <c r="LF174" t="s">
        <v>4327</v>
      </c>
      <c r="LG174">
        <v>1</v>
      </c>
      <c r="LH174">
        <v>33</v>
      </c>
      <c r="LI174">
        <v>4</v>
      </c>
      <c r="LK174" t="s">
        <v>332</v>
      </c>
      <c r="LL174" t="s">
        <v>998</v>
      </c>
      <c r="LM174" t="s">
        <v>999</v>
      </c>
      <c r="LN174">
        <v>1</v>
      </c>
      <c r="LP174" t="s">
        <v>335</v>
      </c>
      <c r="LR174" t="s">
        <v>524</v>
      </c>
      <c r="LS174" t="s">
        <v>336</v>
      </c>
      <c r="LT174" t="s">
        <v>361</v>
      </c>
    </row>
    <row r="175" spans="1:332" x14ac:dyDescent="0.25">
      <c r="A175" t="s">
        <v>4245</v>
      </c>
      <c r="B175">
        <v>902</v>
      </c>
      <c r="C175">
        <v>65</v>
      </c>
      <c r="D175" t="s">
        <v>320</v>
      </c>
      <c r="E175" t="s">
        <v>395</v>
      </c>
      <c r="F175" t="s">
        <v>478</v>
      </c>
      <c r="G175" t="s">
        <v>4630</v>
      </c>
      <c r="H175" t="s">
        <v>323</v>
      </c>
      <c r="I175" t="s">
        <v>322</v>
      </c>
      <c r="J175" t="s">
        <v>322</v>
      </c>
      <c r="K175" t="s">
        <v>338</v>
      </c>
      <c r="M175" t="s">
        <v>327</v>
      </c>
      <c r="R175">
        <v>31</v>
      </c>
      <c r="S175" s="2">
        <f t="shared" si="51"/>
        <v>90</v>
      </c>
      <c r="T175" s="2">
        <f t="shared" si="52"/>
        <v>30</v>
      </c>
      <c r="U175" s="2">
        <f t="shared" si="53"/>
        <v>96</v>
      </c>
      <c r="V175" s="2">
        <f t="shared" si="54"/>
        <v>28</v>
      </c>
      <c r="W175" s="2">
        <f t="shared" si="55"/>
        <v>77</v>
      </c>
      <c r="AD175" t="s">
        <v>328</v>
      </c>
      <c r="AE175" t="s">
        <v>355</v>
      </c>
      <c r="AF175" s="2" t="str">
        <f t="shared" si="64"/>
        <v>None</v>
      </c>
      <c r="AG175" s="2" t="str">
        <f t="shared" si="56"/>
        <v>No Party</v>
      </c>
      <c r="DE175">
        <v>58</v>
      </c>
      <c r="DF175">
        <v>21</v>
      </c>
      <c r="DG175">
        <v>69</v>
      </c>
      <c r="DH175">
        <v>53</v>
      </c>
      <c r="DI175" t="s">
        <v>4445</v>
      </c>
      <c r="DJ175">
        <v>60</v>
      </c>
      <c r="JQ175" s="4">
        <f t="shared" ca="1" si="57"/>
        <v>58</v>
      </c>
      <c r="JR175" s="4">
        <f t="shared" ca="1" si="58"/>
        <v>21</v>
      </c>
      <c r="JS175" s="4">
        <f t="shared" ca="1" si="59"/>
        <v>69</v>
      </c>
      <c r="JT175" s="4">
        <f t="shared" ca="1" si="60"/>
        <v>53</v>
      </c>
      <c r="JU175" s="4">
        <f t="shared" ca="1" si="61"/>
        <v>60</v>
      </c>
      <c r="JV175" t="s">
        <v>377</v>
      </c>
      <c r="JW175" t="str">
        <f t="shared" si="62"/>
        <v>male_133_rig</v>
      </c>
      <c r="JX175" t="str">
        <f t="shared" si="63"/>
        <v>_133_rig</v>
      </c>
      <c r="JY175">
        <v>2</v>
      </c>
      <c r="JZ175" t="s">
        <v>365</v>
      </c>
      <c r="KA175">
        <v>2</v>
      </c>
      <c r="KB175" t="s">
        <v>365</v>
      </c>
      <c r="KC175">
        <v>2</v>
      </c>
      <c r="KD175" t="s">
        <v>4250</v>
      </c>
      <c r="KE175" t="s">
        <v>4252</v>
      </c>
      <c r="KF175" t="s">
        <v>328</v>
      </c>
      <c r="KH175" t="s">
        <v>1000</v>
      </c>
      <c r="KI175">
        <v>42</v>
      </c>
      <c r="KK175">
        <v>3</v>
      </c>
      <c r="KL175">
        <v>6</v>
      </c>
      <c r="KM175">
        <v>6</v>
      </c>
      <c r="KQ175">
        <v>9</v>
      </c>
      <c r="KW175">
        <v>9</v>
      </c>
      <c r="KX175">
        <v>3</v>
      </c>
      <c r="KY175">
        <v>8</v>
      </c>
      <c r="KZ175" t="s">
        <v>4264</v>
      </c>
      <c r="LA175">
        <v>90</v>
      </c>
      <c r="LB175">
        <v>30</v>
      </c>
      <c r="LC175">
        <v>96</v>
      </c>
      <c r="LD175">
        <v>28</v>
      </c>
      <c r="LE175">
        <v>77</v>
      </c>
      <c r="LF175" t="s">
        <v>4311</v>
      </c>
      <c r="LG175">
        <v>1</v>
      </c>
      <c r="LH175">
        <v>46</v>
      </c>
      <c r="LI175">
        <v>5</v>
      </c>
      <c r="LJ175" t="s">
        <v>1001</v>
      </c>
      <c r="LK175" t="s">
        <v>439</v>
      </c>
      <c r="LL175" t="s">
        <v>1002</v>
      </c>
      <c r="LM175" t="s">
        <v>1003</v>
      </c>
      <c r="LN175">
        <v>1</v>
      </c>
      <c r="LP175" t="s">
        <v>335</v>
      </c>
      <c r="LQ175" t="s">
        <v>377</v>
      </c>
      <c r="LS175" t="s">
        <v>360</v>
      </c>
      <c r="LT175" t="s">
        <v>361</v>
      </c>
    </row>
    <row r="176" spans="1:332" x14ac:dyDescent="0.25">
      <c r="A176" t="s">
        <v>4245</v>
      </c>
      <c r="B176">
        <v>162</v>
      </c>
      <c r="C176">
        <v>21</v>
      </c>
      <c r="D176" t="s">
        <v>320</v>
      </c>
      <c r="E176" t="s">
        <v>4437</v>
      </c>
      <c r="F176" t="s">
        <v>322</v>
      </c>
      <c r="G176" t="s">
        <v>473</v>
      </c>
      <c r="H176" t="s">
        <v>323</v>
      </c>
      <c r="I176" t="s">
        <v>351</v>
      </c>
      <c r="J176" t="s">
        <v>322</v>
      </c>
      <c r="K176" t="s">
        <v>352</v>
      </c>
      <c r="L176" t="s">
        <v>353</v>
      </c>
      <c r="M176" t="s">
        <v>327</v>
      </c>
      <c r="R176">
        <v>22</v>
      </c>
      <c r="S176" s="2">
        <f t="shared" si="51"/>
        <v>74</v>
      </c>
      <c r="T176" s="2">
        <f t="shared" si="52"/>
        <v>67</v>
      </c>
      <c r="U176" s="2">
        <f t="shared" si="53"/>
        <v>70</v>
      </c>
      <c r="V176" s="2">
        <f t="shared" si="54"/>
        <v>76</v>
      </c>
      <c r="W176" s="2">
        <f t="shared" si="55"/>
        <v>28</v>
      </c>
      <c r="AC176" t="s">
        <v>354</v>
      </c>
      <c r="AD176" t="s">
        <v>354</v>
      </c>
      <c r="AE176" t="s">
        <v>355</v>
      </c>
      <c r="AF176" s="2" t="str">
        <f t="shared" si="64"/>
        <v>None</v>
      </c>
      <c r="AG176" s="2" t="str">
        <f t="shared" si="56"/>
        <v>No Party</v>
      </c>
      <c r="DW176">
        <v>33</v>
      </c>
      <c r="DX176">
        <v>23</v>
      </c>
      <c r="DY176">
        <v>36</v>
      </c>
      <c r="DZ176">
        <v>27</v>
      </c>
      <c r="EA176" t="s">
        <v>4511</v>
      </c>
      <c r="EB176">
        <v>40</v>
      </c>
      <c r="JQ176" s="4">
        <f t="shared" ca="1" si="57"/>
        <v>33</v>
      </c>
      <c r="JR176" s="4">
        <f t="shared" ca="1" si="58"/>
        <v>23</v>
      </c>
      <c r="JS176" s="4">
        <f t="shared" ca="1" si="59"/>
        <v>36</v>
      </c>
      <c r="JT176" s="4">
        <f t="shared" ca="1" si="60"/>
        <v>27</v>
      </c>
      <c r="JU176" s="4">
        <f t="shared" ca="1" si="61"/>
        <v>40</v>
      </c>
      <c r="JV176" t="s">
        <v>538</v>
      </c>
      <c r="JW176" t="str">
        <f t="shared" si="62"/>
        <v>male_322_rig</v>
      </c>
      <c r="JX176" t="str">
        <f t="shared" si="63"/>
        <v>_322_rig</v>
      </c>
      <c r="JY176">
        <v>3</v>
      </c>
      <c r="JZ176">
        <v>3</v>
      </c>
      <c r="KB176">
        <v>4</v>
      </c>
      <c r="KC176">
        <v>3</v>
      </c>
      <c r="KD176" t="s">
        <v>4250</v>
      </c>
      <c r="KE176" t="s">
        <v>4252</v>
      </c>
      <c r="KF176" t="s">
        <v>327</v>
      </c>
      <c r="KH176" t="s">
        <v>1004</v>
      </c>
      <c r="KI176">
        <v>44</v>
      </c>
      <c r="KK176">
        <v>7</v>
      </c>
      <c r="KL176">
        <v>5</v>
      </c>
      <c r="KM176">
        <v>8</v>
      </c>
      <c r="KQ176">
        <v>50</v>
      </c>
      <c r="KR176">
        <v>74</v>
      </c>
      <c r="KS176">
        <v>5</v>
      </c>
      <c r="KW176">
        <v>3</v>
      </c>
      <c r="KX176">
        <v>4</v>
      </c>
      <c r="KY176">
        <v>7</v>
      </c>
      <c r="KZ176" t="s">
        <v>4255</v>
      </c>
      <c r="LA176">
        <v>74</v>
      </c>
      <c r="LB176">
        <v>67</v>
      </c>
      <c r="LC176">
        <v>70</v>
      </c>
      <c r="LD176">
        <v>76</v>
      </c>
      <c r="LE176">
        <v>28</v>
      </c>
      <c r="LF176" t="s">
        <v>4328</v>
      </c>
      <c r="LG176">
        <v>5</v>
      </c>
      <c r="LH176">
        <v>39</v>
      </c>
      <c r="LI176">
        <v>5</v>
      </c>
      <c r="LK176" t="s">
        <v>332</v>
      </c>
      <c r="LL176" t="s">
        <v>373</v>
      </c>
      <c r="LM176" t="s">
        <v>1005</v>
      </c>
      <c r="LN176">
        <v>1</v>
      </c>
      <c r="LP176" t="s">
        <v>335</v>
      </c>
      <c r="LQ176" t="s">
        <v>538</v>
      </c>
      <c r="LS176" t="s">
        <v>360</v>
      </c>
      <c r="LT176" t="s">
        <v>337</v>
      </c>
    </row>
    <row r="177" spans="1:332" x14ac:dyDescent="0.25">
      <c r="A177" t="s">
        <v>4245</v>
      </c>
      <c r="B177">
        <v>985</v>
      </c>
      <c r="C177">
        <v>54</v>
      </c>
      <c r="D177" t="s">
        <v>4250</v>
      </c>
      <c r="E177" t="s">
        <v>4437</v>
      </c>
      <c r="F177" t="s">
        <v>381</v>
      </c>
      <c r="G177" t="s">
        <v>4628</v>
      </c>
      <c r="H177" t="s">
        <v>397</v>
      </c>
      <c r="I177" t="s">
        <v>322</v>
      </c>
      <c r="J177" t="s">
        <v>322</v>
      </c>
      <c r="K177" t="s">
        <v>352</v>
      </c>
      <c r="L177" t="s">
        <v>1006</v>
      </c>
      <c r="M177" t="s">
        <v>328</v>
      </c>
      <c r="O177" t="s">
        <v>344</v>
      </c>
      <c r="Q177">
        <v>90</v>
      </c>
      <c r="R177">
        <v>85</v>
      </c>
      <c r="S177" s="2">
        <f t="shared" si="51"/>
        <v>90</v>
      </c>
      <c r="T177" s="2">
        <f t="shared" si="52"/>
        <v>60</v>
      </c>
      <c r="U177" s="2">
        <f t="shared" si="53"/>
        <v>80</v>
      </c>
      <c r="V177" s="2">
        <f t="shared" si="54"/>
        <v>20</v>
      </c>
      <c r="W177" s="2">
        <f t="shared" si="55"/>
        <v>10</v>
      </c>
      <c r="X177">
        <v>90</v>
      </c>
      <c r="Y177">
        <v>60</v>
      </c>
      <c r="Z177">
        <v>80</v>
      </c>
      <c r="AA177">
        <v>20</v>
      </c>
      <c r="AB177">
        <v>10</v>
      </c>
      <c r="AD177" t="s">
        <v>528</v>
      </c>
      <c r="AE177" t="s">
        <v>329</v>
      </c>
      <c r="AF177" s="2" t="str">
        <f t="shared" si="64"/>
        <v>SVP</v>
      </c>
      <c r="AG177" s="2" t="str">
        <f t="shared" si="56"/>
        <v>2nd Party</v>
      </c>
      <c r="AH177" t="s">
        <v>384</v>
      </c>
      <c r="HC177">
        <v>51</v>
      </c>
      <c r="HD177">
        <v>60</v>
      </c>
      <c r="HE177">
        <v>60</v>
      </c>
      <c r="HF177">
        <v>51</v>
      </c>
      <c r="HG177" t="s">
        <v>4447</v>
      </c>
      <c r="HH177">
        <v>51</v>
      </c>
      <c r="JQ177" s="4">
        <f t="shared" ca="1" si="57"/>
        <v>51</v>
      </c>
      <c r="JR177" s="4">
        <f t="shared" ca="1" si="58"/>
        <v>60</v>
      </c>
      <c r="JS177" s="4">
        <f t="shared" ca="1" si="59"/>
        <v>60</v>
      </c>
      <c r="JT177" s="4">
        <f t="shared" ca="1" si="60"/>
        <v>51</v>
      </c>
      <c r="JU177" s="4">
        <f t="shared" ca="1" si="61"/>
        <v>51</v>
      </c>
      <c r="JV177" t="s">
        <v>573</v>
      </c>
      <c r="JW177" t="str">
        <f t="shared" si="62"/>
        <v>female_123-le</v>
      </c>
      <c r="JX177" t="str">
        <f t="shared" si="63"/>
        <v>le_123-le</v>
      </c>
      <c r="JY177">
        <v>2</v>
      </c>
      <c r="JZ177">
        <v>3</v>
      </c>
      <c r="KA177">
        <v>4</v>
      </c>
      <c r="KB177">
        <v>3</v>
      </c>
      <c r="KC177">
        <v>2</v>
      </c>
      <c r="KD177" t="s">
        <v>320</v>
      </c>
      <c r="KE177" t="s">
        <v>4252</v>
      </c>
      <c r="KF177" t="s">
        <v>344</v>
      </c>
      <c r="KH177" t="s">
        <v>1007</v>
      </c>
      <c r="KI177">
        <v>82</v>
      </c>
      <c r="KN177">
        <v>2</v>
      </c>
      <c r="KO177">
        <v>8</v>
      </c>
      <c r="KP177">
        <v>2</v>
      </c>
      <c r="KQ177">
        <v>71</v>
      </c>
      <c r="KR177">
        <v>60</v>
      </c>
      <c r="KS177">
        <v>18</v>
      </c>
      <c r="KW177">
        <v>3</v>
      </c>
      <c r="KX177">
        <v>8</v>
      </c>
      <c r="KY177">
        <v>8</v>
      </c>
      <c r="KZ177" t="s">
        <v>4248</v>
      </c>
      <c r="LG177">
        <v>1</v>
      </c>
      <c r="LH177">
        <v>19</v>
      </c>
      <c r="LI177">
        <v>4</v>
      </c>
      <c r="LK177" t="s">
        <v>439</v>
      </c>
      <c r="LL177" t="s">
        <v>409</v>
      </c>
      <c r="LM177" t="s">
        <v>1008</v>
      </c>
      <c r="LN177">
        <v>1</v>
      </c>
      <c r="LP177" t="s">
        <v>349</v>
      </c>
      <c r="LR177" t="s">
        <v>577</v>
      </c>
      <c r="LS177" t="s">
        <v>336</v>
      </c>
      <c r="LT177" t="s">
        <v>337</v>
      </c>
    </row>
    <row r="178" spans="1:332" x14ac:dyDescent="0.25">
      <c r="A178" t="s">
        <v>4245</v>
      </c>
      <c r="B178">
        <v>410</v>
      </c>
      <c r="C178">
        <v>62</v>
      </c>
      <c r="D178" t="s">
        <v>320</v>
      </c>
      <c r="E178" t="s">
        <v>4437</v>
      </c>
      <c r="F178" t="s">
        <v>322</v>
      </c>
      <c r="G178" t="s">
        <v>4246</v>
      </c>
      <c r="H178" t="s">
        <v>352</v>
      </c>
      <c r="I178" t="s">
        <v>351</v>
      </c>
      <c r="J178" t="s">
        <v>322</v>
      </c>
      <c r="K178" t="s">
        <v>338</v>
      </c>
      <c r="L178" t="s">
        <v>1009</v>
      </c>
      <c r="M178" t="s">
        <v>354</v>
      </c>
      <c r="O178" t="s">
        <v>362</v>
      </c>
      <c r="Q178">
        <v>51</v>
      </c>
      <c r="R178">
        <v>50</v>
      </c>
      <c r="S178" s="2">
        <f t="shared" si="51"/>
        <v>76</v>
      </c>
      <c r="T178" s="2">
        <f t="shared" si="52"/>
        <v>58</v>
      </c>
      <c r="U178" s="2">
        <f t="shared" si="53"/>
        <v>80</v>
      </c>
      <c r="V178" s="2">
        <f t="shared" si="54"/>
        <v>57</v>
      </c>
      <c r="W178" s="2">
        <f t="shared" si="55"/>
        <v>79</v>
      </c>
      <c r="X178">
        <v>76</v>
      </c>
      <c r="Y178">
        <v>58</v>
      </c>
      <c r="Z178">
        <v>80</v>
      </c>
      <c r="AA178">
        <v>57</v>
      </c>
      <c r="AB178">
        <v>79</v>
      </c>
      <c r="AD178" t="s">
        <v>406</v>
      </c>
      <c r="AE178" t="s">
        <v>329</v>
      </c>
      <c r="AF178" s="2" t="str">
        <f t="shared" si="64"/>
        <v>GLP</v>
      </c>
      <c r="AG178" s="2" t="str">
        <f t="shared" si="56"/>
        <v>Own Party</v>
      </c>
      <c r="AH178" t="s">
        <v>363</v>
      </c>
      <c r="GE178">
        <v>67</v>
      </c>
      <c r="GF178">
        <v>71</v>
      </c>
      <c r="GG178">
        <v>65</v>
      </c>
      <c r="GH178">
        <v>69</v>
      </c>
      <c r="GI178" t="s">
        <v>4469</v>
      </c>
      <c r="GJ178">
        <v>55</v>
      </c>
      <c r="JQ178" s="4">
        <f t="shared" ca="1" si="57"/>
        <v>67</v>
      </c>
      <c r="JR178" s="4">
        <f t="shared" ca="1" si="58"/>
        <v>71</v>
      </c>
      <c r="JS178" s="4">
        <f t="shared" ca="1" si="59"/>
        <v>65</v>
      </c>
      <c r="JT178" s="4">
        <f t="shared" ca="1" si="60"/>
        <v>69</v>
      </c>
      <c r="JU178" s="4">
        <f t="shared" ca="1" si="61"/>
        <v>55</v>
      </c>
      <c r="JV178" t="s">
        <v>342</v>
      </c>
      <c r="JW178" t="str">
        <f t="shared" si="62"/>
        <v>female_311_rig</v>
      </c>
      <c r="JX178" t="str">
        <f t="shared" si="63"/>
        <v>le_311_rig</v>
      </c>
      <c r="JY178">
        <v>3</v>
      </c>
      <c r="JZ178">
        <v>3</v>
      </c>
      <c r="KA178">
        <v>3</v>
      </c>
      <c r="KB178">
        <v>3</v>
      </c>
      <c r="KC178">
        <v>3</v>
      </c>
      <c r="KD178" t="s">
        <v>320</v>
      </c>
      <c r="KE178" t="s">
        <v>4247</v>
      </c>
      <c r="KF178" t="s">
        <v>354</v>
      </c>
      <c r="KH178" t="s">
        <v>1010</v>
      </c>
      <c r="KI178">
        <v>46</v>
      </c>
      <c r="KN178">
        <v>4</v>
      </c>
      <c r="KO178">
        <v>7</v>
      </c>
      <c r="KP178">
        <v>2</v>
      </c>
      <c r="KQ178">
        <v>10</v>
      </c>
      <c r="KT178">
        <v>2000</v>
      </c>
      <c r="KU178">
        <v>8000</v>
      </c>
      <c r="KV178">
        <v>1000000</v>
      </c>
      <c r="KW178">
        <v>7</v>
      </c>
      <c r="KX178">
        <v>4</v>
      </c>
      <c r="KY178">
        <v>7</v>
      </c>
      <c r="KZ178" t="s">
        <v>4255</v>
      </c>
      <c r="LG178">
        <v>1</v>
      </c>
      <c r="LH178">
        <v>21</v>
      </c>
      <c r="LI178">
        <v>4</v>
      </c>
      <c r="LK178" t="s">
        <v>332</v>
      </c>
      <c r="LL178" t="s">
        <v>595</v>
      </c>
      <c r="LM178" t="s">
        <v>1011</v>
      </c>
      <c r="LN178">
        <v>1</v>
      </c>
      <c r="LP178" t="s">
        <v>349</v>
      </c>
      <c r="LR178" t="s">
        <v>342</v>
      </c>
      <c r="LS178" t="s">
        <v>336</v>
      </c>
      <c r="LT178" t="s">
        <v>361</v>
      </c>
    </row>
    <row r="179" spans="1:332" x14ac:dyDescent="0.25">
      <c r="A179" t="s">
        <v>4245</v>
      </c>
      <c r="B179">
        <v>319</v>
      </c>
      <c r="C179">
        <v>47</v>
      </c>
      <c r="D179" t="s">
        <v>4250</v>
      </c>
      <c r="E179" t="s">
        <v>507</v>
      </c>
      <c r="F179" t="s">
        <v>375</v>
      </c>
      <c r="G179" t="s">
        <v>451</v>
      </c>
      <c r="H179" t="s">
        <v>325</v>
      </c>
      <c r="I179" t="s">
        <v>324</v>
      </c>
      <c r="J179" t="s">
        <v>322</v>
      </c>
      <c r="K179" t="s">
        <v>325</v>
      </c>
      <c r="L179" t="s">
        <v>1012</v>
      </c>
      <c r="M179" t="s">
        <v>383</v>
      </c>
      <c r="O179" t="s">
        <v>405</v>
      </c>
      <c r="Q179">
        <v>72</v>
      </c>
      <c r="R179">
        <v>24</v>
      </c>
      <c r="S179" s="2">
        <f t="shared" si="51"/>
        <v>56</v>
      </c>
      <c r="T179" s="2">
        <f t="shared" si="52"/>
        <v>28</v>
      </c>
      <c r="U179" s="2">
        <f t="shared" si="53"/>
        <v>65</v>
      </c>
      <c r="V179" s="2">
        <f t="shared" si="54"/>
        <v>63</v>
      </c>
      <c r="W179" s="2">
        <f t="shared" si="55"/>
        <v>63</v>
      </c>
      <c r="X179">
        <v>56</v>
      </c>
      <c r="Y179">
        <v>28</v>
      </c>
      <c r="Z179">
        <v>65</v>
      </c>
      <c r="AA179">
        <v>63</v>
      </c>
      <c r="AB179">
        <v>63</v>
      </c>
      <c r="AD179" t="s">
        <v>354</v>
      </c>
      <c r="AE179" t="s">
        <v>329</v>
      </c>
      <c r="AF179" s="2" t="str">
        <f t="shared" si="64"/>
        <v>CVP</v>
      </c>
      <c r="AG179" s="2" t="str">
        <f t="shared" si="56"/>
        <v>2nd Party</v>
      </c>
      <c r="AH179" t="s">
        <v>384</v>
      </c>
      <c r="FY179">
        <v>51</v>
      </c>
      <c r="FZ179">
        <v>51</v>
      </c>
      <c r="GA179">
        <v>51</v>
      </c>
      <c r="GB179">
        <v>68</v>
      </c>
      <c r="GC179" t="s">
        <v>4452</v>
      </c>
      <c r="GD179">
        <v>51</v>
      </c>
      <c r="JQ179" s="4">
        <f t="shared" ca="1" si="57"/>
        <v>51</v>
      </c>
      <c r="JR179" s="4">
        <f t="shared" ca="1" si="58"/>
        <v>51</v>
      </c>
      <c r="JS179" s="4">
        <f t="shared" ca="1" si="59"/>
        <v>51</v>
      </c>
      <c r="JT179" s="4">
        <f t="shared" ca="1" si="60"/>
        <v>68</v>
      </c>
      <c r="JU179" s="4">
        <f t="shared" ca="1" si="61"/>
        <v>51</v>
      </c>
      <c r="JV179" t="s">
        <v>606</v>
      </c>
      <c r="JW179" t="str">
        <f t="shared" si="62"/>
        <v>female_311-le</v>
      </c>
      <c r="JX179" t="str">
        <f t="shared" si="63"/>
        <v>le_311-le</v>
      </c>
      <c r="JY179">
        <v>3</v>
      </c>
      <c r="JZ179">
        <v>2</v>
      </c>
      <c r="KA179">
        <v>4</v>
      </c>
      <c r="KB179">
        <v>3</v>
      </c>
      <c r="KC179">
        <v>3</v>
      </c>
      <c r="KD179" t="s">
        <v>320</v>
      </c>
      <c r="KE179" t="s">
        <v>4252</v>
      </c>
      <c r="KF179" t="s">
        <v>405</v>
      </c>
      <c r="KH179" t="s">
        <v>1013</v>
      </c>
      <c r="KI179">
        <v>38</v>
      </c>
      <c r="KN179">
        <v>0</v>
      </c>
      <c r="KO179">
        <v>6</v>
      </c>
      <c r="KP179">
        <v>8</v>
      </c>
      <c r="KQ179">
        <v>72</v>
      </c>
      <c r="KR179">
        <v>19</v>
      </c>
      <c r="KS179">
        <v>4</v>
      </c>
      <c r="KW179">
        <v>5</v>
      </c>
      <c r="KX179">
        <v>5</v>
      </c>
      <c r="KY179">
        <v>5</v>
      </c>
      <c r="KZ179" t="s">
        <v>4257</v>
      </c>
      <c r="LG179">
        <v>5</v>
      </c>
      <c r="LH179">
        <v>39</v>
      </c>
      <c r="LI179">
        <v>5</v>
      </c>
      <c r="LK179" t="s">
        <v>439</v>
      </c>
      <c r="LL179" t="s">
        <v>739</v>
      </c>
      <c r="LM179" t="s">
        <v>1014</v>
      </c>
      <c r="LN179">
        <v>1</v>
      </c>
      <c r="LP179" t="s">
        <v>349</v>
      </c>
      <c r="LR179" t="s">
        <v>610</v>
      </c>
      <c r="LS179" t="s">
        <v>336</v>
      </c>
      <c r="LT179" t="s">
        <v>337</v>
      </c>
    </row>
    <row r="180" spans="1:332" x14ac:dyDescent="0.25">
      <c r="A180" t="s">
        <v>4245</v>
      </c>
      <c r="B180">
        <v>397</v>
      </c>
      <c r="C180">
        <v>18</v>
      </c>
      <c r="D180" t="s">
        <v>320</v>
      </c>
      <c r="E180" t="s">
        <v>4437</v>
      </c>
      <c r="F180" t="s">
        <v>322</v>
      </c>
      <c r="G180" t="s">
        <v>464</v>
      </c>
      <c r="H180" t="s">
        <v>323</v>
      </c>
      <c r="I180" t="s">
        <v>324</v>
      </c>
      <c r="J180" t="s">
        <v>322</v>
      </c>
      <c r="K180" t="s">
        <v>338</v>
      </c>
      <c r="L180" t="s">
        <v>523</v>
      </c>
      <c r="M180" t="s">
        <v>354</v>
      </c>
      <c r="O180" t="s">
        <v>340</v>
      </c>
      <c r="Q180">
        <v>66</v>
      </c>
      <c r="R180">
        <v>32</v>
      </c>
      <c r="S180" s="2">
        <f t="shared" si="51"/>
        <v>38</v>
      </c>
      <c r="T180" s="2">
        <f t="shared" si="52"/>
        <v>51</v>
      </c>
      <c r="U180" s="2">
        <f t="shared" si="53"/>
        <v>60</v>
      </c>
      <c r="V180" s="2">
        <f t="shared" si="54"/>
        <v>70</v>
      </c>
      <c r="W180" s="2">
        <f t="shared" si="55"/>
        <v>60</v>
      </c>
      <c r="X180">
        <v>38</v>
      </c>
      <c r="Y180">
        <v>51</v>
      </c>
      <c r="Z180">
        <v>60</v>
      </c>
      <c r="AA180">
        <v>70</v>
      </c>
      <c r="AB180">
        <v>60</v>
      </c>
      <c r="AD180" t="s">
        <v>328</v>
      </c>
      <c r="AE180" t="s">
        <v>329</v>
      </c>
      <c r="AF180" s="2" t="str">
        <f t="shared" si="64"/>
        <v>GPS</v>
      </c>
      <c r="AG180" s="2" t="str">
        <f t="shared" si="56"/>
        <v>2nd Party</v>
      </c>
      <c r="AH180" t="s">
        <v>384</v>
      </c>
      <c r="IS180">
        <v>54</v>
      </c>
      <c r="IT180">
        <v>72</v>
      </c>
      <c r="IU180">
        <v>60</v>
      </c>
      <c r="IV180">
        <v>54</v>
      </c>
      <c r="IW180" t="s">
        <v>4486</v>
      </c>
      <c r="IX180">
        <v>56</v>
      </c>
      <c r="JQ180" s="4">
        <f t="shared" ca="1" si="57"/>
        <v>54</v>
      </c>
      <c r="JR180" s="4">
        <f t="shared" ca="1" si="58"/>
        <v>72</v>
      </c>
      <c r="JS180" s="4">
        <f t="shared" ca="1" si="59"/>
        <v>60</v>
      </c>
      <c r="JT180" s="4">
        <f t="shared" ca="1" si="60"/>
        <v>54</v>
      </c>
      <c r="JU180" s="4">
        <f t="shared" ca="1" si="61"/>
        <v>56</v>
      </c>
      <c r="JV180" t="s">
        <v>489</v>
      </c>
      <c r="JW180" t="str">
        <f t="shared" si="62"/>
        <v>female_233_le</v>
      </c>
      <c r="JX180" t="str">
        <f t="shared" si="63"/>
        <v>le_233_le</v>
      </c>
      <c r="JY180" t="s">
        <v>343</v>
      </c>
      <c r="JZ180">
        <v>4</v>
      </c>
      <c r="KA180" t="s">
        <v>365</v>
      </c>
      <c r="KB180">
        <v>4</v>
      </c>
      <c r="KC180">
        <v>3</v>
      </c>
      <c r="KD180" t="s">
        <v>320</v>
      </c>
      <c r="KE180" t="s">
        <v>4247</v>
      </c>
      <c r="KF180" t="s">
        <v>340</v>
      </c>
      <c r="KH180" t="s">
        <v>1015</v>
      </c>
      <c r="KI180">
        <v>4</v>
      </c>
      <c r="KK180">
        <v>3</v>
      </c>
      <c r="KL180">
        <v>8</v>
      </c>
      <c r="KM180">
        <v>8</v>
      </c>
      <c r="KQ180">
        <v>71</v>
      </c>
      <c r="KT180">
        <v>1000</v>
      </c>
      <c r="KU180">
        <v>5000</v>
      </c>
      <c r="KV180">
        <v>9000</v>
      </c>
      <c r="KW180">
        <v>7</v>
      </c>
      <c r="KX180">
        <v>7</v>
      </c>
      <c r="KY180">
        <v>8</v>
      </c>
      <c r="KZ180" t="s">
        <v>4255</v>
      </c>
      <c r="LG180">
        <v>3</v>
      </c>
      <c r="LH180">
        <v>61</v>
      </c>
      <c r="LI180">
        <v>5</v>
      </c>
      <c r="LK180" t="s">
        <v>332</v>
      </c>
      <c r="LL180" t="s">
        <v>1016</v>
      </c>
      <c r="LM180" t="s">
        <v>1017</v>
      </c>
      <c r="LN180">
        <v>1</v>
      </c>
      <c r="LP180" t="s">
        <v>349</v>
      </c>
      <c r="LR180" t="s">
        <v>489</v>
      </c>
      <c r="LS180" t="s">
        <v>360</v>
      </c>
      <c r="LT180" t="s">
        <v>361</v>
      </c>
    </row>
    <row r="181" spans="1:332" x14ac:dyDescent="0.25">
      <c r="A181" t="s">
        <v>4245</v>
      </c>
      <c r="B181">
        <v>656</v>
      </c>
      <c r="C181">
        <v>52</v>
      </c>
      <c r="D181" t="s">
        <v>320</v>
      </c>
      <c r="E181" t="s">
        <v>403</v>
      </c>
      <c r="F181" t="s">
        <v>396</v>
      </c>
      <c r="G181" t="s">
        <v>350</v>
      </c>
      <c r="H181" t="s">
        <v>352</v>
      </c>
      <c r="I181" t="s">
        <v>322</v>
      </c>
      <c r="J181" t="s">
        <v>322</v>
      </c>
      <c r="K181" t="s">
        <v>338</v>
      </c>
      <c r="L181" t="s">
        <v>1018</v>
      </c>
      <c r="M181" t="s">
        <v>354</v>
      </c>
      <c r="O181" t="s">
        <v>362</v>
      </c>
      <c r="Q181">
        <v>70</v>
      </c>
      <c r="R181">
        <v>25</v>
      </c>
      <c r="S181" s="2">
        <f t="shared" si="51"/>
        <v>60</v>
      </c>
      <c r="T181" s="2">
        <f t="shared" si="52"/>
        <v>65</v>
      </c>
      <c r="U181" s="2">
        <f t="shared" si="53"/>
        <v>82</v>
      </c>
      <c r="V181" s="2">
        <f t="shared" si="54"/>
        <v>82</v>
      </c>
      <c r="W181" s="2">
        <f t="shared" si="55"/>
        <v>38</v>
      </c>
      <c r="X181">
        <v>60</v>
      </c>
      <c r="Y181">
        <v>65</v>
      </c>
      <c r="Z181">
        <v>82</v>
      </c>
      <c r="AA181">
        <v>82</v>
      </c>
      <c r="AB181">
        <v>38</v>
      </c>
      <c r="AD181" t="s">
        <v>406</v>
      </c>
      <c r="AE181" t="s">
        <v>355</v>
      </c>
      <c r="AF181" s="2" t="str">
        <f t="shared" si="64"/>
        <v>SP</v>
      </c>
      <c r="AG181" s="2" t="str">
        <f t="shared" si="56"/>
        <v>2nd Party</v>
      </c>
      <c r="AH181" t="s">
        <v>384</v>
      </c>
      <c r="CA181">
        <v>73</v>
      </c>
      <c r="CB181">
        <v>68</v>
      </c>
      <c r="CC181">
        <v>90</v>
      </c>
      <c r="CD181">
        <v>77</v>
      </c>
      <c r="CE181" t="s">
        <v>4464</v>
      </c>
      <c r="CF181">
        <v>67</v>
      </c>
      <c r="JQ181" s="4">
        <f t="shared" ca="1" si="57"/>
        <v>73</v>
      </c>
      <c r="JR181" s="4">
        <f t="shared" ca="1" si="58"/>
        <v>68</v>
      </c>
      <c r="JS181" s="4">
        <f t="shared" ca="1" si="59"/>
        <v>90</v>
      </c>
      <c r="JT181" s="4">
        <f t="shared" ca="1" si="60"/>
        <v>77</v>
      </c>
      <c r="JU181" s="4">
        <f t="shared" ca="1" si="61"/>
        <v>67</v>
      </c>
      <c r="JV181" t="s">
        <v>550</v>
      </c>
      <c r="JW181" t="str">
        <f t="shared" si="62"/>
        <v>male_311_image</v>
      </c>
      <c r="JX181" t="str">
        <f t="shared" si="63"/>
        <v>_311_image</v>
      </c>
      <c r="JY181">
        <v>4</v>
      </c>
      <c r="JZ181">
        <v>4</v>
      </c>
      <c r="KA181">
        <v>4</v>
      </c>
      <c r="KB181">
        <v>4</v>
      </c>
      <c r="KC181">
        <v>4</v>
      </c>
      <c r="KD181" t="s">
        <v>4250</v>
      </c>
      <c r="KE181" t="s">
        <v>4247</v>
      </c>
      <c r="KF181" t="s">
        <v>362</v>
      </c>
      <c r="KH181" t="s">
        <v>1019</v>
      </c>
      <c r="KI181">
        <v>8</v>
      </c>
      <c r="KK181">
        <v>1</v>
      </c>
      <c r="KL181">
        <v>8</v>
      </c>
      <c r="KM181">
        <v>2</v>
      </c>
      <c r="KQ181">
        <v>7</v>
      </c>
      <c r="KT181">
        <v>1600</v>
      </c>
      <c r="KU181">
        <v>5500</v>
      </c>
      <c r="KV181">
        <v>15000</v>
      </c>
      <c r="KW181">
        <v>7</v>
      </c>
      <c r="KX181">
        <v>7</v>
      </c>
      <c r="KY181">
        <v>9</v>
      </c>
      <c r="KZ181" t="s">
        <v>4253</v>
      </c>
      <c r="LG181">
        <v>1</v>
      </c>
      <c r="LH181">
        <v>31</v>
      </c>
      <c r="LI181">
        <v>5</v>
      </c>
      <c r="LK181" t="s">
        <v>332</v>
      </c>
      <c r="LL181" t="s">
        <v>1020</v>
      </c>
      <c r="LM181" t="s">
        <v>1021</v>
      </c>
      <c r="LN181">
        <v>1</v>
      </c>
      <c r="LP181" t="s">
        <v>349</v>
      </c>
      <c r="LQ181" t="s">
        <v>553</v>
      </c>
      <c r="LS181" t="s">
        <v>360</v>
      </c>
      <c r="LT181" t="s">
        <v>361</v>
      </c>
    </row>
    <row r="182" spans="1:332" x14ac:dyDescent="0.25">
      <c r="A182" t="s">
        <v>4245</v>
      </c>
      <c r="B182">
        <v>913</v>
      </c>
      <c r="C182">
        <v>29</v>
      </c>
      <c r="D182" t="s">
        <v>320</v>
      </c>
      <c r="E182" t="s">
        <v>522</v>
      </c>
      <c r="F182" t="s">
        <v>322</v>
      </c>
      <c r="G182" t="s">
        <v>435</v>
      </c>
      <c r="H182" t="s">
        <v>323</v>
      </c>
      <c r="I182" t="s">
        <v>322</v>
      </c>
      <c r="J182" t="s">
        <v>322</v>
      </c>
      <c r="K182" t="s">
        <v>352</v>
      </c>
      <c r="L182" t="s">
        <v>1022</v>
      </c>
      <c r="M182" t="s">
        <v>327</v>
      </c>
      <c r="R182">
        <v>50</v>
      </c>
      <c r="S182" s="2">
        <f t="shared" si="51"/>
        <v>96</v>
      </c>
      <c r="T182" s="2">
        <f t="shared" si="52"/>
        <v>95</v>
      </c>
      <c r="U182" s="2">
        <f t="shared" si="53"/>
        <v>100</v>
      </c>
      <c r="V182" s="2">
        <f t="shared" si="54"/>
        <v>81</v>
      </c>
      <c r="W182" s="2">
        <f t="shared" si="55"/>
        <v>85</v>
      </c>
      <c r="AD182" t="s">
        <v>383</v>
      </c>
      <c r="AE182" t="s">
        <v>355</v>
      </c>
      <c r="AF182" s="2" t="str">
        <f t="shared" si="64"/>
        <v>None</v>
      </c>
      <c r="AG182" s="2" t="str">
        <f t="shared" si="56"/>
        <v>No Party</v>
      </c>
      <c r="DE182">
        <v>70</v>
      </c>
      <c r="DF182">
        <v>53</v>
      </c>
      <c r="DG182">
        <v>60</v>
      </c>
      <c r="DH182">
        <v>80</v>
      </c>
      <c r="DI182" t="s">
        <v>4456</v>
      </c>
      <c r="DJ182">
        <v>51</v>
      </c>
      <c r="JQ182" s="4">
        <f t="shared" ca="1" si="57"/>
        <v>70</v>
      </c>
      <c r="JR182" s="4">
        <f t="shared" ca="1" si="58"/>
        <v>53</v>
      </c>
      <c r="JS182" s="4">
        <f t="shared" ca="1" si="59"/>
        <v>60</v>
      </c>
      <c r="JT182" s="4">
        <f t="shared" ca="1" si="60"/>
        <v>80</v>
      </c>
      <c r="JU182" s="4">
        <f t="shared" ca="1" si="61"/>
        <v>51</v>
      </c>
      <c r="JV182" t="s">
        <v>377</v>
      </c>
      <c r="JW182" t="str">
        <f t="shared" si="62"/>
        <v>male_133_rig</v>
      </c>
      <c r="JX182" t="str">
        <f t="shared" si="63"/>
        <v>_133_rig</v>
      </c>
      <c r="JY182">
        <v>4</v>
      </c>
      <c r="JZ182" t="s">
        <v>343</v>
      </c>
      <c r="KA182">
        <v>4</v>
      </c>
      <c r="KB182">
        <v>4</v>
      </c>
      <c r="KC182">
        <v>3</v>
      </c>
      <c r="KD182" t="s">
        <v>4250</v>
      </c>
      <c r="KE182" t="s">
        <v>4247</v>
      </c>
      <c r="KF182" t="s">
        <v>327</v>
      </c>
      <c r="KH182" t="s">
        <v>1023</v>
      </c>
      <c r="KI182">
        <v>51</v>
      </c>
      <c r="KN182">
        <v>5</v>
      </c>
      <c r="KO182">
        <v>5</v>
      </c>
      <c r="KP182">
        <v>10</v>
      </c>
      <c r="KQ182">
        <v>60</v>
      </c>
      <c r="KR182">
        <v>70</v>
      </c>
      <c r="KS182">
        <v>7</v>
      </c>
      <c r="KW182">
        <v>9</v>
      </c>
      <c r="KX182">
        <v>6</v>
      </c>
      <c r="KY182">
        <v>9</v>
      </c>
      <c r="KZ182" t="s">
        <v>4264</v>
      </c>
      <c r="LA182">
        <v>96</v>
      </c>
      <c r="LB182">
        <v>95</v>
      </c>
      <c r="LC182">
        <v>100</v>
      </c>
      <c r="LD182">
        <v>81</v>
      </c>
      <c r="LE182">
        <v>85</v>
      </c>
      <c r="LF182" t="s">
        <v>4329</v>
      </c>
      <c r="LG182">
        <v>2</v>
      </c>
      <c r="LH182">
        <v>20</v>
      </c>
      <c r="LI182">
        <v>3</v>
      </c>
      <c r="LJ182" t="s">
        <v>4512</v>
      </c>
      <c r="LK182" t="s">
        <v>332</v>
      </c>
      <c r="LL182" t="s">
        <v>858</v>
      </c>
      <c r="LM182" t="s">
        <v>1024</v>
      </c>
      <c r="LN182">
        <v>1</v>
      </c>
      <c r="LP182" t="s">
        <v>335</v>
      </c>
      <c r="LQ182" t="s">
        <v>377</v>
      </c>
      <c r="LS182" t="s">
        <v>336</v>
      </c>
      <c r="LT182" t="s">
        <v>337</v>
      </c>
    </row>
    <row r="183" spans="1:332" x14ac:dyDescent="0.25">
      <c r="A183" t="s">
        <v>4245</v>
      </c>
      <c r="B183">
        <v>679</v>
      </c>
      <c r="C183">
        <v>40</v>
      </c>
      <c r="D183" t="s">
        <v>4250</v>
      </c>
      <c r="E183" t="s">
        <v>4437</v>
      </c>
      <c r="F183" t="s">
        <v>322</v>
      </c>
      <c r="G183" t="s">
        <v>430</v>
      </c>
      <c r="H183" t="s">
        <v>397</v>
      </c>
      <c r="I183" t="s">
        <v>322</v>
      </c>
      <c r="J183" t="s">
        <v>322</v>
      </c>
      <c r="K183" t="s">
        <v>338</v>
      </c>
      <c r="L183" t="s">
        <v>1025</v>
      </c>
      <c r="M183" t="s">
        <v>327</v>
      </c>
      <c r="R183">
        <v>34</v>
      </c>
      <c r="S183" s="2">
        <f t="shared" si="51"/>
        <v>87</v>
      </c>
      <c r="T183" s="2">
        <f t="shared" si="52"/>
        <v>84</v>
      </c>
      <c r="U183" s="2">
        <f t="shared" si="53"/>
        <v>82</v>
      </c>
      <c r="V183" s="2">
        <f t="shared" si="54"/>
        <v>69</v>
      </c>
      <c r="W183" s="2">
        <f t="shared" si="55"/>
        <v>53</v>
      </c>
      <c r="AD183" t="s">
        <v>528</v>
      </c>
      <c r="AE183" t="s">
        <v>329</v>
      </c>
      <c r="AF183" s="2" t="str">
        <f t="shared" si="64"/>
        <v>None</v>
      </c>
      <c r="AG183" s="2" t="str">
        <f t="shared" si="56"/>
        <v>No Party</v>
      </c>
      <c r="JE183">
        <v>56</v>
      </c>
      <c r="JF183">
        <v>80</v>
      </c>
      <c r="JG183">
        <v>38</v>
      </c>
      <c r="JH183">
        <v>70</v>
      </c>
      <c r="JI183" t="s">
        <v>4441</v>
      </c>
      <c r="JJ183">
        <v>58</v>
      </c>
      <c r="JQ183" s="4">
        <f t="shared" ca="1" si="57"/>
        <v>56</v>
      </c>
      <c r="JR183" s="4">
        <f t="shared" ca="1" si="58"/>
        <v>80</v>
      </c>
      <c r="JS183" s="4">
        <f t="shared" ca="1" si="59"/>
        <v>38</v>
      </c>
      <c r="JT183" s="4">
        <f t="shared" ca="1" si="60"/>
        <v>70</v>
      </c>
      <c r="JU183" s="4">
        <f t="shared" ca="1" si="61"/>
        <v>58</v>
      </c>
      <c r="JV183" t="s">
        <v>407</v>
      </c>
      <c r="JW183" t="str">
        <f t="shared" si="62"/>
        <v>female_333_le</v>
      </c>
      <c r="JX183" t="str">
        <f t="shared" si="63"/>
        <v>le_333_le</v>
      </c>
      <c r="JY183">
        <v>4</v>
      </c>
      <c r="JZ183">
        <v>4</v>
      </c>
      <c r="KA183">
        <v>4</v>
      </c>
      <c r="KB183">
        <v>4</v>
      </c>
      <c r="KC183">
        <v>3</v>
      </c>
      <c r="KD183" t="s">
        <v>320</v>
      </c>
      <c r="KE183" t="s">
        <v>4252</v>
      </c>
      <c r="KF183" t="s">
        <v>327</v>
      </c>
      <c r="KH183" t="s">
        <v>1026</v>
      </c>
      <c r="KI183">
        <v>44</v>
      </c>
      <c r="KN183">
        <v>7</v>
      </c>
      <c r="KO183">
        <v>4</v>
      </c>
      <c r="KP183">
        <v>4</v>
      </c>
      <c r="KQ183">
        <v>53</v>
      </c>
      <c r="KR183">
        <v>56</v>
      </c>
      <c r="KS183">
        <v>8</v>
      </c>
      <c r="KW183">
        <v>7</v>
      </c>
      <c r="KX183">
        <v>7</v>
      </c>
      <c r="KY183">
        <v>5</v>
      </c>
      <c r="KZ183" t="s">
        <v>4255</v>
      </c>
      <c r="LA183">
        <v>87</v>
      </c>
      <c r="LB183">
        <v>84</v>
      </c>
      <c r="LC183">
        <v>82</v>
      </c>
      <c r="LD183">
        <v>69</v>
      </c>
      <c r="LE183">
        <v>53</v>
      </c>
      <c r="LF183" t="s">
        <v>4330</v>
      </c>
      <c r="LG183">
        <v>5</v>
      </c>
      <c r="LH183">
        <v>39</v>
      </c>
      <c r="LI183">
        <v>5</v>
      </c>
      <c r="LK183" t="s">
        <v>332</v>
      </c>
      <c r="LL183" t="s">
        <v>1027</v>
      </c>
      <c r="LM183" t="s">
        <v>1028</v>
      </c>
      <c r="LN183">
        <v>1</v>
      </c>
      <c r="LP183" t="s">
        <v>335</v>
      </c>
      <c r="LR183" t="s">
        <v>407</v>
      </c>
      <c r="LS183" t="s">
        <v>336</v>
      </c>
      <c r="LT183" t="s">
        <v>337</v>
      </c>
    </row>
    <row r="184" spans="1:332" x14ac:dyDescent="0.25">
      <c r="A184" t="s">
        <v>4245</v>
      </c>
      <c r="B184">
        <v>824</v>
      </c>
      <c r="C184">
        <v>26</v>
      </c>
      <c r="D184" t="s">
        <v>4250</v>
      </c>
      <c r="E184" t="s">
        <v>4437</v>
      </c>
      <c r="F184" t="s">
        <v>322</v>
      </c>
      <c r="G184" t="s">
        <v>4628</v>
      </c>
      <c r="H184" t="s">
        <v>397</v>
      </c>
      <c r="I184" t="s">
        <v>324</v>
      </c>
      <c r="J184" t="s">
        <v>324</v>
      </c>
      <c r="K184" t="s">
        <v>352</v>
      </c>
      <c r="L184" t="s">
        <v>1029</v>
      </c>
      <c r="M184" t="s">
        <v>344</v>
      </c>
      <c r="O184" t="s">
        <v>421</v>
      </c>
      <c r="P184" t="s">
        <v>1030</v>
      </c>
      <c r="Q184">
        <v>80</v>
      </c>
      <c r="R184">
        <v>84</v>
      </c>
      <c r="S184" s="2">
        <f t="shared" si="51"/>
        <v>81</v>
      </c>
      <c r="T184" s="2">
        <f t="shared" si="52"/>
        <v>77</v>
      </c>
      <c r="U184" s="2">
        <f t="shared" si="53"/>
        <v>93</v>
      </c>
      <c r="V184" s="2">
        <f t="shared" si="54"/>
        <v>36</v>
      </c>
      <c r="W184" s="2">
        <f t="shared" si="55"/>
        <v>28</v>
      </c>
      <c r="AD184" t="s">
        <v>406</v>
      </c>
      <c r="AE184" t="s">
        <v>329</v>
      </c>
      <c r="AF184" s="2" t="str">
        <f t="shared" si="64"/>
        <v>Partei:</v>
      </c>
      <c r="AG184" s="2" t="str">
        <f t="shared" si="56"/>
        <v>2nd Party</v>
      </c>
      <c r="AH184" t="s">
        <v>384</v>
      </c>
      <c r="FM184">
        <v>52</v>
      </c>
      <c r="FN184">
        <v>42</v>
      </c>
      <c r="FO184">
        <v>52</v>
      </c>
      <c r="FP184">
        <v>53</v>
      </c>
      <c r="FQ184" t="s">
        <v>4468</v>
      </c>
      <c r="FR184">
        <v>50</v>
      </c>
      <c r="JQ184" s="4">
        <f t="shared" ca="1" si="57"/>
        <v>52</v>
      </c>
      <c r="JR184" s="4">
        <f t="shared" ca="1" si="58"/>
        <v>42</v>
      </c>
      <c r="JS184" s="4">
        <f t="shared" ca="1" si="59"/>
        <v>52</v>
      </c>
      <c r="JT184" s="4">
        <f t="shared" ca="1" si="60"/>
        <v>53</v>
      </c>
      <c r="JU184" s="4">
        <f t="shared" ca="1" si="61"/>
        <v>50</v>
      </c>
      <c r="JV184" t="s">
        <v>666</v>
      </c>
      <c r="JW184" t="str">
        <f t="shared" si="62"/>
        <v>female_2</v>
      </c>
      <c r="JX184" t="str">
        <f t="shared" si="63"/>
        <v>le_2</v>
      </c>
      <c r="JY184" t="s">
        <v>365</v>
      </c>
      <c r="JZ184">
        <v>3</v>
      </c>
      <c r="KA184" t="s">
        <v>343</v>
      </c>
      <c r="KB184">
        <v>3</v>
      </c>
      <c r="KC184" t="s">
        <v>365</v>
      </c>
      <c r="KD184" t="s">
        <v>320</v>
      </c>
      <c r="KE184" t="s">
        <v>4252</v>
      </c>
      <c r="KF184" t="s">
        <v>405</v>
      </c>
      <c r="KH184" t="s">
        <v>1031</v>
      </c>
      <c r="KI184">
        <v>35</v>
      </c>
      <c r="KK184">
        <v>2</v>
      </c>
      <c r="KL184">
        <v>6</v>
      </c>
      <c r="KM184">
        <v>4</v>
      </c>
      <c r="KQ184">
        <v>42</v>
      </c>
      <c r="KT184">
        <v>3000</v>
      </c>
      <c r="KU184">
        <v>7500</v>
      </c>
      <c r="KV184">
        <v>1000000</v>
      </c>
      <c r="KW184">
        <v>6</v>
      </c>
      <c r="KX184">
        <v>7</v>
      </c>
      <c r="KY184">
        <v>8</v>
      </c>
      <c r="KZ184" t="s">
        <v>4264</v>
      </c>
      <c r="LA184">
        <v>81</v>
      </c>
      <c r="LB184">
        <v>77</v>
      </c>
      <c r="LC184">
        <v>93</v>
      </c>
      <c r="LD184">
        <v>36</v>
      </c>
      <c r="LE184">
        <v>28</v>
      </c>
      <c r="LF184" t="s">
        <v>4320</v>
      </c>
      <c r="LG184">
        <v>3</v>
      </c>
      <c r="LH184">
        <v>42</v>
      </c>
      <c r="LI184">
        <v>4</v>
      </c>
      <c r="LK184" t="s">
        <v>439</v>
      </c>
      <c r="LL184" t="s">
        <v>1032</v>
      </c>
      <c r="LM184" t="s">
        <v>1033</v>
      </c>
      <c r="LN184">
        <v>1</v>
      </c>
      <c r="LP184" t="s">
        <v>335</v>
      </c>
      <c r="LR184" t="s">
        <v>666</v>
      </c>
      <c r="LS184" t="s">
        <v>360</v>
      </c>
      <c r="LT184" t="s">
        <v>361</v>
      </c>
    </row>
    <row r="185" spans="1:332" x14ac:dyDescent="0.25">
      <c r="A185" t="s">
        <v>4245</v>
      </c>
      <c r="B185">
        <v>546</v>
      </c>
      <c r="C185">
        <v>64</v>
      </c>
      <c r="D185" t="s">
        <v>320</v>
      </c>
      <c r="E185" t="s">
        <v>416</v>
      </c>
      <c r="F185" t="s">
        <v>322</v>
      </c>
      <c r="G185" t="s">
        <v>4630</v>
      </c>
      <c r="H185" t="s">
        <v>323</v>
      </c>
      <c r="I185" t="s">
        <v>322</v>
      </c>
      <c r="J185" t="s">
        <v>322</v>
      </c>
      <c r="K185" t="s">
        <v>352</v>
      </c>
      <c r="M185" t="s">
        <v>327</v>
      </c>
      <c r="R185">
        <v>49</v>
      </c>
      <c r="S185" s="2">
        <f t="shared" si="51"/>
        <v>76</v>
      </c>
      <c r="T185" s="2">
        <f t="shared" si="52"/>
        <v>71</v>
      </c>
      <c r="U185" s="2">
        <f t="shared" si="53"/>
        <v>90</v>
      </c>
      <c r="V185" s="2">
        <f t="shared" si="54"/>
        <v>51</v>
      </c>
      <c r="W185" s="2">
        <f t="shared" si="55"/>
        <v>24</v>
      </c>
      <c r="AD185" t="s">
        <v>328</v>
      </c>
      <c r="AE185" t="s">
        <v>329</v>
      </c>
      <c r="AF185" s="2" t="str">
        <f t="shared" si="64"/>
        <v>None</v>
      </c>
      <c r="AG185" s="2" t="str">
        <f t="shared" si="56"/>
        <v>No Party</v>
      </c>
      <c r="GW185">
        <v>49</v>
      </c>
      <c r="GX185">
        <v>0</v>
      </c>
      <c r="GY185">
        <v>31</v>
      </c>
      <c r="GZ185">
        <v>26</v>
      </c>
      <c r="HA185" t="s">
        <v>4467</v>
      </c>
      <c r="HB185">
        <v>51</v>
      </c>
      <c r="JQ185" s="4">
        <f t="shared" ca="1" si="57"/>
        <v>49</v>
      </c>
      <c r="JR185" s="4">
        <f t="shared" ca="1" si="58"/>
        <v>0</v>
      </c>
      <c r="JS185" s="4">
        <f t="shared" ca="1" si="59"/>
        <v>31</v>
      </c>
      <c r="JT185" s="4">
        <f t="shared" ca="1" si="60"/>
        <v>26</v>
      </c>
      <c r="JU185" s="4">
        <f t="shared" ca="1" si="61"/>
        <v>51</v>
      </c>
      <c r="JV185" t="s">
        <v>447</v>
      </c>
      <c r="JW185" t="str">
        <f t="shared" si="62"/>
        <v>female_1</v>
      </c>
      <c r="JX185" t="str">
        <f t="shared" si="63"/>
        <v>le_1</v>
      </c>
      <c r="JY185">
        <v>3</v>
      </c>
      <c r="JZ185">
        <v>3</v>
      </c>
      <c r="KA185">
        <v>2</v>
      </c>
      <c r="KB185">
        <v>2</v>
      </c>
      <c r="KC185">
        <v>3</v>
      </c>
      <c r="KD185" t="s">
        <v>320</v>
      </c>
      <c r="KE185" t="s">
        <v>4247</v>
      </c>
      <c r="KF185" t="s">
        <v>327</v>
      </c>
      <c r="KH185" t="s">
        <v>1034</v>
      </c>
      <c r="KI185">
        <v>51</v>
      </c>
      <c r="KK185">
        <v>3</v>
      </c>
      <c r="KL185">
        <v>6</v>
      </c>
      <c r="KM185">
        <v>7</v>
      </c>
      <c r="KQ185">
        <v>30</v>
      </c>
      <c r="KR185">
        <v>82</v>
      </c>
      <c r="KS185">
        <v>4</v>
      </c>
      <c r="KW185" t="s">
        <v>4254</v>
      </c>
      <c r="KX185" t="s">
        <v>4254</v>
      </c>
      <c r="KY185">
        <v>9</v>
      </c>
      <c r="KZ185" t="s">
        <v>4264</v>
      </c>
      <c r="LA185">
        <v>76</v>
      </c>
      <c r="LB185">
        <v>71</v>
      </c>
      <c r="LC185">
        <v>90</v>
      </c>
      <c r="LD185">
        <v>51</v>
      </c>
      <c r="LE185">
        <v>24</v>
      </c>
      <c r="LF185" t="s">
        <v>4331</v>
      </c>
      <c r="LG185">
        <v>1</v>
      </c>
      <c r="LH185">
        <v>10</v>
      </c>
      <c r="LI185">
        <v>5</v>
      </c>
      <c r="LK185" t="s">
        <v>332</v>
      </c>
      <c r="LL185" t="s">
        <v>428</v>
      </c>
      <c r="LM185" t="s">
        <v>1035</v>
      </c>
      <c r="LN185">
        <v>1</v>
      </c>
      <c r="LP185" t="s">
        <v>335</v>
      </c>
      <c r="LR185" t="s">
        <v>447</v>
      </c>
      <c r="LS185" t="s">
        <v>360</v>
      </c>
      <c r="LT185" t="s">
        <v>337</v>
      </c>
    </row>
    <row r="186" spans="1:332" x14ac:dyDescent="0.25">
      <c r="A186" t="s">
        <v>4245</v>
      </c>
      <c r="B186">
        <v>642</v>
      </c>
      <c r="C186">
        <v>42</v>
      </c>
      <c r="D186" t="s">
        <v>320</v>
      </c>
      <c r="E186" t="s">
        <v>4437</v>
      </c>
      <c r="F186" t="s">
        <v>601</v>
      </c>
      <c r="G186" t="s">
        <v>4246</v>
      </c>
      <c r="H186" t="s">
        <v>323</v>
      </c>
      <c r="I186" t="s">
        <v>322</v>
      </c>
      <c r="J186" t="s">
        <v>324</v>
      </c>
      <c r="K186" t="s">
        <v>397</v>
      </c>
      <c r="L186" t="s">
        <v>4513</v>
      </c>
      <c r="M186" t="s">
        <v>421</v>
      </c>
      <c r="N186" t="s">
        <v>4332</v>
      </c>
      <c r="O186" t="s">
        <v>383</v>
      </c>
      <c r="Q186">
        <v>34</v>
      </c>
      <c r="R186">
        <v>0</v>
      </c>
      <c r="S186" s="2">
        <f t="shared" si="51"/>
        <v>53</v>
      </c>
      <c r="T186" s="2">
        <f t="shared" si="52"/>
        <v>43</v>
      </c>
      <c r="U186" s="2">
        <f t="shared" si="53"/>
        <v>88</v>
      </c>
      <c r="V186" s="2">
        <f t="shared" si="54"/>
        <v>100</v>
      </c>
      <c r="W186" s="2">
        <f t="shared" si="55"/>
        <v>79</v>
      </c>
      <c r="AD186" t="s">
        <v>362</v>
      </c>
      <c r="AE186" t="s">
        <v>329</v>
      </c>
      <c r="AF186" s="2" t="str">
        <f t="shared" si="64"/>
        <v>EVP</v>
      </c>
      <c r="AG186" s="2" t="str">
        <f t="shared" si="56"/>
        <v>2nd Party</v>
      </c>
      <c r="AH186" t="s">
        <v>384</v>
      </c>
      <c r="GE186">
        <v>50</v>
      </c>
      <c r="GF186">
        <v>15</v>
      </c>
      <c r="GG186">
        <v>13</v>
      </c>
      <c r="GH186">
        <v>50</v>
      </c>
      <c r="GI186" t="s">
        <v>4468</v>
      </c>
      <c r="GJ186">
        <v>32</v>
      </c>
      <c r="JQ186" s="4">
        <f t="shared" ca="1" si="57"/>
        <v>50</v>
      </c>
      <c r="JR186" s="4">
        <f t="shared" ca="1" si="58"/>
        <v>15</v>
      </c>
      <c r="JS186" s="4">
        <f t="shared" ca="1" si="59"/>
        <v>13</v>
      </c>
      <c r="JT186" s="4">
        <f t="shared" ca="1" si="60"/>
        <v>50</v>
      </c>
      <c r="JU186" s="4">
        <f t="shared" ca="1" si="61"/>
        <v>32</v>
      </c>
      <c r="JV186" t="s">
        <v>342</v>
      </c>
      <c r="JW186" t="str">
        <f t="shared" si="62"/>
        <v>female_311_rig</v>
      </c>
      <c r="JX186" t="str">
        <f t="shared" si="63"/>
        <v>le_311_rig</v>
      </c>
      <c r="JY186">
        <v>3</v>
      </c>
      <c r="JZ186">
        <v>2</v>
      </c>
      <c r="KA186">
        <v>4</v>
      </c>
      <c r="KB186" t="s">
        <v>365</v>
      </c>
      <c r="KC186" t="s">
        <v>365</v>
      </c>
      <c r="KD186" t="s">
        <v>320</v>
      </c>
      <c r="KE186" t="s">
        <v>4252</v>
      </c>
      <c r="KF186" t="s">
        <v>383</v>
      </c>
      <c r="KH186" t="s">
        <v>1036</v>
      </c>
      <c r="KI186">
        <v>38</v>
      </c>
      <c r="KN186">
        <v>0</v>
      </c>
      <c r="KO186">
        <v>5</v>
      </c>
      <c r="KP186">
        <v>1</v>
      </c>
      <c r="KQ186">
        <v>10</v>
      </c>
      <c r="KT186">
        <v>2000</v>
      </c>
      <c r="KU186">
        <v>7000</v>
      </c>
      <c r="KV186">
        <v>1000000</v>
      </c>
      <c r="KW186">
        <v>8</v>
      </c>
      <c r="KX186">
        <v>7</v>
      </c>
      <c r="KY186" t="s">
        <v>4254</v>
      </c>
      <c r="KZ186" t="s">
        <v>4253</v>
      </c>
      <c r="LA186">
        <v>53</v>
      </c>
      <c r="LB186">
        <v>43</v>
      </c>
      <c r="LC186">
        <v>88</v>
      </c>
      <c r="LD186">
        <v>100</v>
      </c>
      <c r="LE186">
        <v>79</v>
      </c>
      <c r="LF186" t="s">
        <v>4277</v>
      </c>
      <c r="LG186">
        <v>5</v>
      </c>
      <c r="LH186">
        <v>38</v>
      </c>
      <c r="LI186">
        <v>4</v>
      </c>
      <c r="LJ186" t="s">
        <v>4514</v>
      </c>
      <c r="LK186" t="s">
        <v>439</v>
      </c>
      <c r="LL186" t="s">
        <v>1037</v>
      </c>
      <c r="LM186" t="s">
        <v>1038</v>
      </c>
      <c r="LN186">
        <v>1</v>
      </c>
      <c r="LP186" t="s">
        <v>335</v>
      </c>
      <c r="LR186" t="s">
        <v>342</v>
      </c>
      <c r="LS186" t="s">
        <v>336</v>
      </c>
      <c r="LT186" t="s">
        <v>361</v>
      </c>
    </row>
    <row r="187" spans="1:332" x14ac:dyDescent="0.25">
      <c r="A187" t="s">
        <v>4245</v>
      </c>
      <c r="B187">
        <v>864</v>
      </c>
      <c r="C187">
        <v>44</v>
      </c>
      <c r="D187" t="s">
        <v>4250</v>
      </c>
      <c r="E187" t="s">
        <v>395</v>
      </c>
      <c r="F187" t="s">
        <v>370</v>
      </c>
      <c r="G187" t="s">
        <v>4630</v>
      </c>
      <c r="H187" t="s">
        <v>397</v>
      </c>
      <c r="I187" t="s">
        <v>324</v>
      </c>
      <c r="J187" t="s">
        <v>324</v>
      </c>
      <c r="K187" t="s">
        <v>352</v>
      </c>
      <c r="L187" t="s">
        <v>1039</v>
      </c>
      <c r="M187" t="s">
        <v>405</v>
      </c>
      <c r="O187" t="s">
        <v>406</v>
      </c>
      <c r="Q187">
        <v>50</v>
      </c>
      <c r="R187">
        <v>69</v>
      </c>
      <c r="S187" s="2">
        <f t="shared" si="51"/>
        <v>100</v>
      </c>
      <c r="T187" s="2">
        <f t="shared" si="52"/>
        <v>83</v>
      </c>
      <c r="U187" s="2">
        <f t="shared" si="53"/>
        <v>100</v>
      </c>
      <c r="V187" s="2">
        <f t="shared" si="54"/>
        <v>73</v>
      </c>
      <c r="W187" s="2">
        <f t="shared" si="55"/>
        <v>51</v>
      </c>
      <c r="X187">
        <v>100</v>
      </c>
      <c r="Y187">
        <v>83</v>
      </c>
      <c r="Z187">
        <v>100</v>
      </c>
      <c r="AA187">
        <v>73</v>
      </c>
      <c r="AB187">
        <v>51</v>
      </c>
      <c r="AD187" t="s">
        <v>383</v>
      </c>
      <c r="AE187" t="s">
        <v>329</v>
      </c>
      <c r="AF187" s="2" t="str">
        <f t="shared" si="64"/>
        <v>EVP</v>
      </c>
      <c r="AG187" s="2" t="str">
        <f t="shared" si="56"/>
        <v>Other Party</v>
      </c>
      <c r="AH187" t="s">
        <v>341</v>
      </c>
      <c r="IG187">
        <v>75</v>
      </c>
      <c r="IH187">
        <v>68</v>
      </c>
      <c r="II187">
        <v>67</v>
      </c>
      <c r="IJ187">
        <v>63</v>
      </c>
      <c r="IK187" t="s">
        <v>4475</v>
      </c>
      <c r="IL187">
        <v>62</v>
      </c>
      <c r="JQ187" s="4">
        <f t="shared" ca="1" si="57"/>
        <v>75</v>
      </c>
      <c r="JR187" s="4">
        <f t="shared" ca="1" si="58"/>
        <v>68</v>
      </c>
      <c r="JS187" s="4">
        <f t="shared" ca="1" si="59"/>
        <v>67</v>
      </c>
      <c r="JT187" s="4">
        <f t="shared" ca="1" si="60"/>
        <v>63</v>
      </c>
      <c r="JU187" s="4">
        <f t="shared" ca="1" si="61"/>
        <v>62</v>
      </c>
      <c r="JV187" t="s">
        <v>509</v>
      </c>
      <c r="JW187" t="str">
        <f t="shared" si="62"/>
        <v>female_322_le</v>
      </c>
      <c r="JX187" t="str">
        <f t="shared" si="63"/>
        <v>le_322_le</v>
      </c>
      <c r="JY187">
        <v>4</v>
      </c>
      <c r="JZ187">
        <v>3</v>
      </c>
      <c r="KA187">
        <v>4</v>
      </c>
      <c r="KB187">
        <v>4</v>
      </c>
      <c r="KC187">
        <v>3</v>
      </c>
      <c r="KD187" t="s">
        <v>320</v>
      </c>
      <c r="KE187" t="s">
        <v>4247</v>
      </c>
      <c r="KF187" t="s">
        <v>383</v>
      </c>
      <c r="KH187" t="s">
        <v>1040</v>
      </c>
      <c r="KI187">
        <v>31</v>
      </c>
      <c r="KN187">
        <v>3</v>
      </c>
      <c r="KO187">
        <v>7</v>
      </c>
      <c r="KP187">
        <v>8</v>
      </c>
      <c r="KQ187">
        <v>50</v>
      </c>
      <c r="KT187">
        <v>2500</v>
      </c>
      <c r="KU187">
        <v>5000</v>
      </c>
      <c r="KV187">
        <v>25000</v>
      </c>
      <c r="KW187">
        <v>7</v>
      </c>
      <c r="KX187">
        <v>7</v>
      </c>
      <c r="KY187">
        <v>7</v>
      </c>
      <c r="KZ187" t="s">
        <v>4248</v>
      </c>
      <c r="LG187">
        <v>3</v>
      </c>
      <c r="LH187">
        <v>40</v>
      </c>
      <c r="LI187">
        <v>4</v>
      </c>
      <c r="LK187" t="s">
        <v>439</v>
      </c>
      <c r="LL187" t="s">
        <v>373</v>
      </c>
      <c r="LM187" t="s">
        <v>1041</v>
      </c>
      <c r="LN187">
        <v>1</v>
      </c>
      <c r="LP187" t="s">
        <v>349</v>
      </c>
      <c r="LR187" t="s">
        <v>509</v>
      </c>
      <c r="LS187" t="s">
        <v>336</v>
      </c>
      <c r="LT187" t="s">
        <v>361</v>
      </c>
    </row>
    <row r="188" spans="1:332" x14ac:dyDescent="0.25">
      <c r="A188" t="s">
        <v>4245</v>
      </c>
      <c r="B188">
        <v>425</v>
      </c>
      <c r="C188">
        <v>54</v>
      </c>
      <c r="D188" t="s">
        <v>320</v>
      </c>
      <c r="E188" t="s">
        <v>321</v>
      </c>
      <c r="F188" t="s">
        <v>416</v>
      </c>
      <c r="G188" t="s">
        <v>4259</v>
      </c>
      <c r="H188" t="s">
        <v>397</v>
      </c>
      <c r="I188" t="s">
        <v>322</v>
      </c>
      <c r="J188" t="s">
        <v>322</v>
      </c>
      <c r="K188" t="s">
        <v>338</v>
      </c>
      <c r="L188" t="s">
        <v>1042</v>
      </c>
      <c r="M188" t="s">
        <v>328</v>
      </c>
      <c r="O188" t="s">
        <v>405</v>
      </c>
      <c r="Q188">
        <v>69</v>
      </c>
      <c r="R188">
        <v>71</v>
      </c>
      <c r="S188" s="2">
        <f t="shared" si="51"/>
        <v>100</v>
      </c>
      <c r="T188" s="2">
        <f t="shared" si="52"/>
        <v>70</v>
      </c>
      <c r="U188" s="2">
        <f t="shared" si="53"/>
        <v>93</v>
      </c>
      <c r="V188" s="2">
        <f t="shared" si="54"/>
        <v>77</v>
      </c>
      <c r="W188" s="2">
        <f t="shared" si="55"/>
        <v>76</v>
      </c>
      <c r="AD188" t="s">
        <v>406</v>
      </c>
      <c r="AE188" t="s">
        <v>355</v>
      </c>
      <c r="AF188" s="2" t="str">
        <f t="shared" si="64"/>
        <v>FDP</v>
      </c>
      <c r="AG188" s="2" t="str">
        <f t="shared" si="56"/>
        <v>Own Party</v>
      </c>
      <c r="AH188" t="s">
        <v>363</v>
      </c>
      <c r="BU188">
        <v>100</v>
      </c>
      <c r="BV188">
        <v>100</v>
      </c>
      <c r="BW188">
        <v>97</v>
      </c>
      <c r="BX188">
        <v>80</v>
      </c>
      <c r="BY188" t="s">
        <v>4497</v>
      </c>
      <c r="BZ188">
        <v>100</v>
      </c>
      <c r="JQ188" s="4">
        <f t="shared" ca="1" si="57"/>
        <v>100</v>
      </c>
      <c r="JR188" s="4">
        <f t="shared" ca="1" si="58"/>
        <v>100</v>
      </c>
      <c r="JS188" s="4">
        <f t="shared" ca="1" si="59"/>
        <v>97</v>
      </c>
      <c r="JT188" s="4">
        <f t="shared" ca="1" si="60"/>
        <v>80</v>
      </c>
      <c r="JU188" s="4">
        <f t="shared" ca="1" si="61"/>
        <v>100</v>
      </c>
      <c r="JV188" t="s">
        <v>533</v>
      </c>
      <c r="JW188" t="str">
        <f t="shared" si="62"/>
        <v>male_311_image</v>
      </c>
      <c r="JX188" t="str">
        <f t="shared" si="63"/>
        <v>_311_image</v>
      </c>
      <c r="JY188">
        <v>3</v>
      </c>
      <c r="JZ188">
        <v>3</v>
      </c>
      <c r="KA188" t="s">
        <v>343</v>
      </c>
      <c r="KB188">
        <v>4</v>
      </c>
      <c r="KC188" t="s">
        <v>343</v>
      </c>
      <c r="KD188" t="s">
        <v>4250</v>
      </c>
      <c r="KE188" t="s">
        <v>4252</v>
      </c>
      <c r="KF188" t="s">
        <v>328</v>
      </c>
      <c r="KH188" t="s">
        <v>1043</v>
      </c>
      <c r="KI188">
        <v>61</v>
      </c>
      <c r="KN188">
        <v>2</v>
      </c>
      <c r="KO188">
        <v>10</v>
      </c>
      <c r="KP188">
        <v>2</v>
      </c>
      <c r="KQ188">
        <v>61</v>
      </c>
      <c r="KR188">
        <v>95</v>
      </c>
      <c r="KS188">
        <v>1</v>
      </c>
      <c r="KW188">
        <v>6</v>
      </c>
      <c r="KX188">
        <v>3</v>
      </c>
      <c r="KY188">
        <v>7</v>
      </c>
      <c r="KZ188" t="s">
        <v>4257</v>
      </c>
      <c r="LA188">
        <v>100</v>
      </c>
      <c r="LB188">
        <v>70</v>
      </c>
      <c r="LC188">
        <v>93</v>
      </c>
      <c r="LD188">
        <v>77</v>
      </c>
      <c r="LE188">
        <v>76</v>
      </c>
      <c r="LF188" t="s">
        <v>4333</v>
      </c>
      <c r="LG188">
        <v>2</v>
      </c>
      <c r="LH188">
        <v>40</v>
      </c>
      <c r="LI188">
        <v>4</v>
      </c>
      <c r="LK188" t="s">
        <v>332</v>
      </c>
      <c r="LL188" t="s">
        <v>1044</v>
      </c>
      <c r="LM188" t="s">
        <v>1045</v>
      </c>
      <c r="LN188">
        <v>1</v>
      </c>
      <c r="LP188" t="s">
        <v>335</v>
      </c>
      <c r="LQ188" t="s">
        <v>536</v>
      </c>
      <c r="LS188" t="s">
        <v>336</v>
      </c>
      <c r="LT188" t="s">
        <v>337</v>
      </c>
    </row>
    <row r="189" spans="1:332" x14ac:dyDescent="0.25">
      <c r="A189" t="s">
        <v>4245</v>
      </c>
      <c r="B189">
        <v>370</v>
      </c>
      <c r="C189">
        <v>53</v>
      </c>
      <c r="D189" t="s">
        <v>4250</v>
      </c>
      <c r="E189" t="s">
        <v>375</v>
      </c>
      <c r="F189" t="s">
        <v>322</v>
      </c>
      <c r="G189" t="s">
        <v>350</v>
      </c>
      <c r="H189" t="s">
        <v>513</v>
      </c>
      <c r="I189" t="s">
        <v>322</v>
      </c>
      <c r="J189" t="s">
        <v>324</v>
      </c>
      <c r="K189" t="s">
        <v>325</v>
      </c>
      <c r="L189" t="s">
        <v>1046</v>
      </c>
      <c r="M189" t="s">
        <v>344</v>
      </c>
      <c r="O189" t="s">
        <v>327</v>
      </c>
      <c r="R189">
        <v>93</v>
      </c>
      <c r="S189" s="2">
        <f t="shared" si="51"/>
        <v>95</v>
      </c>
      <c r="T189" s="2">
        <f t="shared" si="52"/>
        <v>74</v>
      </c>
      <c r="U189" s="2">
        <f t="shared" si="53"/>
        <v>56</v>
      </c>
      <c r="V189" s="2">
        <f t="shared" si="54"/>
        <v>92</v>
      </c>
      <c r="W189" s="2">
        <f t="shared" si="55"/>
        <v>67</v>
      </c>
      <c r="X189">
        <v>95</v>
      </c>
      <c r="Y189">
        <v>74</v>
      </c>
      <c r="Z189">
        <v>56</v>
      </c>
      <c r="AA189">
        <v>92</v>
      </c>
      <c r="AB189">
        <v>67</v>
      </c>
      <c r="AD189" t="s">
        <v>354</v>
      </c>
      <c r="AE189" t="s">
        <v>329</v>
      </c>
      <c r="AF189" s="2" t="str">
        <f t="shared" si="64"/>
        <v>SVP</v>
      </c>
      <c r="AG189" s="2" t="str">
        <f t="shared" si="56"/>
        <v>Own Party</v>
      </c>
      <c r="AH189" t="s">
        <v>363</v>
      </c>
      <c r="GW189">
        <v>75</v>
      </c>
      <c r="GX189">
        <v>83</v>
      </c>
      <c r="GY189">
        <v>79</v>
      </c>
      <c r="GZ189">
        <v>69</v>
      </c>
      <c r="HA189" t="s">
        <v>4465</v>
      </c>
      <c r="HB189">
        <v>77</v>
      </c>
      <c r="JQ189" s="4">
        <f t="shared" ca="1" si="57"/>
        <v>75</v>
      </c>
      <c r="JR189" s="4">
        <f t="shared" ca="1" si="58"/>
        <v>83</v>
      </c>
      <c r="JS189" s="4">
        <f t="shared" ca="1" si="59"/>
        <v>79</v>
      </c>
      <c r="JT189" s="4">
        <f t="shared" ca="1" si="60"/>
        <v>69</v>
      </c>
      <c r="JU189" s="4">
        <f t="shared" ca="1" si="61"/>
        <v>77</v>
      </c>
      <c r="JV189" t="s">
        <v>447</v>
      </c>
      <c r="JW189" t="str">
        <f t="shared" si="62"/>
        <v>female_1</v>
      </c>
      <c r="JX189" t="str">
        <f t="shared" si="63"/>
        <v>le_1</v>
      </c>
      <c r="JY189">
        <v>4</v>
      </c>
      <c r="JZ189">
        <v>4</v>
      </c>
      <c r="KA189">
        <v>4</v>
      </c>
      <c r="KB189">
        <v>4</v>
      </c>
      <c r="KC189">
        <v>2</v>
      </c>
      <c r="KD189" t="s">
        <v>320</v>
      </c>
      <c r="KE189" t="s">
        <v>4247</v>
      </c>
      <c r="KF189" t="s">
        <v>344</v>
      </c>
      <c r="KH189" t="s">
        <v>1047</v>
      </c>
      <c r="KI189">
        <v>85</v>
      </c>
      <c r="KK189">
        <v>7</v>
      </c>
      <c r="KL189">
        <v>8</v>
      </c>
      <c r="KM189">
        <v>10</v>
      </c>
      <c r="KQ189">
        <v>30</v>
      </c>
      <c r="KR189">
        <v>30</v>
      </c>
      <c r="KS189">
        <v>6</v>
      </c>
      <c r="KW189">
        <v>7</v>
      </c>
      <c r="KX189">
        <v>9</v>
      </c>
      <c r="KY189">
        <v>7</v>
      </c>
      <c r="KZ189" t="s">
        <v>4253</v>
      </c>
      <c r="LG189">
        <v>1</v>
      </c>
      <c r="LH189">
        <v>61</v>
      </c>
      <c r="LI189">
        <v>4</v>
      </c>
      <c r="LK189" t="s">
        <v>439</v>
      </c>
      <c r="LL189" t="s">
        <v>1048</v>
      </c>
      <c r="LM189" t="s">
        <v>1049</v>
      </c>
      <c r="LN189">
        <v>1</v>
      </c>
      <c r="LP189" t="s">
        <v>349</v>
      </c>
      <c r="LR189" t="s">
        <v>447</v>
      </c>
      <c r="LS189" t="s">
        <v>360</v>
      </c>
      <c r="LT189" t="s">
        <v>337</v>
      </c>
    </row>
    <row r="190" spans="1:332" x14ac:dyDescent="0.25">
      <c r="A190" t="s">
        <v>4245</v>
      </c>
      <c r="B190">
        <v>400</v>
      </c>
      <c r="C190">
        <v>45</v>
      </c>
      <c r="D190" t="s">
        <v>320</v>
      </c>
      <c r="E190" t="s">
        <v>396</v>
      </c>
      <c r="F190" t="s">
        <v>322</v>
      </c>
      <c r="G190" t="s">
        <v>350</v>
      </c>
      <c r="H190" t="s">
        <v>397</v>
      </c>
      <c r="I190" t="s">
        <v>322</v>
      </c>
      <c r="J190" t="s">
        <v>322</v>
      </c>
      <c r="K190" t="s">
        <v>338</v>
      </c>
      <c r="M190" t="s">
        <v>344</v>
      </c>
      <c r="O190" t="s">
        <v>340</v>
      </c>
      <c r="Q190">
        <v>51</v>
      </c>
      <c r="R190">
        <v>51</v>
      </c>
      <c r="S190" s="2">
        <f t="shared" si="51"/>
        <v>73</v>
      </c>
      <c r="T190" s="2">
        <f t="shared" si="52"/>
        <v>74</v>
      </c>
      <c r="U190" s="2">
        <f t="shared" si="53"/>
        <v>80</v>
      </c>
      <c r="V190" s="2">
        <f t="shared" si="54"/>
        <v>72</v>
      </c>
      <c r="W190" s="2">
        <f t="shared" si="55"/>
        <v>54</v>
      </c>
      <c r="AD190" t="s">
        <v>362</v>
      </c>
      <c r="AE190" t="s">
        <v>329</v>
      </c>
      <c r="AF190" s="2" t="str">
        <f t="shared" si="64"/>
        <v>SVP</v>
      </c>
      <c r="AG190" s="2" t="str">
        <f t="shared" si="56"/>
        <v>Own Party</v>
      </c>
      <c r="AH190" t="s">
        <v>363</v>
      </c>
      <c r="GK190">
        <v>51</v>
      </c>
      <c r="GL190">
        <v>8</v>
      </c>
      <c r="GM190">
        <v>9</v>
      </c>
      <c r="GN190">
        <v>21</v>
      </c>
      <c r="GO190" t="s">
        <v>4461</v>
      </c>
      <c r="GP190">
        <v>51</v>
      </c>
      <c r="JQ190" s="4">
        <f t="shared" ca="1" si="57"/>
        <v>51</v>
      </c>
      <c r="JR190" s="4">
        <f t="shared" ca="1" si="58"/>
        <v>8</v>
      </c>
      <c r="JS190" s="4">
        <f t="shared" ca="1" si="59"/>
        <v>9</v>
      </c>
      <c r="JT190" s="4">
        <f t="shared" ca="1" si="60"/>
        <v>21</v>
      </c>
      <c r="JU190" s="4">
        <f t="shared" ca="1" si="61"/>
        <v>51</v>
      </c>
      <c r="JV190" t="s">
        <v>437</v>
      </c>
      <c r="JW190" t="str">
        <f t="shared" si="62"/>
        <v>female_311_ima</v>
      </c>
      <c r="JX190" t="str">
        <f t="shared" si="63"/>
        <v>le_311_ima</v>
      </c>
      <c r="JY190">
        <v>3</v>
      </c>
      <c r="JZ190">
        <v>2</v>
      </c>
      <c r="KA190" t="s">
        <v>343</v>
      </c>
      <c r="KB190">
        <v>2</v>
      </c>
      <c r="KC190" t="s">
        <v>365</v>
      </c>
      <c r="KD190" t="s">
        <v>320</v>
      </c>
      <c r="KE190" t="s">
        <v>4252</v>
      </c>
      <c r="KF190" t="s">
        <v>327</v>
      </c>
      <c r="KH190" t="s">
        <v>1050</v>
      </c>
      <c r="KI190">
        <v>31</v>
      </c>
      <c r="KK190">
        <v>8</v>
      </c>
      <c r="KL190">
        <v>3</v>
      </c>
      <c r="KM190">
        <v>1</v>
      </c>
      <c r="KQ190">
        <v>40</v>
      </c>
      <c r="KR190">
        <v>50</v>
      </c>
      <c r="KS190">
        <v>6</v>
      </c>
      <c r="KW190">
        <v>7</v>
      </c>
      <c r="KX190">
        <v>5</v>
      </c>
      <c r="KY190">
        <v>7</v>
      </c>
      <c r="KZ190" t="s">
        <v>4257</v>
      </c>
      <c r="LA190">
        <v>73</v>
      </c>
      <c r="LB190">
        <v>74</v>
      </c>
      <c r="LC190">
        <v>80</v>
      </c>
      <c r="LD190">
        <v>72</v>
      </c>
      <c r="LE190">
        <v>54</v>
      </c>
      <c r="LF190" t="s">
        <v>4329</v>
      </c>
      <c r="LG190">
        <v>1</v>
      </c>
      <c r="LH190">
        <v>9</v>
      </c>
      <c r="LI190">
        <v>3</v>
      </c>
      <c r="LK190" t="s">
        <v>439</v>
      </c>
      <c r="LL190" t="s">
        <v>428</v>
      </c>
      <c r="LM190" t="s">
        <v>1051</v>
      </c>
      <c r="LN190">
        <v>1</v>
      </c>
      <c r="LP190" t="s">
        <v>335</v>
      </c>
      <c r="LR190" t="s">
        <v>442</v>
      </c>
      <c r="LS190" t="s">
        <v>360</v>
      </c>
      <c r="LT190" t="s">
        <v>337</v>
      </c>
    </row>
    <row r="191" spans="1:332" x14ac:dyDescent="0.25">
      <c r="A191" t="s">
        <v>4245</v>
      </c>
      <c r="B191">
        <v>475</v>
      </c>
      <c r="C191">
        <v>18</v>
      </c>
      <c r="D191" t="s">
        <v>4250</v>
      </c>
      <c r="E191" t="s">
        <v>4437</v>
      </c>
      <c r="F191" t="s">
        <v>322</v>
      </c>
      <c r="G191" t="s">
        <v>350</v>
      </c>
      <c r="H191" t="s">
        <v>397</v>
      </c>
      <c r="I191" t="s">
        <v>324</v>
      </c>
      <c r="J191" t="s">
        <v>322</v>
      </c>
      <c r="K191" t="s">
        <v>325</v>
      </c>
      <c r="M191" t="s">
        <v>344</v>
      </c>
      <c r="O191" t="s">
        <v>328</v>
      </c>
      <c r="Q191">
        <v>100</v>
      </c>
      <c r="R191">
        <v>84</v>
      </c>
      <c r="S191" s="2">
        <f t="shared" si="51"/>
        <v>76</v>
      </c>
      <c r="T191" s="2">
        <f t="shared" si="52"/>
        <v>69</v>
      </c>
      <c r="U191" s="2">
        <f t="shared" si="53"/>
        <v>63</v>
      </c>
      <c r="V191" s="2">
        <f t="shared" si="54"/>
        <v>71</v>
      </c>
      <c r="W191" s="2">
        <f t="shared" si="55"/>
        <v>70</v>
      </c>
      <c r="X191">
        <v>76</v>
      </c>
      <c r="Y191">
        <v>69</v>
      </c>
      <c r="Z191">
        <v>63</v>
      </c>
      <c r="AA191">
        <v>71</v>
      </c>
      <c r="AB191">
        <v>70</v>
      </c>
      <c r="AD191" t="s">
        <v>528</v>
      </c>
      <c r="AE191" t="s">
        <v>329</v>
      </c>
      <c r="AF191" s="2" t="str">
        <f t="shared" si="64"/>
        <v>PdA/POP</v>
      </c>
      <c r="AG191" s="2" t="str">
        <f t="shared" si="56"/>
        <v>Other Party</v>
      </c>
      <c r="AH191" t="s">
        <v>341</v>
      </c>
      <c r="FA191">
        <v>7</v>
      </c>
      <c r="FB191">
        <v>52</v>
      </c>
      <c r="FC191">
        <v>52</v>
      </c>
      <c r="FD191">
        <v>52</v>
      </c>
      <c r="FE191" t="s">
        <v>4447</v>
      </c>
      <c r="FF191">
        <v>52</v>
      </c>
      <c r="JQ191" s="4">
        <f t="shared" ca="1" si="57"/>
        <v>7</v>
      </c>
      <c r="JR191" s="4">
        <f t="shared" ca="1" si="58"/>
        <v>52</v>
      </c>
      <c r="JS191" s="4">
        <f t="shared" ca="1" si="59"/>
        <v>52</v>
      </c>
      <c r="JT191" s="4">
        <f t="shared" ca="1" si="60"/>
        <v>52</v>
      </c>
      <c r="JU191" s="4">
        <f t="shared" ca="1" si="61"/>
        <v>52</v>
      </c>
      <c r="JV191" t="s">
        <v>524</v>
      </c>
      <c r="JW191" t="str">
        <f t="shared" si="62"/>
        <v>female_1</v>
      </c>
      <c r="JX191" t="str">
        <f t="shared" si="63"/>
        <v>le_1</v>
      </c>
      <c r="JY191">
        <v>3</v>
      </c>
      <c r="JZ191">
        <v>3</v>
      </c>
      <c r="KA191">
        <v>3</v>
      </c>
      <c r="KB191">
        <v>3</v>
      </c>
      <c r="KC191">
        <v>3</v>
      </c>
      <c r="KD191" t="s">
        <v>320</v>
      </c>
      <c r="KE191" t="s">
        <v>4252</v>
      </c>
      <c r="KF191" t="s">
        <v>528</v>
      </c>
      <c r="KH191" t="s">
        <v>1052</v>
      </c>
      <c r="KI191">
        <v>8</v>
      </c>
      <c r="KN191">
        <v>5</v>
      </c>
      <c r="KO191">
        <v>5</v>
      </c>
      <c r="KP191">
        <v>5</v>
      </c>
      <c r="KQ191">
        <v>41</v>
      </c>
      <c r="KT191">
        <v>2500</v>
      </c>
      <c r="KU191">
        <v>5000</v>
      </c>
      <c r="KV191">
        <v>100000000000</v>
      </c>
      <c r="KW191">
        <v>7</v>
      </c>
      <c r="KX191">
        <v>8</v>
      </c>
      <c r="KY191">
        <v>6</v>
      </c>
      <c r="KZ191" t="s">
        <v>4248</v>
      </c>
      <c r="LG191">
        <v>4</v>
      </c>
      <c r="LH191">
        <v>27</v>
      </c>
      <c r="LI191">
        <v>4</v>
      </c>
      <c r="LK191" t="s">
        <v>332</v>
      </c>
      <c r="LL191" t="s">
        <v>1053</v>
      </c>
      <c r="LM191" t="s">
        <v>1054</v>
      </c>
      <c r="LN191">
        <v>1</v>
      </c>
      <c r="LP191" t="s">
        <v>349</v>
      </c>
      <c r="LR191" t="s">
        <v>524</v>
      </c>
      <c r="LS191" t="s">
        <v>336</v>
      </c>
      <c r="LT191" t="s">
        <v>361</v>
      </c>
    </row>
    <row r="192" spans="1:332" x14ac:dyDescent="0.25">
      <c r="A192" t="s">
        <v>4245</v>
      </c>
      <c r="B192">
        <v>1522</v>
      </c>
      <c r="C192">
        <v>49</v>
      </c>
      <c r="D192" t="s">
        <v>4250</v>
      </c>
      <c r="E192" t="s">
        <v>507</v>
      </c>
      <c r="F192" t="s">
        <v>322</v>
      </c>
      <c r="G192" t="s">
        <v>350</v>
      </c>
      <c r="H192" t="s">
        <v>323</v>
      </c>
      <c r="I192" t="s">
        <v>324</v>
      </c>
      <c r="J192" t="s">
        <v>322</v>
      </c>
      <c r="K192" t="s">
        <v>397</v>
      </c>
      <c r="L192" t="s">
        <v>4515</v>
      </c>
      <c r="M192" t="s">
        <v>354</v>
      </c>
      <c r="O192" t="s">
        <v>528</v>
      </c>
      <c r="Q192">
        <v>55</v>
      </c>
      <c r="R192">
        <v>30</v>
      </c>
      <c r="S192" s="2">
        <f t="shared" si="51"/>
        <v>74</v>
      </c>
      <c r="T192" s="2">
        <f t="shared" si="52"/>
        <v>61</v>
      </c>
      <c r="U192" s="2">
        <f t="shared" si="53"/>
        <v>80</v>
      </c>
      <c r="V192" s="2">
        <f t="shared" si="54"/>
        <v>70</v>
      </c>
      <c r="W192" s="2">
        <f t="shared" si="55"/>
        <v>79</v>
      </c>
      <c r="AD192" t="s">
        <v>328</v>
      </c>
      <c r="AE192" t="s">
        <v>329</v>
      </c>
      <c r="AF192" s="2" t="str">
        <f t="shared" si="64"/>
        <v>PdA/POP</v>
      </c>
      <c r="AG192" s="2" t="str">
        <f t="shared" si="56"/>
        <v>2nd Party</v>
      </c>
      <c r="AH192" t="s">
        <v>384</v>
      </c>
      <c r="IM192">
        <v>60</v>
      </c>
      <c r="IN192">
        <v>56</v>
      </c>
      <c r="IO192">
        <v>68</v>
      </c>
      <c r="IP192">
        <v>63</v>
      </c>
      <c r="IQ192" t="s">
        <v>4465</v>
      </c>
      <c r="IR192">
        <v>61</v>
      </c>
      <c r="JQ192" s="4">
        <f t="shared" ca="1" si="57"/>
        <v>60</v>
      </c>
      <c r="JR192" s="4">
        <f t="shared" ca="1" si="58"/>
        <v>56</v>
      </c>
      <c r="JS192" s="4">
        <f t="shared" ca="1" si="59"/>
        <v>68</v>
      </c>
      <c r="JT192" s="4">
        <f t="shared" ca="1" si="60"/>
        <v>63</v>
      </c>
      <c r="JU192" s="4">
        <f t="shared" ca="1" si="61"/>
        <v>61</v>
      </c>
      <c r="JV192" t="s">
        <v>613</v>
      </c>
      <c r="JW192" t="str">
        <f t="shared" si="62"/>
        <v>female_322_rig</v>
      </c>
      <c r="JX192" t="str">
        <f t="shared" si="63"/>
        <v>le_322_rig</v>
      </c>
      <c r="JY192">
        <v>4</v>
      </c>
      <c r="JZ192">
        <v>3</v>
      </c>
      <c r="KA192">
        <v>2</v>
      </c>
      <c r="KB192">
        <v>3</v>
      </c>
      <c r="KC192">
        <v>4</v>
      </c>
      <c r="KD192" t="s">
        <v>320</v>
      </c>
      <c r="KE192" t="s">
        <v>4252</v>
      </c>
      <c r="KF192" t="s">
        <v>528</v>
      </c>
      <c r="KH192" t="s">
        <v>1055</v>
      </c>
      <c r="KI192">
        <v>25</v>
      </c>
      <c r="KK192">
        <v>6</v>
      </c>
      <c r="KL192">
        <v>4</v>
      </c>
      <c r="KM192">
        <v>3</v>
      </c>
      <c r="KQ192">
        <v>22</v>
      </c>
      <c r="KT192">
        <v>900</v>
      </c>
      <c r="KU192">
        <v>5</v>
      </c>
      <c r="KW192">
        <v>2</v>
      </c>
      <c r="KX192">
        <v>6</v>
      </c>
      <c r="KY192">
        <v>8</v>
      </c>
      <c r="KZ192" t="s">
        <v>4255</v>
      </c>
      <c r="LA192">
        <v>74</v>
      </c>
      <c r="LB192">
        <v>61</v>
      </c>
      <c r="LC192">
        <v>80</v>
      </c>
      <c r="LD192">
        <v>70</v>
      </c>
      <c r="LE192">
        <v>79</v>
      </c>
      <c r="LF192" t="s">
        <v>4286</v>
      </c>
      <c r="LG192">
        <v>2</v>
      </c>
      <c r="LH192">
        <v>32</v>
      </c>
      <c r="LI192">
        <v>5</v>
      </c>
      <c r="LK192" t="s">
        <v>332</v>
      </c>
      <c r="LL192" t="s">
        <v>1056</v>
      </c>
      <c r="LM192" t="s">
        <v>1057</v>
      </c>
      <c r="LN192">
        <v>1</v>
      </c>
      <c r="LP192" t="s">
        <v>335</v>
      </c>
      <c r="LR192" t="s">
        <v>613</v>
      </c>
      <c r="LS192" t="s">
        <v>360</v>
      </c>
      <c r="LT192" t="s">
        <v>361</v>
      </c>
    </row>
    <row r="193" spans="1:332" x14ac:dyDescent="0.25">
      <c r="A193" t="s">
        <v>4245</v>
      </c>
      <c r="B193">
        <v>2034</v>
      </c>
      <c r="C193">
        <v>66</v>
      </c>
      <c r="D193" t="s">
        <v>4250</v>
      </c>
      <c r="E193" t="s">
        <v>4508</v>
      </c>
      <c r="F193" t="s">
        <v>396</v>
      </c>
      <c r="G193" t="s">
        <v>350</v>
      </c>
      <c r="H193" t="s">
        <v>397</v>
      </c>
      <c r="I193" t="s">
        <v>324</v>
      </c>
      <c r="J193" t="s">
        <v>322</v>
      </c>
      <c r="K193" t="s">
        <v>338</v>
      </c>
      <c r="M193" t="s">
        <v>344</v>
      </c>
      <c r="O193" t="s">
        <v>328</v>
      </c>
      <c r="Q193">
        <v>71</v>
      </c>
      <c r="R193">
        <v>64</v>
      </c>
      <c r="S193" s="2">
        <f t="shared" si="51"/>
        <v>96</v>
      </c>
      <c r="T193" s="2">
        <f t="shared" si="52"/>
        <v>90</v>
      </c>
      <c r="U193" s="2">
        <f t="shared" si="53"/>
        <v>99</v>
      </c>
      <c r="V193" s="2">
        <f t="shared" si="54"/>
        <v>54</v>
      </c>
      <c r="W193" s="2">
        <f t="shared" si="55"/>
        <v>72</v>
      </c>
      <c r="X193">
        <v>96</v>
      </c>
      <c r="Y193">
        <v>90</v>
      </c>
      <c r="Z193">
        <v>99</v>
      </c>
      <c r="AA193">
        <v>54</v>
      </c>
      <c r="AB193">
        <v>72</v>
      </c>
      <c r="AD193" t="s">
        <v>340</v>
      </c>
      <c r="AE193" t="s">
        <v>329</v>
      </c>
      <c r="AF193" s="2" t="str">
        <f t="shared" si="64"/>
        <v>FDP</v>
      </c>
      <c r="AG193" s="2" t="str">
        <f t="shared" si="56"/>
        <v>2nd Party</v>
      </c>
      <c r="AH193" t="s">
        <v>384</v>
      </c>
      <c r="JK193">
        <v>87</v>
      </c>
      <c r="JL193">
        <v>85</v>
      </c>
      <c r="JM193">
        <v>87</v>
      </c>
      <c r="JN193">
        <v>84</v>
      </c>
      <c r="JO193" t="s">
        <v>4441</v>
      </c>
      <c r="JP193">
        <v>76</v>
      </c>
      <c r="JQ193" s="4">
        <f t="shared" ca="1" si="57"/>
        <v>87</v>
      </c>
      <c r="JR193" s="4">
        <f t="shared" ca="1" si="58"/>
        <v>85</v>
      </c>
      <c r="JS193" s="4">
        <f t="shared" ca="1" si="59"/>
        <v>87</v>
      </c>
      <c r="JT193" s="4">
        <f t="shared" ca="1" si="60"/>
        <v>84</v>
      </c>
      <c r="JU193" s="4">
        <f t="shared" ca="1" si="61"/>
        <v>76</v>
      </c>
      <c r="JV193" t="s">
        <v>330</v>
      </c>
      <c r="JW193" t="str">
        <f t="shared" si="62"/>
        <v>female_333_rig</v>
      </c>
      <c r="JX193" t="str">
        <f t="shared" si="63"/>
        <v>le_333_rig</v>
      </c>
      <c r="JY193">
        <v>3</v>
      </c>
      <c r="JZ193">
        <v>4</v>
      </c>
      <c r="KA193">
        <v>4</v>
      </c>
      <c r="KB193">
        <v>3</v>
      </c>
      <c r="KC193">
        <v>4</v>
      </c>
      <c r="KD193" t="s">
        <v>320</v>
      </c>
      <c r="KE193" t="s">
        <v>4252</v>
      </c>
      <c r="KF193" t="s">
        <v>406</v>
      </c>
      <c r="KH193" t="s">
        <v>1058</v>
      </c>
      <c r="KI193">
        <v>74</v>
      </c>
      <c r="KK193">
        <v>7</v>
      </c>
      <c r="KL193">
        <v>7</v>
      </c>
      <c r="KM193">
        <v>7</v>
      </c>
      <c r="KQ193">
        <v>30</v>
      </c>
      <c r="KR193">
        <v>29</v>
      </c>
      <c r="KS193">
        <v>20</v>
      </c>
      <c r="KW193">
        <v>9</v>
      </c>
      <c r="KX193">
        <v>4</v>
      </c>
      <c r="KY193">
        <v>6</v>
      </c>
      <c r="KZ193" t="s">
        <v>4253</v>
      </c>
      <c r="LG193">
        <v>3</v>
      </c>
      <c r="LH193">
        <v>29</v>
      </c>
      <c r="LI193">
        <v>6</v>
      </c>
      <c r="LK193" t="s">
        <v>332</v>
      </c>
      <c r="LL193" t="s">
        <v>409</v>
      </c>
      <c r="LM193" t="s">
        <v>1059</v>
      </c>
      <c r="LN193">
        <v>1</v>
      </c>
      <c r="LP193" t="s">
        <v>349</v>
      </c>
      <c r="LR193" t="s">
        <v>330</v>
      </c>
      <c r="LS193" t="s">
        <v>360</v>
      </c>
      <c r="LT193" t="s">
        <v>337</v>
      </c>
    </row>
    <row r="194" spans="1:332" x14ac:dyDescent="0.25">
      <c r="A194" t="s">
        <v>4245</v>
      </c>
      <c r="B194">
        <v>824</v>
      </c>
      <c r="C194">
        <v>56</v>
      </c>
      <c r="D194" t="s">
        <v>320</v>
      </c>
      <c r="E194" t="s">
        <v>416</v>
      </c>
      <c r="F194" t="s">
        <v>4437</v>
      </c>
      <c r="G194" t="s">
        <v>464</v>
      </c>
      <c r="H194" t="s">
        <v>404</v>
      </c>
      <c r="I194" t="s">
        <v>324</v>
      </c>
      <c r="J194" t="s">
        <v>322</v>
      </c>
      <c r="K194" t="s">
        <v>397</v>
      </c>
      <c r="M194" t="s">
        <v>362</v>
      </c>
      <c r="O194" t="s">
        <v>340</v>
      </c>
      <c r="Q194">
        <v>100</v>
      </c>
      <c r="R194">
        <v>37</v>
      </c>
      <c r="S194" s="2">
        <f t="shared" ref="S194:S257" si="69">IF(NOT(ISBLANK(X194)),X194,
        IF(NOT(ISBLANK(LA194)),LA194," "))</f>
        <v>85</v>
      </c>
      <c r="T194" s="2">
        <f t="shared" ref="T194:T257" si="70">IF(NOT(ISBLANK(Y194)),Y194,
        IF(NOT(ISBLANK(LB194)),LB194," "))</f>
        <v>28</v>
      </c>
      <c r="U194" s="2">
        <f t="shared" ref="U194:U257" si="71">IF(NOT(ISBLANK(Z194)),Z194,
        IF(NOT(ISBLANK(LC194)),LC194," "))</f>
        <v>96</v>
      </c>
      <c r="V194" s="2">
        <f t="shared" ref="V194:V257" si="72">IF(NOT(ISBLANK(AA194)),AA194,
        IF(NOT(ISBLANK(LD194)),LD194," "))</f>
        <v>90</v>
      </c>
      <c r="W194" s="2">
        <f t="shared" ref="W194:W257" si="73">IF(NOT(ISBLANK(AB194)),AB194,
        IF(NOT(ISBLANK(LE194)),LE194," "))</f>
        <v>87</v>
      </c>
      <c r="X194">
        <v>85</v>
      </c>
      <c r="Y194">
        <v>28</v>
      </c>
      <c r="Z194">
        <v>96</v>
      </c>
      <c r="AA194">
        <v>90</v>
      </c>
      <c r="AB194">
        <v>87</v>
      </c>
      <c r="AD194" t="s">
        <v>405</v>
      </c>
      <c r="AE194" t="s">
        <v>355</v>
      </c>
      <c r="AF194" s="2" t="str">
        <f t="shared" si="64"/>
        <v>CVP</v>
      </c>
      <c r="AG194" s="2" t="str">
        <f t="shared" si="56"/>
        <v>Other Party</v>
      </c>
      <c r="AH194" t="s">
        <v>341</v>
      </c>
      <c r="AK194">
        <f>AQ194</f>
        <v>0</v>
      </c>
      <c r="AL194">
        <f t="shared" ref="AL194:AN194" si="74">AR194</f>
        <v>0</v>
      </c>
      <c r="AM194">
        <f t="shared" si="74"/>
        <v>0</v>
      </c>
      <c r="AN194">
        <f t="shared" si="74"/>
        <v>0</v>
      </c>
      <c r="AO194" t="str">
        <f>AU194</f>
        <v>Der Politiker versteht die Probleme von Menschen wie mir|Der Politiker scheint vertrauenswuerdig|Der Politiker ist kompetent und ist qualifiziert fuer politische Aufgaben|Der Politiker scheint mir geeignet fuer ein politisches Amt|Ich kann mir vorstellen, diesem Politiker bei der naechsten Wahl meine Stimme zu geben</v>
      </c>
      <c r="AP194">
        <f>AV194</f>
        <v>50</v>
      </c>
      <c r="AQ194">
        <v>0</v>
      </c>
      <c r="AR194">
        <v>0</v>
      </c>
      <c r="AS194">
        <v>0</v>
      </c>
      <c r="AT194">
        <v>0</v>
      </c>
      <c r="AU194" t="s">
        <v>4516</v>
      </c>
      <c r="AV194">
        <v>50</v>
      </c>
      <c r="JQ194" s="4">
        <f>AQ194</f>
        <v>0</v>
      </c>
      <c r="JR194" s="4">
        <f t="shared" ref="JR194" si="75">AR194</f>
        <v>0</v>
      </c>
      <c r="JS194" s="4">
        <f t="shared" ref="JS194" si="76">AS194</f>
        <v>0</v>
      </c>
      <c r="JT194" s="4">
        <f t="shared" ref="JT194" si="77">AT194</f>
        <v>0</v>
      </c>
      <c r="JU194" s="4">
        <f>AV194</f>
        <v>50</v>
      </c>
      <c r="JV194" t="s">
        <v>424</v>
      </c>
      <c r="JW194" t="str">
        <f>JV194</f>
        <v>male_111_image</v>
      </c>
      <c r="JX194" t="str">
        <f>RIGHT(JW194,LEN(JW194)-3)</f>
        <v>e_111_image</v>
      </c>
      <c r="JY194" t="s">
        <v>365</v>
      </c>
      <c r="JZ194" t="s">
        <v>365</v>
      </c>
      <c r="KA194">
        <v>3</v>
      </c>
      <c r="KB194" t="s">
        <v>365</v>
      </c>
      <c r="KC194" t="s">
        <v>365</v>
      </c>
      <c r="KD194" t="s">
        <v>4250</v>
      </c>
      <c r="KE194" t="s">
        <v>4252</v>
      </c>
      <c r="KF194" t="s">
        <v>405</v>
      </c>
      <c r="KH194" t="s">
        <v>1060</v>
      </c>
      <c r="KI194">
        <v>56</v>
      </c>
      <c r="KK194">
        <v>3</v>
      </c>
      <c r="KL194">
        <v>7</v>
      </c>
      <c r="KM194">
        <v>0</v>
      </c>
      <c r="KQ194">
        <v>40</v>
      </c>
      <c r="KT194">
        <v>2500</v>
      </c>
      <c r="KU194">
        <v>5000</v>
      </c>
      <c r="KV194">
        <v>500000</v>
      </c>
      <c r="KW194" t="s">
        <v>4254</v>
      </c>
      <c r="KX194" t="s">
        <v>4254</v>
      </c>
      <c r="KY194">
        <v>1</v>
      </c>
      <c r="KZ194" t="s">
        <v>4255</v>
      </c>
      <c r="LG194">
        <v>3</v>
      </c>
      <c r="LH194">
        <v>25</v>
      </c>
      <c r="LI194">
        <v>4</v>
      </c>
      <c r="LK194" t="s">
        <v>332</v>
      </c>
      <c r="LL194" t="s">
        <v>1061</v>
      </c>
      <c r="LM194" t="s">
        <v>1062</v>
      </c>
      <c r="LN194">
        <v>1</v>
      </c>
      <c r="LP194" t="s">
        <v>349</v>
      </c>
      <c r="LQ194" t="s">
        <v>424</v>
      </c>
      <c r="LS194" t="s">
        <v>360</v>
      </c>
      <c r="LT194" t="s">
        <v>361</v>
      </c>
    </row>
    <row r="195" spans="1:332" x14ac:dyDescent="0.25">
      <c r="A195" t="s">
        <v>4245</v>
      </c>
      <c r="B195">
        <v>264</v>
      </c>
      <c r="C195">
        <v>27</v>
      </c>
      <c r="D195" t="s">
        <v>320</v>
      </c>
      <c r="E195" t="s">
        <v>396</v>
      </c>
      <c r="F195" t="s">
        <v>322</v>
      </c>
      <c r="G195" t="s">
        <v>473</v>
      </c>
      <c r="H195" t="s">
        <v>323</v>
      </c>
      <c r="I195" t="s">
        <v>324</v>
      </c>
      <c r="J195" t="s">
        <v>324</v>
      </c>
      <c r="K195" t="s">
        <v>323</v>
      </c>
      <c r="L195" t="s">
        <v>1063</v>
      </c>
      <c r="M195" t="s">
        <v>327</v>
      </c>
      <c r="R195">
        <v>53</v>
      </c>
      <c r="S195" s="2">
        <f t="shared" si="69"/>
        <v>81</v>
      </c>
      <c r="T195" s="2">
        <f t="shared" si="70"/>
        <v>88</v>
      </c>
      <c r="U195" s="2">
        <f t="shared" si="71"/>
        <v>87</v>
      </c>
      <c r="V195" s="2">
        <f t="shared" si="72"/>
        <v>88</v>
      </c>
      <c r="W195" s="2">
        <f t="shared" si="73"/>
        <v>53</v>
      </c>
      <c r="X195">
        <v>81</v>
      </c>
      <c r="Y195">
        <v>88</v>
      </c>
      <c r="Z195">
        <v>87</v>
      </c>
      <c r="AA195">
        <v>88</v>
      </c>
      <c r="AB195">
        <v>53</v>
      </c>
      <c r="AC195" t="s">
        <v>328</v>
      </c>
      <c r="AD195" t="s">
        <v>328</v>
      </c>
      <c r="AE195" t="s">
        <v>329</v>
      </c>
      <c r="AF195" s="2" t="str">
        <f t="shared" si="64"/>
        <v>None</v>
      </c>
      <c r="AG195" s="2" t="str">
        <f t="shared" ref="AG195:AG258" si="78">IF(AH195="${q://QID14/ChoiceGroup/SelectedChoicesTextEntry}.", "Own Party",
       IF(AH195="${q://QID49/ChoiceGroup/SelectedChoices}.","2nd Party",
       IF(AH195="${q://QID289/ChoiceGroup/DisplayedChoices}.","Other Party", "No Party")))</f>
        <v>No Party</v>
      </c>
      <c r="FY195">
        <v>54</v>
      </c>
      <c r="FZ195">
        <v>65</v>
      </c>
      <c r="GA195">
        <v>52</v>
      </c>
      <c r="GB195">
        <v>72</v>
      </c>
      <c r="GC195" t="s">
        <v>4455</v>
      </c>
      <c r="GD195">
        <v>53</v>
      </c>
      <c r="JQ195" s="4">
        <f t="shared" ref="JQ195:JQ258" ca="1" si="79">OFFSET(AJ195,0,MATCH("*",AK195:JP195,0)-4)</f>
        <v>54</v>
      </c>
      <c r="JR195" s="4">
        <f t="shared" ref="JR195:JR258" ca="1" si="80">OFFSET(AK195,0,MATCH("*",AL195:JQ195,0)-3)</f>
        <v>65</v>
      </c>
      <c r="JS195" s="4">
        <f t="shared" ref="JS195:JS258" ca="1" si="81">OFFSET(AL195,0,MATCH("*",AM195:JR195,0)-2)</f>
        <v>52</v>
      </c>
      <c r="JT195" s="4">
        <f t="shared" ref="JT195:JT258" ca="1" si="82">OFFSET(AM195,0,MATCH("*",AN195:JS195,0)-1)</f>
        <v>72</v>
      </c>
      <c r="JU195" s="4">
        <f t="shared" ref="JU195:JU258" ca="1" si="83">OFFSET(AN195,0,MATCH("*",AO195:JT195,0)+1)</f>
        <v>53</v>
      </c>
      <c r="JV195" t="s">
        <v>606</v>
      </c>
      <c r="JW195" t="str">
        <f t="shared" ref="JW195:JW258" si="84">LEFT(JV195,LEN(JV195)-2)</f>
        <v>female_311-le</v>
      </c>
      <c r="JX195" t="str">
        <f t="shared" ref="JX195:JX258" si="85">RIGHT(JW195,LEN(JW195)-4)</f>
        <v>le_311-le</v>
      </c>
      <c r="JY195">
        <v>3</v>
      </c>
      <c r="JZ195">
        <v>4</v>
      </c>
      <c r="KA195" t="s">
        <v>343</v>
      </c>
      <c r="KB195">
        <v>4</v>
      </c>
      <c r="KC195">
        <v>3</v>
      </c>
      <c r="KD195" t="s">
        <v>320</v>
      </c>
      <c r="KE195" t="s">
        <v>4252</v>
      </c>
      <c r="KF195" t="s">
        <v>405</v>
      </c>
      <c r="KH195" t="s">
        <v>1064</v>
      </c>
      <c r="KI195">
        <v>53</v>
      </c>
      <c r="KK195">
        <v>5</v>
      </c>
      <c r="KL195">
        <v>5</v>
      </c>
      <c r="KM195">
        <v>5</v>
      </c>
      <c r="KQ195">
        <v>13</v>
      </c>
      <c r="KT195">
        <v>20</v>
      </c>
      <c r="KU195">
        <v>50</v>
      </c>
      <c r="KV195">
        <v>30</v>
      </c>
      <c r="KW195">
        <v>6</v>
      </c>
      <c r="KX195">
        <v>5</v>
      </c>
      <c r="KY195">
        <v>5</v>
      </c>
      <c r="KZ195" t="s">
        <v>4262</v>
      </c>
      <c r="LG195">
        <v>1</v>
      </c>
      <c r="LH195">
        <v>26</v>
      </c>
      <c r="LI195">
        <v>6</v>
      </c>
      <c r="LK195" t="s">
        <v>332</v>
      </c>
      <c r="LL195" t="s">
        <v>1065</v>
      </c>
      <c r="LM195" t="s">
        <v>1066</v>
      </c>
      <c r="LN195">
        <v>1</v>
      </c>
      <c r="LP195" t="s">
        <v>349</v>
      </c>
      <c r="LR195" t="s">
        <v>610</v>
      </c>
      <c r="LS195" t="s">
        <v>360</v>
      </c>
      <c r="LT195" t="s">
        <v>361</v>
      </c>
    </row>
    <row r="196" spans="1:332" x14ac:dyDescent="0.25">
      <c r="A196" t="s">
        <v>4245</v>
      </c>
      <c r="B196">
        <v>854</v>
      </c>
      <c r="C196">
        <v>37</v>
      </c>
      <c r="D196" t="s">
        <v>4250</v>
      </c>
      <c r="E196" t="s">
        <v>4508</v>
      </c>
      <c r="F196" t="s">
        <v>322</v>
      </c>
      <c r="G196" t="s">
        <v>430</v>
      </c>
      <c r="H196" t="s">
        <v>397</v>
      </c>
      <c r="I196" t="s">
        <v>324</v>
      </c>
      <c r="J196" t="s">
        <v>322</v>
      </c>
      <c r="K196" t="s">
        <v>325</v>
      </c>
      <c r="L196" t="s">
        <v>834</v>
      </c>
      <c r="M196" t="s">
        <v>362</v>
      </c>
      <c r="O196" t="s">
        <v>405</v>
      </c>
      <c r="Q196">
        <v>100</v>
      </c>
      <c r="R196">
        <v>0</v>
      </c>
      <c r="S196" s="2">
        <f t="shared" si="69"/>
        <v>100</v>
      </c>
      <c r="T196" s="2">
        <f t="shared" si="70"/>
        <v>95</v>
      </c>
      <c r="U196" s="2">
        <f t="shared" si="71"/>
        <v>85</v>
      </c>
      <c r="V196" s="2">
        <f t="shared" si="72"/>
        <v>85</v>
      </c>
      <c r="W196" s="2">
        <f t="shared" si="73"/>
        <v>70</v>
      </c>
      <c r="AD196" t="s">
        <v>340</v>
      </c>
      <c r="AE196" t="s">
        <v>355</v>
      </c>
      <c r="AF196" s="2" t="str">
        <f t="shared" ref="AF196:AF259" si="86">IF(AG196="No Party","None",
IF(AG196="Other Party",AD196,
IF(AG196="Own Party",M196,
IF(AG196="2nd Party",O196))))</f>
        <v>CVP</v>
      </c>
      <c r="AG196" s="2" t="str">
        <f t="shared" si="78"/>
        <v>2nd Party</v>
      </c>
      <c r="AH196" t="s">
        <v>384</v>
      </c>
      <c r="AW196">
        <v>100</v>
      </c>
      <c r="AX196">
        <v>100</v>
      </c>
      <c r="AY196">
        <v>100</v>
      </c>
      <c r="AZ196">
        <v>100</v>
      </c>
      <c r="BA196" t="s">
        <v>4500</v>
      </c>
      <c r="BB196">
        <v>100</v>
      </c>
      <c r="JQ196" s="4">
        <f t="shared" ca="1" si="79"/>
        <v>100</v>
      </c>
      <c r="JR196" s="4">
        <f t="shared" ca="1" si="80"/>
        <v>100</v>
      </c>
      <c r="JS196" s="4">
        <f t="shared" ca="1" si="81"/>
        <v>100</v>
      </c>
      <c r="JT196" s="4">
        <f t="shared" ca="1" si="82"/>
        <v>100</v>
      </c>
      <c r="JU196" s="4">
        <f t="shared" ca="1" si="83"/>
        <v>100</v>
      </c>
      <c r="JV196" t="s">
        <v>466</v>
      </c>
      <c r="JW196" t="str">
        <f t="shared" si="84"/>
        <v>male_2</v>
      </c>
      <c r="JX196" t="str">
        <f t="shared" si="85"/>
        <v>_2</v>
      </c>
      <c r="JY196" t="s">
        <v>343</v>
      </c>
      <c r="JZ196" t="s">
        <v>343</v>
      </c>
      <c r="KA196" t="s">
        <v>343</v>
      </c>
      <c r="KB196" t="s">
        <v>343</v>
      </c>
      <c r="KC196" t="s">
        <v>343</v>
      </c>
      <c r="KD196" t="s">
        <v>4250</v>
      </c>
      <c r="KE196" t="s">
        <v>4247</v>
      </c>
      <c r="KF196" t="s">
        <v>405</v>
      </c>
      <c r="KH196" t="s">
        <v>1067</v>
      </c>
      <c r="KI196">
        <v>0</v>
      </c>
      <c r="KN196">
        <v>0</v>
      </c>
      <c r="KO196">
        <v>10</v>
      </c>
      <c r="KP196">
        <v>0</v>
      </c>
      <c r="KQ196">
        <v>75</v>
      </c>
      <c r="KR196">
        <v>10</v>
      </c>
      <c r="KS196">
        <v>20</v>
      </c>
      <c r="KW196" t="s">
        <v>4254</v>
      </c>
      <c r="KX196" t="s">
        <v>4254</v>
      </c>
      <c r="KY196" t="s">
        <v>4254</v>
      </c>
      <c r="KZ196" t="s">
        <v>4248</v>
      </c>
      <c r="LA196">
        <v>100</v>
      </c>
      <c r="LB196">
        <v>95</v>
      </c>
      <c r="LC196">
        <v>85</v>
      </c>
      <c r="LD196">
        <v>85</v>
      </c>
      <c r="LE196">
        <v>70</v>
      </c>
      <c r="LF196" t="s">
        <v>4289</v>
      </c>
      <c r="LG196">
        <v>3</v>
      </c>
      <c r="LH196">
        <v>45</v>
      </c>
      <c r="LI196">
        <v>6</v>
      </c>
      <c r="LK196" t="s">
        <v>332</v>
      </c>
      <c r="LL196" t="s">
        <v>1068</v>
      </c>
      <c r="LM196" t="s">
        <v>1069</v>
      </c>
      <c r="LN196">
        <v>1</v>
      </c>
      <c r="LP196" t="s">
        <v>335</v>
      </c>
      <c r="LQ196" t="s">
        <v>466</v>
      </c>
      <c r="LS196" t="s">
        <v>336</v>
      </c>
      <c r="LT196" t="s">
        <v>337</v>
      </c>
    </row>
    <row r="197" spans="1:332" x14ac:dyDescent="0.25">
      <c r="A197" t="s">
        <v>4245</v>
      </c>
      <c r="B197">
        <v>376</v>
      </c>
      <c r="C197">
        <v>32</v>
      </c>
      <c r="D197" t="s">
        <v>320</v>
      </c>
      <c r="E197" t="s">
        <v>4437</v>
      </c>
      <c r="F197" t="s">
        <v>322</v>
      </c>
      <c r="G197" t="s">
        <v>435</v>
      </c>
      <c r="H197" t="s">
        <v>323</v>
      </c>
      <c r="I197" t="s">
        <v>324</v>
      </c>
      <c r="J197" t="s">
        <v>322</v>
      </c>
      <c r="K197" t="s">
        <v>352</v>
      </c>
      <c r="L197" t="s">
        <v>1070</v>
      </c>
      <c r="M197" t="s">
        <v>354</v>
      </c>
      <c r="O197" t="s">
        <v>328</v>
      </c>
      <c r="Q197">
        <v>30</v>
      </c>
      <c r="R197">
        <v>25</v>
      </c>
      <c r="S197" s="2">
        <f t="shared" si="69"/>
        <v>100</v>
      </c>
      <c r="T197" s="2">
        <f t="shared" si="70"/>
        <v>79</v>
      </c>
      <c r="U197" s="2">
        <f t="shared" si="71"/>
        <v>100</v>
      </c>
      <c r="V197" s="2">
        <f t="shared" si="72"/>
        <v>31</v>
      </c>
      <c r="W197" s="2">
        <f t="shared" si="73"/>
        <v>23</v>
      </c>
      <c r="X197">
        <v>100</v>
      </c>
      <c r="Y197">
        <v>79</v>
      </c>
      <c r="Z197">
        <v>100</v>
      </c>
      <c r="AA197">
        <v>31</v>
      </c>
      <c r="AB197">
        <v>23</v>
      </c>
      <c r="AD197" t="s">
        <v>383</v>
      </c>
      <c r="AE197" t="s">
        <v>355</v>
      </c>
      <c r="AF197" s="2" t="str">
        <f t="shared" si="86"/>
        <v>GLP</v>
      </c>
      <c r="AG197" s="2" t="str">
        <f t="shared" si="78"/>
        <v>Own Party</v>
      </c>
      <c r="AH197" t="s">
        <v>363</v>
      </c>
      <c r="BI197">
        <v>53</v>
      </c>
      <c r="BJ197">
        <v>53</v>
      </c>
      <c r="BK197">
        <v>54</v>
      </c>
      <c r="BL197">
        <v>55</v>
      </c>
      <c r="BM197" t="s">
        <v>4511</v>
      </c>
      <c r="BN197">
        <v>52</v>
      </c>
      <c r="JQ197" s="4">
        <f t="shared" ca="1" si="79"/>
        <v>53</v>
      </c>
      <c r="JR197" s="4">
        <f t="shared" ca="1" si="80"/>
        <v>53</v>
      </c>
      <c r="JS197" s="4">
        <f t="shared" ca="1" si="81"/>
        <v>54</v>
      </c>
      <c r="JT197" s="4">
        <f t="shared" ca="1" si="82"/>
        <v>55</v>
      </c>
      <c r="JU197" s="4">
        <f t="shared" ca="1" si="83"/>
        <v>52</v>
      </c>
      <c r="JV197" t="s">
        <v>443</v>
      </c>
      <c r="JW197" t="str">
        <f t="shared" si="84"/>
        <v>male_311-le</v>
      </c>
      <c r="JX197" t="str">
        <f t="shared" si="85"/>
        <v>_311-le</v>
      </c>
      <c r="JY197">
        <v>3</v>
      </c>
      <c r="JZ197">
        <v>2</v>
      </c>
      <c r="KA197" t="s">
        <v>343</v>
      </c>
      <c r="KB197">
        <v>2</v>
      </c>
      <c r="KC197">
        <v>2</v>
      </c>
      <c r="KD197" t="s">
        <v>4250</v>
      </c>
      <c r="KE197" t="s">
        <v>4252</v>
      </c>
      <c r="KF197" t="s">
        <v>354</v>
      </c>
      <c r="KH197" t="s">
        <v>1071</v>
      </c>
      <c r="KI197">
        <v>31</v>
      </c>
      <c r="KN197">
        <v>1</v>
      </c>
      <c r="KO197">
        <v>9</v>
      </c>
      <c r="KP197">
        <v>1</v>
      </c>
      <c r="KQ197">
        <v>40</v>
      </c>
      <c r="KR197">
        <v>90</v>
      </c>
      <c r="KS197">
        <v>8</v>
      </c>
      <c r="KW197">
        <v>6</v>
      </c>
      <c r="KX197">
        <v>3</v>
      </c>
      <c r="KY197">
        <v>8</v>
      </c>
      <c r="KZ197" t="s">
        <v>4248</v>
      </c>
      <c r="LG197">
        <v>2</v>
      </c>
      <c r="LH197">
        <v>30</v>
      </c>
      <c r="LI197">
        <v>4</v>
      </c>
      <c r="LK197" t="s">
        <v>332</v>
      </c>
      <c r="LL197" t="s">
        <v>544</v>
      </c>
      <c r="LM197" t="s">
        <v>1072</v>
      </c>
      <c r="LN197">
        <v>1</v>
      </c>
      <c r="LP197" t="s">
        <v>349</v>
      </c>
      <c r="LQ197" t="s">
        <v>446</v>
      </c>
      <c r="LS197" t="s">
        <v>336</v>
      </c>
      <c r="LT197" t="s">
        <v>337</v>
      </c>
    </row>
    <row r="198" spans="1:332" x14ac:dyDescent="0.25">
      <c r="A198" t="s">
        <v>4245</v>
      </c>
      <c r="B198">
        <v>607</v>
      </c>
      <c r="C198">
        <v>51</v>
      </c>
      <c r="D198" t="s">
        <v>320</v>
      </c>
      <c r="E198" t="s">
        <v>4437</v>
      </c>
      <c r="F198" t="s">
        <v>381</v>
      </c>
      <c r="G198" t="s">
        <v>4251</v>
      </c>
      <c r="H198" t="s">
        <v>323</v>
      </c>
      <c r="I198" t="s">
        <v>324</v>
      </c>
      <c r="J198" t="s">
        <v>324</v>
      </c>
      <c r="K198" t="s">
        <v>397</v>
      </c>
      <c r="L198" t="s">
        <v>1073</v>
      </c>
      <c r="M198" t="s">
        <v>344</v>
      </c>
      <c r="O198" t="s">
        <v>340</v>
      </c>
      <c r="Q198">
        <v>73</v>
      </c>
      <c r="R198">
        <v>30</v>
      </c>
      <c r="S198" s="2">
        <f t="shared" si="69"/>
        <v>95</v>
      </c>
      <c r="T198" s="2">
        <f t="shared" si="70"/>
        <v>92</v>
      </c>
      <c r="U198" s="2">
        <f t="shared" si="71"/>
        <v>98</v>
      </c>
      <c r="V198" s="2">
        <f t="shared" si="72"/>
        <v>80</v>
      </c>
      <c r="W198" s="2">
        <f t="shared" si="73"/>
        <v>74</v>
      </c>
      <c r="AD198" t="s">
        <v>528</v>
      </c>
      <c r="AE198" t="s">
        <v>329</v>
      </c>
      <c r="AF198" s="2" t="str">
        <f t="shared" si="86"/>
        <v>GPS</v>
      </c>
      <c r="AG198" s="2" t="str">
        <f t="shared" si="78"/>
        <v>2nd Party</v>
      </c>
      <c r="AH198" t="s">
        <v>384</v>
      </c>
      <c r="IS198">
        <v>85</v>
      </c>
      <c r="IT198">
        <v>76</v>
      </c>
      <c r="IU198">
        <v>81</v>
      </c>
      <c r="IV198">
        <v>72</v>
      </c>
      <c r="IW198" t="s">
        <v>4465</v>
      </c>
      <c r="IX198">
        <v>86</v>
      </c>
      <c r="JQ198" s="4">
        <f t="shared" ca="1" si="79"/>
        <v>85</v>
      </c>
      <c r="JR198" s="4">
        <f t="shared" ca="1" si="80"/>
        <v>76</v>
      </c>
      <c r="JS198" s="4">
        <f t="shared" ca="1" si="81"/>
        <v>81</v>
      </c>
      <c r="JT198" s="4">
        <f t="shared" ca="1" si="82"/>
        <v>72</v>
      </c>
      <c r="JU198" s="4">
        <f t="shared" ca="1" si="83"/>
        <v>86</v>
      </c>
      <c r="JV198" t="s">
        <v>489</v>
      </c>
      <c r="JW198" t="str">
        <f t="shared" si="84"/>
        <v>female_233_le</v>
      </c>
      <c r="JX198" t="str">
        <f t="shared" si="85"/>
        <v>le_233_le</v>
      </c>
      <c r="JY198">
        <v>4</v>
      </c>
      <c r="JZ198">
        <v>4</v>
      </c>
      <c r="KA198">
        <v>2</v>
      </c>
      <c r="KB198">
        <v>4</v>
      </c>
      <c r="KC198" t="s">
        <v>343</v>
      </c>
      <c r="KD198" t="s">
        <v>320</v>
      </c>
      <c r="KE198" t="s">
        <v>4247</v>
      </c>
      <c r="KF198" t="s">
        <v>340</v>
      </c>
      <c r="KH198" t="s">
        <v>1074</v>
      </c>
      <c r="KI198">
        <v>24</v>
      </c>
      <c r="KN198">
        <v>2</v>
      </c>
      <c r="KO198">
        <v>9</v>
      </c>
      <c r="KP198">
        <v>10</v>
      </c>
      <c r="KQ198">
        <v>86</v>
      </c>
      <c r="KT198">
        <v>5000</v>
      </c>
      <c r="KU198">
        <v>8000</v>
      </c>
      <c r="KV198">
        <v>12000</v>
      </c>
      <c r="KW198">
        <v>8</v>
      </c>
      <c r="KX198">
        <v>7</v>
      </c>
      <c r="KY198">
        <v>8</v>
      </c>
      <c r="KZ198" t="s">
        <v>4255</v>
      </c>
      <c r="LA198">
        <v>95</v>
      </c>
      <c r="LB198">
        <v>92</v>
      </c>
      <c r="LC198">
        <v>98</v>
      </c>
      <c r="LD198">
        <v>80</v>
      </c>
      <c r="LE198">
        <v>74</v>
      </c>
      <c r="LF198" t="s">
        <v>4334</v>
      </c>
      <c r="LG198">
        <v>5</v>
      </c>
      <c r="LH198">
        <v>43</v>
      </c>
      <c r="LI198">
        <v>6</v>
      </c>
      <c r="LJ198" t="s">
        <v>1075</v>
      </c>
      <c r="LK198" t="s">
        <v>439</v>
      </c>
      <c r="LL198" t="s">
        <v>373</v>
      </c>
      <c r="LM198" t="s">
        <v>1076</v>
      </c>
      <c r="LN198">
        <v>1</v>
      </c>
      <c r="LP198" t="s">
        <v>335</v>
      </c>
      <c r="LR198" t="s">
        <v>489</v>
      </c>
      <c r="LS198" t="s">
        <v>336</v>
      </c>
      <c r="LT198" t="s">
        <v>361</v>
      </c>
    </row>
    <row r="199" spans="1:332" x14ac:dyDescent="0.25">
      <c r="A199" t="s">
        <v>4245</v>
      </c>
      <c r="B199">
        <v>575</v>
      </c>
      <c r="C199">
        <v>49</v>
      </c>
      <c r="D199" t="s">
        <v>320</v>
      </c>
      <c r="E199" t="s">
        <v>597</v>
      </c>
      <c r="F199" t="s">
        <v>389</v>
      </c>
      <c r="G199" t="s">
        <v>350</v>
      </c>
      <c r="H199" t="s">
        <v>323</v>
      </c>
      <c r="I199" t="s">
        <v>322</v>
      </c>
      <c r="J199" t="s">
        <v>322</v>
      </c>
      <c r="K199" t="s">
        <v>338</v>
      </c>
      <c r="L199" t="s">
        <v>1077</v>
      </c>
      <c r="M199" t="s">
        <v>344</v>
      </c>
      <c r="O199" t="s">
        <v>327</v>
      </c>
      <c r="R199">
        <v>94</v>
      </c>
      <c r="S199" s="2">
        <f t="shared" si="69"/>
        <v>100</v>
      </c>
      <c r="T199" s="2">
        <f t="shared" si="70"/>
        <v>94</v>
      </c>
      <c r="U199" s="2">
        <f t="shared" si="71"/>
        <v>75</v>
      </c>
      <c r="V199" s="2">
        <f t="shared" si="72"/>
        <v>100</v>
      </c>
      <c r="W199" s="2">
        <f t="shared" si="73"/>
        <v>0</v>
      </c>
      <c r="AD199" t="s">
        <v>383</v>
      </c>
      <c r="AE199" t="s">
        <v>329</v>
      </c>
      <c r="AF199" s="2" t="str">
        <f t="shared" si="86"/>
        <v>SVP</v>
      </c>
      <c r="AG199" s="2" t="str">
        <f t="shared" si="78"/>
        <v>Own Party</v>
      </c>
      <c r="AH199" t="s">
        <v>363</v>
      </c>
      <c r="JE199">
        <v>48</v>
      </c>
      <c r="JF199">
        <v>47</v>
      </c>
      <c r="JG199">
        <v>60</v>
      </c>
      <c r="JH199">
        <v>49</v>
      </c>
      <c r="JI199" t="s">
        <v>4463</v>
      </c>
      <c r="JJ199">
        <v>51</v>
      </c>
      <c r="JQ199" s="4">
        <f t="shared" ca="1" si="79"/>
        <v>48</v>
      </c>
      <c r="JR199" s="4">
        <f t="shared" ca="1" si="80"/>
        <v>47</v>
      </c>
      <c r="JS199" s="4">
        <f t="shared" ca="1" si="81"/>
        <v>60</v>
      </c>
      <c r="JT199" s="4">
        <f t="shared" ca="1" si="82"/>
        <v>49</v>
      </c>
      <c r="JU199" s="4">
        <f t="shared" ca="1" si="83"/>
        <v>51</v>
      </c>
      <c r="JV199" t="s">
        <v>407</v>
      </c>
      <c r="JW199" t="str">
        <f t="shared" si="84"/>
        <v>female_333_le</v>
      </c>
      <c r="JX199" t="str">
        <f t="shared" si="85"/>
        <v>le_333_le</v>
      </c>
      <c r="JY199">
        <v>3</v>
      </c>
      <c r="JZ199">
        <v>3</v>
      </c>
      <c r="KA199">
        <v>2</v>
      </c>
      <c r="KB199">
        <v>3</v>
      </c>
      <c r="KC199">
        <v>3</v>
      </c>
      <c r="KD199" t="s">
        <v>320</v>
      </c>
      <c r="KE199" t="s">
        <v>4247</v>
      </c>
      <c r="KF199" t="s">
        <v>344</v>
      </c>
      <c r="KH199" t="s">
        <v>1078</v>
      </c>
      <c r="KI199">
        <v>47</v>
      </c>
      <c r="KN199">
        <v>1</v>
      </c>
      <c r="KO199">
        <v>10</v>
      </c>
      <c r="KP199">
        <v>5</v>
      </c>
      <c r="KQ199">
        <v>47</v>
      </c>
      <c r="KT199">
        <v>2800</v>
      </c>
      <c r="KU199">
        <v>5000</v>
      </c>
      <c r="KV199">
        <v>50000</v>
      </c>
      <c r="KW199">
        <v>6</v>
      </c>
      <c r="KX199">
        <v>9</v>
      </c>
      <c r="KY199">
        <v>8</v>
      </c>
      <c r="KZ199" t="s">
        <v>4255</v>
      </c>
      <c r="LA199">
        <v>100</v>
      </c>
      <c r="LB199">
        <v>94</v>
      </c>
      <c r="LC199">
        <v>75</v>
      </c>
      <c r="LD199">
        <v>100</v>
      </c>
      <c r="LE199">
        <v>0</v>
      </c>
      <c r="LF199" t="s">
        <v>4275</v>
      </c>
      <c r="LG199">
        <v>3</v>
      </c>
      <c r="LH199">
        <v>20</v>
      </c>
      <c r="LI199">
        <v>3</v>
      </c>
      <c r="LK199" t="s">
        <v>439</v>
      </c>
      <c r="LL199" t="s">
        <v>1079</v>
      </c>
      <c r="LM199" t="s">
        <v>1080</v>
      </c>
      <c r="LN199">
        <v>1</v>
      </c>
      <c r="LP199" t="s">
        <v>335</v>
      </c>
      <c r="LR199" t="s">
        <v>407</v>
      </c>
      <c r="LS199" t="s">
        <v>336</v>
      </c>
      <c r="LT199" t="s">
        <v>361</v>
      </c>
    </row>
    <row r="200" spans="1:332" x14ac:dyDescent="0.25">
      <c r="A200" t="s">
        <v>4245</v>
      </c>
      <c r="B200">
        <v>834</v>
      </c>
      <c r="C200">
        <v>51</v>
      </c>
      <c r="D200" t="s">
        <v>320</v>
      </c>
      <c r="E200" t="s">
        <v>396</v>
      </c>
      <c r="F200" t="s">
        <v>322</v>
      </c>
      <c r="G200" t="s">
        <v>350</v>
      </c>
      <c r="H200" t="s">
        <v>323</v>
      </c>
      <c r="I200" t="s">
        <v>324</v>
      </c>
      <c r="J200" t="s">
        <v>324</v>
      </c>
      <c r="K200" t="s">
        <v>338</v>
      </c>
      <c r="L200" t="s">
        <v>1081</v>
      </c>
      <c r="M200" t="s">
        <v>344</v>
      </c>
      <c r="O200" t="s">
        <v>406</v>
      </c>
      <c r="Q200">
        <v>50</v>
      </c>
      <c r="R200">
        <v>75</v>
      </c>
      <c r="S200" s="2">
        <f t="shared" si="69"/>
        <v>95</v>
      </c>
      <c r="T200" s="2">
        <f t="shared" si="70"/>
        <v>85</v>
      </c>
      <c r="U200" s="2">
        <f t="shared" si="71"/>
        <v>93</v>
      </c>
      <c r="V200" s="2">
        <f t="shared" si="72"/>
        <v>92</v>
      </c>
      <c r="W200" s="2">
        <f t="shared" si="73"/>
        <v>71</v>
      </c>
      <c r="X200">
        <v>95</v>
      </c>
      <c r="Y200">
        <v>85</v>
      </c>
      <c r="Z200">
        <v>93</v>
      </c>
      <c r="AA200">
        <v>92</v>
      </c>
      <c r="AB200">
        <v>71</v>
      </c>
      <c r="AD200" t="s">
        <v>528</v>
      </c>
      <c r="AE200" t="s">
        <v>329</v>
      </c>
      <c r="AF200" s="2" t="str">
        <f t="shared" si="86"/>
        <v>BDP</v>
      </c>
      <c r="AG200" s="2" t="str">
        <f t="shared" si="78"/>
        <v>2nd Party</v>
      </c>
      <c r="AH200" t="s">
        <v>384</v>
      </c>
      <c r="HI200">
        <v>83</v>
      </c>
      <c r="HJ200">
        <v>85</v>
      </c>
      <c r="HK200">
        <v>82</v>
      </c>
      <c r="HL200">
        <v>79</v>
      </c>
      <c r="HM200" t="s">
        <v>4436</v>
      </c>
      <c r="HN200">
        <v>82</v>
      </c>
      <c r="JQ200" s="4">
        <f t="shared" ca="1" si="79"/>
        <v>83</v>
      </c>
      <c r="JR200" s="4">
        <f t="shared" ca="1" si="80"/>
        <v>85</v>
      </c>
      <c r="JS200" s="4">
        <f t="shared" ca="1" si="81"/>
        <v>82</v>
      </c>
      <c r="JT200" s="4">
        <f t="shared" ca="1" si="82"/>
        <v>79</v>
      </c>
      <c r="JU200" s="4">
        <f t="shared" ca="1" si="83"/>
        <v>82</v>
      </c>
      <c r="JV200" t="s">
        <v>519</v>
      </c>
      <c r="JW200" t="str">
        <f t="shared" si="84"/>
        <v>female_123_rig</v>
      </c>
      <c r="JX200" t="str">
        <f t="shared" si="85"/>
        <v>le_123_rig</v>
      </c>
      <c r="JY200">
        <v>4</v>
      </c>
      <c r="JZ200">
        <v>4</v>
      </c>
      <c r="KA200">
        <v>4</v>
      </c>
      <c r="KB200">
        <v>4</v>
      </c>
      <c r="KC200">
        <v>4</v>
      </c>
      <c r="KD200" t="s">
        <v>320</v>
      </c>
      <c r="KE200" t="s">
        <v>4247</v>
      </c>
      <c r="KF200" t="s">
        <v>406</v>
      </c>
      <c r="KH200" t="s">
        <v>1082</v>
      </c>
      <c r="KI200">
        <v>52</v>
      </c>
      <c r="KN200">
        <v>3</v>
      </c>
      <c r="KO200">
        <v>8</v>
      </c>
      <c r="KP200">
        <v>4</v>
      </c>
      <c r="KQ200">
        <v>50</v>
      </c>
      <c r="KR200">
        <v>62</v>
      </c>
      <c r="KS200">
        <v>4</v>
      </c>
      <c r="KW200">
        <v>8</v>
      </c>
      <c r="KX200">
        <v>6</v>
      </c>
      <c r="KY200">
        <v>7</v>
      </c>
      <c r="KZ200" t="s">
        <v>4253</v>
      </c>
      <c r="LG200">
        <v>4</v>
      </c>
      <c r="LH200">
        <v>51</v>
      </c>
      <c r="LI200">
        <v>5</v>
      </c>
      <c r="LK200" t="s">
        <v>332</v>
      </c>
      <c r="LL200" t="s">
        <v>476</v>
      </c>
      <c r="LM200" t="s">
        <v>1083</v>
      </c>
      <c r="LN200">
        <v>1</v>
      </c>
      <c r="LP200" t="s">
        <v>349</v>
      </c>
      <c r="LR200" t="s">
        <v>519</v>
      </c>
      <c r="LS200" t="s">
        <v>336</v>
      </c>
      <c r="LT200" t="s">
        <v>337</v>
      </c>
    </row>
    <row r="201" spans="1:332" x14ac:dyDescent="0.25">
      <c r="A201" t="s">
        <v>4245</v>
      </c>
      <c r="B201">
        <v>838</v>
      </c>
      <c r="C201">
        <v>59</v>
      </c>
      <c r="D201" t="s">
        <v>4250</v>
      </c>
      <c r="E201" t="s">
        <v>416</v>
      </c>
      <c r="F201" t="s">
        <v>322</v>
      </c>
      <c r="G201" t="s">
        <v>350</v>
      </c>
      <c r="H201" t="s">
        <v>325</v>
      </c>
      <c r="I201" t="s">
        <v>322</v>
      </c>
      <c r="J201" t="s">
        <v>322</v>
      </c>
      <c r="K201" t="s">
        <v>338</v>
      </c>
      <c r="L201" t="s">
        <v>1084</v>
      </c>
      <c r="M201" t="s">
        <v>344</v>
      </c>
      <c r="O201" t="s">
        <v>405</v>
      </c>
      <c r="Q201">
        <v>30</v>
      </c>
      <c r="R201">
        <v>77</v>
      </c>
      <c r="S201" s="2">
        <f t="shared" si="69"/>
        <v>100</v>
      </c>
      <c r="T201" s="2">
        <f t="shared" si="70"/>
        <v>20</v>
      </c>
      <c r="U201" s="2">
        <f t="shared" si="71"/>
        <v>100</v>
      </c>
      <c r="V201" s="2">
        <f t="shared" si="72"/>
        <v>20</v>
      </c>
      <c r="W201" s="2">
        <f t="shared" si="73"/>
        <v>50</v>
      </c>
      <c r="AD201" t="s">
        <v>328</v>
      </c>
      <c r="AE201" t="s">
        <v>355</v>
      </c>
      <c r="AF201" s="2" t="str">
        <f t="shared" si="86"/>
        <v>FDP</v>
      </c>
      <c r="AG201" s="2" t="str">
        <f t="shared" si="78"/>
        <v>Other Party</v>
      </c>
      <c r="AH201" t="s">
        <v>341</v>
      </c>
      <c r="EC201">
        <v>90</v>
      </c>
      <c r="ED201">
        <v>90</v>
      </c>
      <c r="EE201">
        <v>100</v>
      </c>
      <c r="EF201">
        <v>90</v>
      </c>
      <c r="EG201" t="s">
        <v>4464</v>
      </c>
      <c r="EH201">
        <v>90</v>
      </c>
      <c r="JQ201" s="4">
        <f t="shared" ca="1" si="79"/>
        <v>90</v>
      </c>
      <c r="JR201" s="4">
        <f t="shared" ca="1" si="80"/>
        <v>90</v>
      </c>
      <c r="JS201" s="4">
        <f t="shared" ca="1" si="81"/>
        <v>100</v>
      </c>
      <c r="JT201" s="4">
        <f t="shared" ca="1" si="82"/>
        <v>90</v>
      </c>
      <c r="JU201" s="4">
        <f t="shared" ca="1" si="83"/>
        <v>90</v>
      </c>
      <c r="JV201" t="s">
        <v>385</v>
      </c>
      <c r="JW201" t="str">
        <f t="shared" si="84"/>
        <v>male_233_le</v>
      </c>
      <c r="JX201" t="str">
        <f t="shared" si="85"/>
        <v>_233_le</v>
      </c>
      <c r="JY201" t="s">
        <v>343</v>
      </c>
      <c r="JZ201" t="s">
        <v>343</v>
      </c>
      <c r="KA201">
        <v>4</v>
      </c>
      <c r="KB201" t="s">
        <v>343</v>
      </c>
      <c r="KC201" t="s">
        <v>343</v>
      </c>
      <c r="KD201" t="s">
        <v>4250</v>
      </c>
      <c r="KE201" t="s">
        <v>4247</v>
      </c>
      <c r="KF201" t="s">
        <v>328</v>
      </c>
      <c r="KH201" t="s">
        <v>1085</v>
      </c>
      <c r="KI201">
        <v>70</v>
      </c>
      <c r="KK201">
        <v>2</v>
      </c>
      <c r="KL201">
        <v>8</v>
      </c>
      <c r="KM201">
        <v>8</v>
      </c>
      <c r="KQ201">
        <v>40</v>
      </c>
      <c r="KR201">
        <v>71</v>
      </c>
      <c r="KS201">
        <v>10</v>
      </c>
      <c r="KW201">
        <v>7</v>
      </c>
      <c r="KX201">
        <v>6</v>
      </c>
      <c r="KY201">
        <v>9</v>
      </c>
      <c r="KZ201" t="s">
        <v>4248</v>
      </c>
      <c r="LA201">
        <v>100</v>
      </c>
      <c r="LB201">
        <v>20</v>
      </c>
      <c r="LC201">
        <v>100</v>
      </c>
      <c r="LD201">
        <v>20</v>
      </c>
      <c r="LE201">
        <v>50</v>
      </c>
      <c r="LF201" t="s">
        <v>4317</v>
      </c>
      <c r="LG201">
        <v>2</v>
      </c>
      <c r="LH201">
        <v>32</v>
      </c>
      <c r="LI201">
        <v>4</v>
      </c>
      <c r="LK201" t="s">
        <v>439</v>
      </c>
      <c r="LL201" t="s">
        <v>511</v>
      </c>
      <c r="LM201" t="s">
        <v>1086</v>
      </c>
      <c r="LN201">
        <v>1</v>
      </c>
      <c r="LP201" t="s">
        <v>335</v>
      </c>
      <c r="LQ201" t="s">
        <v>385</v>
      </c>
      <c r="LS201" t="s">
        <v>360</v>
      </c>
      <c r="LT201" t="s">
        <v>337</v>
      </c>
    </row>
    <row r="202" spans="1:332" x14ac:dyDescent="0.25">
      <c r="A202" t="s">
        <v>4245</v>
      </c>
      <c r="B202">
        <v>1527</v>
      </c>
      <c r="C202">
        <v>37</v>
      </c>
      <c r="D202" t="s">
        <v>4250</v>
      </c>
      <c r="E202" t="s">
        <v>4437</v>
      </c>
      <c r="F202" t="s">
        <v>322</v>
      </c>
      <c r="G202" t="s">
        <v>350</v>
      </c>
      <c r="H202" t="s">
        <v>323</v>
      </c>
      <c r="I202" t="s">
        <v>351</v>
      </c>
      <c r="J202" t="s">
        <v>322</v>
      </c>
      <c r="K202" t="s">
        <v>338</v>
      </c>
      <c r="L202" t="s">
        <v>1087</v>
      </c>
      <c r="M202" t="s">
        <v>344</v>
      </c>
      <c r="O202" t="s">
        <v>362</v>
      </c>
      <c r="Q202">
        <v>95</v>
      </c>
      <c r="R202">
        <v>65</v>
      </c>
      <c r="S202" s="2">
        <f t="shared" si="69"/>
        <v>100</v>
      </c>
      <c r="T202" s="2">
        <f t="shared" si="70"/>
        <v>100</v>
      </c>
      <c r="U202" s="2">
        <f t="shared" si="71"/>
        <v>100</v>
      </c>
      <c r="V202" s="2">
        <f t="shared" si="72"/>
        <v>0</v>
      </c>
      <c r="W202" s="2">
        <f t="shared" si="73"/>
        <v>3</v>
      </c>
      <c r="AD202" t="s">
        <v>383</v>
      </c>
      <c r="AE202" t="s">
        <v>355</v>
      </c>
      <c r="AF202" s="2" t="str">
        <f t="shared" si="86"/>
        <v>SVP</v>
      </c>
      <c r="AG202" s="2" t="str">
        <f t="shared" si="78"/>
        <v>Own Party</v>
      </c>
      <c r="AH202" t="s">
        <v>363</v>
      </c>
      <c r="CG202">
        <v>95</v>
      </c>
      <c r="CH202">
        <v>85</v>
      </c>
      <c r="CI202">
        <v>80</v>
      </c>
      <c r="CJ202">
        <v>80</v>
      </c>
      <c r="CK202" t="s">
        <v>4444</v>
      </c>
      <c r="CL202">
        <v>70</v>
      </c>
      <c r="JQ202" s="4">
        <f t="shared" ca="1" si="79"/>
        <v>95</v>
      </c>
      <c r="JR202" s="4">
        <f t="shared" ca="1" si="80"/>
        <v>85</v>
      </c>
      <c r="JS202" s="4">
        <f t="shared" ca="1" si="81"/>
        <v>80</v>
      </c>
      <c r="JT202" s="4">
        <f t="shared" ca="1" si="82"/>
        <v>80</v>
      </c>
      <c r="JU202" s="4">
        <f t="shared" ca="1" si="83"/>
        <v>70</v>
      </c>
      <c r="JV202" t="s">
        <v>391</v>
      </c>
      <c r="JW202" t="str">
        <f t="shared" si="84"/>
        <v>male_1</v>
      </c>
      <c r="JX202" t="str">
        <f t="shared" si="85"/>
        <v>_1</v>
      </c>
      <c r="JY202" t="s">
        <v>343</v>
      </c>
      <c r="JZ202" t="s">
        <v>343</v>
      </c>
      <c r="KA202" t="s">
        <v>365</v>
      </c>
      <c r="KB202">
        <v>4</v>
      </c>
      <c r="KC202" t="s">
        <v>343</v>
      </c>
      <c r="KD202" t="s">
        <v>4250</v>
      </c>
      <c r="KE202" t="s">
        <v>4247</v>
      </c>
      <c r="KF202" t="s">
        <v>362</v>
      </c>
      <c r="KH202" t="s">
        <v>1088</v>
      </c>
      <c r="KI202">
        <v>70</v>
      </c>
      <c r="KK202">
        <v>8</v>
      </c>
      <c r="KL202">
        <v>7</v>
      </c>
      <c r="KM202">
        <v>0</v>
      </c>
      <c r="KQ202">
        <v>35</v>
      </c>
      <c r="KR202">
        <v>25</v>
      </c>
      <c r="KS202">
        <v>2</v>
      </c>
      <c r="KW202">
        <v>8</v>
      </c>
      <c r="KX202">
        <v>9</v>
      </c>
      <c r="KY202">
        <v>7</v>
      </c>
      <c r="KZ202" t="s">
        <v>4253</v>
      </c>
      <c r="LA202">
        <v>100</v>
      </c>
      <c r="LB202">
        <v>100</v>
      </c>
      <c r="LC202">
        <v>100</v>
      </c>
      <c r="LD202">
        <v>0</v>
      </c>
      <c r="LE202">
        <v>3</v>
      </c>
      <c r="LF202" t="s">
        <v>4335</v>
      </c>
      <c r="LG202">
        <v>1</v>
      </c>
      <c r="LH202">
        <v>18</v>
      </c>
      <c r="LI202">
        <v>6</v>
      </c>
      <c r="LJ202" t="s">
        <v>4336</v>
      </c>
      <c r="LK202" t="s">
        <v>332</v>
      </c>
      <c r="LL202" t="s">
        <v>1002</v>
      </c>
      <c r="LM202" t="s">
        <v>1089</v>
      </c>
      <c r="LN202">
        <v>1</v>
      </c>
      <c r="LP202" t="s">
        <v>335</v>
      </c>
      <c r="LQ202" t="s">
        <v>391</v>
      </c>
      <c r="LS202" t="s">
        <v>360</v>
      </c>
      <c r="LT202" t="s">
        <v>337</v>
      </c>
    </row>
    <row r="203" spans="1:332" x14ac:dyDescent="0.25">
      <c r="A203" t="s">
        <v>4245</v>
      </c>
      <c r="B203">
        <v>725</v>
      </c>
      <c r="C203">
        <v>44</v>
      </c>
      <c r="D203" t="s">
        <v>320</v>
      </c>
      <c r="E203" t="s">
        <v>823</v>
      </c>
      <c r="F203" t="s">
        <v>322</v>
      </c>
      <c r="G203" t="s">
        <v>350</v>
      </c>
      <c r="H203" t="s">
        <v>323</v>
      </c>
      <c r="I203" t="s">
        <v>324</v>
      </c>
      <c r="J203" t="s">
        <v>322</v>
      </c>
      <c r="K203" t="s">
        <v>325</v>
      </c>
      <c r="L203" t="s">
        <v>834</v>
      </c>
      <c r="M203" t="s">
        <v>327</v>
      </c>
      <c r="R203">
        <v>49</v>
      </c>
      <c r="S203" s="2">
        <f t="shared" si="69"/>
        <v>57</v>
      </c>
      <c r="T203" s="2">
        <f t="shared" si="70"/>
        <v>78</v>
      </c>
      <c r="U203" s="2">
        <f t="shared" si="71"/>
        <v>76</v>
      </c>
      <c r="V203" s="2">
        <f t="shared" si="72"/>
        <v>80</v>
      </c>
      <c r="W203" s="2">
        <f t="shared" si="73"/>
        <v>89</v>
      </c>
      <c r="X203">
        <v>57</v>
      </c>
      <c r="Y203">
        <v>78</v>
      </c>
      <c r="Z203">
        <v>76</v>
      </c>
      <c r="AA203">
        <v>80</v>
      </c>
      <c r="AB203">
        <v>89</v>
      </c>
      <c r="AD203" t="s">
        <v>406</v>
      </c>
      <c r="AE203" t="s">
        <v>355</v>
      </c>
      <c r="AF203" s="2" t="str">
        <f t="shared" si="86"/>
        <v>None</v>
      </c>
      <c r="AG203" s="2" t="str">
        <f t="shared" si="78"/>
        <v>No Party</v>
      </c>
      <c r="BC203">
        <v>75</v>
      </c>
      <c r="BD203">
        <v>77</v>
      </c>
      <c r="BE203">
        <v>60</v>
      </c>
      <c r="BF203">
        <v>75</v>
      </c>
      <c r="BG203" t="s">
        <v>4480</v>
      </c>
      <c r="BH203">
        <v>57</v>
      </c>
      <c r="JQ203" s="4">
        <f t="shared" ca="1" si="79"/>
        <v>75</v>
      </c>
      <c r="JR203" s="4">
        <f t="shared" ca="1" si="80"/>
        <v>77</v>
      </c>
      <c r="JS203" s="4">
        <f t="shared" ca="1" si="81"/>
        <v>60</v>
      </c>
      <c r="JT203" s="4">
        <f t="shared" ca="1" si="82"/>
        <v>75</v>
      </c>
      <c r="JU203" s="4">
        <f t="shared" ca="1" si="83"/>
        <v>57</v>
      </c>
      <c r="JV203" t="s">
        <v>568</v>
      </c>
      <c r="JW203" t="str">
        <f t="shared" si="84"/>
        <v>male_211_ima</v>
      </c>
      <c r="JX203" t="str">
        <f t="shared" si="85"/>
        <v>_211_ima</v>
      </c>
      <c r="JY203">
        <v>2</v>
      </c>
      <c r="JZ203">
        <v>2</v>
      </c>
      <c r="KA203">
        <v>4</v>
      </c>
      <c r="KB203">
        <v>3</v>
      </c>
      <c r="KC203">
        <v>3</v>
      </c>
      <c r="KD203" t="s">
        <v>4250</v>
      </c>
      <c r="KE203" t="s">
        <v>4247</v>
      </c>
      <c r="KF203" t="s">
        <v>327</v>
      </c>
      <c r="KH203" t="s">
        <v>1090</v>
      </c>
      <c r="KI203">
        <v>45</v>
      </c>
      <c r="KK203">
        <v>5</v>
      </c>
      <c r="KL203">
        <v>6</v>
      </c>
      <c r="KM203">
        <v>9</v>
      </c>
      <c r="KQ203">
        <v>63</v>
      </c>
      <c r="KT203">
        <v>2300</v>
      </c>
      <c r="KU203">
        <v>7000</v>
      </c>
      <c r="KV203">
        <v>20000</v>
      </c>
      <c r="KW203">
        <v>9</v>
      </c>
      <c r="KX203">
        <v>7</v>
      </c>
      <c r="KY203">
        <v>9</v>
      </c>
      <c r="KZ203" t="s">
        <v>4262</v>
      </c>
      <c r="LG203">
        <v>3</v>
      </c>
      <c r="LH203">
        <v>30</v>
      </c>
      <c r="LI203">
        <v>3</v>
      </c>
      <c r="LK203" t="s">
        <v>332</v>
      </c>
      <c r="LL203" t="s">
        <v>1091</v>
      </c>
      <c r="LM203" t="s">
        <v>1092</v>
      </c>
      <c r="LN203">
        <v>1</v>
      </c>
      <c r="LP203" t="s">
        <v>349</v>
      </c>
      <c r="LQ203" t="s">
        <v>568</v>
      </c>
      <c r="LS203" t="s">
        <v>360</v>
      </c>
      <c r="LT203" t="s">
        <v>361</v>
      </c>
    </row>
    <row r="204" spans="1:332" x14ac:dyDescent="0.25">
      <c r="A204" t="s">
        <v>4245</v>
      </c>
      <c r="B204">
        <v>854</v>
      </c>
      <c r="C204">
        <v>66</v>
      </c>
      <c r="D204" t="s">
        <v>4250</v>
      </c>
      <c r="E204" t="s">
        <v>4437</v>
      </c>
      <c r="F204" t="s">
        <v>370</v>
      </c>
      <c r="G204" t="s">
        <v>350</v>
      </c>
      <c r="H204" t="s">
        <v>323</v>
      </c>
      <c r="I204" t="s">
        <v>324</v>
      </c>
      <c r="J204" t="s">
        <v>322</v>
      </c>
      <c r="K204" t="s">
        <v>338</v>
      </c>
      <c r="L204" t="s">
        <v>1093</v>
      </c>
      <c r="M204" t="s">
        <v>344</v>
      </c>
      <c r="O204" t="s">
        <v>354</v>
      </c>
      <c r="R204">
        <v>66</v>
      </c>
      <c r="S204" s="2">
        <f t="shared" si="69"/>
        <v>90</v>
      </c>
      <c r="T204" s="2">
        <f t="shared" si="70"/>
        <v>90</v>
      </c>
      <c r="U204" s="2">
        <f t="shared" si="71"/>
        <v>92</v>
      </c>
      <c r="V204" s="2">
        <f t="shared" si="72"/>
        <v>39</v>
      </c>
      <c r="W204" s="2">
        <f t="shared" si="73"/>
        <v>5</v>
      </c>
      <c r="X204">
        <v>90</v>
      </c>
      <c r="Y204">
        <v>90</v>
      </c>
      <c r="Z204">
        <v>92</v>
      </c>
      <c r="AA204">
        <v>39</v>
      </c>
      <c r="AB204">
        <v>5</v>
      </c>
      <c r="AD204" t="s">
        <v>328</v>
      </c>
      <c r="AE204" t="s">
        <v>355</v>
      </c>
      <c r="AF204" s="2" t="str">
        <f t="shared" si="86"/>
        <v>FDP</v>
      </c>
      <c r="AG204" s="2" t="str">
        <f t="shared" si="78"/>
        <v>Other Party</v>
      </c>
      <c r="AH204" t="s">
        <v>341</v>
      </c>
      <c r="AK204">
        <v>71</v>
      </c>
      <c r="AL204">
        <v>65</v>
      </c>
      <c r="AM204">
        <v>64</v>
      </c>
      <c r="AN204">
        <v>69</v>
      </c>
      <c r="AO204" t="s">
        <v>4493</v>
      </c>
      <c r="AP204">
        <v>68</v>
      </c>
      <c r="JQ204" s="4">
        <f>AK204</f>
        <v>71</v>
      </c>
      <c r="JR204" s="4">
        <f t="shared" ref="JR204" si="87">AL204</f>
        <v>65</v>
      </c>
      <c r="JS204" s="4">
        <f t="shared" ref="JS204" si="88">AM204</f>
        <v>64</v>
      </c>
      <c r="JT204" s="4">
        <f t="shared" ref="JT204" si="89">AN204</f>
        <v>69</v>
      </c>
      <c r="JU204" s="4">
        <f>AP204</f>
        <v>68</v>
      </c>
      <c r="JV204" t="s">
        <v>586</v>
      </c>
      <c r="JW204" t="str">
        <f>JV204</f>
        <v>male_111</v>
      </c>
      <c r="JX204" t="str">
        <f>RIGHT(JW204,LEN(JW204)-3)</f>
        <v>e_111</v>
      </c>
      <c r="JY204">
        <v>3</v>
      </c>
      <c r="JZ204">
        <v>3</v>
      </c>
      <c r="KA204">
        <v>3</v>
      </c>
      <c r="KB204">
        <v>2</v>
      </c>
      <c r="KC204">
        <v>2</v>
      </c>
      <c r="KD204" t="s">
        <v>4250</v>
      </c>
      <c r="KE204" t="s">
        <v>4247</v>
      </c>
      <c r="KF204" t="s">
        <v>328</v>
      </c>
      <c r="KH204" t="s">
        <v>1094</v>
      </c>
      <c r="KI204">
        <v>46</v>
      </c>
      <c r="KK204">
        <v>1</v>
      </c>
      <c r="KL204">
        <v>7</v>
      </c>
      <c r="KM204">
        <v>7</v>
      </c>
      <c r="KQ204">
        <v>17</v>
      </c>
      <c r="KR204">
        <v>17</v>
      </c>
      <c r="KS204">
        <v>16</v>
      </c>
      <c r="KW204">
        <v>2</v>
      </c>
      <c r="KX204">
        <v>9</v>
      </c>
      <c r="KY204">
        <v>8</v>
      </c>
      <c r="KZ204" t="s">
        <v>4264</v>
      </c>
      <c r="LG204">
        <v>1</v>
      </c>
      <c r="LH204">
        <v>42</v>
      </c>
      <c r="LI204">
        <v>6</v>
      </c>
      <c r="LK204" t="s">
        <v>332</v>
      </c>
      <c r="LL204" t="s">
        <v>1095</v>
      </c>
      <c r="LM204" t="s">
        <v>1096</v>
      </c>
      <c r="LN204">
        <v>1</v>
      </c>
      <c r="LP204" t="s">
        <v>349</v>
      </c>
      <c r="LQ204" t="s">
        <v>586</v>
      </c>
      <c r="LS204" t="s">
        <v>360</v>
      </c>
      <c r="LT204" t="s">
        <v>337</v>
      </c>
    </row>
    <row r="205" spans="1:332" x14ac:dyDescent="0.25">
      <c r="A205" t="s">
        <v>4245</v>
      </c>
      <c r="B205">
        <v>833</v>
      </c>
      <c r="C205">
        <v>57</v>
      </c>
      <c r="D205" t="s">
        <v>320</v>
      </c>
      <c r="E205" t="s">
        <v>403</v>
      </c>
      <c r="F205" t="s">
        <v>322</v>
      </c>
      <c r="G205" t="s">
        <v>350</v>
      </c>
      <c r="H205" t="s">
        <v>397</v>
      </c>
      <c r="I205" t="s">
        <v>324</v>
      </c>
      <c r="J205" t="s">
        <v>322</v>
      </c>
      <c r="K205" t="s">
        <v>338</v>
      </c>
      <c r="L205" t="s">
        <v>1097</v>
      </c>
      <c r="M205" t="s">
        <v>327</v>
      </c>
      <c r="R205">
        <v>51</v>
      </c>
      <c r="S205" s="2">
        <f t="shared" si="69"/>
        <v>79</v>
      </c>
      <c r="T205" s="2">
        <f t="shared" si="70"/>
        <v>63</v>
      </c>
      <c r="U205" s="2">
        <f t="shared" si="71"/>
        <v>70</v>
      </c>
      <c r="V205" s="2">
        <f t="shared" si="72"/>
        <v>23</v>
      </c>
      <c r="W205" s="2">
        <f t="shared" si="73"/>
        <v>20</v>
      </c>
      <c r="AD205" t="s">
        <v>528</v>
      </c>
      <c r="AE205" t="s">
        <v>355</v>
      </c>
      <c r="AF205" s="2" t="str">
        <f t="shared" si="86"/>
        <v>None</v>
      </c>
      <c r="AG205" s="2" t="str">
        <f t="shared" si="78"/>
        <v>No Party</v>
      </c>
      <c r="CY205">
        <v>37</v>
      </c>
      <c r="CZ205">
        <v>34</v>
      </c>
      <c r="DA205">
        <v>38</v>
      </c>
      <c r="DB205">
        <v>51</v>
      </c>
      <c r="DC205" t="s">
        <v>4471</v>
      </c>
      <c r="DD205">
        <v>51</v>
      </c>
      <c r="JQ205" s="4">
        <f t="shared" ca="1" si="79"/>
        <v>37</v>
      </c>
      <c r="JR205" s="4">
        <f t="shared" ca="1" si="80"/>
        <v>34</v>
      </c>
      <c r="JS205" s="4">
        <f t="shared" ca="1" si="81"/>
        <v>38</v>
      </c>
      <c r="JT205" s="4">
        <f t="shared" ca="1" si="82"/>
        <v>51</v>
      </c>
      <c r="JU205" s="4">
        <f t="shared" ca="1" si="83"/>
        <v>51</v>
      </c>
      <c r="JV205" t="s">
        <v>654</v>
      </c>
      <c r="JW205" t="str">
        <f t="shared" si="84"/>
        <v>male_133-le</v>
      </c>
      <c r="JX205" t="str">
        <f t="shared" si="85"/>
        <v>_133-le</v>
      </c>
      <c r="JY205">
        <v>3</v>
      </c>
      <c r="JZ205">
        <v>3</v>
      </c>
      <c r="KA205">
        <v>3</v>
      </c>
      <c r="KB205">
        <v>3</v>
      </c>
      <c r="KC205">
        <v>3</v>
      </c>
      <c r="KD205" t="s">
        <v>4250</v>
      </c>
      <c r="KE205" t="s">
        <v>4252</v>
      </c>
      <c r="KF205" t="s">
        <v>327</v>
      </c>
      <c r="KH205" t="s">
        <v>1098</v>
      </c>
      <c r="KI205">
        <v>50</v>
      </c>
      <c r="KN205">
        <v>5</v>
      </c>
      <c r="KO205">
        <v>2</v>
      </c>
      <c r="KP205">
        <v>3</v>
      </c>
      <c r="KQ205">
        <v>31</v>
      </c>
      <c r="KR205">
        <v>65</v>
      </c>
      <c r="KS205">
        <v>4</v>
      </c>
      <c r="KW205">
        <v>7</v>
      </c>
      <c r="KX205">
        <v>7</v>
      </c>
      <c r="KY205">
        <v>6</v>
      </c>
      <c r="KZ205" t="s">
        <v>4264</v>
      </c>
      <c r="LA205">
        <v>79</v>
      </c>
      <c r="LB205">
        <v>63</v>
      </c>
      <c r="LC205">
        <v>70</v>
      </c>
      <c r="LD205">
        <v>23</v>
      </c>
      <c r="LE205">
        <v>20</v>
      </c>
      <c r="LF205" t="s">
        <v>4337</v>
      </c>
      <c r="LG205">
        <v>2</v>
      </c>
      <c r="LH205">
        <v>19</v>
      </c>
      <c r="LI205">
        <v>5</v>
      </c>
      <c r="LK205" t="s">
        <v>332</v>
      </c>
      <c r="LL205" t="s">
        <v>400</v>
      </c>
      <c r="LM205" t="s">
        <v>1099</v>
      </c>
      <c r="LN205">
        <v>1</v>
      </c>
      <c r="LP205" t="s">
        <v>335</v>
      </c>
      <c r="LQ205" t="s">
        <v>657</v>
      </c>
      <c r="LS205" t="s">
        <v>336</v>
      </c>
      <c r="LT205" t="s">
        <v>337</v>
      </c>
    </row>
    <row r="206" spans="1:332" x14ac:dyDescent="0.25">
      <c r="A206" t="s">
        <v>4245</v>
      </c>
      <c r="B206">
        <v>591</v>
      </c>
      <c r="C206">
        <v>36</v>
      </c>
      <c r="D206" t="s">
        <v>320</v>
      </c>
      <c r="E206" t="s">
        <v>370</v>
      </c>
      <c r="F206" t="s">
        <v>322</v>
      </c>
      <c r="G206" t="s">
        <v>350</v>
      </c>
      <c r="H206" t="s">
        <v>323</v>
      </c>
      <c r="I206" t="s">
        <v>324</v>
      </c>
      <c r="J206" t="s">
        <v>322</v>
      </c>
      <c r="K206" t="s">
        <v>352</v>
      </c>
      <c r="L206" t="s">
        <v>1100</v>
      </c>
      <c r="M206" t="s">
        <v>344</v>
      </c>
      <c r="O206" t="s">
        <v>340</v>
      </c>
      <c r="Q206">
        <v>68</v>
      </c>
      <c r="R206">
        <v>70</v>
      </c>
      <c r="S206" s="2">
        <f t="shared" si="69"/>
        <v>100</v>
      </c>
      <c r="T206" s="2">
        <f t="shared" si="70"/>
        <v>85</v>
      </c>
      <c r="U206" s="2">
        <f t="shared" si="71"/>
        <v>100</v>
      </c>
      <c r="V206" s="2">
        <f t="shared" si="72"/>
        <v>25</v>
      </c>
      <c r="W206" s="2">
        <f t="shared" si="73"/>
        <v>100</v>
      </c>
      <c r="AD206" t="s">
        <v>406</v>
      </c>
      <c r="AE206" t="s">
        <v>355</v>
      </c>
      <c r="AF206" s="2" t="str">
        <f t="shared" si="86"/>
        <v>GPS</v>
      </c>
      <c r="AG206" s="2" t="str">
        <f t="shared" si="78"/>
        <v>2nd Party</v>
      </c>
      <c r="AH206" t="s">
        <v>384</v>
      </c>
      <c r="CM206">
        <v>93</v>
      </c>
      <c r="CN206">
        <v>80</v>
      </c>
      <c r="CO206">
        <v>91</v>
      </c>
      <c r="CP206">
        <v>85</v>
      </c>
      <c r="CQ206" t="s">
        <v>4442</v>
      </c>
      <c r="CR206">
        <v>87</v>
      </c>
      <c r="JQ206" s="4">
        <f t="shared" ca="1" si="79"/>
        <v>93</v>
      </c>
      <c r="JR206" s="4">
        <f t="shared" ca="1" si="80"/>
        <v>80</v>
      </c>
      <c r="JS206" s="4">
        <f t="shared" ca="1" si="81"/>
        <v>91</v>
      </c>
      <c r="JT206" s="4">
        <f t="shared" ca="1" si="82"/>
        <v>85</v>
      </c>
      <c r="JU206" s="4">
        <f t="shared" ca="1" si="83"/>
        <v>87</v>
      </c>
      <c r="JV206" t="s">
        <v>398</v>
      </c>
      <c r="JW206" t="str">
        <f t="shared" si="84"/>
        <v>male_1</v>
      </c>
      <c r="JX206" t="str">
        <f t="shared" si="85"/>
        <v>_1</v>
      </c>
      <c r="JY206" t="s">
        <v>343</v>
      </c>
      <c r="JZ206">
        <v>4</v>
      </c>
      <c r="KA206" t="s">
        <v>365</v>
      </c>
      <c r="KB206">
        <v>4</v>
      </c>
      <c r="KC206">
        <v>4</v>
      </c>
      <c r="KD206" t="s">
        <v>4250</v>
      </c>
      <c r="KE206" t="s">
        <v>4252</v>
      </c>
      <c r="KF206" t="s">
        <v>340</v>
      </c>
      <c r="KH206" t="s">
        <v>1101</v>
      </c>
      <c r="KI206">
        <v>33</v>
      </c>
      <c r="KK206">
        <v>10</v>
      </c>
      <c r="KL206">
        <v>3</v>
      </c>
      <c r="KM206">
        <v>10</v>
      </c>
      <c r="KQ206">
        <v>38</v>
      </c>
      <c r="KT206">
        <v>2500</v>
      </c>
      <c r="KU206">
        <v>4800</v>
      </c>
      <c r="KV206">
        <v>25000</v>
      </c>
      <c r="KW206">
        <v>8</v>
      </c>
      <c r="KX206">
        <v>4</v>
      </c>
      <c r="KY206">
        <v>8</v>
      </c>
      <c r="KZ206" t="s">
        <v>4257</v>
      </c>
      <c r="LA206">
        <v>100</v>
      </c>
      <c r="LB206">
        <v>85</v>
      </c>
      <c r="LC206">
        <v>100</v>
      </c>
      <c r="LD206">
        <v>25</v>
      </c>
      <c r="LE206">
        <v>100</v>
      </c>
      <c r="LF206" t="s">
        <v>4338</v>
      </c>
      <c r="LG206">
        <v>2</v>
      </c>
      <c r="LH206">
        <v>44</v>
      </c>
      <c r="LI206">
        <v>3</v>
      </c>
      <c r="LK206" t="s">
        <v>332</v>
      </c>
      <c r="LL206" t="s">
        <v>373</v>
      </c>
      <c r="LM206" t="s">
        <v>1102</v>
      </c>
      <c r="LN206">
        <v>1</v>
      </c>
      <c r="LP206" t="s">
        <v>335</v>
      </c>
      <c r="LQ206" t="s">
        <v>402</v>
      </c>
      <c r="LS206" t="s">
        <v>360</v>
      </c>
      <c r="LT206" t="s">
        <v>361</v>
      </c>
    </row>
    <row r="207" spans="1:332" x14ac:dyDescent="0.25">
      <c r="A207" t="s">
        <v>4245</v>
      </c>
      <c r="B207">
        <v>1479</v>
      </c>
      <c r="C207">
        <v>55</v>
      </c>
      <c r="D207" t="s">
        <v>320</v>
      </c>
      <c r="E207" t="s">
        <v>4508</v>
      </c>
      <c r="F207" t="s">
        <v>4437</v>
      </c>
      <c r="G207" t="s">
        <v>473</v>
      </c>
      <c r="H207" t="s">
        <v>397</v>
      </c>
      <c r="I207" t="s">
        <v>324</v>
      </c>
      <c r="J207" t="s">
        <v>322</v>
      </c>
      <c r="K207" t="s">
        <v>352</v>
      </c>
      <c r="L207" t="s">
        <v>1103</v>
      </c>
      <c r="M207" t="s">
        <v>421</v>
      </c>
      <c r="N207" t="s">
        <v>4517</v>
      </c>
      <c r="O207" t="s">
        <v>327</v>
      </c>
      <c r="R207">
        <v>49</v>
      </c>
      <c r="S207" s="2">
        <f t="shared" si="69"/>
        <v>87</v>
      </c>
      <c r="T207" s="2">
        <f t="shared" si="70"/>
        <v>91</v>
      </c>
      <c r="U207" s="2">
        <f t="shared" si="71"/>
        <v>87</v>
      </c>
      <c r="V207" s="2">
        <f t="shared" si="72"/>
        <v>63</v>
      </c>
      <c r="W207" s="2">
        <f t="shared" si="73"/>
        <v>73</v>
      </c>
      <c r="AD207" t="s">
        <v>340</v>
      </c>
      <c r="AE207" t="s">
        <v>355</v>
      </c>
      <c r="AF207" s="2" t="str">
        <f t="shared" si="86"/>
        <v>Ich weiss es nicht</v>
      </c>
      <c r="AG207" s="2" t="str">
        <f t="shared" si="78"/>
        <v>2nd Party</v>
      </c>
      <c r="AH207" t="s">
        <v>384</v>
      </c>
      <c r="EI207">
        <v>65</v>
      </c>
      <c r="EJ207">
        <v>51</v>
      </c>
      <c r="EK207">
        <v>63</v>
      </c>
      <c r="EL207">
        <v>31</v>
      </c>
      <c r="EM207" t="s">
        <v>4454</v>
      </c>
      <c r="EN207">
        <v>51</v>
      </c>
      <c r="JQ207" s="4">
        <f t="shared" ca="1" si="79"/>
        <v>65</v>
      </c>
      <c r="JR207" s="4">
        <f t="shared" ca="1" si="80"/>
        <v>51</v>
      </c>
      <c r="JS207" s="4">
        <f t="shared" ca="1" si="81"/>
        <v>63</v>
      </c>
      <c r="JT207" s="4">
        <f t="shared" ca="1" si="82"/>
        <v>31</v>
      </c>
      <c r="JU207" s="4">
        <f t="shared" ca="1" si="83"/>
        <v>51</v>
      </c>
      <c r="JV207" t="s">
        <v>650</v>
      </c>
      <c r="JW207" t="str">
        <f t="shared" si="84"/>
        <v>male_233_rig</v>
      </c>
      <c r="JX207" t="str">
        <f t="shared" si="85"/>
        <v>_233_rig</v>
      </c>
      <c r="JY207">
        <v>4</v>
      </c>
      <c r="JZ207">
        <v>3</v>
      </c>
      <c r="KA207">
        <v>2</v>
      </c>
      <c r="KB207">
        <v>4</v>
      </c>
      <c r="KC207">
        <v>4</v>
      </c>
      <c r="KD207" t="s">
        <v>4250</v>
      </c>
      <c r="KE207" t="s">
        <v>4247</v>
      </c>
      <c r="KF207" t="s">
        <v>327</v>
      </c>
      <c r="KH207" t="s">
        <v>1104</v>
      </c>
      <c r="KI207">
        <v>49</v>
      </c>
      <c r="KN207">
        <v>3</v>
      </c>
      <c r="KO207">
        <v>7</v>
      </c>
      <c r="KP207">
        <v>2</v>
      </c>
      <c r="KQ207">
        <v>41</v>
      </c>
      <c r="KT207">
        <v>3500</v>
      </c>
      <c r="KU207">
        <v>9000</v>
      </c>
      <c r="KV207">
        <v>20000</v>
      </c>
      <c r="KW207">
        <v>6</v>
      </c>
      <c r="KX207">
        <v>7</v>
      </c>
      <c r="KY207">
        <v>5</v>
      </c>
      <c r="KZ207" t="s">
        <v>4257</v>
      </c>
      <c r="LA207">
        <v>87</v>
      </c>
      <c r="LB207">
        <v>91</v>
      </c>
      <c r="LC207">
        <v>87</v>
      </c>
      <c r="LD207">
        <v>63</v>
      </c>
      <c r="LE207">
        <v>73</v>
      </c>
      <c r="LF207" t="s">
        <v>4339</v>
      </c>
      <c r="LG207">
        <v>2</v>
      </c>
      <c r="LH207">
        <v>40</v>
      </c>
      <c r="LI207">
        <v>4</v>
      </c>
      <c r="LJ207" t="s">
        <v>1105</v>
      </c>
      <c r="LK207" t="s">
        <v>332</v>
      </c>
      <c r="LL207" t="s">
        <v>419</v>
      </c>
      <c r="LM207" t="s">
        <v>1106</v>
      </c>
      <c r="LN207">
        <v>1</v>
      </c>
      <c r="LP207" t="s">
        <v>335</v>
      </c>
      <c r="LQ207" t="s">
        <v>650</v>
      </c>
      <c r="LS207" t="s">
        <v>336</v>
      </c>
      <c r="LT207" t="s">
        <v>361</v>
      </c>
    </row>
    <row r="208" spans="1:332" x14ac:dyDescent="0.25">
      <c r="A208" t="s">
        <v>4245</v>
      </c>
      <c r="B208">
        <v>890</v>
      </c>
      <c r="C208">
        <v>67</v>
      </c>
      <c r="D208" t="s">
        <v>320</v>
      </c>
      <c r="E208" t="s">
        <v>396</v>
      </c>
      <c r="F208" t="s">
        <v>322</v>
      </c>
      <c r="G208" t="s">
        <v>350</v>
      </c>
      <c r="H208" t="s">
        <v>513</v>
      </c>
      <c r="I208" t="s">
        <v>324</v>
      </c>
      <c r="J208" t="s">
        <v>324</v>
      </c>
      <c r="K208" t="s">
        <v>325</v>
      </c>
      <c r="L208" t="s">
        <v>1107</v>
      </c>
      <c r="M208" t="s">
        <v>328</v>
      </c>
      <c r="O208" t="s">
        <v>344</v>
      </c>
      <c r="Q208">
        <v>61</v>
      </c>
      <c r="R208">
        <v>79</v>
      </c>
      <c r="S208" s="2">
        <f t="shared" si="69"/>
        <v>85</v>
      </c>
      <c r="T208" s="2">
        <f t="shared" si="70"/>
        <v>86</v>
      </c>
      <c r="U208" s="2">
        <f t="shared" si="71"/>
        <v>100</v>
      </c>
      <c r="V208" s="2">
        <f t="shared" si="72"/>
        <v>82</v>
      </c>
      <c r="W208" s="2">
        <f t="shared" si="73"/>
        <v>73</v>
      </c>
      <c r="X208">
        <v>85</v>
      </c>
      <c r="Y208">
        <v>86</v>
      </c>
      <c r="Z208">
        <v>100</v>
      </c>
      <c r="AA208">
        <v>82</v>
      </c>
      <c r="AB208">
        <v>73</v>
      </c>
      <c r="AD208" t="s">
        <v>528</v>
      </c>
      <c r="AE208" t="s">
        <v>329</v>
      </c>
      <c r="AF208" s="2" t="str">
        <f t="shared" si="86"/>
        <v>PdA/POP</v>
      </c>
      <c r="AG208" s="2" t="str">
        <f t="shared" si="78"/>
        <v>Other Party</v>
      </c>
      <c r="AH208" t="s">
        <v>341</v>
      </c>
      <c r="HC208">
        <v>100</v>
      </c>
      <c r="HD208">
        <v>100</v>
      </c>
      <c r="HE208">
        <v>100</v>
      </c>
      <c r="HF208">
        <v>100</v>
      </c>
      <c r="HG208" t="s">
        <v>4488</v>
      </c>
      <c r="HH208">
        <v>51</v>
      </c>
      <c r="JQ208" s="4">
        <f t="shared" ca="1" si="79"/>
        <v>100</v>
      </c>
      <c r="JR208" s="4">
        <f t="shared" ca="1" si="80"/>
        <v>100</v>
      </c>
      <c r="JS208" s="4">
        <f t="shared" ca="1" si="81"/>
        <v>100</v>
      </c>
      <c r="JT208" s="4">
        <f t="shared" ca="1" si="82"/>
        <v>100</v>
      </c>
      <c r="JU208" s="4">
        <f t="shared" ca="1" si="83"/>
        <v>51</v>
      </c>
      <c r="JV208" t="s">
        <v>573</v>
      </c>
      <c r="JW208" t="str">
        <f t="shared" si="84"/>
        <v>female_123-le</v>
      </c>
      <c r="JX208" t="str">
        <f t="shared" si="85"/>
        <v>le_123-le</v>
      </c>
      <c r="JY208" t="s">
        <v>343</v>
      </c>
      <c r="JZ208" t="s">
        <v>343</v>
      </c>
      <c r="KA208" t="s">
        <v>343</v>
      </c>
      <c r="KB208" t="s">
        <v>343</v>
      </c>
      <c r="KC208" t="s">
        <v>343</v>
      </c>
      <c r="KD208" t="s">
        <v>320</v>
      </c>
      <c r="KE208" t="s">
        <v>4252</v>
      </c>
      <c r="KF208" t="s">
        <v>528</v>
      </c>
      <c r="KH208" t="s">
        <v>1108</v>
      </c>
      <c r="KI208">
        <v>43</v>
      </c>
      <c r="KN208">
        <v>6</v>
      </c>
      <c r="KO208">
        <v>10</v>
      </c>
      <c r="KP208">
        <v>10</v>
      </c>
      <c r="KQ208">
        <v>39</v>
      </c>
      <c r="KR208">
        <v>70</v>
      </c>
      <c r="KS208">
        <v>6</v>
      </c>
      <c r="KW208" t="s">
        <v>4254</v>
      </c>
      <c r="KX208" t="s">
        <v>4254</v>
      </c>
      <c r="KY208" t="s">
        <v>4254</v>
      </c>
      <c r="KZ208" t="s">
        <v>4255</v>
      </c>
      <c r="LG208">
        <v>2</v>
      </c>
      <c r="LH208">
        <v>30</v>
      </c>
      <c r="LI208">
        <v>5</v>
      </c>
      <c r="LK208" t="s">
        <v>439</v>
      </c>
      <c r="LL208" t="s">
        <v>511</v>
      </c>
      <c r="LM208" t="s">
        <v>1109</v>
      </c>
      <c r="LN208">
        <v>1</v>
      </c>
      <c r="LP208" t="s">
        <v>349</v>
      </c>
      <c r="LR208" t="s">
        <v>577</v>
      </c>
      <c r="LS208" t="s">
        <v>336</v>
      </c>
      <c r="LT208" t="s">
        <v>337</v>
      </c>
    </row>
    <row r="209" spans="1:332" x14ac:dyDescent="0.25">
      <c r="A209" t="s">
        <v>4245</v>
      </c>
      <c r="B209">
        <v>3174</v>
      </c>
      <c r="C209">
        <v>51</v>
      </c>
      <c r="D209" t="s">
        <v>4250</v>
      </c>
      <c r="E209" t="s">
        <v>823</v>
      </c>
      <c r="F209" t="s">
        <v>620</v>
      </c>
      <c r="G209" t="s">
        <v>488</v>
      </c>
      <c r="H209" t="s">
        <v>352</v>
      </c>
      <c r="I209" t="s">
        <v>322</v>
      </c>
      <c r="J209" t="s">
        <v>322</v>
      </c>
      <c r="K209" t="s">
        <v>338</v>
      </c>
      <c r="L209" t="s">
        <v>724</v>
      </c>
      <c r="M209" t="s">
        <v>344</v>
      </c>
      <c r="O209" t="s">
        <v>328</v>
      </c>
      <c r="Q209">
        <v>71</v>
      </c>
      <c r="R209">
        <v>95</v>
      </c>
      <c r="S209" s="2">
        <f t="shared" si="69"/>
        <v>100</v>
      </c>
      <c r="T209" s="2">
        <f t="shared" si="70"/>
        <v>95</v>
      </c>
      <c r="U209" s="2">
        <f t="shared" si="71"/>
        <v>100</v>
      </c>
      <c r="V209" s="2">
        <f t="shared" si="72"/>
        <v>82</v>
      </c>
      <c r="W209" s="2">
        <f t="shared" si="73"/>
        <v>60</v>
      </c>
      <c r="X209">
        <v>100</v>
      </c>
      <c r="Y209">
        <v>95</v>
      </c>
      <c r="Z209">
        <v>100</v>
      </c>
      <c r="AA209">
        <v>82</v>
      </c>
      <c r="AB209">
        <v>60</v>
      </c>
      <c r="AD209" t="s">
        <v>406</v>
      </c>
      <c r="AE209" t="s">
        <v>355</v>
      </c>
      <c r="AF209" s="2" t="str">
        <f t="shared" si="86"/>
        <v>SVP</v>
      </c>
      <c r="AG209" s="2" t="str">
        <f t="shared" si="78"/>
        <v>Own Party</v>
      </c>
      <c r="AH209" t="s">
        <v>363</v>
      </c>
      <c r="DQ209">
        <v>91</v>
      </c>
      <c r="DR209">
        <v>97</v>
      </c>
      <c r="DS209">
        <v>96</v>
      </c>
      <c r="DT209">
        <v>91</v>
      </c>
      <c r="DU209" t="s">
        <v>4449</v>
      </c>
      <c r="DV209">
        <v>95</v>
      </c>
      <c r="JQ209" s="4">
        <f t="shared" ca="1" si="79"/>
        <v>91</v>
      </c>
      <c r="JR209" s="4">
        <f t="shared" ca="1" si="80"/>
        <v>97</v>
      </c>
      <c r="JS209" s="4">
        <f t="shared" ca="1" si="81"/>
        <v>96</v>
      </c>
      <c r="JT209" s="4">
        <f t="shared" ca="1" si="82"/>
        <v>91</v>
      </c>
      <c r="JU209" s="4">
        <f t="shared" ca="1" si="83"/>
        <v>95</v>
      </c>
      <c r="JV209" t="s">
        <v>417</v>
      </c>
      <c r="JW209" t="str">
        <f t="shared" si="84"/>
        <v>male_322_le</v>
      </c>
      <c r="JX209" t="str">
        <f t="shared" si="85"/>
        <v>_322_le</v>
      </c>
      <c r="JY209">
        <v>4</v>
      </c>
      <c r="JZ209">
        <v>4</v>
      </c>
      <c r="KA209">
        <v>4</v>
      </c>
      <c r="KB209">
        <v>4</v>
      </c>
      <c r="KC209" t="s">
        <v>343</v>
      </c>
      <c r="KD209" t="s">
        <v>4250</v>
      </c>
      <c r="KE209" t="s">
        <v>4252</v>
      </c>
      <c r="KF209" t="s">
        <v>344</v>
      </c>
      <c r="KH209" t="s">
        <v>1110</v>
      </c>
      <c r="KI209">
        <v>93</v>
      </c>
      <c r="KK209">
        <v>1</v>
      </c>
      <c r="KL209">
        <v>9</v>
      </c>
      <c r="KM209">
        <v>5</v>
      </c>
      <c r="KQ209">
        <v>60</v>
      </c>
      <c r="KT209">
        <v>15000</v>
      </c>
      <c r="KU209">
        <v>65000</v>
      </c>
      <c r="KV209">
        <v>1000000</v>
      </c>
      <c r="KW209">
        <v>3</v>
      </c>
      <c r="KX209">
        <v>1</v>
      </c>
      <c r="KY209">
        <v>9</v>
      </c>
      <c r="KZ209" t="s">
        <v>4264</v>
      </c>
      <c r="LG209">
        <v>2</v>
      </c>
      <c r="LH209">
        <v>37</v>
      </c>
      <c r="LI209">
        <v>4</v>
      </c>
      <c r="LJ209" t="s">
        <v>4636</v>
      </c>
      <c r="LK209" t="s">
        <v>332</v>
      </c>
      <c r="LL209" t="s">
        <v>409</v>
      </c>
      <c r="LM209" t="s">
        <v>1111</v>
      </c>
      <c r="LN209">
        <v>1</v>
      </c>
      <c r="LP209" t="s">
        <v>349</v>
      </c>
      <c r="LQ209" t="s">
        <v>417</v>
      </c>
      <c r="LS209" t="s">
        <v>360</v>
      </c>
      <c r="LT209" t="s">
        <v>361</v>
      </c>
    </row>
    <row r="210" spans="1:332" x14ac:dyDescent="0.25">
      <c r="A210" t="s">
        <v>4245</v>
      </c>
      <c r="B210">
        <v>514</v>
      </c>
      <c r="C210">
        <v>50</v>
      </c>
      <c r="D210" t="s">
        <v>320</v>
      </c>
      <c r="E210" t="s">
        <v>396</v>
      </c>
      <c r="F210" t="s">
        <v>4508</v>
      </c>
      <c r="G210" t="s">
        <v>4628</v>
      </c>
      <c r="H210" t="s">
        <v>323</v>
      </c>
      <c r="I210" t="s">
        <v>324</v>
      </c>
      <c r="J210" t="s">
        <v>322</v>
      </c>
      <c r="K210" t="s">
        <v>352</v>
      </c>
      <c r="L210" t="s">
        <v>376</v>
      </c>
      <c r="M210" t="s">
        <v>327</v>
      </c>
      <c r="S210" s="2">
        <f t="shared" si="69"/>
        <v>93</v>
      </c>
      <c r="T210" s="2">
        <f t="shared" si="70"/>
        <v>96</v>
      </c>
      <c r="U210" s="2">
        <f t="shared" si="71"/>
        <v>98</v>
      </c>
      <c r="V210" s="2">
        <f t="shared" si="72"/>
        <v>63</v>
      </c>
      <c r="W210" s="2">
        <f t="shared" si="73"/>
        <v>77</v>
      </c>
      <c r="AD210" t="s">
        <v>328</v>
      </c>
      <c r="AE210" t="s">
        <v>329</v>
      </c>
      <c r="AF210" s="2" t="str">
        <f t="shared" si="86"/>
        <v>None</v>
      </c>
      <c r="AG210" s="2" t="str">
        <f t="shared" si="78"/>
        <v>No Party</v>
      </c>
      <c r="FS210">
        <v>75</v>
      </c>
      <c r="FT210">
        <v>90</v>
      </c>
      <c r="FU210">
        <v>83</v>
      </c>
      <c r="FV210">
        <v>83</v>
      </c>
      <c r="FW210" t="s">
        <v>4463</v>
      </c>
      <c r="JQ210" s="4">
        <f t="shared" ca="1" si="79"/>
        <v>75</v>
      </c>
      <c r="JR210" s="4">
        <f t="shared" ca="1" si="80"/>
        <v>90</v>
      </c>
      <c r="JS210" s="4">
        <f t="shared" ca="1" si="81"/>
        <v>83</v>
      </c>
      <c r="JT210" s="4">
        <f t="shared" ca="1" si="82"/>
        <v>83</v>
      </c>
      <c r="JU210" s="4">
        <f t="shared" ca="1" si="83"/>
        <v>0</v>
      </c>
      <c r="JV210" t="s">
        <v>412</v>
      </c>
      <c r="JW210" t="str">
        <f t="shared" si="84"/>
        <v>female_211_ima</v>
      </c>
      <c r="JX210" t="str">
        <f t="shared" si="85"/>
        <v>le_211_ima</v>
      </c>
      <c r="JY210">
        <v>3</v>
      </c>
      <c r="JZ210" t="s">
        <v>365</v>
      </c>
      <c r="KA210" t="s">
        <v>343</v>
      </c>
      <c r="KB210">
        <v>3</v>
      </c>
      <c r="KC210" t="s">
        <v>343</v>
      </c>
      <c r="KD210" t="s">
        <v>320</v>
      </c>
      <c r="KE210" t="s">
        <v>4252</v>
      </c>
      <c r="KF210" t="s">
        <v>328</v>
      </c>
      <c r="KH210" t="s">
        <v>1112</v>
      </c>
      <c r="KI210">
        <v>80</v>
      </c>
      <c r="KN210">
        <v>9</v>
      </c>
      <c r="KO210">
        <v>1</v>
      </c>
      <c r="KP210">
        <v>0</v>
      </c>
      <c r="KQ210">
        <v>32</v>
      </c>
      <c r="KT210">
        <v>3000</v>
      </c>
      <c r="KU210">
        <v>7000</v>
      </c>
      <c r="KV210">
        <v>10000</v>
      </c>
      <c r="KW210">
        <v>7</v>
      </c>
      <c r="KX210">
        <v>7</v>
      </c>
      <c r="KY210" t="s">
        <v>4254</v>
      </c>
      <c r="KZ210" t="s">
        <v>4262</v>
      </c>
      <c r="LA210">
        <v>93</v>
      </c>
      <c r="LB210">
        <v>96</v>
      </c>
      <c r="LC210">
        <v>98</v>
      </c>
      <c r="LD210">
        <v>63</v>
      </c>
      <c r="LE210">
        <v>77</v>
      </c>
      <c r="LF210" t="s">
        <v>4340</v>
      </c>
      <c r="LG210">
        <v>4</v>
      </c>
      <c r="LH210">
        <v>54</v>
      </c>
      <c r="LI210">
        <v>4</v>
      </c>
      <c r="LK210" t="s">
        <v>439</v>
      </c>
      <c r="LL210" t="s">
        <v>1113</v>
      </c>
      <c r="LM210" t="s">
        <v>1114</v>
      </c>
      <c r="LN210">
        <v>1</v>
      </c>
      <c r="LP210" t="s">
        <v>335</v>
      </c>
      <c r="LR210" t="s">
        <v>412</v>
      </c>
      <c r="LS210" t="s">
        <v>336</v>
      </c>
      <c r="LT210" t="s">
        <v>361</v>
      </c>
    </row>
    <row r="211" spans="1:332" x14ac:dyDescent="0.25">
      <c r="A211" t="s">
        <v>4245</v>
      </c>
      <c r="B211">
        <v>498</v>
      </c>
      <c r="C211">
        <v>57</v>
      </c>
      <c r="D211" t="s">
        <v>4250</v>
      </c>
      <c r="E211" t="s">
        <v>403</v>
      </c>
      <c r="F211" t="s">
        <v>322</v>
      </c>
      <c r="G211" t="s">
        <v>350</v>
      </c>
      <c r="H211" t="s">
        <v>404</v>
      </c>
      <c r="I211" t="s">
        <v>324</v>
      </c>
      <c r="J211" t="s">
        <v>322</v>
      </c>
      <c r="K211" t="s">
        <v>338</v>
      </c>
      <c r="L211" t="s">
        <v>1115</v>
      </c>
      <c r="M211" t="s">
        <v>405</v>
      </c>
      <c r="O211" t="s">
        <v>328</v>
      </c>
      <c r="Q211">
        <v>51</v>
      </c>
      <c r="R211">
        <v>48</v>
      </c>
      <c r="S211" s="2">
        <f t="shared" si="69"/>
        <v>99</v>
      </c>
      <c r="T211" s="2">
        <f t="shared" si="70"/>
        <v>99</v>
      </c>
      <c r="U211" s="2">
        <f t="shared" si="71"/>
        <v>83</v>
      </c>
      <c r="V211" s="2">
        <f t="shared" si="72"/>
        <v>100</v>
      </c>
      <c r="W211" s="2">
        <f t="shared" si="73"/>
        <v>32</v>
      </c>
      <c r="X211">
        <v>99</v>
      </c>
      <c r="Y211">
        <v>99</v>
      </c>
      <c r="Z211">
        <v>83</v>
      </c>
      <c r="AA211">
        <v>100</v>
      </c>
      <c r="AB211">
        <v>32</v>
      </c>
      <c r="AD211" t="s">
        <v>354</v>
      </c>
      <c r="AE211" t="s">
        <v>329</v>
      </c>
      <c r="AF211" s="2" t="str">
        <f t="shared" si="86"/>
        <v>CVP</v>
      </c>
      <c r="AG211" s="2" t="str">
        <f t="shared" si="78"/>
        <v>Own Party</v>
      </c>
      <c r="AH211" t="s">
        <v>363</v>
      </c>
      <c r="HU211">
        <v>16</v>
      </c>
      <c r="HV211">
        <v>2</v>
      </c>
      <c r="HW211">
        <v>43</v>
      </c>
      <c r="HX211">
        <v>1</v>
      </c>
      <c r="HY211" t="s">
        <v>4438</v>
      </c>
      <c r="HZ211">
        <v>48</v>
      </c>
      <c r="JQ211" s="4">
        <f t="shared" ca="1" si="79"/>
        <v>16</v>
      </c>
      <c r="JR211" s="4">
        <f t="shared" ca="1" si="80"/>
        <v>2</v>
      </c>
      <c r="JS211" s="4">
        <f t="shared" ca="1" si="81"/>
        <v>43</v>
      </c>
      <c r="JT211" s="4">
        <f t="shared" ca="1" si="82"/>
        <v>1</v>
      </c>
      <c r="JU211" s="4">
        <f t="shared" ca="1" si="83"/>
        <v>48</v>
      </c>
      <c r="JV211" t="s">
        <v>603</v>
      </c>
      <c r="JW211" t="str">
        <f t="shared" si="84"/>
        <v>female_133_rig</v>
      </c>
      <c r="JX211" t="str">
        <f t="shared" si="85"/>
        <v>le_133_rig</v>
      </c>
      <c r="JY211" t="s">
        <v>365</v>
      </c>
      <c r="JZ211" t="s">
        <v>365</v>
      </c>
      <c r="KA211" t="s">
        <v>365</v>
      </c>
      <c r="KB211" t="s">
        <v>365</v>
      </c>
      <c r="KC211" t="s">
        <v>365</v>
      </c>
      <c r="KD211" t="s">
        <v>320</v>
      </c>
      <c r="KE211" t="s">
        <v>4252</v>
      </c>
      <c r="KF211" t="s">
        <v>405</v>
      </c>
      <c r="KH211" t="s">
        <v>1116</v>
      </c>
      <c r="KI211">
        <v>46</v>
      </c>
      <c r="KN211">
        <v>5</v>
      </c>
      <c r="KP211">
        <v>7</v>
      </c>
      <c r="KQ211">
        <v>51</v>
      </c>
      <c r="KR211">
        <v>30</v>
      </c>
      <c r="KS211">
        <v>2</v>
      </c>
      <c r="KW211" t="s">
        <v>4254</v>
      </c>
      <c r="KX211" t="s">
        <v>4254</v>
      </c>
      <c r="KY211">
        <v>4</v>
      </c>
      <c r="KZ211" t="s">
        <v>4257</v>
      </c>
      <c r="LG211">
        <v>2</v>
      </c>
      <c r="LH211">
        <v>20</v>
      </c>
      <c r="LI211">
        <v>6</v>
      </c>
      <c r="LK211" t="s">
        <v>439</v>
      </c>
      <c r="LL211" t="s">
        <v>409</v>
      </c>
      <c r="LM211" t="s">
        <v>1117</v>
      </c>
      <c r="LN211">
        <v>1</v>
      </c>
      <c r="LP211" t="s">
        <v>349</v>
      </c>
      <c r="LR211" t="s">
        <v>603</v>
      </c>
      <c r="LS211" t="s">
        <v>336</v>
      </c>
      <c r="LT211" t="s">
        <v>337</v>
      </c>
    </row>
    <row r="212" spans="1:332" x14ac:dyDescent="0.25">
      <c r="A212" t="s">
        <v>4245</v>
      </c>
      <c r="B212">
        <v>898</v>
      </c>
      <c r="C212">
        <v>60</v>
      </c>
      <c r="D212" t="s">
        <v>4250</v>
      </c>
      <c r="E212" t="s">
        <v>920</v>
      </c>
      <c r="F212" t="s">
        <v>688</v>
      </c>
      <c r="G212" t="s">
        <v>350</v>
      </c>
      <c r="H212" t="s">
        <v>325</v>
      </c>
      <c r="I212" t="s">
        <v>351</v>
      </c>
      <c r="J212" t="s">
        <v>322</v>
      </c>
      <c r="K212" t="s">
        <v>338</v>
      </c>
      <c r="L212" t="s">
        <v>546</v>
      </c>
      <c r="M212" t="s">
        <v>362</v>
      </c>
      <c r="O212" t="s">
        <v>405</v>
      </c>
      <c r="Q212">
        <v>51</v>
      </c>
      <c r="R212">
        <v>9</v>
      </c>
      <c r="S212" s="2">
        <f t="shared" si="69"/>
        <v>94</v>
      </c>
      <c r="T212" s="2">
        <f t="shared" si="70"/>
        <v>91</v>
      </c>
      <c r="U212" s="2">
        <f t="shared" si="71"/>
        <v>96</v>
      </c>
      <c r="V212" s="2">
        <f t="shared" si="72"/>
        <v>87</v>
      </c>
      <c r="W212" s="2">
        <f t="shared" si="73"/>
        <v>73</v>
      </c>
      <c r="AD212" t="s">
        <v>344</v>
      </c>
      <c r="AE212" t="s">
        <v>329</v>
      </c>
      <c r="AF212" s="2" t="str">
        <f t="shared" si="86"/>
        <v>SVP</v>
      </c>
      <c r="AG212" s="2" t="str">
        <f t="shared" si="78"/>
        <v>Other Party</v>
      </c>
      <c r="AH212" t="s">
        <v>341</v>
      </c>
      <c r="IA212">
        <v>64</v>
      </c>
      <c r="IB212">
        <v>0</v>
      </c>
      <c r="IC212">
        <v>64</v>
      </c>
      <c r="ID212">
        <v>54</v>
      </c>
      <c r="IE212" t="s">
        <v>4492</v>
      </c>
      <c r="IF212">
        <v>50</v>
      </c>
      <c r="JQ212" s="4">
        <f t="shared" ca="1" si="79"/>
        <v>64</v>
      </c>
      <c r="JR212" s="4">
        <f t="shared" ca="1" si="80"/>
        <v>0</v>
      </c>
      <c r="JS212" s="4">
        <f t="shared" ca="1" si="81"/>
        <v>64</v>
      </c>
      <c r="JT212" s="4">
        <f t="shared" ca="1" si="82"/>
        <v>54</v>
      </c>
      <c r="JU212" s="4">
        <f t="shared" ca="1" si="83"/>
        <v>50</v>
      </c>
      <c r="JV212" t="s">
        <v>371</v>
      </c>
      <c r="JW212" t="str">
        <f t="shared" si="84"/>
        <v>female_2</v>
      </c>
      <c r="JX212" t="str">
        <f t="shared" si="85"/>
        <v>le_2</v>
      </c>
      <c r="JY212" t="s">
        <v>343</v>
      </c>
      <c r="JZ212">
        <v>4</v>
      </c>
      <c r="KA212">
        <v>4</v>
      </c>
      <c r="KB212">
        <v>4</v>
      </c>
      <c r="KC212">
        <v>4</v>
      </c>
      <c r="KD212" t="s">
        <v>320</v>
      </c>
      <c r="KE212" t="s">
        <v>4252</v>
      </c>
      <c r="KF212" t="s">
        <v>344</v>
      </c>
      <c r="KH212" t="s">
        <v>1118</v>
      </c>
      <c r="KI212">
        <v>90</v>
      </c>
      <c r="KK212">
        <v>1</v>
      </c>
      <c r="KL212">
        <v>9</v>
      </c>
      <c r="KM212">
        <v>7</v>
      </c>
      <c r="KQ212">
        <v>29</v>
      </c>
      <c r="KT212">
        <v>1500</v>
      </c>
      <c r="KU212">
        <v>6500</v>
      </c>
      <c r="KV212">
        <v>500000</v>
      </c>
      <c r="KW212">
        <v>7</v>
      </c>
      <c r="KX212">
        <v>5</v>
      </c>
      <c r="KY212">
        <v>8</v>
      </c>
      <c r="KZ212" t="s">
        <v>4257</v>
      </c>
      <c r="LA212">
        <v>94</v>
      </c>
      <c r="LB212">
        <v>91</v>
      </c>
      <c r="LC212">
        <v>96</v>
      </c>
      <c r="LD212">
        <v>87</v>
      </c>
      <c r="LE212">
        <v>73</v>
      </c>
      <c r="LF212" t="s">
        <v>4341</v>
      </c>
      <c r="LG212">
        <v>2</v>
      </c>
      <c r="LH212">
        <v>40</v>
      </c>
      <c r="LI212">
        <v>4</v>
      </c>
      <c r="LK212" t="s">
        <v>332</v>
      </c>
      <c r="LL212" t="s">
        <v>409</v>
      </c>
      <c r="LM212" t="s">
        <v>1119</v>
      </c>
      <c r="LN212">
        <v>1</v>
      </c>
      <c r="LP212" t="s">
        <v>335</v>
      </c>
      <c r="LR212" t="s">
        <v>371</v>
      </c>
      <c r="LS212" t="s">
        <v>360</v>
      </c>
      <c r="LT212" t="s">
        <v>361</v>
      </c>
    </row>
    <row r="213" spans="1:332" x14ac:dyDescent="0.25">
      <c r="A213" t="s">
        <v>4245</v>
      </c>
      <c r="B213">
        <v>199</v>
      </c>
      <c r="C213">
        <v>26</v>
      </c>
      <c r="D213" t="s">
        <v>320</v>
      </c>
      <c r="E213" t="s">
        <v>522</v>
      </c>
      <c r="F213" t="s">
        <v>322</v>
      </c>
      <c r="G213" t="s">
        <v>4630</v>
      </c>
      <c r="H213" t="s">
        <v>397</v>
      </c>
      <c r="I213" t="s">
        <v>322</v>
      </c>
      <c r="J213" t="s">
        <v>322</v>
      </c>
      <c r="K213" t="s">
        <v>338</v>
      </c>
      <c r="M213" t="s">
        <v>327</v>
      </c>
      <c r="S213" s="2">
        <f t="shared" si="69"/>
        <v>32</v>
      </c>
      <c r="T213" s="2">
        <f t="shared" si="70"/>
        <v>41</v>
      </c>
      <c r="U213" s="2">
        <f t="shared" si="71"/>
        <v>69</v>
      </c>
      <c r="V213" s="2">
        <f t="shared" si="72"/>
        <v>31</v>
      </c>
      <c r="W213" s="2">
        <f t="shared" si="73"/>
        <v>43</v>
      </c>
      <c r="X213">
        <v>32</v>
      </c>
      <c r="Y213">
        <v>41</v>
      </c>
      <c r="Z213">
        <v>69</v>
      </c>
      <c r="AA213">
        <v>31</v>
      </c>
      <c r="AB213">
        <v>43</v>
      </c>
      <c r="AD213" t="s">
        <v>383</v>
      </c>
      <c r="AE213" t="s">
        <v>355</v>
      </c>
      <c r="AF213" s="2" t="str">
        <f t="shared" si="86"/>
        <v>None</v>
      </c>
      <c r="AG213" s="2" t="str">
        <f t="shared" si="78"/>
        <v>No Party</v>
      </c>
      <c r="DK213">
        <v>2</v>
      </c>
      <c r="DL213">
        <v>2</v>
      </c>
      <c r="DM213">
        <v>1</v>
      </c>
      <c r="DN213">
        <v>1</v>
      </c>
      <c r="DO213" t="s">
        <v>4449</v>
      </c>
      <c r="DP213">
        <v>1</v>
      </c>
      <c r="JQ213" s="4">
        <f t="shared" ca="1" si="79"/>
        <v>2</v>
      </c>
      <c r="JR213" s="4">
        <f t="shared" ca="1" si="80"/>
        <v>2</v>
      </c>
      <c r="JS213" s="4">
        <f t="shared" ca="1" si="81"/>
        <v>1</v>
      </c>
      <c r="JT213" s="4">
        <f t="shared" ca="1" si="82"/>
        <v>1</v>
      </c>
      <c r="JU213" s="4">
        <f t="shared" ca="1" si="83"/>
        <v>1</v>
      </c>
      <c r="JV213" t="s">
        <v>453</v>
      </c>
      <c r="JW213" t="str">
        <f t="shared" si="84"/>
        <v>male_2</v>
      </c>
      <c r="JX213" t="str">
        <f t="shared" si="85"/>
        <v>_2</v>
      </c>
      <c r="JY213">
        <v>2</v>
      </c>
      <c r="JZ213">
        <v>2</v>
      </c>
      <c r="KA213">
        <v>2</v>
      </c>
      <c r="KB213">
        <v>2</v>
      </c>
      <c r="KC213">
        <v>2</v>
      </c>
      <c r="KD213" t="s">
        <v>320</v>
      </c>
      <c r="KE213" t="s">
        <v>4247</v>
      </c>
      <c r="KF213" t="s">
        <v>327</v>
      </c>
      <c r="KH213" t="s">
        <v>1120</v>
      </c>
      <c r="KI213">
        <v>26</v>
      </c>
      <c r="KN213">
        <v>4</v>
      </c>
      <c r="KO213">
        <v>9</v>
      </c>
      <c r="KP213">
        <v>4</v>
      </c>
      <c r="KQ213">
        <v>44</v>
      </c>
      <c r="KT213">
        <v>13</v>
      </c>
      <c r="KU213">
        <v>23</v>
      </c>
      <c r="KV213">
        <v>323</v>
      </c>
      <c r="KW213">
        <v>4</v>
      </c>
      <c r="KX213">
        <v>4</v>
      </c>
      <c r="KY213">
        <v>2</v>
      </c>
      <c r="KZ213" t="s">
        <v>4262</v>
      </c>
      <c r="LG213">
        <v>4</v>
      </c>
      <c r="LH213">
        <v>10</v>
      </c>
      <c r="LI213">
        <v>6</v>
      </c>
      <c r="LK213" t="s">
        <v>439</v>
      </c>
      <c r="LL213" t="s">
        <v>428</v>
      </c>
      <c r="LM213" t="s">
        <v>1121</v>
      </c>
      <c r="LN213">
        <v>1</v>
      </c>
      <c r="LP213" t="s">
        <v>349</v>
      </c>
      <c r="LQ213" t="s">
        <v>453</v>
      </c>
      <c r="LS213" t="s">
        <v>336</v>
      </c>
      <c r="LT213" t="s">
        <v>361</v>
      </c>
    </row>
    <row r="214" spans="1:332" x14ac:dyDescent="0.25">
      <c r="A214" t="s">
        <v>4245</v>
      </c>
      <c r="B214">
        <v>518</v>
      </c>
      <c r="C214">
        <v>48</v>
      </c>
      <c r="D214" t="s">
        <v>4250</v>
      </c>
      <c r="E214" t="s">
        <v>370</v>
      </c>
      <c r="F214" t="s">
        <v>4437</v>
      </c>
      <c r="G214" t="s">
        <v>350</v>
      </c>
      <c r="H214" t="s">
        <v>323</v>
      </c>
      <c r="I214" t="s">
        <v>324</v>
      </c>
      <c r="J214" t="s">
        <v>322</v>
      </c>
      <c r="K214" t="s">
        <v>338</v>
      </c>
      <c r="M214" t="s">
        <v>344</v>
      </c>
      <c r="O214" t="s">
        <v>383</v>
      </c>
      <c r="Q214">
        <v>70</v>
      </c>
      <c r="R214">
        <v>81</v>
      </c>
      <c r="S214" s="2">
        <f t="shared" si="69"/>
        <v>92</v>
      </c>
      <c r="T214" s="2">
        <f t="shared" si="70"/>
        <v>37</v>
      </c>
      <c r="U214" s="2">
        <f t="shared" si="71"/>
        <v>95</v>
      </c>
      <c r="V214" s="2">
        <f t="shared" si="72"/>
        <v>64</v>
      </c>
      <c r="W214" s="2">
        <f t="shared" si="73"/>
        <v>44</v>
      </c>
      <c r="AD214" t="s">
        <v>528</v>
      </c>
      <c r="AE214" t="s">
        <v>329</v>
      </c>
      <c r="AF214" s="2" t="str">
        <f t="shared" si="86"/>
        <v>SVP</v>
      </c>
      <c r="AG214" s="2" t="str">
        <f t="shared" si="78"/>
        <v>Own Party</v>
      </c>
      <c r="AH214" t="s">
        <v>363</v>
      </c>
      <c r="IM214">
        <v>79</v>
      </c>
      <c r="IN214">
        <v>79</v>
      </c>
      <c r="IO214">
        <v>95</v>
      </c>
      <c r="IP214">
        <v>88</v>
      </c>
      <c r="IQ214" t="s">
        <v>4452</v>
      </c>
      <c r="IR214">
        <v>78</v>
      </c>
      <c r="JQ214" s="4">
        <f t="shared" ca="1" si="79"/>
        <v>79</v>
      </c>
      <c r="JR214" s="4">
        <f t="shared" ca="1" si="80"/>
        <v>79</v>
      </c>
      <c r="JS214" s="4">
        <f t="shared" ca="1" si="81"/>
        <v>95</v>
      </c>
      <c r="JT214" s="4">
        <f t="shared" ca="1" si="82"/>
        <v>88</v>
      </c>
      <c r="JU214" s="4">
        <f t="shared" ca="1" si="83"/>
        <v>78</v>
      </c>
      <c r="JV214" t="s">
        <v>613</v>
      </c>
      <c r="JW214" t="str">
        <f t="shared" si="84"/>
        <v>female_322_rig</v>
      </c>
      <c r="JX214" t="str">
        <f t="shared" si="85"/>
        <v>le_322_rig</v>
      </c>
      <c r="JY214">
        <v>4</v>
      </c>
      <c r="JZ214" t="s">
        <v>343</v>
      </c>
      <c r="KA214">
        <v>2</v>
      </c>
      <c r="KB214">
        <v>4</v>
      </c>
      <c r="KC214" t="s">
        <v>343</v>
      </c>
      <c r="KD214" t="s">
        <v>320</v>
      </c>
      <c r="KE214" t="s">
        <v>4247</v>
      </c>
      <c r="KF214" t="s">
        <v>344</v>
      </c>
      <c r="KH214" t="s">
        <v>1122</v>
      </c>
      <c r="KI214">
        <v>80</v>
      </c>
      <c r="KK214">
        <v>5</v>
      </c>
      <c r="KL214">
        <v>3</v>
      </c>
      <c r="KM214">
        <v>9</v>
      </c>
      <c r="KQ214">
        <v>68</v>
      </c>
      <c r="KR214">
        <v>63</v>
      </c>
      <c r="KS214">
        <v>18</v>
      </c>
      <c r="KW214">
        <v>9</v>
      </c>
      <c r="KX214">
        <v>8</v>
      </c>
      <c r="KY214">
        <v>9</v>
      </c>
      <c r="KZ214" t="s">
        <v>4248</v>
      </c>
      <c r="LA214">
        <v>92</v>
      </c>
      <c r="LB214">
        <v>37</v>
      </c>
      <c r="LC214">
        <v>95</v>
      </c>
      <c r="LD214">
        <v>64</v>
      </c>
      <c r="LE214">
        <v>44</v>
      </c>
      <c r="LF214" t="s">
        <v>4272</v>
      </c>
      <c r="LG214">
        <v>2</v>
      </c>
      <c r="LH214">
        <v>15</v>
      </c>
      <c r="LI214">
        <v>3</v>
      </c>
      <c r="LK214" t="s">
        <v>332</v>
      </c>
      <c r="LL214" t="s">
        <v>483</v>
      </c>
      <c r="LM214" t="s">
        <v>1123</v>
      </c>
      <c r="LN214">
        <v>1</v>
      </c>
      <c r="LP214" t="s">
        <v>335</v>
      </c>
      <c r="LR214" t="s">
        <v>613</v>
      </c>
      <c r="LS214" t="s">
        <v>360</v>
      </c>
      <c r="LT214" t="s">
        <v>337</v>
      </c>
    </row>
    <row r="215" spans="1:332" x14ac:dyDescent="0.25">
      <c r="A215" t="s">
        <v>4245</v>
      </c>
      <c r="B215">
        <v>495</v>
      </c>
      <c r="C215">
        <v>40</v>
      </c>
      <c r="D215" t="s">
        <v>4250</v>
      </c>
      <c r="E215" t="s">
        <v>4437</v>
      </c>
      <c r="F215" t="s">
        <v>322</v>
      </c>
      <c r="G215" t="s">
        <v>350</v>
      </c>
      <c r="H215" t="s">
        <v>325</v>
      </c>
      <c r="I215" t="s">
        <v>322</v>
      </c>
      <c r="J215" t="s">
        <v>322</v>
      </c>
      <c r="K215" t="s">
        <v>338</v>
      </c>
      <c r="L215" t="s">
        <v>1124</v>
      </c>
      <c r="M215" t="s">
        <v>327</v>
      </c>
      <c r="R215">
        <v>53</v>
      </c>
      <c r="S215" s="2">
        <f t="shared" si="69"/>
        <v>67</v>
      </c>
      <c r="T215" s="2">
        <f t="shared" si="70"/>
        <v>53</v>
      </c>
      <c r="U215" s="2">
        <f t="shared" si="71"/>
        <v>83</v>
      </c>
      <c r="V215" s="2">
        <f t="shared" si="72"/>
        <v>70</v>
      </c>
      <c r="W215" s="2">
        <f t="shared" si="73"/>
        <v>18</v>
      </c>
      <c r="AD215" t="s">
        <v>528</v>
      </c>
      <c r="AE215" t="s">
        <v>329</v>
      </c>
      <c r="AF215" s="2" t="str">
        <f t="shared" si="86"/>
        <v>None</v>
      </c>
      <c r="AG215" s="2" t="str">
        <f t="shared" si="78"/>
        <v>No Party</v>
      </c>
      <c r="IG215">
        <v>53</v>
      </c>
      <c r="IH215">
        <v>42</v>
      </c>
      <c r="II215">
        <v>52</v>
      </c>
      <c r="IJ215">
        <v>23</v>
      </c>
      <c r="IK215" t="s">
        <v>4473</v>
      </c>
      <c r="IL215">
        <v>44</v>
      </c>
      <c r="JQ215" s="4">
        <f t="shared" ca="1" si="79"/>
        <v>53</v>
      </c>
      <c r="JR215" s="4">
        <f t="shared" ca="1" si="80"/>
        <v>42</v>
      </c>
      <c r="JS215" s="4">
        <f t="shared" ca="1" si="81"/>
        <v>52</v>
      </c>
      <c r="JT215" s="4">
        <f t="shared" ca="1" si="82"/>
        <v>23</v>
      </c>
      <c r="JU215" s="4">
        <f t="shared" ca="1" si="83"/>
        <v>44</v>
      </c>
      <c r="JV215" t="s">
        <v>509</v>
      </c>
      <c r="JW215" t="str">
        <f t="shared" si="84"/>
        <v>female_322_le</v>
      </c>
      <c r="JX215" t="str">
        <f t="shared" si="85"/>
        <v>le_322_le</v>
      </c>
      <c r="JY215">
        <v>3</v>
      </c>
      <c r="JZ215">
        <v>4</v>
      </c>
      <c r="KA215">
        <v>2</v>
      </c>
      <c r="KB215">
        <v>4</v>
      </c>
      <c r="KC215">
        <v>4</v>
      </c>
      <c r="KD215" t="s">
        <v>4250</v>
      </c>
      <c r="KE215" t="s">
        <v>4252</v>
      </c>
      <c r="KF215" t="s">
        <v>406</v>
      </c>
      <c r="KH215" t="s">
        <v>1125</v>
      </c>
      <c r="KI215">
        <v>57</v>
      </c>
      <c r="KN215">
        <v>3</v>
      </c>
      <c r="KO215">
        <v>8</v>
      </c>
      <c r="KP215">
        <v>5</v>
      </c>
      <c r="KQ215">
        <v>58</v>
      </c>
      <c r="KR215">
        <v>68</v>
      </c>
      <c r="KS215">
        <v>3</v>
      </c>
      <c r="KW215">
        <v>8</v>
      </c>
      <c r="KX215">
        <v>3</v>
      </c>
      <c r="KY215">
        <v>9</v>
      </c>
      <c r="KZ215" t="s">
        <v>4264</v>
      </c>
      <c r="LA215">
        <v>67</v>
      </c>
      <c r="LB215">
        <v>53</v>
      </c>
      <c r="LC215">
        <v>83</v>
      </c>
      <c r="LD215">
        <v>70</v>
      </c>
      <c r="LE215">
        <v>18</v>
      </c>
      <c r="LF215" t="s">
        <v>4342</v>
      </c>
      <c r="LG215">
        <v>2</v>
      </c>
      <c r="LH215">
        <v>21</v>
      </c>
      <c r="LI215">
        <v>4</v>
      </c>
      <c r="LK215" t="s">
        <v>332</v>
      </c>
      <c r="LL215" t="s">
        <v>373</v>
      </c>
      <c r="LM215" t="s">
        <v>1126</v>
      </c>
      <c r="LN215">
        <v>1</v>
      </c>
      <c r="LP215" t="s">
        <v>335</v>
      </c>
      <c r="LR215" t="s">
        <v>509</v>
      </c>
      <c r="LS215" t="s">
        <v>336</v>
      </c>
      <c r="LT215" t="s">
        <v>337</v>
      </c>
    </row>
    <row r="216" spans="1:332" x14ac:dyDescent="0.25">
      <c r="A216" t="s">
        <v>4245</v>
      </c>
      <c r="B216">
        <v>493</v>
      </c>
      <c r="C216">
        <v>53</v>
      </c>
      <c r="D216" t="s">
        <v>320</v>
      </c>
      <c r="E216" t="s">
        <v>396</v>
      </c>
      <c r="F216" t="s">
        <v>322</v>
      </c>
      <c r="G216" t="s">
        <v>350</v>
      </c>
      <c r="H216" t="s">
        <v>352</v>
      </c>
      <c r="I216" t="s">
        <v>322</v>
      </c>
      <c r="J216" t="s">
        <v>322</v>
      </c>
      <c r="K216" t="s">
        <v>338</v>
      </c>
      <c r="M216" t="s">
        <v>362</v>
      </c>
      <c r="O216" t="s">
        <v>354</v>
      </c>
      <c r="Q216">
        <v>82</v>
      </c>
      <c r="R216">
        <v>10</v>
      </c>
      <c r="S216" s="2">
        <f t="shared" si="69"/>
        <v>80</v>
      </c>
      <c r="T216" s="2">
        <f t="shared" si="70"/>
        <v>61</v>
      </c>
      <c r="U216" s="2">
        <f t="shared" si="71"/>
        <v>78</v>
      </c>
      <c r="V216" s="2">
        <f t="shared" si="72"/>
        <v>52</v>
      </c>
      <c r="W216" s="2">
        <f t="shared" si="73"/>
        <v>66</v>
      </c>
      <c r="AD216" t="s">
        <v>344</v>
      </c>
      <c r="AE216" t="s">
        <v>355</v>
      </c>
      <c r="AF216" s="2" t="str">
        <f t="shared" si="86"/>
        <v>GLP</v>
      </c>
      <c r="AG216" s="2" t="str">
        <f t="shared" si="78"/>
        <v>2nd Party</v>
      </c>
      <c r="AH216" t="s">
        <v>384</v>
      </c>
      <c r="CS216">
        <v>11</v>
      </c>
      <c r="CT216">
        <v>0</v>
      </c>
      <c r="CU216">
        <v>10</v>
      </c>
      <c r="CV216">
        <v>11</v>
      </c>
      <c r="CW216" t="s">
        <v>4444</v>
      </c>
      <c r="CX216">
        <v>21</v>
      </c>
      <c r="JQ216" s="4">
        <f t="shared" ca="1" si="79"/>
        <v>11</v>
      </c>
      <c r="JR216" s="4">
        <f t="shared" ca="1" si="80"/>
        <v>0</v>
      </c>
      <c r="JS216" s="4">
        <f t="shared" ca="1" si="81"/>
        <v>10</v>
      </c>
      <c r="JT216" s="4">
        <f t="shared" ca="1" si="82"/>
        <v>11</v>
      </c>
      <c r="JU216" s="4">
        <f t="shared" ca="1" si="83"/>
        <v>21</v>
      </c>
      <c r="JV216" t="s">
        <v>356</v>
      </c>
      <c r="JW216" t="str">
        <f t="shared" si="84"/>
        <v>male_123_rig</v>
      </c>
      <c r="JX216" t="str">
        <f t="shared" si="85"/>
        <v>_123_rig</v>
      </c>
      <c r="JY216" t="s">
        <v>365</v>
      </c>
      <c r="JZ216" t="s">
        <v>365</v>
      </c>
      <c r="KA216">
        <v>3</v>
      </c>
      <c r="KB216">
        <v>2</v>
      </c>
      <c r="KC216" t="s">
        <v>365</v>
      </c>
      <c r="KD216" t="s">
        <v>4250</v>
      </c>
      <c r="KE216" t="s">
        <v>4252</v>
      </c>
      <c r="KF216" t="s">
        <v>354</v>
      </c>
      <c r="KH216" t="s">
        <v>1127</v>
      </c>
      <c r="KI216">
        <v>31</v>
      </c>
      <c r="KK216">
        <v>4</v>
      </c>
      <c r="KL216">
        <v>6</v>
      </c>
      <c r="KM216">
        <v>7</v>
      </c>
      <c r="KQ216">
        <v>39</v>
      </c>
      <c r="KR216">
        <v>72</v>
      </c>
      <c r="KS216">
        <v>14</v>
      </c>
      <c r="KW216">
        <v>4</v>
      </c>
      <c r="KX216">
        <v>3</v>
      </c>
      <c r="KY216">
        <v>6</v>
      </c>
      <c r="KZ216" t="s">
        <v>4248</v>
      </c>
      <c r="LA216">
        <v>80</v>
      </c>
      <c r="LB216">
        <v>61</v>
      </c>
      <c r="LC216">
        <v>78</v>
      </c>
      <c r="LD216">
        <v>52</v>
      </c>
      <c r="LE216">
        <v>66</v>
      </c>
      <c r="LF216" t="s">
        <v>4296</v>
      </c>
      <c r="LG216">
        <v>1</v>
      </c>
      <c r="LH216">
        <v>29</v>
      </c>
      <c r="LI216">
        <v>4</v>
      </c>
      <c r="LK216" t="s">
        <v>332</v>
      </c>
      <c r="LL216" t="s">
        <v>373</v>
      </c>
      <c r="LM216" t="s">
        <v>1128</v>
      </c>
      <c r="LN216">
        <v>1</v>
      </c>
      <c r="LP216" t="s">
        <v>335</v>
      </c>
      <c r="LQ216" t="s">
        <v>356</v>
      </c>
      <c r="LS216" t="s">
        <v>360</v>
      </c>
      <c r="LT216" t="s">
        <v>337</v>
      </c>
    </row>
    <row r="217" spans="1:332" x14ac:dyDescent="0.25">
      <c r="A217" t="s">
        <v>4245</v>
      </c>
      <c r="B217">
        <v>636</v>
      </c>
      <c r="C217">
        <v>50</v>
      </c>
      <c r="D217" t="s">
        <v>4250</v>
      </c>
      <c r="E217" t="s">
        <v>416</v>
      </c>
      <c r="F217" t="s">
        <v>322</v>
      </c>
      <c r="G217" t="s">
        <v>473</v>
      </c>
      <c r="H217" t="s">
        <v>323</v>
      </c>
      <c r="I217" t="s">
        <v>324</v>
      </c>
      <c r="J217" t="s">
        <v>322</v>
      </c>
      <c r="K217" t="s">
        <v>325</v>
      </c>
      <c r="L217" t="s">
        <v>1129</v>
      </c>
      <c r="M217" t="s">
        <v>328</v>
      </c>
      <c r="O217" t="s">
        <v>354</v>
      </c>
      <c r="Q217">
        <v>61</v>
      </c>
      <c r="R217">
        <v>63</v>
      </c>
      <c r="S217" s="2">
        <f t="shared" si="69"/>
        <v>80</v>
      </c>
      <c r="T217" s="2">
        <f t="shared" si="70"/>
        <v>70</v>
      </c>
      <c r="U217" s="2">
        <f t="shared" si="71"/>
        <v>100</v>
      </c>
      <c r="V217" s="2">
        <f t="shared" si="72"/>
        <v>80</v>
      </c>
      <c r="W217" s="2">
        <f t="shared" si="73"/>
        <v>73</v>
      </c>
      <c r="X217">
        <v>80</v>
      </c>
      <c r="Y217">
        <v>70</v>
      </c>
      <c r="Z217">
        <v>100</v>
      </c>
      <c r="AA217">
        <v>80</v>
      </c>
      <c r="AB217">
        <v>73</v>
      </c>
      <c r="AD217" t="s">
        <v>406</v>
      </c>
      <c r="AE217" t="s">
        <v>329</v>
      </c>
      <c r="AF217" s="2" t="str">
        <f t="shared" si="86"/>
        <v>FDP</v>
      </c>
      <c r="AG217" s="2" t="str">
        <f t="shared" si="78"/>
        <v>Own Party</v>
      </c>
      <c r="AH217" t="s">
        <v>363</v>
      </c>
      <c r="GQ217">
        <v>63</v>
      </c>
      <c r="GR217">
        <v>60</v>
      </c>
      <c r="GS217">
        <v>77</v>
      </c>
      <c r="GT217">
        <v>66</v>
      </c>
      <c r="GU217" t="s">
        <v>4469</v>
      </c>
      <c r="GV217">
        <v>61</v>
      </c>
      <c r="JQ217" s="4">
        <f t="shared" ca="1" si="79"/>
        <v>63</v>
      </c>
      <c r="JR217" s="4">
        <f t="shared" ca="1" si="80"/>
        <v>60</v>
      </c>
      <c r="JS217" s="4">
        <f t="shared" ca="1" si="81"/>
        <v>77</v>
      </c>
      <c r="JT217" s="4">
        <f t="shared" ca="1" si="82"/>
        <v>66</v>
      </c>
      <c r="JU217" s="4">
        <f t="shared" ca="1" si="83"/>
        <v>61</v>
      </c>
      <c r="JV217" t="s">
        <v>4243</v>
      </c>
      <c r="JW217" t="str">
        <f t="shared" si="84"/>
        <v>female_311_right_ima</v>
      </c>
      <c r="JX217" t="str">
        <f t="shared" si="85"/>
        <v>le_311_right_ima</v>
      </c>
      <c r="JY217">
        <v>4</v>
      </c>
      <c r="JZ217">
        <v>4</v>
      </c>
      <c r="KA217">
        <v>4</v>
      </c>
      <c r="KB217">
        <v>4</v>
      </c>
      <c r="KC217">
        <v>3</v>
      </c>
      <c r="KD217" t="s">
        <v>320</v>
      </c>
      <c r="KE217" t="s">
        <v>4252</v>
      </c>
      <c r="KF217" t="s">
        <v>383</v>
      </c>
      <c r="KH217" t="s">
        <v>1130</v>
      </c>
      <c r="KI217">
        <v>22</v>
      </c>
      <c r="KN217">
        <v>3</v>
      </c>
      <c r="KO217">
        <v>8</v>
      </c>
      <c r="KP217">
        <v>2</v>
      </c>
      <c r="KQ217">
        <v>40</v>
      </c>
      <c r="KT217">
        <v>4000</v>
      </c>
      <c r="KU217">
        <v>6500</v>
      </c>
      <c r="KV217">
        <v>20000</v>
      </c>
      <c r="KW217">
        <v>7</v>
      </c>
      <c r="KX217">
        <v>6</v>
      </c>
      <c r="KY217">
        <v>7</v>
      </c>
      <c r="KZ217" t="s">
        <v>4253</v>
      </c>
      <c r="LG217">
        <v>5</v>
      </c>
      <c r="LH217">
        <v>19</v>
      </c>
      <c r="LI217">
        <v>3</v>
      </c>
      <c r="LK217" t="s">
        <v>332</v>
      </c>
      <c r="LL217" t="s">
        <v>511</v>
      </c>
      <c r="LM217" t="s">
        <v>1131</v>
      </c>
      <c r="LN217">
        <v>1</v>
      </c>
      <c r="LP217" t="s">
        <v>349</v>
      </c>
      <c r="LR217" t="s">
        <v>557</v>
      </c>
      <c r="LS217" t="s">
        <v>336</v>
      </c>
      <c r="LT217" t="s">
        <v>361</v>
      </c>
    </row>
    <row r="218" spans="1:332" x14ac:dyDescent="0.25">
      <c r="A218" t="s">
        <v>4245</v>
      </c>
      <c r="B218">
        <v>1999</v>
      </c>
      <c r="C218">
        <v>61</v>
      </c>
      <c r="D218" t="s">
        <v>320</v>
      </c>
      <c r="E218" t="s">
        <v>4437</v>
      </c>
      <c r="F218" t="s">
        <v>322</v>
      </c>
      <c r="G218" t="s">
        <v>350</v>
      </c>
      <c r="H218" t="s">
        <v>323</v>
      </c>
      <c r="I218" t="s">
        <v>322</v>
      </c>
      <c r="J218" t="s">
        <v>322</v>
      </c>
      <c r="K218" t="s">
        <v>338</v>
      </c>
      <c r="L218" t="s">
        <v>4343</v>
      </c>
      <c r="M218" t="s">
        <v>362</v>
      </c>
      <c r="O218" t="s">
        <v>354</v>
      </c>
      <c r="Q218">
        <v>40</v>
      </c>
      <c r="R218">
        <v>50</v>
      </c>
      <c r="S218" s="2">
        <f t="shared" si="69"/>
        <v>100</v>
      </c>
      <c r="T218" s="2">
        <f t="shared" si="70"/>
        <v>100</v>
      </c>
      <c r="U218" s="2">
        <f t="shared" si="71"/>
        <v>100</v>
      </c>
      <c r="V218" s="2">
        <f t="shared" si="72"/>
        <v>83</v>
      </c>
      <c r="W218" s="2">
        <f t="shared" si="73"/>
        <v>70</v>
      </c>
      <c r="X218">
        <v>100</v>
      </c>
      <c r="Y218">
        <v>100</v>
      </c>
      <c r="Z218">
        <v>100</v>
      </c>
      <c r="AA218">
        <v>83</v>
      </c>
      <c r="AB218">
        <v>70</v>
      </c>
      <c r="AD218" t="s">
        <v>405</v>
      </c>
      <c r="AE218" t="s">
        <v>355</v>
      </c>
      <c r="AF218" s="2" t="str">
        <f t="shared" si="86"/>
        <v>SP</v>
      </c>
      <c r="AG218" s="2" t="str">
        <f t="shared" si="78"/>
        <v>Own Party</v>
      </c>
      <c r="AH218" t="s">
        <v>363</v>
      </c>
      <c r="EU218">
        <v>39</v>
      </c>
      <c r="EV218">
        <v>0</v>
      </c>
      <c r="EW218">
        <v>30</v>
      </c>
      <c r="EX218">
        <v>25</v>
      </c>
      <c r="EY218" t="s">
        <v>4511</v>
      </c>
      <c r="EZ218">
        <v>18</v>
      </c>
      <c r="JQ218" s="4">
        <f t="shared" ca="1" si="79"/>
        <v>39</v>
      </c>
      <c r="JR218" s="4">
        <f t="shared" ca="1" si="80"/>
        <v>0</v>
      </c>
      <c r="JS218" s="4">
        <f t="shared" ca="1" si="81"/>
        <v>30</v>
      </c>
      <c r="JT218" s="4">
        <f t="shared" ca="1" si="82"/>
        <v>25</v>
      </c>
      <c r="JU218" s="4">
        <f t="shared" ca="1" si="83"/>
        <v>18</v>
      </c>
      <c r="JV218" t="s">
        <v>364</v>
      </c>
      <c r="JW218" t="str">
        <f t="shared" si="84"/>
        <v>male_333_rig</v>
      </c>
      <c r="JX218" t="str">
        <f t="shared" si="85"/>
        <v>_333_rig</v>
      </c>
      <c r="JY218">
        <v>2</v>
      </c>
      <c r="JZ218">
        <v>2</v>
      </c>
      <c r="KA218">
        <v>3</v>
      </c>
      <c r="KB218">
        <v>2</v>
      </c>
      <c r="KC218" t="s">
        <v>343</v>
      </c>
      <c r="KD218" t="s">
        <v>4250</v>
      </c>
      <c r="KE218" t="s">
        <v>4252</v>
      </c>
      <c r="KF218" t="s">
        <v>362</v>
      </c>
      <c r="KH218" t="s">
        <v>1132</v>
      </c>
      <c r="KI218">
        <v>76</v>
      </c>
      <c r="KK218">
        <v>2</v>
      </c>
      <c r="KL218">
        <v>9</v>
      </c>
      <c r="KM218">
        <v>1</v>
      </c>
      <c r="KQ218">
        <v>30</v>
      </c>
      <c r="KT218">
        <v>3500</v>
      </c>
      <c r="KU218">
        <v>8000</v>
      </c>
      <c r="KV218">
        <v>20000</v>
      </c>
      <c r="KW218">
        <v>5</v>
      </c>
      <c r="KX218">
        <v>7</v>
      </c>
      <c r="KY218" t="s">
        <v>4254</v>
      </c>
      <c r="KZ218" t="s">
        <v>4248</v>
      </c>
      <c r="LG218">
        <v>2</v>
      </c>
      <c r="LH218">
        <v>20</v>
      </c>
      <c r="LI218">
        <v>6</v>
      </c>
      <c r="LK218" t="s">
        <v>332</v>
      </c>
      <c r="LL218" t="s">
        <v>717</v>
      </c>
      <c r="LM218" t="s">
        <v>1133</v>
      </c>
      <c r="LN218">
        <v>1</v>
      </c>
      <c r="LP218" t="s">
        <v>349</v>
      </c>
      <c r="LQ218" t="s">
        <v>364</v>
      </c>
      <c r="LS218" t="s">
        <v>360</v>
      </c>
      <c r="LT218" t="s">
        <v>361</v>
      </c>
    </row>
    <row r="219" spans="1:332" x14ac:dyDescent="0.25">
      <c r="A219" t="s">
        <v>4245</v>
      </c>
      <c r="B219">
        <v>685</v>
      </c>
      <c r="C219">
        <v>57</v>
      </c>
      <c r="D219" t="s">
        <v>320</v>
      </c>
      <c r="E219" t="s">
        <v>396</v>
      </c>
      <c r="F219" t="s">
        <v>322</v>
      </c>
      <c r="G219" t="s">
        <v>464</v>
      </c>
      <c r="H219" t="s">
        <v>323</v>
      </c>
      <c r="I219" t="s">
        <v>322</v>
      </c>
      <c r="J219" t="s">
        <v>322</v>
      </c>
      <c r="K219" t="s">
        <v>338</v>
      </c>
      <c r="L219" t="s">
        <v>1134</v>
      </c>
      <c r="M219" t="s">
        <v>340</v>
      </c>
      <c r="O219" t="s">
        <v>362</v>
      </c>
      <c r="Q219">
        <v>100</v>
      </c>
      <c r="R219">
        <v>19</v>
      </c>
      <c r="S219" s="2">
        <f t="shared" si="69"/>
        <v>93</v>
      </c>
      <c r="T219" s="2">
        <f t="shared" si="70"/>
        <v>66</v>
      </c>
      <c r="U219" s="2">
        <f t="shared" si="71"/>
        <v>83</v>
      </c>
      <c r="V219" s="2">
        <f t="shared" si="72"/>
        <v>67</v>
      </c>
      <c r="W219" s="2">
        <f t="shared" si="73"/>
        <v>69</v>
      </c>
      <c r="AD219" t="s">
        <v>405</v>
      </c>
      <c r="AE219" t="s">
        <v>355</v>
      </c>
      <c r="AF219" s="2" t="str">
        <f t="shared" si="86"/>
        <v>CVP</v>
      </c>
      <c r="AG219" s="2" t="str">
        <f t="shared" si="78"/>
        <v>Other Party</v>
      </c>
      <c r="AH219" t="s">
        <v>341</v>
      </c>
      <c r="DE219">
        <v>12</v>
      </c>
      <c r="DF219">
        <v>7</v>
      </c>
      <c r="DG219">
        <v>13</v>
      </c>
      <c r="DH219">
        <v>6</v>
      </c>
      <c r="DI219" t="s">
        <v>4444</v>
      </c>
      <c r="DJ219">
        <v>11</v>
      </c>
      <c r="JQ219" s="4">
        <f t="shared" ca="1" si="79"/>
        <v>12</v>
      </c>
      <c r="JR219" s="4">
        <f t="shared" ca="1" si="80"/>
        <v>7</v>
      </c>
      <c r="JS219" s="4">
        <f t="shared" ca="1" si="81"/>
        <v>13</v>
      </c>
      <c r="JT219" s="4">
        <f t="shared" ca="1" si="82"/>
        <v>6</v>
      </c>
      <c r="JU219" s="4">
        <f t="shared" ca="1" si="83"/>
        <v>11</v>
      </c>
      <c r="JV219" t="s">
        <v>377</v>
      </c>
      <c r="JW219" t="str">
        <f t="shared" si="84"/>
        <v>male_133_rig</v>
      </c>
      <c r="JX219" t="str">
        <f t="shared" si="85"/>
        <v>_133_rig</v>
      </c>
      <c r="JY219">
        <v>3</v>
      </c>
      <c r="JZ219" t="s">
        <v>365</v>
      </c>
      <c r="KA219" t="s">
        <v>365</v>
      </c>
      <c r="KB219">
        <v>2</v>
      </c>
      <c r="KC219">
        <v>4</v>
      </c>
      <c r="KD219" t="s">
        <v>4250</v>
      </c>
      <c r="KE219" t="s">
        <v>4252</v>
      </c>
      <c r="KF219" t="s">
        <v>405</v>
      </c>
      <c r="KH219" t="s">
        <v>1135</v>
      </c>
      <c r="KI219">
        <v>73</v>
      </c>
      <c r="KK219">
        <v>1</v>
      </c>
      <c r="KL219">
        <v>8</v>
      </c>
      <c r="KM219">
        <v>8</v>
      </c>
      <c r="KQ219">
        <v>55</v>
      </c>
      <c r="KT219">
        <v>2800</v>
      </c>
      <c r="KU219">
        <v>5500</v>
      </c>
      <c r="KV219">
        <v>8900</v>
      </c>
      <c r="KW219">
        <v>6</v>
      </c>
      <c r="KX219">
        <v>6</v>
      </c>
      <c r="KY219">
        <v>8</v>
      </c>
      <c r="KZ219" t="s">
        <v>4253</v>
      </c>
      <c r="LA219">
        <v>93</v>
      </c>
      <c r="LB219">
        <v>66</v>
      </c>
      <c r="LC219">
        <v>83</v>
      </c>
      <c r="LD219">
        <v>67</v>
      </c>
      <c r="LE219">
        <v>69</v>
      </c>
      <c r="LF219" t="s">
        <v>4290</v>
      </c>
      <c r="LG219">
        <v>3</v>
      </c>
      <c r="LH219">
        <v>32</v>
      </c>
      <c r="LI219">
        <v>5</v>
      </c>
      <c r="LK219" t="s">
        <v>332</v>
      </c>
      <c r="LL219" t="s">
        <v>1136</v>
      </c>
      <c r="LM219" t="s">
        <v>1137</v>
      </c>
      <c r="LN219">
        <v>1</v>
      </c>
      <c r="LP219" t="s">
        <v>335</v>
      </c>
      <c r="LQ219" t="s">
        <v>377</v>
      </c>
      <c r="LS219" t="s">
        <v>360</v>
      </c>
      <c r="LT219" t="s">
        <v>361</v>
      </c>
    </row>
    <row r="220" spans="1:332" x14ac:dyDescent="0.25">
      <c r="A220" t="s">
        <v>4245</v>
      </c>
      <c r="B220">
        <v>420</v>
      </c>
      <c r="C220">
        <v>44</v>
      </c>
      <c r="D220" t="s">
        <v>320</v>
      </c>
      <c r="E220" t="s">
        <v>4437</v>
      </c>
      <c r="F220" t="s">
        <v>322</v>
      </c>
      <c r="G220" t="s">
        <v>350</v>
      </c>
      <c r="H220" t="s">
        <v>513</v>
      </c>
      <c r="I220" t="s">
        <v>324</v>
      </c>
      <c r="J220" t="s">
        <v>324</v>
      </c>
      <c r="K220" t="s">
        <v>338</v>
      </c>
      <c r="M220" t="s">
        <v>362</v>
      </c>
      <c r="O220" t="s">
        <v>340</v>
      </c>
      <c r="Q220">
        <v>100</v>
      </c>
      <c r="R220">
        <v>0</v>
      </c>
      <c r="S220" s="2">
        <f t="shared" si="69"/>
        <v>100</v>
      </c>
      <c r="T220" s="2">
        <f t="shared" si="70"/>
        <v>100</v>
      </c>
      <c r="U220" s="2">
        <f t="shared" si="71"/>
        <v>100</v>
      </c>
      <c r="V220" s="2">
        <f t="shared" si="72"/>
        <v>87</v>
      </c>
      <c r="W220" s="2">
        <f t="shared" si="73"/>
        <v>79</v>
      </c>
      <c r="X220">
        <v>100</v>
      </c>
      <c r="Y220">
        <v>100</v>
      </c>
      <c r="Z220">
        <v>100</v>
      </c>
      <c r="AA220">
        <v>87</v>
      </c>
      <c r="AB220">
        <v>79</v>
      </c>
      <c r="AD220" t="s">
        <v>354</v>
      </c>
      <c r="AE220" t="s">
        <v>329</v>
      </c>
      <c r="AF220" s="2" t="str">
        <f t="shared" si="86"/>
        <v>GPS</v>
      </c>
      <c r="AG220" s="2" t="str">
        <f t="shared" si="78"/>
        <v>2nd Party</v>
      </c>
      <c r="AH220" t="s">
        <v>384</v>
      </c>
      <c r="IY220">
        <v>85</v>
      </c>
      <c r="IZ220">
        <v>88</v>
      </c>
      <c r="JA220">
        <v>83</v>
      </c>
      <c r="JB220">
        <v>82</v>
      </c>
      <c r="JC220" t="s">
        <v>4486</v>
      </c>
      <c r="JD220">
        <v>56</v>
      </c>
      <c r="JQ220" s="4">
        <f t="shared" ca="1" si="79"/>
        <v>85</v>
      </c>
      <c r="JR220" s="4">
        <f t="shared" ca="1" si="80"/>
        <v>88</v>
      </c>
      <c r="JS220" s="4">
        <f t="shared" ca="1" si="81"/>
        <v>83</v>
      </c>
      <c r="JT220" s="4">
        <f t="shared" ca="1" si="82"/>
        <v>82</v>
      </c>
      <c r="JU220" s="4">
        <f t="shared" ca="1" si="83"/>
        <v>56</v>
      </c>
      <c r="JV220" t="s">
        <v>499</v>
      </c>
      <c r="JW220" t="str">
        <f t="shared" si="84"/>
        <v>female_233_rig</v>
      </c>
      <c r="JX220" t="str">
        <f t="shared" si="85"/>
        <v>le_233_rig</v>
      </c>
      <c r="JY220">
        <v>4</v>
      </c>
      <c r="JZ220">
        <v>4</v>
      </c>
      <c r="KA220">
        <v>4</v>
      </c>
      <c r="KB220">
        <v>4</v>
      </c>
      <c r="KC220" t="s">
        <v>343</v>
      </c>
      <c r="KD220" t="s">
        <v>320</v>
      </c>
      <c r="KE220" t="s">
        <v>4252</v>
      </c>
      <c r="KF220" t="s">
        <v>340</v>
      </c>
      <c r="KH220" t="s">
        <v>1138</v>
      </c>
      <c r="KI220">
        <v>0</v>
      </c>
      <c r="KK220">
        <v>0</v>
      </c>
      <c r="KL220">
        <v>5</v>
      </c>
      <c r="KM220">
        <v>0</v>
      </c>
      <c r="KQ220">
        <v>51</v>
      </c>
      <c r="KW220">
        <v>8</v>
      </c>
      <c r="KX220">
        <v>7</v>
      </c>
      <c r="KY220" t="s">
        <v>4254</v>
      </c>
      <c r="KZ220" t="s">
        <v>4253</v>
      </c>
      <c r="LG220">
        <v>2</v>
      </c>
      <c r="LH220">
        <v>42</v>
      </c>
      <c r="LI220">
        <v>5</v>
      </c>
      <c r="LK220" t="s">
        <v>439</v>
      </c>
      <c r="LL220" t="s">
        <v>400</v>
      </c>
      <c r="LM220" t="s">
        <v>1139</v>
      </c>
      <c r="LN220">
        <v>1</v>
      </c>
      <c r="LP220" t="s">
        <v>349</v>
      </c>
      <c r="LR220" t="s">
        <v>499</v>
      </c>
      <c r="LS220" t="s">
        <v>360</v>
      </c>
      <c r="LT220" t="s">
        <v>361</v>
      </c>
    </row>
    <row r="221" spans="1:332" x14ac:dyDescent="0.25">
      <c r="A221" t="s">
        <v>4245</v>
      </c>
      <c r="B221">
        <v>496</v>
      </c>
      <c r="C221">
        <v>52</v>
      </c>
      <c r="D221" t="s">
        <v>320</v>
      </c>
      <c r="E221" t="s">
        <v>370</v>
      </c>
      <c r="F221" t="s">
        <v>322</v>
      </c>
      <c r="G221" t="s">
        <v>572</v>
      </c>
      <c r="H221" t="s">
        <v>323</v>
      </c>
      <c r="I221" t="s">
        <v>324</v>
      </c>
      <c r="J221" t="s">
        <v>324</v>
      </c>
      <c r="K221" t="s">
        <v>397</v>
      </c>
      <c r="M221" t="s">
        <v>328</v>
      </c>
      <c r="O221" t="s">
        <v>405</v>
      </c>
      <c r="Q221">
        <v>100</v>
      </c>
      <c r="R221">
        <v>100</v>
      </c>
      <c r="S221" s="2">
        <f t="shared" si="69"/>
        <v>100</v>
      </c>
      <c r="T221" s="2">
        <f t="shared" si="70"/>
        <v>100</v>
      </c>
      <c r="U221" s="2">
        <f t="shared" si="71"/>
        <v>100</v>
      </c>
      <c r="V221" s="2">
        <f t="shared" si="72"/>
        <v>100</v>
      </c>
      <c r="W221" s="2">
        <f t="shared" si="73"/>
        <v>100</v>
      </c>
      <c r="AD221" t="s">
        <v>362</v>
      </c>
      <c r="AE221" t="s">
        <v>355</v>
      </c>
      <c r="AF221" s="2" t="str">
        <f t="shared" si="86"/>
        <v>CVP</v>
      </c>
      <c r="AG221" s="2" t="str">
        <f t="shared" si="78"/>
        <v>2nd Party</v>
      </c>
      <c r="AH221" t="s">
        <v>384</v>
      </c>
      <c r="CG221">
        <v>100</v>
      </c>
      <c r="CH221">
        <v>100</v>
      </c>
      <c r="CI221">
        <v>100</v>
      </c>
      <c r="CJ221">
        <v>100</v>
      </c>
      <c r="CK221" t="s">
        <v>4443</v>
      </c>
      <c r="CL221">
        <v>100</v>
      </c>
      <c r="JQ221" s="4">
        <f t="shared" ca="1" si="79"/>
        <v>100</v>
      </c>
      <c r="JR221" s="4">
        <f t="shared" ca="1" si="80"/>
        <v>100</v>
      </c>
      <c r="JS221" s="4">
        <f t="shared" ca="1" si="81"/>
        <v>100</v>
      </c>
      <c r="JT221" s="4">
        <f t="shared" ca="1" si="82"/>
        <v>100</v>
      </c>
      <c r="JU221" s="4">
        <f t="shared" ca="1" si="83"/>
        <v>100</v>
      </c>
      <c r="JV221" t="s">
        <v>391</v>
      </c>
      <c r="JW221" t="str">
        <f t="shared" si="84"/>
        <v>male_1</v>
      </c>
      <c r="JX221" t="str">
        <f t="shared" si="85"/>
        <v>_1</v>
      </c>
      <c r="JY221" t="s">
        <v>343</v>
      </c>
      <c r="JZ221" t="s">
        <v>343</v>
      </c>
      <c r="KA221" t="s">
        <v>343</v>
      </c>
      <c r="KB221" t="s">
        <v>343</v>
      </c>
      <c r="KC221" t="s">
        <v>343</v>
      </c>
      <c r="KD221" t="s">
        <v>4250</v>
      </c>
      <c r="KE221" t="s">
        <v>4252</v>
      </c>
      <c r="KF221" t="s">
        <v>328</v>
      </c>
      <c r="KH221" t="s">
        <v>1140</v>
      </c>
      <c r="KI221">
        <v>100</v>
      </c>
      <c r="KN221">
        <v>10</v>
      </c>
      <c r="KO221">
        <v>10</v>
      </c>
      <c r="KP221">
        <v>10</v>
      </c>
      <c r="KQ221">
        <v>100</v>
      </c>
      <c r="KR221">
        <v>100</v>
      </c>
      <c r="KS221">
        <v>20</v>
      </c>
      <c r="KW221" t="s">
        <v>4254</v>
      </c>
      <c r="KX221" t="s">
        <v>4254</v>
      </c>
      <c r="KY221" t="s">
        <v>4254</v>
      </c>
      <c r="KZ221" t="s">
        <v>4262</v>
      </c>
      <c r="LA221">
        <v>100</v>
      </c>
      <c r="LB221">
        <v>100</v>
      </c>
      <c r="LC221">
        <v>100</v>
      </c>
      <c r="LD221">
        <v>100</v>
      </c>
      <c r="LE221">
        <v>100</v>
      </c>
      <c r="LF221" t="s">
        <v>4344</v>
      </c>
      <c r="LG221">
        <v>2</v>
      </c>
      <c r="LH221">
        <v>100</v>
      </c>
      <c r="LI221">
        <v>4</v>
      </c>
      <c r="LJ221" t="s">
        <v>4345</v>
      </c>
      <c r="LK221" t="s">
        <v>439</v>
      </c>
      <c r="LL221" t="s">
        <v>1141</v>
      </c>
      <c r="LM221" t="s">
        <v>1142</v>
      </c>
      <c r="LN221">
        <v>1</v>
      </c>
      <c r="LP221" t="s">
        <v>335</v>
      </c>
      <c r="LQ221" t="s">
        <v>391</v>
      </c>
      <c r="LS221" t="s">
        <v>336</v>
      </c>
      <c r="LT221" t="s">
        <v>337</v>
      </c>
    </row>
    <row r="222" spans="1:332" x14ac:dyDescent="0.25">
      <c r="A222" t="s">
        <v>4245</v>
      </c>
      <c r="B222">
        <v>425</v>
      </c>
      <c r="C222">
        <v>38</v>
      </c>
      <c r="D222" t="s">
        <v>320</v>
      </c>
      <c r="E222" t="s">
        <v>4437</v>
      </c>
      <c r="F222" t="s">
        <v>322</v>
      </c>
      <c r="G222" t="s">
        <v>350</v>
      </c>
      <c r="H222" t="s">
        <v>323</v>
      </c>
      <c r="I222" t="s">
        <v>324</v>
      </c>
      <c r="J222" t="s">
        <v>324</v>
      </c>
      <c r="K222" t="s">
        <v>352</v>
      </c>
      <c r="L222" t="s">
        <v>681</v>
      </c>
      <c r="M222" t="s">
        <v>344</v>
      </c>
      <c r="O222" t="s">
        <v>328</v>
      </c>
      <c r="Q222">
        <v>60</v>
      </c>
      <c r="R222">
        <v>50</v>
      </c>
      <c r="S222" s="2">
        <f t="shared" si="69"/>
        <v>100</v>
      </c>
      <c r="T222" s="2">
        <f t="shared" si="70"/>
        <v>80</v>
      </c>
      <c r="U222" s="2">
        <f t="shared" si="71"/>
        <v>99</v>
      </c>
      <c r="V222" s="2">
        <f t="shared" si="72"/>
        <v>86</v>
      </c>
      <c r="W222" s="2">
        <f t="shared" si="73"/>
        <v>56</v>
      </c>
      <c r="X222">
        <v>100</v>
      </c>
      <c r="Y222">
        <v>80</v>
      </c>
      <c r="Z222">
        <v>99</v>
      </c>
      <c r="AA222">
        <v>86</v>
      </c>
      <c r="AB222">
        <v>56</v>
      </c>
      <c r="AD222" t="s">
        <v>340</v>
      </c>
      <c r="AE222" t="s">
        <v>329</v>
      </c>
      <c r="AF222" s="2" t="str">
        <f t="shared" si="86"/>
        <v>SVP</v>
      </c>
      <c r="AG222" s="2" t="str">
        <f t="shared" si="78"/>
        <v>Own Party</v>
      </c>
      <c r="AH222" t="s">
        <v>363</v>
      </c>
      <c r="JK222">
        <v>82</v>
      </c>
      <c r="JL222">
        <v>79</v>
      </c>
      <c r="JM222">
        <v>81</v>
      </c>
      <c r="JN222">
        <v>69</v>
      </c>
      <c r="JO222" t="s">
        <v>4492</v>
      </c>
      <c r="JP222">
        <v>54</v>
      </c>
      <c r="JQ222" s="4">
        <f t="shared" ca="1" si="79"/>
        <v>82</v>
      </c>
      <c r="JR222" s="4">
        <f t="shared" ca="1" si="80"/>
        <v>79</v>
      </c>
      <c r="JS222" s="4">
        <f t="shared" ca="1" si="81"/>
        <v>81</v>
      </c>
      <c r="JT222" s="4">
        <f t="shared" ca="1" si="82"/>
        <v>69</v>
      </c>
      <c r="JU222" s="4">
        <f t="shared" ca="1" si="83"/>
        <v>54</v>
      </c>
      <c r="JV222" t="s">
        <v>330</v>
      </c>
      <c r="JW222" t="str">
        <f t="shared" si="84"/>
        <v>female_333_rig</v>
      </c>
      <c r="JX222" t="str">
        <f t="shared" si="85"/>
        <v>le_333_rig</v>
      </c>
      <c r="JY222">
        <v>4</v>
      </c>
      <c r="JZ222">
        <v>4</v>
      </c>
      <c r="KA222">
        <v>2</v>
      </c>
      <c r="KB222">
        <v>4</v>
      </c>
      <c r="KC222">
        <v>4</v>
      </c>
      <c r="KD222" t="s">
        <v>320</v>
      </c>
      <c r="KE222" t="s">
        <v>4252</v>
      </c>
      <c r="KF222" t="s">
        <v>344</v>
      </c>
      <c r="KH222" t="s">
        <v>1143</v>
      </c>
      <c r="KI222">
        <v>87</v>
      </c>
      <c r="KK222">
        <v>9</v>
      </c>
      <c r="KL222">
        <v>2</v>
      </c>
      <c r="KM222">
        <v>1</v>
      </c>
      <c r="KQ222">
        <v>49</v>
      </c>
      <c r="KT222">
        <v>3500</v>
      </c>
      <c r="KU222">
        <v>7000</v>
      </c>
      <c r="KV222">
        <v>25000</v>
      </c>
      <c r="KW222">
        <v>5</v>
      </c>
      <c r="KX222">
        <v>7</v>
      </c>
      <c r="KY222">
        <v>9</v>
      </c>
      <c r="KZ222" t="s">
        <v>4255</v>
      </c>
      <c r="LG222">
        <v>2</v>
      </c>
      <c r="LH222">
        <v>30</v>
      </c>
      <c r="LI222">
        <v>4</v>
      </c>
      <c r="LK222" t="s">
        <v>332</v>
      </c>
      <c r="LL222" t="s">
        <v>480</v>
      </c>
      <c r="LM222" t="s">
        <v>1144</v>
      </c>
      <c r="LN222">
        <v>1</v>
      </c>
      <c r="LP222" t="s">
        <v>349</v>
      </c>
      <c r="LR222" t="s">
        <v>330</v>
      </c>
      <c r="LS222" t="s">
        <v>360</v>
      </c>
      <c r="LT222" t="s">
        <v>361</v>
      </c>
    </row>
    <row r="223" spans="1:332" x14ac:dyDescent="0.25">
      <c r="A223" t="s">
        <v>4245</v>
      </c>
      <c r="B223">
        <v>1684</v>
      </c>
      <c r="C223">
        <v>26</v>
      </c>
      <c r="D223" t="s">
        <v>4250</v>
      </c>
      <c r="E223" t="s">
        <v>403</v>
      </c>
      <c r="F223" t="s">
        <v>322</v>
      </c>
      <c r="G223" t="s">
        <v>464</v>
      </c>
      <c r="H223" t="s">
        <v>323</v>
      </c>
      <c r="I223" t="s">
        <v>324</v>
      </c>
      <c r="J223" t="s">
        <v>322</v>
      </c>
      <c r="K223" t="s">
        <v>338</v>
      </c>
      <c r="L223" t="s">
        <v>1145</v>
      </c>
      <c r="M223" t="s">
        <v>327</v>
      </c>
      <c r="R223">
        <v>40</v>
      </c>
      <c r="S223" s="2">
        <f t="shared" si="69"/>
        <v>51</v>
      </c>
      <c r="T223" s="2">
        <f t="shared" si="70"/>
        <v>59</v>
      </c>
      <c r="U223" s="2">
        <f t="shared" si="71"/>
        <v>83</v>
      </c>
      <c r="V223" s="2">
        <f t="shared" si="72"/>
        <v>35</v>
      </c>
      <c r="W223" s="2">
        <f t="shared" si="73"/>
        <v>51</v>
      </c>
      <c r="X223">
        <v>51</v>
      </c>
      <c r="Y223">
        <v>59</v>
      </c>
      <c r="Z223">
        <v>83</v>
      </c>
      <c r="AA223">
        <v>35</v>
      </c>
      <c r="AB223">
        <v>51</v>
      </c>
      <c r="AD223" t="s">
        <v>406</v>
      </c>
      <c r="AE223" t="s">
        <v>355</v>
      </c>
      <c r="AF223" s="2" t="str">
        <f t="shared" si="86"/>
        <v>None</v>
      </c>
      <c r="AG223" s="2" t="str">
        <f t="shared" si="78"/>
        <v>No Party</v>
      </c>
      <c r="EO223">
        <v>57</v>
      </c>
      <c r="EP223">
        <v>51</v>
      </c>
      <c r="EQ223">
        <v>54</v>
      </c>
      <c r="ER223">
        <v>46</v>
      </c>
      <c r="ES223" t="s">
        <v>4471</v>
      </c>
      <c r="ET223">
        <v>51</v>
      </c>
      <c r="JQ223" s="4">
        <f t="shared" ca="1" si="79"/>
        <v>57</v>
      </c>
      <c r="JR223" s="4">
        <f t="shared" ca="1" si="80"/>
        <v>51</v>
      </c>
      <c r="JS223" s="4">
        <f t="shared" ca="1" si="81"/>
        <v>54</v>
      </c>
      <c r="JT223" s="4">
        <f t="shared" ca="1" si="82"/>
        <v>46</v>
      </c>
      <c r="JU223" s="4">
        <f t="shared" ca="1" si="83"/>
        <v>51</v>
      </c>
      <c r="JV223" t="s">
        <v>493</v>
      </c>
      <c r="JW223" t="str">
        <f t="shared" si="84"/>
        <v>male_333_le</v>
      </c>
      <c r="JX223" t="str">
        <f t="shared" si="85"/>
        <v>_333_le</v>
      </c>
      <c r="JY223">
        <v>4</v>
      </c>
      <c r="JZ223">
        <v>3</v>
      </c>
      <c r="KA223" t="s">
        <v>365</v>
      </c>
      <c r="KB223">
        <v>3</v>
      </c>
      <c r="KC223">
        <v>4</v>
      </c>
      <c r="KD223" t="s">
        <v>4250</v>
      </c>
      <c r="KE223" t="s">
        <v>4247</v>
      </c>
      <c r="KF223" t="s">
        <v>327</v>
      </c>
      <c r="KH223" t="s">
        <v>1146</v>
      </c>
      <c r="KI223">
        <v>38</v>
      </c>
      <c r="KN223">
        <v>3</v>
      </c>
      <c r="KO223">
        <v>10</v>
      </c>
      <c r="KP223">
        <v>0</v>
      </c>
      <c r="KQ223">
        <v>5</v>
      </c>
      <c r="KR223">
        <v>81</v>
      </c>
      <c r="KS223">
        <v>2</v>
      </c>
      <c r="KW223">
        <v>6</v>
      </c>
      <c r="KX223">
        <v>3</v>
      </c>
      <c r="KY223">
        <v>6</v>
      </c>
      <c r="KZ223" t="s">
        <v>4255</v>
      </c>
      <c r="LG223">
        <v>1</v>
      </c>
      <c r="LH223">
        <v>33</v>
      </c>
      <c r="LI223">
        <v>4</v>
      </c>
      <c r="LK223" t="s">
        <v>439</v>
      </c>
      <c r="LL223" t="s">
        <v>501</v>
      </c>
      <c r="LM223" t="s">
        <v>1147</v>
      </c>
      <c r="LN223">
        <v>1</v>
      </c>
      <c r="LP223" t="s">
        <v>349</v>
      </c>
      <c r="LQ223" t="s">
        <v>493</v>
      </c>
      <c r="LS223" t="s">
        <v>336</v>
      </c>
      <c r="LT223" t="s">
        <v>337</v>
      </c>
    </row>
    <row r="224" spans="1:332" x14ac:dyDescent="0.25">
      <c r="A224" t="s">
        <v>4245</v>
      </c>
      <c r="B224">
        <v>1036</v>
      </c>
      <c r="C224">
        <v>63</v>
      </c>
      <c r="D224" t="s">
        <v>320</v>
      </c>
      <c r="E224" t="s">
        <v>507</v>
      </c>
      <c r="F224" t="s">
        <v>322</v>
      </c>
      <c r="G224" t="s">
        <v>350</v>
      </c>
      <c r="H224" t="s">
        <v>323</v>
      </c>
      <c r="I224" t="s">
        <v>324</v>
      </c>
      <c r="J224" t="s">
        <v>322</v>
      </c>
      <c r="K224" t="s">
        <v>338</v>
      </c>
      <c r="L224" t="s">
        <v>546</v>
      </c>
      <c r="M224" t="s">
        <v>327</v>
      </c>
      <c r="R224">
        <v>50</v>
      </c>
      <c r="S224" s="2">
        <f t="shared" si="69"/>
        <v>90</v>
      </c>
      <c r="T224" s="2">
        <f t="shared" si="70"/>
        <v>80</v>
      </c>
      <c r="U224" s="2">
        <f t="shared" si="71"/>
        <v>90</v>
      </c>
      <c r="V224" s="2">
        <f t="shared" si="72"/>
        <v>80</v>
      </c>
      <c r="W224" s="2">
        <f t="shared" si="73"/>
        <v>60</v>
      </c>
      <c r="AD224" t="s">
        <v>344</v>
      </c>
      <c r="AE224" t="s">
        <v>355</v>
      </c>
      <c r="AF224" s="2" t="str">
        <f t="shared" si="86"/>
        <v>None</v>
      </c>
      <c r="AG224" s="2" t="str">
        <f t="shared" si="78"/>
        <v>No Party</v>
      </c>
      <c r="BO224">
        <v>47</v>
      </c>
      <c r="BP224">
        <v>60</v>
      </c>
      <c r="BQ224">
        <v>80</v>
      </c>
      <c r="BR224">
        <v>49</v>
      </c>
      <c r="BS224" t="s">
        <v>4472</v>
      </c>
      <c r="BT224">
        <v>49</v>
      </c>
      <c r="JQ224" s="4">
        <f t="shared" ca="1" si="79"/>
        <v>47</v>
      </c>
      <c r="JR224" s="4">
        <f t="shared" ca="1" si="80"/>
        <v>60</v>
      </c>
      <c r="JS224" s="4">
        <f t="shared" ca="1" si="81"/>
        <v>80</v>
      </c>
      <c r="JT224" s="4">
        <f t="shared" ca="1" si="82"/>
        <v>49</v>
      </c>
      <c r="JU224" s="4">
        <f t="shared" ca="1" si="83"/>
        <v>49</v>
      </c>
      <c r="JV224" t="s">
        <v>457</v>
      </c>
      <c r="JW224" t="str">
        <f t="shared" si="84"/>
        <v>male_311-rig</v>
      </c>
      <c r="JX224" t="str">
        <f t="shared" si="85"/>
        <v>_311-rig</v>
      </c>
      <c r="JY224">
        <v>3</v>
      </c>
      <c r="JZ224">
        <v>4</v>
      </c>
      <c r="KA224">
        <v>4</v>
      </c>
      <c r="KB224">
        <v>4</v>
      </c>
      <c r="KC224">
        <v>3</v>
      </c>
      <c r="KD224" t="s">
        <v>4250</v>
      </c>
      <c r="KE224" t="s">
        <v>4252</v>
      </c>
      <c r="KF224" t="s">
        <v>344</v>
      </c>
      <c r="KH224" t="s">
        <v>1148</v>
      </c>
      <c r="KI224">
        <v>70</v>
      </c>
      <c r="KN224">
        <v>1</v>
      </c>
      <c r="KO224">
        <v>9</v>
      </c>
      <c r="KP224">
        <v>7</v>
      </c>
      <c r="KQ224">
        <v>40</v>
      </c>
      <c r="KR224">
        <v>55</v>
      </c>
      <c r="KS224">
        <v>6</v>
      </c>
      <c r="KW224">
        <v>8</v>
      </c>
      <c r="KX224">
        <v>7</v>
      </c>
      <c r="KY224">
        <v>7</v>
      </c>
      <c r="KZ224" t="s">
        <v>4248</v>
      </c>
      <c r="LA224">
        <v>90</v>
      </c>
      <c r="LB224">
        <v>80</v>
      </c>
      <c r="LC224">
        <v>90</v>
      </c>
      <c r="LD224">
        <v>80</v>
      </c>
      <c r="LE224">
        <v>60</v>
      </c>
      <c r="LF224" t="s">
        <v>4346</v>
      </c>
      <c r="LG224">
        <v>1</v>
      </c>
      <c r="LH224">
        <v>41</v>
      </c>
      <c r="LI224">
        <v>6</v>
      </c>
      <c r="LK224" t="s">
        <v>332</v>
      </c>
      <c r="LL224" t="s">
        <v>1095</v>
      </c>
      <c r="LM224" t="s">
        <v>1149</v>
      </c>
      <c r="LN224">
        <v>1</v>
      </c>
      <c r="LP224" t="s">
        <v>335</v>
      </c>
      <c r="LQ224" t="s">
        <v>463</v>
      </c>
      <c r="LS224" t="s">
        <v>336</v>
      </c>
      <c r="LT224" t="s">
        <v>337</v>
      </c>
    </row>
    <row r="225" spans="1:332" x14ac:dyDescent="0.25">
      <c r="A225" t="s">
        <v>4245</v>
      </c>
      <c r="B225">
        <v>480</v>
      </c>
      <c r="C225">
        <v>37</v>
      </c>
      <c r="D225" t="s">
        <v>320</v>
      </c>
      <c r="E225" t="s">
        <v>507</v>
      </c>
      <c r="F225" t="s">
        <v>322</v>
      </c>
      <c r="G225" t="s">
        <v>350</v>
      </c>
      <c r="H225" t="s">
        <v>323</v>
      </c>
      <c r="I225" t="s">
        <v>322</v>
      </c>
      <c r="J225" t="s">
        <v>322</v>
      </c>
      <c r="K225" t="s">
        <v>338</v>
      </c>
      <c r="L225" t="s">
        <v>1150</v>
      </c>
      <c r="M225" t="s">
        <v>421</v>
      </c>
      <c r="N225" t="s">
        <v>4518</v>
      </c>
      <c r="O225" t="s">
        <v>421</v>
      </c>
      <c r="P225" t="s">
        <v>4518</v>
      </c>
      <c r="Q225">
        <v>98</v>
      </c>
      <c r="R225">
        <v>38</v>
      </c>
      <c r="S225" s="2">
        <f t="shared" si="69"/>
        <v>77</v>
      </c>
      <c r="T225" s="2">
        <f t="shared" si="70"/>
        <v>91</v>
      </c>
      <c r="U225" s="2">
        <f t="shared" si="71"/>
        <v>86</v>
      </c>
      <c r="V225" s="2">
        <f t="shared" si="72"/>
        <v>42</v>
      </c>
      <c r="W225" s="2">
        <f t="shared" si="73"/>
        <v>66</v>
      </c>
      <c r="AD225" t="s">
        <v>362</v>
      </c>
      <c r="AE225" t="s">
        <v>355</v>
      </c>
      <c r="AF225" s="2" t="str">
        <f t="shared" si="86"/>
        <v>Partei:</v>
      </c>
      <c r="AG225" s="2" t="str">
        <f t="shared" si="78"/>
        <v>Own Party</v>
      </c>
      <c r="AH225" t="s">
        <v>363</v>
      </c>
      <c r="DK225">
        <v>74</v>
      </c>
      <c r="DL225">
        <v>77</v>
      </c>
      <c r="DM225">
        <v>73</v>
      </c>
      <c r="DN225">
        <v>75</v>
      </c>
      <c r="DO225" t="s">
        <v>4480</v>
      </c>
      <c r="DP225">
        <v>62</v>
      </c>
      <c r="JQ225" s="4">
        <f t="shared" ca="1" si="79"/>
        <v>74</v>
      </c>
      <c r="JR225" s="4">
        <f t="shared" ca="1" si="80"/>
        <v>77</v>
      </c>
      <c r="JS225" s="4">
        <f t="shared" ca="1" si="81"/>
        <v>73</v>
      </c>
      <c r="JT225" s="4">
        <f t="shared" ca="1" si="82"/>
        <v>75</v>
      </c>
      <c r="JU225" s="4">
        <f t="shared" ca="1" si="83"/>
        <v>62</v>
      </c>
      <c r="JV225" t="s">
        <v>453</v>
      </c>
      <c r="JW225" t="str">
        <f t="shared" si="84"/>
        <v>male_2</v>
      </c>
      <c r="JX225" t="str">
        <f t="shared" si="85"/>
        <v>_2</v>
      </c>
      <c r="JY225">
        <v>3</v>
      </c>
      <c r="JZ225">
        <v>4</v>
      </c>
      <c r="KA225">
        <v>2</v>
      </c>
      <c r="KB225">
        <v>3</v>
      </c>
      <c r="KC225">
        <v>3</v>
      </c>
      <c r="KD225" t="s">
        <v>4250</v>
      </c>
      <c r="KE225" t="s">
        <v>4252</v>
      </c>
      <c r="KF225" t="s">
        <v>421</v>
      </c>
      <c r="KG225" t="s">
        <v>4518</v>
      </c>
      <c r="KH225" t="s">
        <v>1151</v>
      </c>
      <c r="KI225">
        <v>45</v>
      </c>
      <c r="KN225">
        <v>4</v>
      </c>
      <c r="KO225">
        <v>7</v>
      </c>
      <c r="KP225">
        <v>10</v>
      </c>
      <c r="KQ225">
        <v>43</v>
      </c>
      <c r="KR225">
        <v>79</v>
      </c>
      <c r="KS225">
        <v>4</v>
      </c>
      <c r="KW225" t="s">
        <v>4254</v>
      </c>
      <c r="KX225" t="s">
        <v>4254</v>
      </c>
      <c r="KY225">
        <v>8</v>
      </c>
      <c r="KZ225" t="s">
        <v>4253</v>
      </c>
      <c r="LA225">
        <v>77</v>
      </c>
      <c r="LB225">
        <v>91</v>
      </c>
      <c r="LC225">
        <v>86</v>
      </c>
      <c r="LD225">
        <v>42</v>
      </c>
      <c r="LE225">
        <v>66</v>
      </c>
      <c r="LF225" t="s">
        <v>4296</v>
      </c>
      <c r="LG225">
        <v>1</v>
      </c>
      <c r="LH225">
        <v>20</v>
      </c>
      <c r="LI225">
        <v>6</v>
      </c>
      <c r="LK225" t="s">
        <v>332</v>
      </c>
      <c r="LL225" t="s">
        <v>526</v>
      </c>
      <c r="LM225" t="s">
        <v>1152</v>
      </c>
      <c r="LN225">
        <v>1</v>
      </c>
      <c r="LP225" t="s">
        <v>335</v>
      </c>
      <c r="LQ225" t="s">
        <v>453</v>
      </c>
      <c r="LS225" t="s">
        <v>336</v>
      </c>
      <c r="LT225" t="s">
        <v>337</v>
      </c>
    </row>
    <row r="226" spans="1:332" x14ac:dyDescent="0.25">
      <c r="A226" t="s">
        <v>4245</v>
      </c>
      <c r="B226">
        <v>387</v>
      </c>
      <c r="C226">
        <v>59</v>
      </c>
      <c r="D226" t="s">
        <v>4250</v>
      </c>
      <c r="E226" t="s">
        <v>823</v>
      </c>
      <c r="F226" t="s">
        <v>322</v>
      </c>
      <c r="G226" t="s">
        <v>4630</v>
      </c>
      <c r="H226" t="s">
        <v>325</v>
      </c>
      <c r="I226" t="s">
        <v>322</v>
      </c>
      <c r="J226" t="s">
        <v>322</v>
      </c>
      <c r="K226" t="s">
        <v>338</v>
      </c>
      <c r="M226" t="s">
        <v>362</v>
      </c>
      <c r="O226" t="s">
        <v>421</v>
      </c>
      <c r="P226" t="s">
        <v>1153</v>
      </c>
      <c r="Q226">
        <v>100</v>
      </c>
      <c r="R226">
        <v>1</v>
      </c>
      <c r="S226" s="2">
        <f t="shared" si="69"/>
        <v>100</v>
      </c>
      <c r="T226" s="2">
        <f t="shared" si="70"/>
        <v>81</v>
      </c>
      <c r="U226" s="2">
        <f t="shared" si="71"/>
        <v>100</v>
      </c>
      <c r="V226" s="2">
        <f t="shared" si="72"/>
        <v>76</v>
      </c>
      <c r="W226" s="2">
        <f t="shared" si="73"/>
        <v>65</v>
      </c>
      <c r="AD226" t="s">
        <v>405</v>
      </c>
      <c r="AE226" t="s">
        <v>329</v>
      </c>
      <c r="AF226" s="2" t="str">
        <f t="shared" si="86"/>
        <v>SP</v>
      </c>
      <c r="AG226" s="2" t="str">
        <f t="shared" si="78"/>
        <v>Own Party</v>
      </c>
      <c r="AH226" t="s">
        <v>363</v>
      </c>
      <c r="HO226">
        <v>43</v>
      </c>
      <c r="HP226">
        <v>27</v>
      </c>
      <c r="HQ226">
        <v>35</v>
      </c>
      <c r="HR226">
        <v>36</v>
      </c>
      <c r="HS226" t="s">
        <v>4447</v>
      </c>
      <c r="HT226">
        <v>52</v>
      </c>
      <c r="JQ226" s="4">
        <f t="shared" ca="1" si="79"/>
        <v>43</v>
      </c>
      <c r="JR226" s="4">
        <f t="shared" ca="1" si="80"/>
        <v>27</v>
      </c>
      <c r="JS226" s="4">
        <f t="shared" ca="1" si="81"/>
        <v>35</v>
      </c>
      <c r="JT226" s="4">
        <f t="shared" ca="1" si="82"/>
        <v>36</v>
      </c>
      <c r="JU226" s="4">
        <f t="shared" ca="1" si="83"/>
        <v>52</v>
      </c>
      <c r="JV226" t="s">
        <v>529</v>
      </c>
      <c r="JW226" t="str">
        <f t="shared" si="84"/>
        <v>female_133_le</v>
      </c>
      <c r="JX226" t="str">
        <f t="shared" si="85"/>
        <v>le_133_le</v>
      </c>
      <c r="JY226">
        <v>3</v>
      </c>
      <c r="JZ226">
        <v>3</v>
      </c>
      <c r="KA226">
        <v>3</v>
      </c>
      <c r="KB226">
        <v>3</v>
      </c>
      <c r="KC226">
        <v>3</v>
      </c>
      <c r="KD226" t="s">
        <v>320</v>
      </c>
      <c r="KE226" t="s">
        <v>4247</v>
      </c>
      <c r="KF226" t="s">
        <v>362</v>
      </c>
      <c r="KH226" t="s">
        <v>1154</v>
      </c>
      <c r="KI226">
        <v>15</v>
      </c>
      <c r="KK226">
        <v>2</v>
      </c>
      <c r="KL226">
        <v>8</v>
      </c>
      <c r="KM226">
        <v>6</v>
      </c>
      <c r="KQ226">
        <v>29</v>
      </c>
      <c r="KR226">
        <v>13</v>
      </c>
      <c r="KS226">
        <v>10</v>
      </c>
      <c r="KW226">
        <v>7</v>
      </c>
      <c r="KX226" t="s">
        <v>4254</v>
      </c>
      <c r="KY226" t="s">
        <v>4254</v>
      </c>
      <c r="KZ226" t="s">
        <v>4253</v>
      </c>
      <c r="LA226">
        <v>100</v>
      </c>
      <c r="LB226">
        <v>81</v>
      </c>
      <c r="LC226">
        <v>100</v>
      </c>
      <c r="LD226">
        <v>76</v>
      </c>
      <c r="LE226">
        <v>65</v>
      </c>
      <c r="LF226" t="s">
        <v>4281</v>
      </c>
      <c r="LG226">
        <v>3</v>
      </c>
      <c r="LH226">
        <v>40</v>
      </c>
      <c r="LI226">
        <v>4</v>
      </c>
      <c r="LK226" t="s">
        <v>332</v>
      </c>
      <c r="LL226" t="s">
        <v>1155</v>
      </c>
      <c r="LM226" t="s">
        <v>1156</v>
      </c>
      <c r="LN226">
        <v>1</v>
      </c>
      <c r="LP226" t="s">
        <v>335</v>
      </c>
      <c r="LR226" t="s">
        <v>529</v>
      </c>
      <c r="LS226" t="s">
        <v>360</v>
      </c>
      <c r="LT226" t="s">
        <v>337</v>
      </c>
    </row>
    <row r="227" spans="1:332" x14ac:dyDescent="0.25">
      <c r="A227" t="s">
        <v>4245</v>
      </c>
      <c r="B227">
        <v>256</v>
      </c>
      <c r="C227">
        <v>50</v>
      </c>
      <c r="D227" t="s">
        <v>4250</v>
      </c>
      <c r="E227" t="s">
        <v>976</v>
      </c>
      <c r="F227" t="s">
        <v>4437</v>
      </c>
      <c r="G227" t="s">
        <v>4246</v>
      </c>
      <c r="H227" t="s">
        <v>323</v>
      </c>
      <c r="I227" t="s">
        <v>322</v>
      </c>
      <c r="J227" t="s">
        <v>322</v>
      </c>
      <c r="K227" t="s">
        <v>352</v>
      </c>
      <c r="L227" t="s">
        <v>734</v>
      </c>
      <c r="M227" t="s">
        <v>328</v>
      </c>
      <c r="O227" t="s">
        <v>327</v>
      </c>
      <c r="R227">
        <v>55</v>
      </c>
      <c r="S227" s="2">
        <f t="shared" si="69"/>
        <v>56</v>
      </c>
      <c r="T227" s="2">
        <f t="shared" si="70"/>
        <v>42</v>
      </c>
      <c r="U227" s="2">
        <f t="shared" si="71"/>
        <v>61</v>
      </c>
      <c r="V227" s="2">
        <f t="shared" si="72"/>
        <v>63</v>
      </c>
      <c r="W227" s="2">
        <f t="shared" si="73"/>
        <v>55</v>
      </c>
      <c r="AD227" t="s">
        <v>405</v>
      </c>
      <c r="AE227" t="s">
        <v>355</v>
      </c>
      <c r="AF227" s="2" t="str">
        <f t="shared" si="86"/>
        <v>Ich weiss es nicht</v>
      </c>
      <c r="AG227" s="2" t="str">
        <f t="shared" si="78"/>
        <v>2nd Party</v>
      </c>
      <c r="AH227" t="s">
        <v>384</v>
      </c>
      <c r="AK227">
        <f>AQ227</f>
        <v>39</v>
      </c>
      <c r="AL227">
        <f t="shared" ref="AL227:AN227" si="90">AR227</f>
        <v>54</v>
      </c>
      <c r="AM227">
        <f t="shared" si="90"/>
        <v>64</v>
      </c>
      <c r="AN227">
        <f t="shared" si="90"/>
        <v>43</v>
      </c>
      <c r="AO227" t="str">
        <f>AU227</f>
        <v>Der Politiker scheint mir geeignet fuer ein politisches Amt|Der Politiker scheint vertrauenswuerdig|Der Politiker ist kompetent und ist qualifiziert fuer politische Aufgaben|Der Politiker versteht die Probleme von Menschen wie mir|Ich kann mir vorstellen, diesem Politiker bei der naechsten Wahl meine Stimme zu geben</v>
      </c>
      <c r="AP227">
        <f>AV227</f>
        <v>61</v>
      </c>
      <c r="AQ227">
        <v>39</v>
      </c>
      <c r="AR227">
        <v>54</v>
      </c>
      <c r="AS227">
        <v>64</v>
      </c>
      <c r="AT227">
        <v>43</v>
      </c>
      <c r="AU227" t="s">
        <v>4519</v>
      </c>
      <c r="AV227">
        <v>61</v>
      </c>
      <c r="JQ227" s="4">
        <f>AQ227</f>
        <v>39</v>
      </c>
      <c r="JR227" s="4">
        <f t="shared" ref="JR227" si="91">AR227</f>
        <v>54</v>
      </c>
      <c r="JS227" s="4">
        <f t="shared" ref="JS227" si="92">AS227</f>
        <v>64</v>
      </c>
      <c r="JT227" s="4">
        <f t="shared" ref="JT227" si="93">AT227</f>
        <v>43</v>
      </c>
      <c r="JU227" s="4">
        <f>AV227</f>
        <v>61</v>
      </c>
      <c r="JV227" t="s">
        <v>424</v>
      </c>
      <c r="JW227" t="str">
        <f>JV227</f>
        <v>male_111_image</v>
      </c>
      <c r="JX227" t="str">
        <f>RIGHT(JW227,LEN(JW227)-3)</f>
        <v>e_111_image</v>
      </c>
      <c r="JY227">
        <v>3</v>
      </c>
      <c r="JZ227">
        <v>3</v>
      </c>
      <c r="KA227">
        <v>3</v>
      </c>
      <c r="KB227">
        <v>2</v>
      </c>
      <c r="KC227">
        <v>3</v>
      </c>
      <c r="KD227" t="s">
        <v>4250</v>
      </c>
      <c r="KE227" t="s">
        <v>4247</v>
      </c>
      <c r="KF227" t="s">
        <v>328</v>
      </c>
      <c r="KH227" t="s">
        <v>1157</v>
      </c>
      <c r="KI227">
        <v>64</v>
      </c>
      <c r="KK227">
        <v>6</v>
      </c>
      <c r="KL227">
        <v>6</v>
      </c>
      <c r="KM227">
        <v>5</v>
      </c>
      <c r="KQ227">
        <v>41</v>
      </c>
      <c r="KT227">
        <v>4000</v>
      </c>
      <c r="KU227">
        <v>6000</v>
      </c>
      <c r="KV227">
        <v>15000</v>
      </c>
      <c r="KW227">
        <v>5</v>
      </c>
      <c r="KX227">
        <v>5</v>
      </c>
      <c r="KY227">
        <v>5</v>
      </c>
      <c r="KZ227" t="s">
        <v>4255</v>
      </c>
      <c r="LA227">
        <v>56</v>
      </c>
      <c r="LB227">
        <v>42</v>
      </c>
      <c r="LC227">
        <v>61</v>
      </c>
      <c r="LD227">
        <v>63</v>
      </c>
      <c r="LE227">
        <v>55</v>
      </c>
      <c r="LF227" t="s">
        <v>4325</v>
      </c>
      <c r="LG227">
        <v>4</v>
      </c>
      <c r="LH227">
        <v>53</v>
      </c>
      <c r="LI227">
        <v>4</v>
      </c>
      <c r="LK227" t="s">
        <v>332</v>
      </c>
      <c r="LL227" t="s">
        <v>373</v>
      </c>
      <c r="LM227" t="s">
        <v>1158</v>
      </c>
      <c r="LN227">
        <v>1</v>
      </c>
      <c r="LP227" t="s">
        <v>335</v>
      </c>
      <c r="LQ227" t="s">
        <v>424</v>
      </c>
      <c r="LS227" t="s">
        <v>360</v>
      </c>
      <c r="LT227" t="s">
        <v>361</v>
      </c>
    </row>
    <row r="228" spans="1:332" x14ac:dyDescent="0.25">
      <c r="A228" t="s">
        <v>4245</v>
      </c>
      <c r="B228">
        <v>938</v>
      </c>
      <c r="C228">
        <v>45</v>
      </c>
      <c r="D228" t="s">
        <v>4250</v>
      </c>
      <c r="E228" t="s">
        <v>321</v>
      </c>
      <c r="F228" t="s">
        <v>4437</v>
      </c>
      <c r="G228" t="s">
        <v>4251</v>
      </c>
      <c r="H228" t="s">
        <v>397</v>
      </c>
      <c r="I228" t="s">
        <v>351</v>
      </c>
      <c r="J228" t="s">
        <v>322</v>
      </c>
      <c r="K228" t="s">
        <v>338</v>
      </c>
      <c r="L228" t="s">
        <v>1159</v>
      </c>
      <c r="M228" t="s">
        <v>362</v>
      </c>
      <c r="O228" t="s">
        <v>405</v>
      </c>
      <c r="Q228">
        <v>14</v>
      </c>
      <c r="R228">
        <v>22</v>
      </c>
      <c r="S228" s="2">
        <f t="shared" si="69"/>
        <v>73</v>
      </c>
      <c r="T228" s="2">
        <f t="shared" si="70"/>
        <v>74</v>
      </c>
      <c r="U228" s="2">
        <f t="shared" si="71"/>
        <v>92</v>
      </c>
      <c r="V228" s="2">
        <f t="shared" si="72"/>
        <v>82</v>
      </c>
      <c r="W228" s="2">
        <f t="shared" si="73"/>
        <v>92</v>
      </c>
      <c r="X228">
        <v>73</v>
      </c>
      <c r="Y228">
        <v>74</v>
      </c>
      <c r="Z228">
        <v>92</v>
      </c>
      <c r="AA228">
        <v>82</v>
      </c>
      <c r="AB228">
        <v>92</v>
      </c>
      <c r="AD228" t="s">
        <v>383</v>
      </c>
      <c r="AE228" t="s">
        <v>329</v>
      </c>
      <c r="AF228" s="2" t="str">
        <f t="shared" si="86"/>
        <v>EVP</v>
      </c>
      <c r="AG228" s="2" t="str">
        <f t="shared" si="78"/>
        <v>Other Party</v>
      </c>
      <c r="AH228" t="s">
        <v>341</v>
      </c>
      <c r="FM228">
        <v>76</v>
      </c>
      <c r="FN228">
        <v>65</v>
      </c>
      <c r="FO228">
        <v>77</v>
      </c>
      <c r="FP228">
        <v>77</v>
      </c>
      <c r="FQ228" t="s">
        <v>4455</v>
      </c>
      <c r="FR228">
        <v>51</v>
      </c>
      <c r="JQ228" s="4">
        <f t="shared" ca="1" si="79"/>
        <v>76</v>
      </c>
      <c r="JR228" s="4">
        <f t="shared" ca="1" si="80"/>
        <v>65</v>
      </c>
      <c r="JS228" s="4">
        <f t="shared" ca="1" si="81"/>
        <v>77</v>
      </c>
      <c r="JT228" s="4">
        <f t="shared" ca="1" si="82"/>
        <v>77</v>
      </c>
      <c r="JU228" s="4">
        <f t="shared" ca="1" si="83"/>
        <v>51</v>
      </c>
      <c r="JV228" t="s">
        <v>666</v>
      </c>
      <c r="JW228" t="str">
        <f t="shared" si="84"/>
        <v>female_2</v>
      </c>
      <c r="JX228" t="str">
        <f t="shared" si="85"/>
        <v>le_2</v>
      </c>
      <c r="JY228">
        <v>3</v>
      </c>
      <c r="JZ228">
        <v>4</v>
      </c>
      <c r="KA228" t="s">
        <v>343</v>
      </c>
      <c r="KB228">
        <v>4</v>
      </c>
      <c r="KC228">
        <v>3</v>
      </c>
      <c r="KD228" t="s">
        <v>320</v>
      </c>
      <c r="KE228" t="s">
        <v>4247</v>
      </c>
      <c r="KF228" t="s">
        <v>383</v>
      </c>
      <c r="KH228" t="s">
        <v>1160</v>
      </c>
      <c r="KI228">
        <v>63</v>
      </c>
      <c r="KK228">
        <v>2</v>
      </c>
      <c r="KL228">
        <v>7</v>
      </c>
      <c r="KM228">
        <v>3</v>
      </c>
      <c r="KQ228">
        <v>51</v>
      </c>
      <c r="KT228">
        <v>3000</v>
      </c>
      <c r="KU228">
        <v>7000</v>
      </c>
      <c r="KV228">
        <v>30000</v>
      </c>
      <c r="KW228">
        <v>6</v>
      </c>
      <c r="KX228">
        <v>6</v>
      </c>
      <c r="KY228">
        <v>7</v>
      </c>
      <c r="KZ228" t="s">
        <v>4262</v>
      </c>
      <c r="LG228">
        <v>4</v>
      </c>
      <c r="LH228">
        <v>29</v>
      </c>
      <c r="LI228">
        <v>5</v>
      </c>
      <c r="LK228" t="s">
        <v>332</v>
      </c>
      <c r="LL228" t="s">
        <v>1161</v>
      </c>
      <c r="LM228" t="s">
        <v>1162</v>
      </c>
      <c r="LN228">
        <v>1</v>
      </c>
      <c r="LP228" t="s">
        <v>349</v>
      </c>
      <c r="LR228" t="s">
        <v>666</v>
      </c>
      <c r="LS228" t="s">
        <v>360</v>
      </c>
      <c r="LT228" t="s">
        <v>361</v>
      </c>
    </row>
    <row r="229" spans="1:332" x14ac:dyDescent="0.25">
      <c r="A229" t="s">
        <v>4245</v>
      </c>
      <c r="B229">
        <v>502</v>
      </c>
      <c r="C229">
        <v>65</v>
      </c>
      <c r="D229" t="s">
        <v>320</v>
      </c>
      <c r="E229" t="s">
        <v>370</v>
      </c>
      <c r="F229" t="s">
        <v>4437</v>
      </c>
      <c r="G229" t="s">
        <v>350</v>
      </c>
      <c r="H229" t="s">
        <v>323</v>
      </c>
      <c r="I229" t="s">
        <v>322</v>
      </c>
      <c r="J229" t="s">
        <v>322</v>
      </c>
      <c r="K229" t="s">
        <v>338</v>
      </c>
      <c r="L229" t="s">
        <v>1163</v>
      </c>
      <c r="M229" t="s">
        <v>344</v>
      </c>
      <c r="O229" t="s">
        <v>406</v>
      </c>
      <c r="Q229">
        <v>35</v>
      </c>
      <c r="R229">
        <v>47</v>
      </c>
      <c r="S229" s="2">
        <f t="shared" si="69"/>
        <v>95</v>
      </c>
      <c r="T229" s="2">
        <f t="shared" si="70"/>
        <v>95</v>
      </c>
      <c r="U229" s="2">
        <f t="shared" si="71"/>
        <v>100</v>
      </c>
      <c r="V229" s="2">
        <f t="shared" si="72"/>
        <v>40</v>
      </c>
      <c r="W229" s="2">
        <f t="shared" si="73"/>
        <v>2</v>
      </c>
      <c r="X229">
        <v>95</v>
      </c>
      <c r="Y229">
        <v>95</v>
      </c>
      <c r="Z229">
        <v>100</v>
      </c>
      <c r="AA229">
        <v>40</v>
      </c>
      <c r="AB229">
        <v>2</v>
      </c>
      <c r="AD229" t="s">
        <v>383</v>
      </c>
      <c r="AE229" t="s">
        <v>329</v>
      </c>
      <c r="AF229" s="2" t="str">
        <f t="shared" si="86"/>
        <v>SVP</v>
      </c>
      <c r="AG229" s="2" t="str">
        <f t="shared" si="78"/>
        <v>Own Party</v>
      </c>
      <c r="AH229" t="s">
        <v>363</v>
      </c>
      <c r="FM229">
        <v>40</v>
      </c>
      <c r="FN229">
        <v>35</v>
      </c>
      <c r="FO229">
        <v>81</v>
      </c>
      <c r="FP229">
        <v>55</v>
      </c>
      <c r="FQ229" t="s">
        <v>4461</v>
      </c>
      <c r="FR229">
        <v>53</v>
      </c>
      <c r="JQ229" s="4">
        <f t="shared" ca="1" si="79"/>
        <v>40</v>
      </c>
      <c r="JR229" s="4">
        <f t="shared" ca="1" si="80"/>
        <v>35</v>
      </c>
      <c r="JS229" s="4">
        <f t="shared" ca="1" si="81"/>
        <v>81</v>
      </c>
      <c r="JT229" s="4">
        <f t="shared" ca="1" si="82"/>
        <v>55</v>
      </c>
      <c r="JU229" s="4">
        <f t="shared" ca="1" si="83"/>
        <v>53</v>
      </c>
      <c r="JV229" t="s">
        <v>666</v>
      </c>
      <c r="JW229" t="str">
        <f t="shared" si="84"/>
        <v>female_2</v>
      </c>
      <c r="JX229" t="str">
        <f t="shared" si="85"/>
        <v>le_2</v>
      </c>
      <c r="JY229">
        <v>3</v>
      </c>
      <c r="JZ229" t="s">
        <v>343</v>
      </c>
      <c r="KA229" t="s">
        <v>343</v>
      </c>
      <c r="KB229">
        <v>3</v>
      </c>
      <c r="KC229" t="s">
        <v>365</v>
      </c>
      <c r="KD229" t="s">
        <v>320</v>
      </c>
      <c r="KE229" t="s">
        <v>4252</v>
      </c>
      <c r="KF229" t="s">
        <v>406</v>
      </c>
      <c r="KH229" t="s">
        <v>1164</v>
      </c>
      <c r="KI229">
        <v>52</v>
      </c>
      <c r="KN229">
        <v>5</v>
      </c>
      <c r="KO229">
        <v>7</v>
      </c>
      <c r="KP229">
        <v>0</v>
      </c>
      <c r="KQ229">
        <v>50</v>
      </c>
      <c r="KR229">
        <v>30</v>
      </c>
      <c r="KS229">
        <v>9</v>
      </c>
      <c r="KW229">
        <v>8</v>
      </c>
      <c r="KX229">
        <v>8</v>
      </c>
      <c r="KY229">
        <v>4</v>
      </c>
      <c r="KZ229" t="s">
        <v>4262</v>
      </c>
      <c r="LG229">
        <v>2</v>
      </c>
      <c r="LH229">
        <v>39</v>
      </c>
      <c r="LI229">
        <v>6</v>
      </c>
      <c r="LK229" t="s">
        <v>439</v>
      </c>
      <c r="LL229" t="s">
        <v>373</v>
      </c>
      <c r="LM229" t="s">
        <v>1165</v>
      </c>
      <c r="LN229">
        <v>1</v>
      </c>
      <c r="LP229" t="s">
        <v>349</v>
      </c>
      <c r="LR229" t="s">
        <v>666</v>
      </c>
      <c r="LS229" t="s">
        <v>336</v>
      </c>
      <c r="LT229" t="s">
        <v>337</v>
      </c>
    </row>
    <row r="230" spans="1:332" x14ac:dyDescent="0.25">
      <c r="A230" t="s">
        <v>4245</v>
      </c>
      <c r="B230">
        <v>537</v>
      </c>
      <c r="C230">
        <v>38</v>
      </c>
      <c r="D230" t="s">
        <v>320</v>
      </c>
      <c r="E230" t="s">
        <v>416</v>
      </c>
      <c r="F230" t="s">
        <v>920</v>
      </c>
      <c r="G230" t="s">
        <v>350</v>
      </c>
      <c r="H230" t="s">
        <v>323</v>
      </c>
      <c r="I230" t="s">
        <v>322</v>
      </c>
      <c r="J230" t="s">
        <v>322</v>
      </c>
      <c r="K230" t="s">
        <v>397</v>
      </c>
      <c r="L230" t="s">
        <v>1166</v>
      </c>
      <c r="M230" t="s">
        <v>344</v>
      </c>
      <c r="O230" t="s">
        <v>327</v>
      </c>
      <c r="R230">
        <v>74</v>
      </c>
      <c r="S230" s="2">
        <f t="shared" si="69"/>
        <v>91</v>
      </c>
      <c r="T230" s="2">
        <f t="shared" si="70"/>
        <v>92</v>
      </c>
      <c r="U230" s="2">
        <f t="shared" si="71"/>
        <v>85</v>
      </c>
      <c r="V230" s="2">
        <f t="shared" si="72"/>
        <v>48</v>
      </c>
      <c r="W230" s="2">
        <f t="shared" si="73"/>
        <v>38</v>
      </c>
      <c r="X230">
        <v>91</v>
      </c>
      <c r="Y230">
        <v>92</v>
      </c>
      <c r="Z230">
        <v>85</v>
      </c>
      <c r="AA230">
        <v>48</v>
      </c>
      <c r="AB230">
        <v>38</v>
      </c>
      <c r="AD230" t="s">
        <v>406</v>
      </c>
      <c r="AE230" t="s">
        <v>355</v>
      </c>
      <c r="AF230" s="2" t="str">
        <f t="shared" si="86"/>
        <v>SVP</v>
      </c>
      <c r="AG230" s="2" t="str">
        <f t="shared" si="78"/>
        <v>Own Party</v>
      </c>
      <c r="AH230" t="s">
        <v>363</v>
      </c>
      <c r="CM230">
        <v>83</v>
      </c>
      <c r="CN230">
        <v>80</v>
      </c>
      <c r="CO230">
        <v>82</v>
      </c>
      <c r="CP230">
        <v>89</v>
      </c>
      <c r="CQ230" t="s">
        <v>4483</v>
      </c>
      <c r="CR230">
        <v>62</v>
      </c>
      <c r="JQ230" s="4">
        <f t="shared" ca="1" si="79"/>
        <v>83</v>
      </c>
      <c r="JR230" s="4">
        <f t="shared" ca="1" si="80"/>
        <v>80</v>
      </c>
      <c r="JS230" s="4">
        <f t="shared" ca="1" si="81"/>
        <v>82</v>
      </c>
      <c r="JT230" s="4">
        <f t="shared" ca="1" si="82"/>
        <v>89</v>
      </c>
      <c r="JU230" s="4">
        <f t="shared" ca="1" si="83"/>
        <v>62</v>
      </c>
      <c r="JV230" t="s">
        <v>398</v>
      </c>
      <c r="JW230" t="str">
        <f t="shared" si="84"/>
        <v>male_1</v>
      </c>
      <c r="JX230" t="str">
        <f t="shared" si="85"/>
        <v>_1</v>
      </c>
      <c r="JY230" t="s">
        <v>343</v>
      </c>
      <c r="JZ230">
        <v>4</v>
      </c>
      <c r="KA230">
        <v>3</v>
      </c>
      <c r="KB230">
        <v>4</v>
      </c>
      <c r="KC230">
        <v>3</v>
      </c>
      <c r="KD230" t="s">
        <v>4250</v>
      </c>
      <c r="KE230" t="s">
        <v>4247</v>
      </c>
      <c r="KF230" t="s">
        <v>344</v>
      </c>
      <c r="KH230" t="s">
        <v>1167</v>
      </c>
      <c r="KI230">
        <v>94</v>
      </c>
      <c r="KK230">
        <v>7</v>
      </c>
      <c r="KL230">
        <v>8</v>
      </c>
      <c r="KM230">
        <v>8</v>
      </c>
      <c r="KQ230">
        <v>70</v>
      </c>
      <c r="KR230">
        <v>79</v>
      </c>
      <c r="KS230">
        <v>5</v>
      </c>
      <c r="KW230">
        <v>8</v>
      </c>
      <c r="KX230">
        <v>8</v>
      </c>
      <c r="KY230">
        <v>9</v>
      </c>
      <c r="KZ230" t="s">
        <v>4253</v>
      </c>
      <c r="LG230">
        <v>3</v>
      </c>
      <c r="LH230">
        <v>26</v>
      </c>
      <c r="LI230">
        <v>4</v>
      </c>
      <c r="LK230" t="s">
        <v>332</v>
      </c>
      <c r="LL230" t="s">
        <v>1056</v>
      </c>
      <c r="LM230" t="s">
        <v>1168</v>
      </c>
      <c r="LN230">
        <v>1</v>
      </c>
      <c r="LP230" t="s">
        <v>349</v>
      </c>
      <c r="LQ230" t="s">
        <v>402</v>
      </c>
      <c r="LS230" t="s">
        <v>360</v>
      </c>
      <c r="LT230" t="s">
        <v>337</v>
      </c>
    </row>
    <row r="231" spans="1:332" x14ac:dyDescent="0.25">
      <c r="A231" t="s">
        <v>4245</v>
      </c>
      <c r="B231">
        <v>620</v>
      </c>
      <c r="C231">
        <v>35</v>
      </c>
      <c r="D231" t="s">
        <v>320</v>
      </c>
      <c r="E231" t="s">
        <v>375</v>
      </c>
      <c r="F231" t="s">
        <v>322</v>
      </c>
      <c r="G231" t="s">
        <v>350</v>
      </c>
      <c r="H231" t="s">
        <v>352</v>
      </c>
      <c r="I231" t="s">
        <v>324</v>
      </c>
      <c r="J231" t="s">
        <v>322</v>
      </c>
      <c r="K231" t="s">
        <v>325</v>
      </c>
      <c r="L231" t="s">
        <v>4347</v>
      </c>
      <c r="M231" t="s">
        <v>383</v>
      </c>
      <c r="O231" t="s">
        <v>405</v>
      </c>
      <c r="Q231">
        <v>93</v>
      </c>
      <c r="R231">
        <v>63</v>
      </c>
      <c r="S231" s="2">
        <f t="shared" si="69"/>
        <v>77</v>
      </c>
      <c r="T231" s="2">
        <f t="shared" si="70"/>
        <v>1</v>
      </c>
      <c r="U231" s="2">
        <f t="shared" si="71"/>
        <v>100</v>
      </c>
      <c r="V231" s="2">
        <f t="shared" si="72"/>
        <v>69</v>
      </c>
      <c r="W231" s="2">
        <f t="shared" si="73"/>
        <v>93</v>
      </c>
      <c r="AD231" t="s">
        <v>328</v>
      </c>
      <c r="AE231" t="s">
        <v>355</v>
      </c>
      <c r="AF231" s="2" t="str">
        <f t="shared" si="86"/>
        <v>EVP</v>
      </c>
      <c r="AG231" s="2" t="str">
        <f t="shared" si="78"/>
        <v>Own Party</v>
      </c>
      <c r="AH231" t="s">
        <v>363</v>
      </c>
      <c r="EU231">
        <v>80</v>
      </c>
      <c r="EV231">
        <v>70</v>
      </c>
      <c r="EW231">
        <v>89</v>
      </c>
      <c r="EX231">
        <v>81</v>
      </c>
      <c r="EY231" t="s">
        <v>4439</v>
      </c>
      <c r="EZ231">
        <v>50</v>
      </c>
      <c r="JQ231" s="4">
        <f t="shared" ca="1" si="79"/>
        <v>80</v>
      </c>
      <c r="JR231" s="4">
        <f t="shared" ca="1" si="80"/>
        <v>70</v>
      </c>
      <c r="JS231" s="4">
        <f t="shared" ca="1" si="81"/>
        <v>89</v>
      </c>
      <c r="JT231" s="4">
        <f t="shared" ca="1" si="82"/>
        <v>81</v>
      </c>
      <c r="JU231" s="4">
        <f t="shared" ca="1" si="83"/>
        <v>50</v>
      </c>
      <c r="JV231" t="s">
        <v>364</v>
      </c>
      <c r="JW231" t="str">
        <f t="shared" si="84"/>
        <v>male_333_rig</v>
      </c>
      <c r="JX231" t="str">
        <f t="shared" si="85"/>
        <v>_333_rig</v>
      </c>
      <c r="JY231">
        <v>4</v>
      </c>
      <c r="JZ231" t="s">
        <v>343</v>
      </c>
      <c r="KA231">
        <v>3</v>
      </c>
      <c r="KB231">
        <v>4</v>
      </c>
      <c r="KC231">
        <v>4</v>
      </c>
      <c r="KD231" t="s">
        <v>4250</v>
      </c>
      <c r="KE231" t="s">
        <v>4247</v>
      </c>
      <c r="KF231" t="s">
        <v>383</v>
      </c>
      <c r="KH231" t="s">
        <v>1169</v>
      </c>
      <c r="KI231">
        <v>57</v>
      </c>
      <c r="KN231">
        <v>0</v>
      </c>
      <c r="KO231">
        <v>6</v>
      </c>
      <c r="KP231">
        <v>0</v>
      </c>
      <c r="KQ231">
        <v>20</v>
      </c>
      <c r="KT231">
        <v>2300</v>
      </c>
      <c r="KU231">
        <v>5000</v>
      </c>
      <c r="KV231">
        <v>13000</v>
      </c>
      <c r="KW231" t="s">
        <v>4254</v>
      </c>
      <c r="KX231">
        <v>3</v>
      </c>
      <c r="KY231">
        <v>7</v>
      </c>
      <c r="KZ231" t="s">
        <v>4262</v>
      </c>
      <c r="LA231">
        <v>77</v>
      </c>
      <c r="LB231">
        <v>1</v>
      </c>
      <c r="LC231">
        <v>100</v>
      </c>
      <c r="LD231">
        <v>69</v>
      </c>
      <c r="LE231">
        <v>93</v>
      </c>
      <c r="LF231" t="s">
        <v>4286</v>
      </c>
      <c r="LG231">
        <v>3</v>
      </c>
      <c r="LH231">
        <v>19</v>
      </c>
      <c r="LI231">
        <v>4</v>
      </c>
      <c r="LK231" t="s">
        <v>332</v>
      </c>
      <c r="LL231" t="s">
        <v>595</v>
      </c>
      <c r="LM231" t="s">
        <v>1170</v>
      </c>
      <c r="LN231">
        <v>1</v>
      </c>
      <c r="LP231" t="s">
        <v>335</v>
      </c>
      <c r="LQ231" t="s">
        <v>364</v>
      </c>
      <c r="LS231" t="s">
        <v>336</v>
      </c>
      <c r="LT231" t="s">
        <v>361</v>
      </c>
    </row>
    <row r="232" spans="1:332" x14ac:dyDescent="0.25">
      <c r="A232" t="s">
        <v>4245</v>
      </c>
      <c r="B232">
        <v>770</v>
      </c>
      <c r="C232">
        <v>56</v>
      </c>
      <c r="D232" t="s">
        <v>320</v>
      </c>
      <c r="E232" t="s">
        <v>396</v>
      </c>
      <c r="F232" t="s">
        <v>322</v>
      </c>
      <c r="G232" t="s">
        <v>350</v>
      </c>
      <c r="H232" t="s">
        <v>323</v>
      </c>
      <c r="I232" t="s">
        <v>322</v>
      </c>
      <c r="J232" t="s">
        <v>322</v>
      </c>
      <c r="K232" t="s">
        <v>397</v>
      </c>
      <c r="M232" t="s">
        <v>421</v>
      </c>
      <c r="N232" t="s">
        <v>1171</v>
      </c>
      <c r="O232" t="s">
        <v>421</v>
      </c>
      <c r="P232" t="s">
        <v>4348</v>
      </c>
      <c r="Q232">
        <v>100</v>
      </c>
      <c r="R232">
        <v>81</v>
      </c>
      <c r="S232" s="2">
        <f t="shared" si="69"/>
        <v>70</v>
      </c>
      <c r="T232" s="2">
        <f t="shared" si="70"/>
        <v>100</v>
      </c>
      <c r="U232" s="2">
        <f t="shared" si="71"/>
        <v>100</v>
      </c>
      <c r="V232" s="2">
        <f t="shared" si="72"/>
        <v>0</v>
      </c>
      <c r="W232" s="2">
        <f t="shared" si="73"/>
        <v>50</v>
      </c>
      <c r="X232">
        <v>70</v>
      </c>
      <c r="Y232">
        <v>100</v>
      </c>
      <c r="Z232">
        <v>100</v>
      </c>
      <c r="AA232">
        <v>0</v>
      </c>
      <c r="AB232">
        <v>50</v>
      </c>
      <c r="AD232" t="s">
        <v>328</v>
      </c>
      <c r="AE232" t="s">
        <v>329</v>
      </c>
      <c r="AF232" s="2" t="str">
        <f t="shared" si="86"/>
        <v>Partei:</v>
      </c>
      <c r="AG232" s="2" t="str">
        <f t="shared" si="78"/>
        <v>2nd Party</v>
      </c>
      <c r="AH232" t="s">
        <v>384</v>
      </c>
      <c r="JE232">
        <v>0</v>
      </c>
      <c r="JF232">
        <v>0</v>
      </c>
      <c r="JG232">
        <v>0</v>
      </c>
      <c r="JH232">
        <v>10</v>
      </c>
      <c r="JI232" t="s">
        <v>4465</v>
      </c>
      <c r="JJ232">
        <v>0</v>
      </c>
      <c r="JQ232" s="4">
        <f t="shared" ca="1" si="79"/>
        <v>0</v>
      </c>
      <c r="JR232" s="4">
        <f t="shared" ca="1" si="80"/>
        <v>0</v>
      </c>
      <c r="JS232" s="4">
        <f t="shared" ca="1" si="81"/>
        <v>0</v>
      </c>
      <c r="JT232" s="4">
        <f t="shared" ca="1" si="82"/>
        <v>10</v>
      </c>
      <c r="JU232" s="4">
        <f t="shared" ca="1" si="83"/>
        <v>0</v>
      </c>
      <c r="JV232" t="s">
        <v>407</v>
      </c>
      <c r="JW232" t="str">
        <f t="shared" si="84"/>
        <v>female_333_le</v>
      </c>
      <c r="JX232" t="str">
        <f t="shared" si="85"/>
        <v>le_333_le</v>
      </c>
      <c r="JY232" t="s">
        <v>365</v>
      </c>
      <c r="JZ232" t="s">
        <v>365</v>
      </c>
      <c r="KA232" t="s">
        <v>365</v>
      </c>
      <c r="KB232" t="s">
        <v>365</v>
      </c>
      <c r="KC232">
        <v>4</v>
      </c>
      <c r="KD232" t="s">
        <v>320</v>
      </c>
      <c r="KE232" t="s">
        <v>4247</v>
      </c>
      <c r="KF232" t="s">
        <v>405</v>
      </c>
      <c r="KH232" t="s">
        <v>1172</v>
      </c>
      <c r="KI232">
        <v>0</v>
      </c>
      <c r="KN232">
        <v>6</v>
      </c>
      <c r="KO232">
        <v>0</v>
      </c>
      <c r="KP232">
        <v>10</v>
      </c>
      <c r="KQ232">
        <v>60</v>
      </c>
      <c r="KR232">
        <v>100</v>
      </c>
      <c r="KS232">
        <v>0</v>
      </c>
      <c r="KW232">
        <v>5</v>
      </c>
      <c r="KX232" t="s">
        <v>346</v>
      </c>
      <c r="KY232" t="s">
        <v>346</v>
      </c>
      <c r="KZ232" t="s">
        <v>4253</v>
      </c>
      <c r="LG232">
        <v>1</v>
      </c>
      <c r="LH232">
        <v>45</v>
      </c>
      <c r="LI232">
        <v>4</v>
      </c>
      <c r="LK232" t="s">
        <v>332</v>
      </c>
      <c r="LL232" t="s">
        <v>858</v>
      </c>
      <c r="LM232" t="s">
        <v>1173</v>
      </c>
      <c r="LN232">
        <v>1</v>
      </c>
      <c r="LP232" t="s">
        <v>349</v>
      </c>
      <c r="LR232" t="s">
        <v>407</v>
      </c>
      <c r="LS232" t="s">
        <v>336</v>
      </c>
      <c r="LT232" t="s">
        <v>337</v>
      </c>
    </row>
    <row r="233" spans="1:332" x14ac:dyDescent="0.25">
      <c r="A233" t="s">
        <v>4245</v>
      </c>
      <c r="B233">
        <v>618</v>
      </c>
      <c r="C233">
        <v>21</v>
      </c>
      <c r="D233" t="s">
        <v>320</v>
      </c>
      <c r="E233" t="s">
        <v>416</v>
      </c>
      <c r="F233" t="s">
        <v>322</v>
      </c>
      <c r="G233" t="s">
        <v>464</v>
      </c>
      <c r="H233" t="s">
        <v>323</v>
      </c>
      <c r="I233" t="s">
        <v>322</v>
      </c>
      <c r="J233" t="s">
        <v>322</v>
      </c>
      <c r="K233" t="s">
        <v>352</v>
      </c>
      <c r="L233" t="s">
        <v>1174</v>
      </c>
      <c r="M233" t="s">
        <v>344</v>
      </c>
      <c r="O233" t="s">
        <v>328</v>
      </c>
      <c r="Q233">
        <v>100</v>
      </c>
      <c r="R233">
        <v>87</v>
      </c>
      <c r="S233" s="2">
        <f t="shared" si="69"/>
        <v>85</v>
      </c>
      <c r="T233" s="2">
        <f t="shared" si="70"/>
        <v>40</v>
      </c>
      <c r="U233" s="2">
        <f t="shared" si="71"/>
        <v>82</v>
      </c>
      <c r="V233" s="2">
        <f t="shared" si="72"/>
        <v>86</v>
      </c>
      <c r="W233" s="2">
        <f t="shared" si="73"/>
        <v>84</v>
      </c>
      <c r="X233">
        <v>85</v>
      </c>
      <c r="Y233">
        <v>40</v>
      </c>
      <c r="Z233">
        <v>82</v>
      </c>
      <c r="AA233">
        <v>86</v>
      </c>
      <c r="AB233">
        <v>84</v>
      </c>
      <c r="AD233" t="s">
        <v>528</v>
      </c>
      <c r="AE233" t="s">
        <v>329</v>
      </c>
      <c r="AF233" s="2" t="str">
        <f t="shared" si="86"/>
        <v>SVP</v>
      </c>
      <c r="AG233" s="2" t="str">
        <f t="shared" si="78"/>
        <v>Own Party</v>
      </c>
      <c r="AH233" t="s">
        <v>363</v>
      </c>
      <c r="GE233">
        <v>62</v>
      </c>
      <c r="GF233">
        <v>49</v>
      </c>
      <c r="GG233">
        <v>61</v>
      </c>
      <c r="GH233">
        <v>61</v>
      </c>
      <c r="GI233" t="s">
        <v>4465</v>
      </c>
      <c r="GJ233">
        <v>62</v>
      </c>
      <c r="JQ233" s="4">
        <f t="shared" ca="1" si="79"/>
        <v>62</v>
      </c>
      <c r="JR233" s="4">
        <f t="shared" ca="1" si="80"/>
        <v>49</v>
      </c>
      <c r="JS233" s="4">
        <f t="shared" ca="1" si="81"/>
        <v>61</v>
      </c>
      <c r="JT233" s="4">
        <f t="shared" ca="1" si="82"/>
        <v>61</v>
      </c>
      <c r="JU233" s="4">
        <f t="shared" ca="1" si="83"/>
        <v>62</v>
      </c>
      <c r="JV233" t="s">
        <v>342</v>
      </c>
      <c r="JW233" t="str">
        <f t="shared" si="84"/>
        <v>female_311_rig</v>
      </c>
      <c r="JX233" t="str">
        <f t="shared" si="85"/>
        <v>le_311_rig</v>
      </c>
      <c r="JY233" t="s">
        <v>343</v>
      </c>
      <c r="JZ233">
        <v>4</v>
      </c>
      <c r="KA233" t="s">
        <v>343</v>
      </c>
      <c r="KB233">
        <v>4</v>
      </c>
      <c r="KC233">
        <v>4</v>
      </c>
      <c r="KD233" t="s">
        <v>320</v>
      </c>
      <c r="KE233" t="s">
        <v>4247</v>
      </c>
      <c r="KF233" t="s">
        <v>344</v>
      </c>
      <c r="KH233" t="s">
        <v>1175</v>
      </c>
      <c r="KI233">
        <v>88</v>
      </c>
      <c r="KN233">
        <v>2</v>
      </c>
      <c r="KO233">
        <v>7</v>
      </c>
      <c r="KP233">
        <v>8</v>
      </c>
      <c r="KQ233">
        <v>71</v>
      </c>
      <c r="KT233">
        <v>2000</v>
      </c>
      <c r="KU233">
        <v>4500</v>
      </c>
      <c r="KV233">
        <v>15000</v>
      </c>
      <c r="KW233">
        <v>6</v>
      </c>
      <c r="KX233">
        <v>3</v>
      </c>
      <c r="KY233">
        <v>2</v>
      </c>
      <c r="KZ233" t="s">
        <v>4262</v>
      </c>
      <c r="LG233">
        <v>4</v>
      </c>
      <c r="LH233">
        <v>30</v>
      </c>
      <c r="LI233">
        <v>6</v>
      </c>
      <c r="LJ233" t="s">
        <v>4520</v>
      </c>
      <c r="LK233" t="s">
        <v>332</v>
      </c>
      <c r="LL233" t="s">
        <v>409</v>
      </c>
      <c r="LM233" t="s">
        <v>1176</v>
      </c>
      <c r="LN233">
        <v>1</v>
      </c>
      <c r="LP233" t="s">
        <v>349</v>
      </c>
      <c r="LR233" t="s">
        <v>342</v>
      </c>
      <c r="LS233" t="s">
        <v>336</v>
      </c>
      <c r="LT233" t="s">
        <v>361</v>
      </c>
    </row>
    <row r="234" spans="1:332" x14ac:dyDescent="0.25">
      <c r="A234" t="s">
        <v>4245</v>
      </c>
      <c r="B234">
        <v>357</v>
      </c>
      <c r="C234">
        <v>40</v>
      </c>
      <c r="D234" t="s">
        <v>4250</v>
      </c>
      <c r="E234" t="s">
        <v>4437</v>
      </c>
      <c r="F234" t="s">
        <v>322</v>
      </c>
      <c r="G234" t="s">
        <v>4628</v>
      </c>
      <c r="H234" t="s">
        <v>323</v>
      </c>
      <c r="I234" t="s">
        <v>324</v>
      </c>
      <c r="J234" t="s">
        <v>322</v>
      </c>
      <c r="K234" t="s">
        <v>352</v>
      </c>
      <c r="L234" t="s">
        <v>1177</v>
      </c>
      <c r="M234" t="s">
        <v>362</v>
      </c>
      <c r="O234" t="s">
        <v>340</v>
      </c>
      <c r="Q234">
        <v>75</v>
      </c>
      <c r="R234">
        <v>37</v>
      </c>
      <c r="S234" s="2">
        <f t="shared" si="69"/>
        <v>86</v>
      </c>
      <c r="T234" s="2">
        <f t="shared" si="70"/>
        <v>78</v>
      </c>
      <c r="U234" s="2">
        <f t="shared" si="71"/>
        <v>56</v>
      </c>
      <c r="V234" s="2">
        <f t="shared" si="72"/>
        <v>79</v>
      </c>
      <c r="W234" s="2">
        <f t="shared" si="73"/>
        <v>100</v>
      </c>
      <c r="X234">
        <v>86</v>
      </c>
      <c r="Y234">
        <v>78</v>
      </c>
      <c r="Z234">
        <v>56</v>
      </c>
      <c r="AA234">
        <v>79</v>
      </c>
      <c r="AB234">
        <v>100</v>
      </c>
      <c r="AD234" t="s">
        <v>528</v>
      </c>
      <c r="AE234" t="s">
        <v>355</v>
      </c>
      <c r="AF234" s="2" t="str">
        <f t="shared" si="86"/>
        <v>PdA/POP</v>
      </c>
      <c r="AG234" s="2" t="str">
        <f t="shared" si="78"/>
        <v>Other Party</v>
      </c>
      <c r="AH234" t="s">
        <v>341</v>
      </c>
      <c r="DQ234">
        <v>75</v>
      </c>
      <c r="DR234">
        <v>64</v>
      </c>
      <c r="DS234">
        <v>63</v>
      </c>
      <c r="DT234">
        <v>76</v>
      </c>
      <c r="DU234" t="s">
        <v>4472</v>
      </c>
      <c r="DV234">
        <v>58</v>
      </c>
      <c r="JQ234" s="4">
        <f t="shared" ca="1" si="79"/>
        <v>75</v>
      </c>
      <c r="JR234" s="4">
        <f t="shared" ca="1" si="80"/>
        <v>64</v>
      </c>
      <c r="JS234" s="4">
        <f t="shared" ca="1" si="81"/>
        <v>63</v>
      </c>
      <c r="JT234" s="4">
        <f t="shared" ca="1" si="82"/>
        <v>76</v>
      </c>
      <c r="JU234" s="4">
        <f t="shared" ca="1" si="83"/>
        <v>58</v>
      </c>
      <c r="JV234" t="s">
        <v>417</v>
      </c>
      <c r="JW234" t="str">
        <f t="shared" si="84"/>
        <v>male_322_le</v>
      </c>
      <c r="JX234" t="str">
        <f t="shared" si="85"/>
        <v>_322_le</v>
      </c>
      <c r="JY234">
        <v>4</v>
      </c>
      <c r="JZ234">
        <v>2</v>
      </c>
      <c r="KA234">
        <v>4</v>
      </c>
      <c r="KB234" t="s">
        <v>343</v>
      </c>
      <c r="KC234">
        <v>4</v>
      </c>
      <c r="KD234" t="s">
        <v>4250</v>
      </c>
      <c r="KE234" t="s">
        <v>4252</v>
      </c>
      <c r="KF234" t="s">
        <v>528</v>
      </c>
      <c r="KH234" t="s">
        <v>1178</v>
      </c>
      <c r="KI234">
        <v>24</v>
      </c>
      <c r="KK234">
        <v>0</v>
      </c>
      <c r="KL234">
        <v>10</v>
      </c>
      <c r="KM234">
        <v>0</v>
      </c>
      <c r="KQ234">
        <v>49</v>
      </c>
      <c r="KR234">
        <v>85</v>
      </c>
      <c r="KS234">
        <v>1</v>
      </c>
      <c r="KW234">
        <v>7</v>
      </c>
      <c r="KX234">
        <v>4</v>
      </c>
      <c r="KY234">
        <v>8</v>
      </c>
      <c r="KZ234" t="s">
        <v>4264</v>
      </c>
      <c r="LG234">
        <v>1</v>
      </c>
      <c r="LH234">
        <v>41</v>
      </c>
      <c r="LI234">
        <v>4</v>
      </c>
      <c r="LK234" t="s">
        <v>332</v>
      </c>
      <c r="LL234" t="s">
        <v>544</v>
      </c>
      <c r="LM234" t="s">
        <v>1179</v>
      </c>
      <c r="LN234">
        <v>1</v>
      </c>
      <c r="LP234" t="s">
        <v>349</v>
      </c>
      <c r="LQ234" t="s">
        <v>417</v>
      </c>
      <c r="LS234" t="s">
        <v>360</v>
      </c>
      <c r="LT234" t="s">
        <v>337</v>
      </c>
    </row>
    <row r="235" spans="1:332" x14ac:dyDescent="0.25">
      <c r="A235" t="s">
        <v>4245</v>
      </c>
      <c r="B235">
        <v>425</v>
      </c>
      <c r="C235">
        <v>66</v>
      </c>
      <c r="D235" t="s">
        <v>320</v>
      </c>
      <c r="E235" t="s">
        <v>4437</v>
      </c>
      <c r="F235" t="s">
        <v>620</v>
      </c>
      <c r="G235" t="s">
        <v>350</v>
      </c>
      <c r="H235" t="s">
        <v>323</v>
      </c>
      <c r="I235" t="s">
        <v>322</v>
      </c>
      <c r="J235" t="s">
        <v>322</v>
      </c>
      <c r="K235" t="s">
        <v>397</v>
      </c>
      <c r="L235" t="s">
        <v>1180</v>
      </c>
      <c r="M235" t="s">
        <v>344</v>
      </c>
      <c r="O235" t="s">
        <v>406</v>
      </c>
      <c r="Q235">
        <v>71</v>
      </c>
      <c r="R235">
        <v>51</v>
      </c>
      <c r="S235" s="2">
        <f t="shared" si="69"/>
        <v>71</v>
      </c>
      <c r="T235" s="2">
        <f t="shared" si="70"/>
        <v>51</v>
      </c>
      <c r="U235" s="2">
        <f t="shared" si="71"/>
        <v>90</v>
      </c>
      <c r="V235" s="2">
        <f t="shared" si="72"/>
        <v>30</v>
      </c>
      <c r="W235" s="2">
        <f t="shared" si="73"/>
        <v>10</v>
      </c>
      <c r="AD235" t="s">
        <v>354</v>
      </c>
      <c r="AE235" t="s">
        <v>355</v>
      </c>
      <c r="AF235" s="2" t="str">
        <f t="shared" si="86"/>
        <v>BDP</v>
      </c>
      <c r="AG235" s="2" t="str">
        <f t="shared" si="78"/>
        <v>2nd Party</v>
      </c>
      <c r="AH235" t="s">
        <v>384</v>
      </c>
      <c r="CY235">
        <v>70</v>
      </c>
      <c r="CZ235">
        <v>59</v>
      </c>
      <c r="DA235">
        <v>69</v>
      </c>
      <c r="DB235">
        <v>69</v>
      </c>
      <c r="DC235" t="s">
        <v>4456</v>
      </c>
      <c r="DD235">
        <v>51</v>
      </c>
      <c r="JQ235" s="4">
        <f t="shared" ca="1" si="79"/>
        <v>70</v>
      </c>
      <c r="JR235" s="4">
        <f t="shared" ca="1" si="80"/>
        <v>59</v>
      </c>
      <c r="JS235" s="4">
        <f t="shared" ca="1" si="81"/>
        <v>69</v>
      </c>
      <c r="JT235" s="4">
        <f t="shared" ca="1" si="82"/>
        <v>69</v>
      </c>
      <c r="JU235" s="4">
        <f t="shared" ca="1" si="83"/>
        <v>51</v>
      </c>
      <c r="JV235" t="s">
        <v>654</v>
      </c>
      <c r="JW235" t="str">
        <f t="shared" si="84"/>
        <v>male_133-le</v>
      </c>
      <c r="JX235" t="str">
        <f t="shared" si="85"/>
        <v>_133-le</v>
      </c>
      <c r="JY235">
        <v>3</v>
      </c>
      <c r="JZ235">
        <v>4</v>
      </c>
      <c r="KA235" t="s">
        <v>343</v>
      </c>
      <c r="KB235">
        <v>4</v>
      </c>
      <c r="KC235">
        <v>3</v>
      </c>
      <c r="KD235" t="s">
        <v>4250</v>
      </c>
      <c r="KE235" t="s">
        <v>4247</v>
      </c>
      <c r="KF235" t="s">
        <v>406</v>
      </c>
      <c r="KH235" t="s">
        <v>1181</v>
      </c>
      <c r="KI235">
        <v>45</v>
      </c>
      <c r="KN235">
        <v>3</v>
      </c>
      <c r="KO235">
        <v>6</v>
      </c>
      <c r="KP235">
        <v>0</v>
      </c>
      <c r="KQ235">
        <v>30</v>
      </c>
      <c r="KR235">
        <v>71</v>
      </c>
      <c r="KS235">
        <v>6</v>
      </c>
      <c r="KW235">
        <v>7</v>
      </c>
      <c r="KX235">
        <v>4</v>
      </c>
      <c r="KY235">
        <v>9</v>
      </c>
      <c r="KZ235" t="s">
        <v>4248</v>
      </c>
      <c r="LA235">
        <v>71</v>
      </c>
      <c r="LB235">
        <v>51</v>
      </c>
      <c r="LC235">
        <v>90</v>
      </c>
      <c r="LD235">
        <v>30</v>
      </c>
      <c r="LE235">
        <v>10</v>
      </c>
      <c r="LF235" t="s">
        <v>4291</v>
      </c>
      <c r="LG235">
        <v>2</v>
      </c>
      <c r="LH235">
        <v>30</v>
      </c>
      <c r="LI235">
        <v>6</v>
      </c>
      <c r="LK235" t="s">
        <v>332</v>
      </c>
      <c r="LL235" t="s">
        <v>717</v>
      </c>
      <c r="LM235" t="s">
        <v>1182</v>
      </c>
      <c r="LN235">
        <v>1</v>
      </c>
      <c r="LP235" t="s">
        <v>335</v>
      </c>
      <c r="LQ235" t="s">
        <v>657</v>
      </c>
      <c r="LS235" t="s">
        <v>336</v>
      </c>
      <c r="LT235" t="s">
        <v>337</v>
      </c>
    </row>
    <row r="236" spans="1:332" x14ac:dyDescent="0.25">
      <c r="A236" t="s">
        <v>4245</v>
      </c>
      <c r="B236">
        <v>431</v>
      </c>
      <c r="C236">
        <v>52</v>
      </c>
      <c r="D236" t="s">
        <v>320</v>
      </c>
      <c r="E236" t="s">
        <v>395</v>
      </c>
      <c r="F236" t="s">
        <v>322</v>
      </c>
      <c r="G236" t="s">
        <v>350</v>
      </c>
      <c r="H236" t="s">
        <v>325</v>
      </c>
      <c r="I236" t="s">
        <v>322</v>
      </c>
      <c r="J236" t="s">
        <v>322</v>
      </c>
      <c r="K236" t="s">
        <v>338</v>
      </c>
      <c r="L236" t="s">
        <v>4637</v>
      </c>
      <c r="M236" t="s">
        <v>327</v>
      </c>
      <c r="R236">
        <v>50</v>
      </c>
      <c r="S236" s="2">
        <f t="shared" si="69"/>
        <v>51</v>
      </c>
      <c r="T236" s="2">
        <f t="shared" si="70"/>
        <v>51</v>
      </c>
      <c r="U236" s="2">
        <f t="shared" si="71"/>
        <v>48</v>
      </c>
      <c r="V236" s="2">
        <f t="shared" si="72"/>
        <v>48</v>
      </c>
      <c r="W236" s="2">
        <f t="shared" si="73"/>
        <v>51</v>
      </c>
      <c r="X236">
        <v>51</v>
      </c>
      <c r="Y236">
        <v>51</v>
      </c>
      <c r="Z236">
        <v>48</v>
      </c>
      <c r="AA236">
        <v>48</v>
      </c>
      <c r="AB236">
        <v>51</v>
      </c>
      <c r="AD236" t="s">
        <v>528</v>
      </c>
      <c r="AE236" t="s">
        <v>329</v>
      </c>
      <c r="AF236" s="2" t="str">
        <f t="shared" si="86"/>
        <v>None</v>
      </c>
      <c r="AG236" s="2" t="str">
        <f t="shared" si="78"/>
        <v>No Party</v>
      </c>
      <c r="IA236">
        <v>51</v>
      </c>
      <c r="IB236">
        <v>48</v>
      </c>
      <c r="IC236">
        <v>51</v>
      </c>
      <c r="ID236">
        <v>48</v>
      </c>
      <c r="IE236" t="s">
        <v>4473</v>
      </c>
      <c r="IF236">
        <v>51</v>
      </c>
      <c r="JQ236" s="4">
        <f t="shared" ca="1" si="79"/>
        <v>51</v>
      </c>
      <c r="JR236" s="4">
        <f t="shared" ca="1" si="80"/>
        <v>48</v>
      </c>
      <c r="JS236" s="4">
        <f t="shared" ca="1" si="81"/>
        <v>51</v>
      </c>
      <c r="JT236" s="4">
        <f t="shared" ca="1" si="82"/>
        <v>48</v>
      </c>
      <c r="JU236" s="4">
        <f t="shared" ca="1" si="83"/>
        <v>51</v>
      </c>
      <c r="JV236" t="s">
        <v>371</v>
      </c>
      <c r="JW236" t="str">
        <f t="shared" si="84"/>
        <v>female_2</v>
      </c>
      <c r="JX236" t="str">
        <f t="shared" si="85"/>
        <v>le_2</v>
      </c>
      <c r="JY236">
        <v>3</v>
      </c>
      <c r="JZ236">
        <v>3</v>
      </c>
      <c r="KA236">
        <v>3</v>
      </c>
      <c r="KB236">
        <v>3</v>
      </c>
      <c r="KC236">
        <v>3</v>
      </c>
      <c r="KD236" t="s">
        <v>320</v>
      </c>
      <c r="KE236" t="s">
        <v>4252</v>
      </c>
      <c r="KF236" t="s">
        <v>327</v>
      </c>
      <c r="KH236" t="s">
        <v>1183</v>
      </c>
      <c r="KI236">
        <v>49</v>
      </c>
      <c r="KN236">
        <v>5</v>
      </c>
      <c r="KO236">
        <v>5</v>
      </c>
      <c r="KP236">
        <v>5</v>
      </c>
      <c r="KQ236">
        <v>28</v>
      </c>
      <c r="KT236">
        <v>2</v>
      </c>
      <c r="KU236">
        <v>21</v>
      </c>
      <c r="KV236">
        <v>2</v>
      </c>
      <c r="KW236">
        <v>5</v>
      </c>
      <c r="KX236">
        <v>5</v>
      </c>
      <c r="KY236">
        <v>5</v>
      </c>
      <c r="KZ236" t="s">
        <v>4257</v>
      </c>
      <c r="LG236">
        <v>3</v>
      </c>
      <c r="LH236">
        <v>11</v>
      </c>
      <c r="LI236">
        <v>4</v>
      </c>
      <c r="LK236" t="s">
        <v>332</v>
      </c>
      <c r="LL236" t="s">
        <v>1184</v>
      </c>
      <c r="LM236" t="s">
        <v>1185</v>
      </c>
      <c r="LN236">
        <v>1</v>
      </c>
      <c r="LP236" t="s">
        <v>349</v>
      </c>
      <c r="LR236" t="s">
        <v>371</v>
      </c>
      <c r="LS236" t="s">
        <v>336</v>
      </c>
      <c r="LT236" t="s">
        <v>361</v>
      </c>
    </row>
    <row r="237" spans="1:332" x14ac:dyDescent="0.25">
      <c r="A237" t="s">
        <v>4245</v>
      </c>
      <c r="B237">
        <v>1094</v>
      </c>
      <c r="C237">
        <v>68</v>
      </c>
      <c r="D237" t="s">
        <v>320</v>
      </c>
      <c r="E237" t="s">
        <v>976</v>
      </c>
      <c r="F237" t="s">
        <v>403</v>
      </c>
      <c r="G237" t="s">
        <v>350</v>
      </c>
      <c r="H237" t="s">
        <v>325</v>
      </c>
      <c r="I237" t="s">
        <v>322</v>
      </c>
      <c r="J237" t="s">
        <v>322</v>
      </c>
      <c r="K237" t="s">
        <v>338</v>
      </c>
      <c r="L237" t="s">
        <v>1186</v>
      </c>
      <c r="M237" t="s">
        <v>354</v>
      </c>
      <c r="O237" t="s">
        <v>362</v>
      </c>
      <c r="Q237">
        <v>89</v>
      </c>
      <c r="R237">
        <v>37</v>
      </c>
      <c r="S237" s="2">
        <f t="shared" si="69"/>
        <v>73</v>
      </c>
      <c r="T237" s="2">
        <f t="shared" si="70"/>
        <v>91</v>
      </c>
      <c r="U237" s="2">
        <f t="shared" si="71"/>
        <v>77</v>
      </c>
      <c r="V237" s="2">
        <f t="shared" si="72"/>
        <v>79</v>
      </c>
      <c r="W237" s="2">
        <f t="shared" si="73"/>
        <v>100</v>
      </c>
      <c r="AD237" t="s">
        <v>528</v>
      </c>
      <c r="AE237" t="s">
        <v>329</v>
      </c>
      <c r="AF237" s="2" t="str">
        <f t="shared" si="86"/>
        <v>PdA/POP</v>
      </c>
      <c r="AG237" s="2" t="str">
        <f t="shared" si="78"/>
        <v>Other Party</v>
      </c>
      <c r="AH237" t="s">
        <v>341</v>
      </c>
      <c r="HU237">
        <v>77</v>
      </c>
      <c r="HV237">
        <v>60</v>
      </c>
      <c r="HW237">
        <v>70</v>
      </c>
      <c r="HX237">
        <v>76</v>
      </c>
      <c r="HY237" t="s">
        <v>4473</v>
      </c>
      <c r="HZ237">
        <v>55</v>
      </c>
      <c r="JQ237" s="4">
        <f t="shared" ca="1" si="79"/>
        <v>77</v>
      </c>
      <c r="JR237" s="4">
        <f t="shared" ca="1" si="80"/>
        <v>60</v>
      </c>
      <c r="JS237" s="4">
        <f t="shared" ca="1" si="81"/>
        <v>70</v>
      </c>
      <c r="JT237" s="4">
        <f t="shared" ca="1" si="82"/>
        <v>76</v>
      </c>
      <c r="JU237" s="4">
        <f t="shared" ca="1" si="83"/>
        <v>55</v>
      </c>
      <c r="JV237" t="s">
        <v>603</v>
      </c>
      <c r="JW237" t="str">
        <f t="shared" si="84"/>
        <v>female_133_rig</v>
      </c>
      <c r="JX237" t="str">
        <f t="shared" si="85"/>
        <v>le_133_rig</v>
      </c>
      <c r="JY237">
        <v>3</v>
      </c>
      <c r="JZ237">
        <v>4</v>
      </c>
      <c r="KA237">
        <v>3</v>
      </c>
      <c r="KB237">
        <v>3</v>
      </c>
      <c r="KC237">
        <v>4</v>
      </c>
      <c r="KD237" t="s">
        <v>320</v>
      </c>
      <c r="KE237" t="s">
        <v>4252</v>
      </c>
      <c r="KF237" t="s">
        <v>406</v>
      </c>
      <c r="KH237" t="s">
        <v>1187</v>
      </c>
      <c r="KI237">
        <v>24</v>
      </c>
      <c r="KK237">
        <v>8</v>
      </c>
      <c r="KL237">
        <v>6</v>
      </c>
      <c r="KM237">
        <v>2</v>
      </c>
      <c r="KQ237">
        <v>46</v>
      </c>
      <c r="KR237">
        <v>80</v>
      </c>
      <c r="KS237">
        <v>5</v>
      </c>
      <c r="KW237">
        <v>9</v>
      </c>
      <c r="KX237">
        <v>5</v>
      </c>
      <c r="KY237">
        <v>5</v>
      </c>
      <c r="KZ237" t="s">
        <v>4262</v>
      </c>
      <c r="LA237">
        <v>73</v>
      </c>
      <c r="LB237">
        <v>91</v>
      </c>
      <c r="LC237">
        <v>77</v>
      </c>
      <c r="LD237">
        <v>79</v>
      </c>
      <c r="LE237">
        <v>100</v>
      </c>
      <c r="LF237" t="s">
        <v>4349</v>
      </c>
      <c r="LG237">
        <v>1</v>
      </c>
      <c r="LH237">
        <v>47</v>
      </c>
      <c r="LI237">
        <v>5</v>
      </c>
      <c r="LK237" t="s">
        <v>367</v>
      </c>
      <c r="LL237" t="s">
        <v>1188</v>
      </c>
      <c r="LM237" t="s">
        <v>1189</v>
      </c>
      <c r="LN237">
        <v>1</v>
      </c>
      <c r="LP237" t="s">
        <v>335</v>
      </c>
      <c r="LR237" t="s">
        <v>603</v>
      </c>
      <c r="LS237" t="s">
        <v>360</v>
      </c>
      <c r="LT237" t="s">
        <v>337</v>
      </c>
    </row>
    <row r="238" spans="1:332" x14ac:dyDescent="0.25">
      <c r="A238" t="s">
        <v>4245</v>
      </c>
      <c r="B238">
        <v>366</v>
      </c>
      <c r="C238">
        <v>40</v>
      </c>
      <c r="D238" t="s">
        <v>4250</v>
      </c>
      <c r="E238" t="s">
        <v>370</v>
      </c>
      <c r="F238" t="s">
        <v>322</v>
      </c>
      <c r="G238" t="s">
        <v>350</v>
      </c>
      <c r="H238" t="s">
        <v>325</v>
      </c>
      <c r="I238" t="s">
        <v>322</v>
      </c>
      <c r="J238" t="s">
        <v>322</v>
      </c>
      <c r="K238" t="s">
        <v>352</v>
      </c>
      <c r="L238" t="s">
        <v>698</v>
      </c>
      <c r="M238" t="s">
        <v>327</v>
      </c>
      <c r="R238">
        <v>52</v>
      </c>
      <c r="S238" s="2">
        <f t="shared" si="69"/>
        <v>89</v>
      </c>
      <c r="T238" s="2">
        <f t="shared" si="70"/>
        <v>80</v>
      </c>
      <c r="U238" s="2">
        <f t="shared" si="71"/>
        <v>100</v>
      </c>
      <c r="V238" s="2">
        <f t="shared" si="72"/>
        <v>66</v>
      </c>
      <c r="W238" s="2">
        <f t="shared" si="73"/>
        <v>39</v>
      </c>
      <c r="X238">
        <v>89</v>
      </c>
      <c r="Y238">
        <v>80</v>
      </c>
      <c r="Z238">
        <v>100</v>
      </c>
      <c r="AA238">
        <v>66</v>
      </c>
      <c r="AB238">
        <v>39</v>
      </c>
      <c r="AD238" t="s">
        <v>354</v>
      </c>
      <c r="AE238" t="s">
        <v>355</v>
      </c>
      <c r="AF238" s="2" t="str">
        <f t="shared" si="86"/>
        <v>None</v>
      </c>
      <c r="AG238" s="2" t="str">
        <f t="shared" si="78"/>
        <v>No Party</v>
      </c>
      <c r="BU238">
        <v>52</v>
      </c>
      <c r="BV238">
        <v>52</v>
      </c>
      <c r="BW238">
        <v>52</v>
      </c>
      <c r="BX238">
        <v>52</v>
      </c>
      <c r="BY238" t="s">
        <v>4449</v>
      </c>
      <c r="BZ238">
        <v>52</v>
      </c>
      <c r="JQ238" s="4">
        <f t="shared" ca="1" si="79"/>
        <v>52</v>
      </c>
      <c r="JR238" s="4">
        <f t="shared" ca="1" si="80"/>
        <v>52</v>
      </c>
      <c r="JS238" s="4">
        <f t="shared" ca="1" si="81"/>
        <v>52</v>
      </c>
      <c r="JT238" s="4">
        <f t="shared" ca="1" si="82"/>
        <v>52</v>
      </c>
      <c r="JU238" s="4">
        <f t="shared" ca="1" si="83"/>
        <v>52</v>
      </c>
      <c r="JV238" t="s">
        <v>533</v>
      </c>
      <c r="JW238" t="str">
        <f t="shared" si="84"/>
        <v>male_311_image</v>
      </c>
      <c r="JX238" t="str">
        <f t="shared" si="85"/>
        <v>_311_image</v>
      </c>
      <c r="JY238">
        <v>3</v>
      </c>
      <c r="JZ238" t="s">
        <v>365</v>
      </c>
      <c r="KA238">
        <v>3</v>
      </c>
      <c r="KB238">
        <v>4</v>
      </c>
      <c r="KC238">
        <v>2</v>
      </c>
      <c r="KD238" t="s">
        <v>4250</v>
      </c>
      <c r="KE238" t="s">
        <v>4247</v>
      </c>
      <c r="KF238" t="s">
        <v>327</v>
      </c>
      <c r="KH238" t="s">
        <v>1190</v>
      </c>
      <c r="KI238">
        <v>52</v>
      </c>
      <c r="KN238">
        <v>3</v>
      </c>
      <c r="KO238">
        <v>9</v>
      </c>
      <c r="KP238">
        <v>10</v>
      </c>
      <c r="KQ238">
        <v>32</v>
      </c>
      <c r="KR238">
        <v>82</v>
      </c>
      <c r="KS238">
        <v>5</v>
      </c>
      <c r="KW238">
        <v>5</v>
      </c>
      <c r="KX238">
        <v>4</v>
      </c>
      <c r="KY238">
        <v>5</v>
      </c>
      <c r="KZ238" t="s">
        <v>4255</v>
      </c>
      <c r="LG238">
        <v>3</v>
      </c>
      <c r="LH238">
        <v>40</v>
      </c>
      <c r="LI238">
        <v>4</v>
      </c>
      <c r="LK238" t="s">
        <v>367</v>
      </c>
      <c r="LL238" t="s">
        <v>373</v>
      </c>
      <c r="LM238" t="s">
        <v>1191</v>
      </c>
      <c r="LN238">
        <v>1</v>
      </c>
      <c r="LP238" t="s">
        <v>349</v>
      </c>
      <c r="LQ238" t="s">
        <v>536</v>
      </c>
      <c r="LS238" t="s">
        <v>336</v>
      </c>
      <c r="LT238" t="s">
        <v>337</v>
      </c>
    </row>
    <row r="239" spans="1:332" x14ac:dyDescent="0.25">
      <c r="A239" t="s">
        <v>4245</v>
      </c>
      <c r="B239">
        <v>545</v>
      </c>
      <c r="C239">
        <v>52</v>
      </c>
      <c r="D239" t="s">
        <v>4250</v>
      </c>
      <c r="E239" t="s">
        <v>507</v>
      </c>
      <c r="F239" t="s">
        <v>375</v>
      </c>
      <c r="G239" t="s">
        <v>4628</v>
      </c>
      <c r="H239" t="s">
        <v>323</v>
      </c>
      <c r="I239" t="s">
        <v>351</v>
      </c>
      <c r="J239" t="s">
        <v>322</v>
      </c>
      <c r="K239" t="s">
        <v>338</v>
      </c>
      <c r="M239" t="s">
        <v>327</v>
      </c>
      <c r="R239">
        <v>51</v>
      </c>
      <c r="S239" s="2">
        <f t="shared" si="69"/>
        <v>71</v>
      </c>
      <c r="T239" s="2">
        <f t="shared" si="70"/>
        <v>61</v>
      </c>
      <c r="U239" s="2">
        <f t="shared" si="71"/>
        <v>79</v>
      </c>
      <c r="V239" s="2">
        <f t="shared" si="72"/>
        <v>31</v>
      </c>
      <c r="W239" s="2">
        <f t="shared" si="73"/>
        <v>40</v>
      </c>
      <c r="AD239" t="s">
        <v>383</v>
      </c>
      <c r="AE239" t="s">
        <v>355</v>
      </c>
      <c r="AF239" s="2" t="str">
        <f t="shared" si="86"/>
        <v>None</v>
      </c>
      <c r="AG239" s="2" t="str">
        <f t="shared" si="78"/>
        <v>No Party</v>
      </c>
      <c r="BI239">
        <v>51</v>
      </c>
      <c r="BJ239">
        <v>5</v>
      </c>
      <c r="BK239">
        <v>35</v>
      </c>
      <c r="BL239">
        <v>48</v>
      </c>
      <c r="BM239" t="s">
        <v>4497</v>
      </c>
      <c r="BN239">
        <v>51</v>
      </c>
      <c r="JQ239" s="4">
        <f t="shared" ca="1" si="79"/>
        <v>51</v>
      </c>
      <c r="JR239" s="4">
        <f t="shared" ca="1" si="80"/>
        <v>5</v>
      </c>
      <c r="JS239" s="4">
        <f t="shared" ca="1" si="81"/>
        <v>35</v>
      </c>
      <c r="JT239" s="4">
        <f t="shared" ca="1" si="82"/>
        <v>48</v>
      </c>
      <c r="JU239" s="4">
        <f t="shared" ca="1" si="83"/>
        <v>51</v>
      </c>
      <c r="JV239" t="s">
        <v>443</v>
      </c>
      <c r="JW239" t="str">
        <f t="shared" si="84"/>
        <v>male_311-le</v>
      </c>
      <c r="JX239" t="str">
        <f t="shared" si="85"/>
        <v>_311-le</v>
      </c>
      <c r="JY239">
        <v>2</v>
      </c>
      <c r="JZ239" t="s">
        <v>365</v>
      </c>
      <c r="KA239">
        <v>2</v>
      </c>
      <c r="KB239">
        <v>2</v>
      </c>
      <c r="KC239">
        <v>2</v>
      </c>
      <c r="KD239" t="s">
        <v>4250</v>
      </c>
      <c r="KE239" t="s">
        <v>4252</v>
      </c>
      <c r="KF239" t="s">
        <v>327</v>
      </c>
      <c r="KH239" t="s">
        <v>1192</v>
      </c>
      <c r="KI239">
        <v>51</v>
      </c>
      <c r="KK239">
        <v>5</v>
      </c>
      <c r="KL239">
        <v>8</v>
      </c>
      <c r="KM239">
        <v>5</v>
      </c>
      <c r="KQ239">
        <v>42</v>
      </c>
      <c r="KT239">
        <v>10000</v>
      </c>
      <c r="KU239">
        <v>50000</v>
      </c>
      <c r="KV239">
        <v>90000</v>
      </c>
      <c r="KW239">
        <v>8</v>
      </c>
      <c r="KX239">
        <v>6</v>
      </c>
      <c r="KY239">
        <v>8</v>
      </c>
      <c r="KZ239" t="s">
        <v>4262</v>
      </c>
      <c r="LA239">
        <v>71</v>
      </c>
      <c r="LB239">
        <v>61</v>
      </c>
      <c r="LC239">
        <v>79</v>
      </c>
      <c r="LD239">
        <v>31</v>
      </c>
      <c r="LE239">
        <v>40</v>
      </c>
      <c r="LF239" t="s">
        <v>4275</v>
      </c>
      <c r="LG239">
        <v>1</v>
      </c>
      <c r="LH239">
        <v>30</v>
      </c>
      <c r="LI239">
        <v>5</v>
      </c>
      <c r="LK239" t="s">
        <v>367</v>
      </c>
      <c r="LL239" t="s">
        <v>409</v>
      </c>
      <c r="LM239" t="s">
        <v>1193</v>
      </c>
      <c r="LN239">
        <v>1</v>
      </c>
      <c r="LP239" t="s">
        <v>335</v>
      </c>
      <c r="LQ239" t="s">
        <v>446</v>
      </c>
      <c r="LS239" t="s">
        <v>360</v>
      </c>
      <c r="LT239" t="s">
        <v>361</v>
      </c>
    </row>
    <row r="240" spans="1:332" x14ac:dyDescent="0.25">
      <c r="A240" t="s">
        <v>4245</v>
      </c>
      <c r="B240">
        <v>471</v>
      </c>
      <c r="C240">
        <v>33</v>
      </c>
      <c r="D240" t="s">
        <v>320</v>
      </c>
      <c r="E240" t="s">
        <v>321</v>
      </c>
      <c r="F240" t="s">
        <v>322</v>
      </c>
      <c r="G240" t="s">
        <v>473</v>
      </c>
      <c r="H240" t="s">
        <v>352</v>
      </c>
      <c r="I240" t="s">
        <v>324</v>
      </c>
      <c r="J240" t="s">
        <v>322</v>
      </c>
      <c r="K240" t="s">
        <v>338</v>
      </c>
      <c r="L240" t="s">
        <v>824</v>
      </c>
      <c r="M240" t="s">
        <v>362</v>
      </c>
      <c r="O240" t="s">
        <v>354</v>
      </c>
      <c r="Q240">
        <v>78</v>
      </c>
      <c r="R240">
        <v>30</v>
      </c>
      <c r="S240" s="2">
        <f t="shared" si="69"/>
        <v>63</v>
      </c>
      <c r="T240" s="2">
        <f t="shared" si="70"/>
        <v>63</v>
      </c>
      <c r="U240" s="2">
        <f t="shared" si="71"/>
        <v>81</v>
      </c>
      <c r="V240" s="2">
        <f t="shared" si="72"/>
        <v>61</v>
      </c>
      <c r="W240" s="2">
        <f t="shared" si="73"/>
        <v>54</v>
      </c>
      <c r="AD240" t="s">
        <v>328</v>
      </c>
      <c r="AE240" t="s">
        <v>329</v>
      </c>
      <c r="AF240" s="2" t="str">
        <f t="shared" si="86"/>
        <v>SP</v>
      </c>
      <c r="AG240" s="2" t="str">
        <f t="shared" si="78"/>
        <v>Own Party</v>
      </c>
      <c r="AH240" t="s">
        <v>363</v>
      </c>
      <c r="HI240">
        <v>77</v>
      </c>
      <c r="HJ240">
        <v>63</v>
      </c>
      <c r="HK240">
        <v>80</v>
      </c>
      <c r="HL240">
        <v>63</v>
      </c>
      <c r="HM240" t="s">
        <v>4492</v>
      </c>
      <c r="HN240">
        <v>64</v>
      </c>
      <c r="JQ240" s="4">
        <f t="shared" ca="1" si="79"/>
        <v>77</v>
      </c>
      <c r="JR240" s="4">
        <f t="shared" ca="1" si="80"/>
        <v>63</v>
      </c>
      <c r="JS240" s="4">
        <f t="shared" ca="1" si="81"/>
        <v>80</v>
      </c>
      <c r="JT240" s="4">
        <f t="shared" ca="1" si="82"/>
        <v>63</v>
      </c>
      <c r="JU240" s="4">
        <f t="shared" ca="1" si="83"/>
        <v>64</v>
      </c>
      <c r="JV240" t="s">
        <v>519</v>
      </c>
      <c r="JW240" t="str">
        <f t="shared" si="84"/>
        <v>female_123_rig</v>
      </c>
      <c r="JX240" t="str">
        <f t="shared" si="85"/>
        <v>le_123_rig</v>
      </c>
      <c r="JY240">
        <v>2</v>
      </c>
      <c r="JZ240">
        <v>3</v>
      </c>
      <c r="KA240">
        <v>4</v>
      </c>
      <c r="KB240" t="s">
        <v>365</v>
      </c>
      <c r="KC240">
        <v>4</v>
      </c>
      <c r="KD240" t="s">
        <v>320</v>
      </c>
      <c r="KE240" t="s">
        <v>4252</v>
      </c>
      <c r="KF240" t="s">
        <v>362</v>
      </c>
      <c r="KH240" t="s">
        <v>1194</v>
      </c>
      <c r="KI240">
        <v>31</v>
      </c>
      <c r="KK240">
        <v>3</v>
      </c>
      <c r="KL240">
        <v>8</v>
      </c>
      <c r="KM240">
        <v>5</v>
      </c>
      <c r="KQ240">
        <v>39</v>
      </c>
      <c r="KT240">
        <v>3000</v>
      </c>
      <c r="KV240">
        <v>100000</v>
      </c>
      <c r="KW240">
        <v>4</v>
      </c>
      <c r="KX240">
        <v>4</v>
      </c>
      <c r="KY240">
        <v>5</v>
      </c>
      <c r="KZ240" t="s">
        <v>4264</v>
      </c>
      <c r="LA240">
        <v>63</v>
      </c>
      <c r="LB240">
        <v>63</v>
      </c>
      <c r="LC240">
        <v>81</v>
      </c>
      <c r="LD240">
        <v>61</v>
      </c>
      <c r="LE240">
        <v>54</v>
      </c>
      <c r="LF240" t="s">
        <v>4350</v>
      </c>
      <c r="LG240">
        <v>4</v>
      </c>
      <c r="LH240">
        <v>54</v>
      </c>
      <c r="LI240">
        <v>4</v>
      </c>
      <c r="LK240" t="s">
        <v>439</v>
      </c>
      <c r="LL240" t="s">
        <v>347</v>
      </c>
      <c r="LM240" t="s">
        <v>1195</v>
      </c>
      <c r="LN240">
        <v>1</v>
      </c>
      <c r="LP240" t="s">
        <v>335</v>
      </c>
      <c r="LR240" t="s">
        <v>519</v>
      </c>
      <c r="LS240" t="s">
        <v>360</v>
      </c>
      <c r="LT240" t="s">
        <v>361</v>
      </c>
    </row>
    <row r="241" spans="1:332" x14ac:dyDescent="0.25">
      <c r="A241" t="s">
        <v>4245</v>
      </c>
      <c r="B241">
        <v>396</v>
      </c>
      <c r="C241">
        <v>28</v>
      </c>
      <c r="D241" t="s">
        <v>320</v>
      </c>
      <c r="E241" t="s">
        <v>4437</v>
      </c>
      <c r="F241" t="s">
        <v>321</v>
      </c>
      <c r="G241" t="s">
        <v>4251</v>
      </c>
      <c r="H241" t="s">
        <v>325</v>
      </c>
      <c r="I241" t="s">
        <v>322</v>
      </c>
      <c r="J241" t="s">
        <v>322</v>
      </c>
      <c r="K241" t="s">
        <v>338</v>
      </c>
      <c r="L241" t="s">
        <v>1196</v>
      </c>
      <c r="M241" t="s">
        <v>354</v>
      </c>
      <c r="O241" t="s">
        <v>328</v>
      </c>
      <c r="Q241">
        <v>30</v>
      </c>
      <c r="R241">
        <v>25</v>
      </c>
      <c r="S241" s="2">
        <f t="shared" si="69"/>
        <v>90</v>
      </c>
      <c r="T241" s="2">
        <f t="shared" si="70"/>
        <v>10</v>
      </c>
      <c r="U241" s="2">
        <f t="shared" si="71"/>
        <v>70</v>
      </c>
      <c r="V241" s="2">
        <f t="shared" si="72"/>
        <v>50</v>
      </c>
      <c r="W241" s="2">
        <f t="shared" si="73"/>
        <v>80</v>
      </c>
      <c r="X241">
        <v>90</v>
      </c>
      <c r="Y241">
        <v>10</v>
      </c>
      <c r="Z241">
        <v>70</v>
      </c>
      <c r="AA241">
        <v>50</v>
      </c>
      <c r="AB241">
        <v>80</v>
      </c>
      <c r="AD241" t="s">
        <v>405</v>
      </c>
      <c r="AE241" t="s">
        <v>329</v>
      </c>
      <c r="AF241" s="2" t="str">
        <f t="shared" si="86"/>
        <v>FDP</v>
      </c>
      <c r="AG241" s="2" t="str">
        <f t="shared" si="78"/>
        <v>2nd Party</v>
      </c>
      <c r="AH241" t="s">
        <v>384</v>
      </c>
      <c r="FS241">
        <v>50</v>
      </c>
      <c r="FT241">
        <v>50</v>
      </c>
      <c r="FU241">
        <v>50</v>
      </c>
      <c r="FV241">
        <v>50</v>
      </c>
      <c r="FW241" t="s">
        <v>4475</v>
      </c>
      <c r="FX241">
        <v>50</v>
      </c>
      <c r="JQ241" s="4">
        <f t="shared" ca="1" si="79"/>
        <v>50</v>
      </c>
      <c r="JR241" s="4">
        <f t="shared" ca="1" si="80"/>
        <v>50</v>
      </c>
      <c r="JS241" s="4">
        <f t="shared" ca="1" si="81"/>
        <v>50</v>
      </c>
      <c r="JT241" s="4">
        <f t="shared" ca="1" si="82"/>
        <v>50</v>
      </c>
      <c r="JU241" s="4">
        <f t="shared" ca="1" si="83"/>
        <v>50</v>
      </c>
      <c r="JV241" t="s">
        <v>412</v>
      </c>
      <c r="JW241" t="str">
        <f t="shared" si="84"/>
        <v>female_211_ima</v>
      </c>
      <c r="JX241" t="str">
        <f t="shared" si="85"/>
        <v>le_211_ima</v>
      </c>
      <c r="JY241">
        <v>2</v>
      </c>
      <c r="JZ241">
        <v>2</v>
      </c>
      <c r="KA241" t="s">
        <v>343</v>
      </c>
      <c r="KB241">
        <v>2</v>
      </c>
      <c r="KC241" t="s">
        <v>365</v>
      </c>
      <c r="KD241" t="s">
        <v>320</v>
      </c>
      <c r="KE241" t="s">
        <v>4252</v>
      </c>
      <c r="KF241" t="s">
        <v>328</v>
      </c>
      <c r="KH241" t="s">
        <v>1197</v>
      </c>
      <c r="KI241">
        <v>60</v>
      </c>
      <c r="KK241">
        <v>3</v>
      </c>
      <c r="KL241">
        <v>3</v>
      </c>
      <c r="KM241">
        <v>2</v>
      </c>
      <c r="KQ241">
        <v>80</v>
      </c>
      <c r="KR241">
        <v>80</v>
      </c>
      <c r="KS241">
        <v>10</v>
      </c>
      <c r="KW241">
        <v>5</v>
      </c>
      <c r="KX241">
        <v>2</v>
      </c>
      <c r="KY241">
        <v>9</v>
      </c>
      <c r="KZ241" t="s">
        <v>4248</v>
      </c>
      <c r="LG241">
        <v>1</v>
      </c>
      <c r="LH241">
        <v>32</v>
      </c>
      <c r="LI241">
        <v>3</v>
      </c>
      <c r="LK241" t="s">
        <v>332</v>
      </c>
      <c r="LL241" t="s">
        <v>1198</v>
      </c>
      <c r="LM241" t="s">
        <v>1199</v>
      </c>
      <c r="LN241">
        <v>1</v>
      </c>
      <c r="LP241" t="s">
        <v>349</v>
      </c>
      <c r="LR241" t="s">
        <v>412</v>
      </c>
      <c r="LS241" t="s">
        <v>360</v>
      </c>
      <c r="LT241" t="s">
        <v>337</v>
      </c>
    </row>
    <row r="242" spans="1:332" x14ac:dyDescent="0.25">
      <c r="A242" t="s">
        <v>4245</v>
      </c>
      <c r="B242">
        <v>661</v>
      </c>
      <c r="C242">
        <v>26</v>
      </c>
      <c r="D242" t="s">
        <v>320</v>
      </c>
      <c r="E242" t="s">
        <v>620</v>
      </c>
      <c r="F242" t="s">
        <v>597</v>
      </c>
      <c r="G242" t="s">
        <v>1200</v>
      </c>
      <c r="H242" t="s">
        <v>323</v>
      </c>
      <c r="I242" t="s">
        <v>351</v>
      </c>
      <c r="J242" t="s">
        <v>322</v>
      </c>
      <c r="K242" t="s">
        <v>352</v>
      </c>
      <c r="L242" t="s">
        <v>626</v>
      </c>
      <c r="M242" t="s">
        <v>362</v>
      </c>
      <c r="O242" t="s">
        <v>328</v>
      </c>
      <c r="Q242">
        <v>10</v>
      </c>
      <c r="R242">
        <v>19</v>
      </c>
      <c r="S242" s="2">
        <f t="shared" si="69"/>
        <v>90</v>
      </c>
      <c r="T242" s="2">
        <f t="shared" si="70"/>
        <v>75</v>
      </c>
      <c r="U242" s="2">
        <f t="shared" si="71"/>
        <v>90</v>
      </c>
      <c r="V242" s="2">
        <f t="shared" si="72"/>
        <v>75</v>
      </c>
      <c r="W242" s="2">
        <f t="shared" si="73"/>
        <v>60</v>
      </c>
      <c r="AD242" t="s">
        <v>406</v>
      </c>
      <c r="AE242" t="s">
        <v>355</v>
      </c>
      <c r="AF242" s="2" t="str">
        <f t="shared" si="86"/>
        <v>FDP</v>
      </c>
      <c r="AG242" s="2" t="str">
        <f t="shared" si="78"/>
        <v>2nd Party</v>
      </c>
      <c r="AH242" t="s">
        <v>384</v>
      </c>
      <c r="EC242">
        <v>75</v>
      </c>
      <c r="ED242">
        <v>90</v>
      </c>
      <c r="EE242">
        <v>75</v>
      </c>
      <c r="EF242">
        <v>50</v>
      </c>
      <c r="EG242" t="s">
        <v>4457</v>
      </c>
      <c r="EH242">
        <v>85</v>
      </c>
      <c r="JQ242" s="4">
        <f t="shared" ca="1" si="79"/>
        <v>75</v>
      </c>
      <c r="JR242" s="4">
        <f t="shared" ca="1" si="80"/>
        <v>90</v>
      </c>
      <c r="JS242" s="4">
        <f t="shared" ca="1" si="81"/>
        <v>75</v>
      </c>
      <c r="JT242" s="4">
        <f t="shared" ca="1" si="82"/>
        <v>50</v>
      </c>
      <c r="JU242" s="4">
        <f t="shared" ca="1" si="83"/>
        <v>85</v>
      </c>
      <c r="JV242" t="s">
        <v>385</v>
      </c>
      <c r="JW242" t="str">
        <f t="shared" si="84"/>
        <v>male_233_le</v>
      </c>
      <c r="JX242" t="str">
        <f t="shared" si="85"/>
        <v>_233_le</v>
      </c>
      <c r="JY242" t="s">
        <v>343</v>
      </c>
      <c r="JZ242">
        <v>3</v>
      </c>
      <c r="KA242">
        <v>3</v>
      </c>
      <c r="KB242">
        <v>4</v>
      </c>
      <c r="KC242" t="s">
        <v>343</v>
      </c>
      <c r="KD242" t="s">
        <v>4250</v>
      </c>
      <c r="KE242" t="s">
        <v>4252</v>
      </c>
      <c r="KF242" t="s">
        <v>328</v>
      </c>
      <c r="KH242" t="s">
        <v>1201</v>
      </c>
      <c r="KI242">
        <v>20</v>
      </c>
      <c r="KK242">
        <v>3</v>
      </c>
      <c r="KL242">
        <v>5</v>
      </c>
      <c r="KM242">
        <v>5</v>
      </c>
      <c r="KQ242">
        <v>28</v>
      </c>
      <c r="KT242">
        <v>2000</v>
      </c>
      <c r="KU242">
        <v>7000</v>
      </c>
      <c r="KV242">
        <v>25000</v>
      </c>
      <c r="KW242">
        <v>7</v>
      </c>
      <c r="KX242" t="s">
        <v>346</v>
      </c>
      <c r="KY242">
        <v>8</v>
      </c>
      <c r="KZ242" t="s">
        <v>4248</v>
      </c>
      <c r="LA242">
        <v>90</v>
      </c>
      <c r="LB242">
        <v>75</v>
      </c>
      <c r="LC242">
        <v>90</v>
      </c>
      <c r="LD242">
        <v>75</v>
      </c>
      <c r="LE242">
        <v>60</v>
      </c>
      <c r="LF242" t="s">
        <v>4303</v>
      </c>
      <c r="LG242">
        <v>3</v>
      </c>
      <c r="LH242">
        <v>30</v>
      </c>
      <c r="LI242">
        <v>4</v>
      </c>
      <c r="LK242" t="s">
        <v>439</v>
      </c>
      <c r="LL242" t="s">
        <v>730</v>
      </c>
      <c r="LM242" t="s">
        <v>1202</v>
      </c>
      <c r="LN242">
        <v>1</v>
      </c>
      <c r="LP242" t="s">
        <v>335</v>
      </c>
      <c r="LQ242" t="s">
        <v>385</v>
      </c>
      <c r="LS242" t="s">
        <v>360</v>
      </c>
      <c r="LT242" t="s">
        <v>361</v>
      </c>
    </row>
    <row r="243" spans="1:332" x14ac:dyDescent="0.25">
      <c r="A243" t="s">
        <v>4245</v>
      </c>
      <c r="B243">
        <v>1320</v>
      </c>
      <c r="C243">
        <v>63</v>
      </c>
      <c r="D243" t="s">
        <v>320</v>
      </c>
      <c r="E243" t="s">
        <v>321</v>
      </c>
      <c r="F243" t="s">
        <v>322</v>
      </c>
      <c r="G243" t="s">
        <v>430</v>
      </c>
      <c r="H243" t="s">
        <v>323</v>
      </c>
      <c r="I243" t="s">
        <v>324</v>
      </c>
      <c r="J243" t="s">
        <v>322</v>
      </c>
      <c r="K243" t="s">
        <v>397</v>
      </c>
      <c r="L243" t="s">
        <v>1203</v>
      </c>
      <c r="M243" t="s">
        <v>362</v>
      </c>
      <c r="O243" t="s">
        <v>327</v>
      </c>
      <c r="R243">
        <v>34</v>
      </c>
      <c r="S243" s="2">
        <f t="shared" si="69"/>
        <v>100</v>
      </c>
      <c r="T243" s="2">
        <f t="shared" si="70"/>
        <v>92</v>
      </c>
      <c r="U243" s="2">
        <f t="shared" si="71"/>
        <v>94</v>
      </c>
      <c r="V243" s="2">
        <f t="shared" si="72"/>
        <v>76</v>
      </c>
      <c r="W243" s="2">
        <f t="shared" si="73"/>
        <v>62</v>
      </c>
      <c r="X243">
        <v>100</v>
      </c>
      <c r="Y243">
        <v>92</v>
      </c>
      <c r="Z243">
        <v>94</v>
      </c>
      <c r="AA243">
        <v>76</v>
      </c>
      <c r="AB243">
        <v>62</v>
      </c>
      <c r="AD243" t="s">
        <v>344</v>
      </c>
      <c r="AE243" t="s">
        <v>355</v>
      </c>
      <c r="AF243" s="2" t="str">
        <f t="shared" si="86"/>
        <v>Ich weiss es nicht</v>
      </c>
      <c r="AG243" s="2" t="str">
        <f t="shared" si="78"/>
        <v>2nd Party</v>
      </c>
      <c r="AH243" t="s">
        <v>384</v>
      </c>
      <c r="DW243">
        <v>43</v>
      </c>
      <c r="DX243">
        <v>29</v>
      </c>
      <c r="DY243">
        <v>29</v>
      </c>
      <c r="DZ243">
        <v>29</v>
      </c>
      <c r="EA243" t="s">
        <v>4454</v>
      </c>
      <c r="EB243">
        <v>36</v>
      </c>
      <c r="JQ243" s="4">
        <f t="shared" ca="1" si="79"/>
        <v>43</v>
      </c>
      <c r="JR243" s="4">
        <f t="shared" ca="1" si="80"/>
        <v>29</v>
      </c>
      <c r="JS243" s="4">
        <f t="shared" ca="1" si="81"/>
        <v>29</v>
      </c>
      <c r="JT243" s="4">
        <f t="shared" ca="1" si="82"/>
        <v>29</v>
      </c>
      <c r="JU243" s="4">
        <f t="shared" ca="1" si="83"/>
        <v>36</v>
      </c>
      <c r="JV243" t="s">
        <v>538</v>
      </c>
      <c r="JW243" t="str">
        <f t="shared" si="84"/>
        <v>male_322_rig</v>
      </c>
      <c r="JX243" t="str">
        <f t="shared" si="85"/>
        <v>_322_rig</v>
      </c>
      <c r="JY243">
        <v>3</v>
      </c>
      <c r="JZ243">
        <v>3</v>
      </c>
      <c r="KA243">
        <v>2</v>
      </c>
      <c r="KB243">
        <v>3</v>
      </c>
      <c r="KC243">
        <v>4</v>
      </c>
      <c r="KD243" t="s">
        <v>4250</v>
      </c>
      <c r="KE243" t="s">
        <v>4247</v>
      </c>
      <c r="KF243" t="s">
        <v>328</v>
      </c>
      <c r="KH243" t="s">
        <v>1204</v>
      </c>
      <c r="KI243">
        <v>60</v>
      </c>
      <c r="KN243">
        <v>0</v>
      </c>
      <c r="KO243">
        <v>10</v>
      </c>
      <c r="KP243">
        <v>0</v>
      </c>
      <c r="KQ243">
        <v>20</v>
      </c>
      <c r="KR243">
        <v>69</v>
      </c>
      <c r="KS243">
        <v>8</v>
      </c>
      <c r="KW243" t="s">
        <v>4254</v>
      </c>
      <c r="KX243">
        <v>7</v>
      </c>
      <c r="KY243" t="s">
        <v>4254</v>
      </c>
      <c r="KZ243" t="s">
        <v>4264</v>
      </c>
      <c r="LG243">
        <v>1</v>
      </c>
      <c r="LH243">
        <v>30</v>
      </c>
      <c r="LI243">
        <v>5</v>
      </c>
      <c r="LJ243" t="s">
        <v>1205</v>
      </c>
      <c r="LK243" t="s">
        <v>332</v>
      </c>
      <c r="LL243" t="s">
        <v>544</v>
      </c>
      <c r="LM243" t="s">
        <v>1206</v>
      </c>
      <c r="LN243">
        <v>1</v>
      </c>
      <c r="LP243" t="s">
        <v>349</v>
      </c>
      <c r="LQ243" t="s">
        <v>538</v>
      </c>
      <c r="LS243" t="s">
        <v>336</v>
      </c>
      <c r="LT243" t="s">
        <v>337</v>
      </c>
    </row>
    <row r="244" spans="1:332" x14ac:dyDescent="0.25">
      <c r="A244" t="s">
        <v>4245</v>
      </c>
      <c r="B244">
        <v>428</v>
      </c>
      <c r="C244">
        <v>56</v>
      </c>
      <c r="D244" t="s">
        <v>320</v>
      </c>
      <c r="E244" t="s">
        <v>403</v>
      </c>
      <c r="F244" t="s">
        <v>322</v>
      </c>
      <c r="G244" t="s">
        <v>350</v>
      </c>
      <c r="H244" t="s">
        <v>323</v>
      </c>
      <c r="I244" t="s">
        <v>351</v>
      </c>
      <c r="J244" t="s">
        <v>322</v>
      </c>
      <c r="K244" t="s">
        <v>338</v>
      </c>
      <c r="M244" t="s">
        <v>344</v>
      </c>
      <c r="O244" t="s">
        <v>362</v>
      </c>
      <c r="Q244">
        <v>62</v>
      </c>
      <c r="R244">
        <v>74</v>
      </c>
      <c r="S244" s="2">
        <f t="shared" si="69"/>
        <v>85</v>
      </c>
      <c r="T244" s="2">
        <f t="shared" si="70"/>
        <v>85</v>
      </c>
      <c r="U244" s="2">
        <f t="shared" si="71"/>
        <v>85</v>
      </c>
      <c r="V244" s="2">
        <f t="shared" si="72"/>
        <v>77</v>
      </c>
      <c r="W244" s="2">
        <f t="shared" si="73"/>
        <v>38</v>
      </c>
      <c r="X244">
        <v>85</v>
      </c>
      <c r="Y244">
        <v>85</v>
      </c>
      <c r="Z244">
        <v>85</v>
      </c>
      <c r="AA244">
        <v>77</v>
      </c>
      <c r="AB244">
        <v>38</v>
      </c>
      <c r="AD244" t="s">
        <v>328</v>
      </c>
      <c r="AE244" t="s">
        <v>329</v>
      </c>
      <c r="AF244" s="2" t="str">
        <f t="shared" si="86"/>
        <v>FDP</v>
      </c>
      <c r="AG244" s="2" t="str">
        <f t="shared" si="78"/>
        <v>Other Party</v>
      </c>
      <c r="AH244" t="s">
        <v>341</v>
      </c>
      <c r="HO244">
        <v>64</v>
      </c>
      <c r="HP244">
        <v>65</v>
      </c>
      <c r="HQ244">
        <v>75</v>
      </c>
      <c r="HR244">
        <v>70</v>
      </c>
      <c r="HS244" t="s">
        <v>4441</v>
      </c>
      <c r="HT244">
        <v>51</v>
      </c>
      <c r="JQ244" s="4">
        <f t="shared" ca="1" si="79"/>
        <v>64</v>
      </c>
      <c r="JR244" s="4">
        <f t="shared" ca="1" si="80"/>
        <v>65</v>
      </c>
      <c r="JS244" s="4">
        <f t="shared" ca="1" si="81"/>
        <v>75</v>
      </c>
      <c r="JT244" s="4">
        <f t="shared" ca="1" si="82"/>
        <v>70</v>
      </c>
      <c r="JU244" s="4">
        <f t="shared" ca="1" si="83"/>
        <v>51</v>
      </c>
      <c r="JV244" t="s">
        <v>529</v>
      </c>
      <c r="JW244" t="str">
        <f t="shared" si="84"/>
        <v>female_133_le</v>
      </c>
      <c r="JX244" t="str">
        <f t="shared" si="85"/>
        <v>le_133_le</v>
      </c>
      <c r="JY244">
        <v>3</v>
      </c>
      <c r="JZ244">
        <v>4</v>
      </c>
      <c r="KA244">
        <v>3</v>
      </c>
      <c r="KB244">
        <v>3</v>
      </c>
      <c r="KC244">
        <v>2</v>
      </c>
      <c r="KD244" t="s">
        <v>320</v>
      </c>
      <c r="KE244" t="s">
        <v>4247</v>
      </c>
      <c r="KF244" t="s">
        <v>362</v>
      </c>
      <c r="KH244" t="s">
        <v>1207</v>
      </c>
      <c r="KI244">
        <v>33</v>
      </c>
      <c r="KN244">
        <v>2</v>
      </c>
      <c r="KO244">
        <v>9</v>
      </c>
      <c r="KP244">
        <v>1</v>
      </c>
      <c r="KQ244">
        <v>72</v>
      </c>
      <c r="KT244">
        <v>1500</v>
      </c>
      <c r="KU244">
        <v>3200</v>
      </c>
      <c r="KV244">
        <v>10000</v>
      </c>
      <c r="KW244">
        <v>7</v>
      </c>
      <c r="KX244">
        <v>1</v>
      </c>
      <c r="KY244">
        <v>6</v>
      </c>
      <c r="KZ244" t="s">
        <v>4264</v>
      </c>
      <c r="LG244">
        <v>2</v>
      </c>
      <c r="LH244">
        <v>37</v>
      </c>
      <c r="LI244">
        <v>5</v>
      </c>
      <c r="LK244" t="s">
        <v>332</v>
      </c>
      <c r="LL244" t="s">
        <v>428</v>
      </c>
      <c r="LM244" t="s">
        <v>1208</v>
      </c>
      <c r="LN244">
        <v>1</v>
      </c>
      <c r="LP244" t="s">
        <v>349</v>
      </c>
      <c r="LR244" t="s">
        <v>529</v>
      </c>
      <c r="LS244" t="s">
        <v>336</v>
      </c>
      <c r="LT244" t="s">
        <v>361</v>
      </c>
    </row>
    <row r="245" spans="1:332" x14ac:dyDescent="0.25">
      <c r="A245" t="s">
        <v>4245</v>
      </c>
      <c r="B245">
        <v>265</v>
      </c>
      <c r="C245">
        <v>41</v>
      </c>
      <c r="D245" t="s">
        <v>4250</v>
      </c>
      <c r="E245" t="s">
        <v>976</v>
      </c>
      <c r="F245" t="s">
        <v>416</v>
      </c>
      <c r="G245" t="s">
        <v>4246</v>
      </c>
      <c r="H245" t="s">
        <v>397</v>
      </c>
      <c r="I245" t="s">
        <v>324</v>
      </c>
      <c r="J245" t="s">
        <v>324</v>
      </c>
      <c r="K245" t="s">
        <v>325</v>
      </c>
      <c r="M245" t="s">
        <v>328</v>
      </c>
      <c r="O245" t="s">
        <v>340</v>
      </c>
      <c r="Q245">
        <v>69</v>
      </c>
      <c r="R245">
        <v>73</v>
      </c>
      <c r="S245" s="2">
        <f t="shared" si="69"/>
        <v>69</v>
      </c>
      <c r="T245" s="2">
        <f t="shared" si="70"/>
        <v>31</v>
      </c>
      <c r="U245" s="2">
        <f t="shared" si="71"/>
        <v>66</v>
      </c>
      <c r="V245" s="2">
        <f t="shared" si="72"/>
        <v>31</v>
      </c>
      <c r="W245" s="2">
        <f t="shared" si="73"/>
        <v>64</v>
      </c>
      <c r="AD245" t="s">
        <v>362</v>
      </c>
      <c r="AE245" t="s">
        <v>329</v>
      </c>
      <c r="AF245" s="2" t="str">
        <f t="shared" si="86"/>
        <v>GPS</v>
      </c>
      <c r="AG245" s="2" t="str">
        <f t="shared" si="78"/>
        <v>2nd Party</v>
      </c>
      <c r="AH245" t="s">
        <v>384</v>
      </c>
      <c r="FY245">
        <v>68</v>
      </c>
      <c r="FZ245">
        <v>37</v>
      </c>
      <c r="GA245">
        <v>30</v>
      </c>
      <c r="GB245">
        <v>74</v>
      </c>
      <c r="GC245" t="s">
        <v>4438</v>
      </c>
      <c r="GD245">
        <v>64</v>
      </c>
      <c r="JQ245" s="4">
        <f t="shared" ca="1" si="79"/>
        <v>68</v>
      </c>
      <c r="JR245" s="4">
        <f t="shared" ca="1" si="80"/>
        <v>37</v>
      </c>
      <c r="JS245" s="4">
        <f t="shared" ca="1" si="81"/>
        <v>30</v>
      </c>
      <c r="JT245" s="4">
        <f t="shared" ca="1" si="82"/>
        <v>74</v>
      </c>
      <c r="JU245" s="4">
        <f t="shared" ca="1" si="83"/>
        <v>64</v>
      </c>
      <c r="JV245" t="s">
        <v>606</v>
      </c>
      <c r="JW245" t="str">
        <f t="shared" si="84"/>
        <v>female_311-le</v>
      </c>
      <c r="JX245" t="str">
        <f t="shared" si="85"/>
        <v>le_311-le</v>
      </c>
      <c r="JY245">
        <v>2</v>
      </c>
      <c r="JZ245">
        <v>2</v>
      </c>
      <c r="KA245">
        <v>4</v>
      </c>
      <c r="KB245">
        <v>4</v>
      </c>
      <c r="KC245">
        <v>3</v>
      </c>
      <c r="KD245" t="s">
        <v>320</v>
      </c>
      <c r="KE245" t="s">
        <v>4252</v>
      </c>
      <c r="KF245" t="s">
        <v>340</v>
      </c>
      <c r="KH245" t="s">
        <v>1209</v>
      </c>
      <c r="KI245">
        <v>43</v>
      </c>
      <c r="KK245">
        <v>7</v>
      </c>
      <c r="KL245">
        <v>4</v>
      </c>
      <c r="KM245">
        <v>7</v>
      </c>
      <c r="KQ245">
        <v>66</v>
      </c>
      <c r="KT245">
        <v>25</v>
      </c>
      <c r="KU245">
        <v>50</v>
      </c>
      <c r="KV245">
        <v>75</v>
      </c>
      <c r="KW245">
        <v>3</v>
      </c>
      <c r="KX245">
        <v>8</v>
      </c>
      <c r="KY245">
        <v>6</v>
      </c>
      <c r="KZ245" t="s">
        <v>4255</v>
      </c>
      <c r="LA245">
        <v>69</v>
      </c>
      <c r="LB245">
        <v>31</v>
      </c>
      <c r="LC245">
        <v>66</v>
      </c>
      <c r="LD245">
        <v>31</v>
      </c>
      <c r="LE245">
        <v>64</v>
      </c>
      <c r="LF245" t="s">
        <v>4337</v>
      </c>
      <c r="LG245">
        <v>3</v>
      </c>
      <c r="LH245">
        <v>56</v>
      </c>
      <c r="LI245">
        <v>4</v>
      </c>
      <c r="LK245" t="s">
        <v>332</v>
      </c>
      <c r="LL245" t="s">
        <v>962</v>
      </c>
      <c r="LM245" t="s">
        <v>1210</v>
      </c>
      <c r="LN245">
        <v>1</v>
      </c>
      <c r="LP245" t="s">
        <v>335</v>
      </c>
      <c r="LR245" t="s">
        <v>610</v>
      </c>
      <c r="LS245" t="s">
        <v>360</v>
      </c>
      <c r="LT245" t="s">
        <v>361</v>
      </c>
    </row>
    <row r="246" spans="1:332" x14ac:dyDescent="0.25">
      <c r="A246" t="s">
        <v>4245</v>
      </c>
      <c r="B246">
        <v>773</v>
      </c>
      <c r="C246">
        <v>39</v>
      </c>
      <c r="D246" t="s">
        <v>320</v>
      </c>
      <c r="E246" t="s">
        <v>403</v>
      </c>
      <c r="F246" t="s">
        <v>976</v>
      </c>
      <c r="G246" t="s">
        <v>4628</v>
      </c>
      <c r="H246" t="s">
        <v>397</v>
      </c>
      <c r="I246" t="s">
        <v>324</v>
      </c>
      <c r="J246" t="s">
        <v>322</v>
      </c>
      <c r="K246" t="s">
        <v>338</v>
      </c>
      <c r="M246" t="s">
        <v>354</v>
      </c>
      <c r="O246" t="s">
        <v>340</v>
      </c>
      <c r="Q246">
        <v>100</v>
      </c>
      <c r="R246">
        <v>30</v>
      </c>
      <c r="S246" s="2">
        <f t="shared" si="69"/>
        <v>30</v>
      </c>
      <c r="T246" s="2">
        <f t="shared" si="70"/>
        <v>51</v>
      </c>
      <c r="U246" s="2">
        <f t="shared" si="71"/>
        <v>80</v>
      </c>
      <c r="V246" s="2">
        <f t="shared" si="72"/>
        <v>80</v>
      </c>
      <c r="W246" s="2">
        <f t="shared" si="73"/>
        <v>80</v>
      </c>
      <c r="AD246" t="s">
        <v>362</v>
      </c>
      <c r="AE246" t="s">
        <v>355</v>
      </c>
      <c r="AF246" s="2" t="str">
        <f t="shared" si="86"/>
        <v>GLP</v>
      </c>
      <c r="AG246" s="2" t="str">
        <f t="shared" si="78"/>
        <v>Own Party</v>
      </c>
      <c r="AH246" t="s">
        <v>363</v>
      </c>
      <c r="AK246">
        <v>10</v>
      </c>
      <c r="AL246">
        <v>10</v>
      </c>
      <c r="AM246">
        <v>10</v>
      </c>
      <c r="AN246">
        <v>20</v>
      </c>
      <c r="AO246" t="s">
        <v>4521</v>
      </c>
      <c r="AP246">
        <v>10</v>
      </c>
      <c r="JQ246" s="4">
        <f>AK246</f>
        <v>10</v>
      </c>
      <c r="JR246" s="4">
        <f t="shared" ref="JR246" si="94">AL246</f>
        <v>10</v>
      </c>
      <c r="JS246" s="4">
        <f t="shared" ref="JS246" si="95">AM246</f>
        <v>10</v>
      </c>
      <c r="JT246" s="4">
        <f t="shared" ref="JT246" si="96">AN246</f>
        <v>20</v>
      </c>
      <c r="JU246" s="4">
        <f>AP246</f>
        <v>10</v>
      </c>
      <c r="JV246" t="s">
        <v>586</v>
      </c>
      <c r="JW246" t="str">
        <f>JV246</f>
        <v>male_111</v>
      </c>
      <c r="JX246" t="str">
        <f>RIGHT(JW246,LEN(JW246)-3)</f>
        <v>e_111</v>
      </c>
      <c r="JY246" t="s">
        <v>365</v>
      </c>
      <c r="JZ246" t="s">
        <v>365</v>
      </c>
      <c r="KA246" t="s">
        <v>343</v>
      </c>
      <c r="KB246" t="s">
        <v>365</v>
      </c>
      <c r="KC246">
        <v>3</v>
      </c>
      <c r="KD246" t="s">
        <v>4250</v>
      </c>
      <c r="KE246" t="s">
        <v>4252</v>
      </c>
      <c r="KF246" t="s">
        <v>354</v>
      </c>
      <c r="KH246" t="s">
        <v>1211</v>
      </c>
      <c r="KI246">
        <v>20</v>
      </c>
      <c r="KN246">
        <v>3</v>
      </c>
      <c r="KO246">
        <v>9</v>
      </c>
      <c r="KP246">
        <v>10</v>
      </c>
      <c r="KQ246">
        <v>50</v>
      </c>
      <c r="KR246">
        <v>70</v>
      </c>
      <c r="KS246">
        <v>10</v>
      </c>
      <c r="KW246">
        <v>8</v>
      </c>
      <c r="KX246">
        <v>6</v>
      </c>
      <c r="KY246">
        <v>9</v>
      </c>
      <c r="KZ246" t="s">
        <v>4257</v>
      </c>
      <c r="LA246">
        <v>30</v>
      </c>
      <c r="LB246">
        <v>51</v>
      </c>
      <c r="LC246">
        <v>80</v>
      </c>
      <c r="LD246">
        <v>80</v>
      </c>
      <c r="LE246">
        <v>80</v>
      </c>
      <c r="LF246" t="s">
        <v>4287</v>
      </c>
      <c r="LG246">
        <v>2</v>
      </c>
      <c r="LH246">
        <v>20</v>
      </c>
      <c r="LI246">
        <v>4</v>
      </c>
      <c r="LJ246" t="s">
        <v>4522</v>
      </c>
      <c r="LK246" t="s">
        <v>439</v>
      </c>
      <c r="LL246" t="s">
        <v>1212</v>
      </c>
      <c r="LM246" t="s">
        <v>1213</v>
      </c>
      <c r="LN246">
        <v>1</v>
      </c>
      <c r="LP246" t="s">
        <v>335</v>
      </c>
      <c r="LQ246" t="s">
        <v>586</v>
      </c>
      <c r="LS246" t="s">
        <v>336</v>
      </c>
      <c r="LT246" t="s">
        <v>337</v>
      </c>
    </row>
    <row r="247" spans="1:332" x14ac:dyDescent="0.25">
      <c r="A247" t="s">
        <v>4245</v>
      </c>
      <c r="B247">
        <v>634</v>
      </c>
      <c r="C247">
        <v>63</v>
      </c>
      <c r="D247" t="s">
        <v>320</v>
      </c>
      <c r="E247" t="s">
        <v>4437</v>
      </c>
      <c r="F247" t="s">
        <v>322</v>
      </c>
      <c r="G247" t="s">
        <v>350</v>
      </c>
      <c r="H247" t="s">
        <v>397</v>
      </c>
      <c r="I247" t="s">
        <v>324</v>
      </c>
      <c r="J247" t="s">
        <v>322</v>
      </c>
      <c r="K247" t="s">
        <v>397</v>
      </c>
      <c r="M247" t="s">
        <v>362</v>
      </c>
      <c r="O247" t="s">
        <v>340</v>
      </c>
      <c r="Q247">
        <v>87</v>
      </c>
      <c r="R247">
        <v>22</v>
      </c>
      <c r="S247" s="2">
        <f t="shared" si="69"/>
        <v>100</v>
      </c>
      <c r="T247" s="2">
        <f t="shared" si="70"/>
        <v>85</v>
      </c>
      <c r="U247" s="2">
        <f t="shared" si="71"/>
        <v>100</v>
      </c>
      <c r="V247" s="2">
        <f t="shared" si="72"/>
        <v>91</v>
      </c>
      <c r="W247" s="2">
        <f t="shared" si="73"/>
        <v>92</v>
      </c>
      <c r="AD247" t="s">
        <v>383</v>
      </c>
      <c r="AE247" t="s">
        <v>355</v>
      </c>
      <c r="AF247" s="2" t="str">
        <f t="shared" si="86"/>
        <v>SP</v>
      </c>
      <c r="AG247" s="2" t="str">
        <f t="shared" si="78"/>
        <v>Own Party</v>
      </c>
      <c r="AH247" t="s">
        <v>363</v>
      </c>
      <c r="EO247">
        <v>89</v>
      </c>
      <c r="EP247">
        <v>92</v>
      </c>
      <c r="EQ247">
        <v>94</v>
      </c>
      <c r="ER247">
        <v>91</v>
      </c>
      <c r="ES247" t="s">
        <v>4503</v>
      </c>
      <c r="ET247">
        <v>91</v>
      </c>
      <c r="JQ247" s="4">
        <f t="shared" ca="1" si="79"/>
        <v>89</v>
      </c>
      <c r="JR247" s="4">
        <f t="shared" ca="1" si="80"/>
        <v>92</v>
      </c>
      <c r="JS247" s="4">
        <f t="shared" ca="1" si="81"/>
        <v>94</v>
      </c>
      <c r="JT247" s="4">
        <f t="shared" ca="1" si="82"/>
        <v>91</v>
      </c>
      <c r="JU247" s="4">
        <f t="shared" ca="1" si="83"/>
        <v>91</v>
      </c>
      <c r="JV247" t="s">
        <v>493</v>
      </c>
      <c r="JW247" t="str">
        <f t="shared" si="84"/>
        <v>male_333_le</v>
      </c>
      <c r="JX247" t="str">
        <f t="shared" si="85"/>
        <v>_333_le</v>
      </c>
      <c r="JY247" t="s">
        <v>343</v>
      </c>
      <c r="JZ247" t="s">
        <v>343</v>
      </c>
      <c r="KA247">
        <v>3</v>
      </c>
      <c r="KB247" t="s">
        <v>343</v>
      </c>
      <c r="KC247" t="s">
        <v>343</v>
      </c>
      <c r="KD247" t="s">
        <v>4250</v>
      </c>
      <c r="KE247" t="s">
        <v>4247</v>
      </c>
      <c r="KF247" t="s">
        <v>362</v>
      </c>
      <c r="KH247" t="s">
        <v>1214</v>
      </c>
      <c r="KI247">
        <v>6</v>
      </c>
      <c r="KK247">
        <v>2</v>
      </c>
      <c r="KL247">
        <v>9</v>
      </c>
      <c r="KM247">
        <v>1</v>
      </c>
      <c r="KQ247">
        <v>32</v>
      </c>
      <c r="KR247">
        <v>80</v>
      </c>
      <c r="KS247">
        <v>10</v>
      </c>
      <c r="KW247">
        <v>7</v>
      </c>
      <c r="KX247">
        <v>4</v>
      </c>
      <c r="KY247" t="s">
        <v>4254</v>
      </c>
      <c r="KZ247" t="s">
        <v>4264</v>
      </c>
      <c r="LA247">
        <v>100</v>
      </c>
      <c r="LB247">
        <v>85</v>
      </c>
      <c r="LC247">
        <v>100</v>
      </c>
      <c r="LD247">
        <v>91</v>
      </c>
      <c r="LE247">
        <v>92</v>
      </c>
      <c r="LF247" t="s">
        <v>4351</v>
      </c>
      <c r="LG247">
        <v>2</v>
      </c>
      <c r="LH247">
        <v>22</v>
      </c>
      <c r="LI247">
        <v>5</v>
      </c>
      <c r="LK247" t="s">
        <v>439</v>
      </c>
      <c r="LL247" t="s">
        <v>1215</v>
      </c>
      <c r="LM247" t="s">
        <v>1216</v>
      </c>
      <c r="LN247">
        <v>1</v>
      </c>
      <c r="LP247" t="s">
        <v>335</v>
      </c>
      <c r="LQ247" t="s">
        <v>493</v>
      </c>
      <c r="LS247" t="s">
        <v>360</v>
      </c>
      <c r="LT247" t="s">
        <v>337</v>
      </c>
    </row>
    <row r="248" spans="1:332" x14ac:dyDescent="0.25">
      <c r="A248" t="s">
        <v>4245</v>
      </c>
      <c r="B248">
        <v>611</v>
      </c>
      <c r="C248">
        <v>57</v>
      </c>
      <c r="D248" t="s">
        <v>320</v>
      </c>
      <c r="E248" t="s">
        <v>597</v>
      </c>
      <c r="F248" t="s">
        <v>416</v>
      </c>
      <c r="G248" t="s">
        <v>350</v>
      </c>
      <c r="H248" t="s">
        <v>323</v>
      </c>
      <c r="I248" t="s">
        <v>322</v>
      </c>
      <c r="J248" t="s">
        <v>322</v>
      </c>
      <c r="K248" t="s">
        <v>338</v>
      </c>
      <c r="L248" t="s">
        <v>1217</v>
      </c>
      <c r="M248" t="s">
        <v>421</v>
      </c>
      <c r="N248" t="s">
        <v>1218</v>
      </c>
      <c r="O248" t="s">
        <v>406</v>
      </c>
      <c r="Q248">
        <v>8</v>
      </c>
      <c r="R248">
        <v>51</v>
      </c>
      <c r="S248" s="2">
        <f t="shared" si="69"/>
        <v>81</v>
      </c>
      <c r="T248" s="2">
        <f t="shared" si="70"/>
        <v>86</v>
      </c>
      <c r="U248" s="2">
        <f t="shared" si="71"/>
        <v>94</v>
      </c>
      <c r="V248" s="2">
        <f t="shared" si="72"/>
        <v>22</v>
      </c>
      <c r="W248" s="2">
        <f t="shared" si="73"/>
        <v>70</v>
      </c>
      <c r="X248">
        <v>81</v>
      </c>
      <c r="Y248">
        <v>86</v>
      </c>
      <c r="Z248">
        <v>94</v>
      </c>
      <c r="AA248">
        <v>22</v>
      </c>
      <c r="AB248">
        <v>70</v>
      </c>
      <c r="AD248" t="s">
        <v>528</v>
      </c>
      <c r="AE248" t="s">
        <v>329</v>
      </c>
      <c r="AF248" s="2" t="str">
        <f t="shared" si="86"/>
        <v>BDP</v>
      </c>
      <c r="AG248" s="2" t="str">
        <f t="shared" si="78"/>
        <v>2nd Party</v>
      </c>
      <c r="AH248" t="s">
        <v>384</v>
      </c>
      <c r="JK248">
        <v>51</v>
      </c>
      <c r="JL248">
        <v>29</v>
      </c>
      <c r="JM248">
        <v>56</v>
      </c>
      <c r="JN248">
        <v>51</v>
      </c>
      <c r="JO248" t="s">
        <v>4473</v>
      </c>
      <c r="JP248">
        <v>51</v>
      </c>
      <c r="JQ248" s="4">
        <f t="shared" ca="1" si="79"/>
        <v>51</v>
      </c>
      <c r="JR248" s="4">
        <f t="shared" ca="1" si="80"/>
        <v>29</v>
      </c>
      <c r="JS248" s="4">
        <f t="shared" ca="1" si="81"/>
        <v>56</v>
      </c>
      <c r="JT248" s="4">
        <f t="shared" ca="1" si="82"/>
        <v>51</v>
      </c>
      <c r="JU248" s="4">
        <f t="shared" ca="1" si="83"/>
        <v>51</v>
      </c>
      <c r="JV248" t="s">
        <v>330</v>
      </c>
      <c r="JW248" t="str">
        <f t="shared" si="84"/>
        <v>female_333_rig</v>
      </c>
      <c r="JX248" t="str">
        <f t="shared" si="85"/>
        <v>le_333_rig</v>
      </c>
      <c r="JY248">
        <v>2</v>
      </c>
      <c r="JZ248">
        <v>3</v>
      </c>
      <c r="KA248" t="s">
        <v>365</v>
      </c>
      <c r="KB248">
        <v>2</v>
      </c>
      <c r="KC248">
        <v>3</v>
      </c>
      <c r="KD248" t="s">
        <v>320</v>
      </c>
      <c r="KE248" t="s">
        <v>4247</v>
      </c>
      <c r="KF248" t="s">
        <v>406</v>
      </c>
      <c r="KH248" t="s">
        <v>1219</v>
      </c>
      <c r="KI248">
        <v>42</v>
      </c>
      <c r="KN248">
        <v>7</v>
      </c>
      <c r="KO248">
        <v>0</v>
      </c>
      <c r="KP248">
        <v>10</v>
      </c>
      <c r="KQ248">
        <v>41</v>
      </c>
      <c r="KT248">
        <v>3000</v>
      </c>
      <c r="KU248">
        <v>7000</v>
      </c>
      <c r="KV248">
        <v>15000</v>
      </c>
      <c r="KW248">
        <v>3</v>
      </c>
      <c r="KX248">
        <v>5</v>
      </c>
      <c r="KY248">
        <v>8</v>
      </c>
      <c r="KZ248" t="s">
        <v>4255</v>
      </c>
      <c r="LG248">
        <v>2</v>
      </c>
      <c r="LH248">
        <v>20</v>
      </c>
      <c r="LI248">
        <v>4</v>
      </c>
      <c r="LK248" t="s">
        <v>367</v>
      </c>
      <c r="LL248" t="s">
        <v>1220</v>
      </c>
      <c r="LM248" t="s">
        <v>1221</v>
      </c>
      <c r="LN248">
        <v>1</v>
      </c>
      <c r="LP248" t="s">
        <v>349</v>
      </c>
      <c r="LR248" t="s">
        <v>330</v>
      </c>
      <c r="LS248" t="s">
        <v>336</v>
      </c>
      <c r="LT248" t="s">
        <v>361</v>
      </c>
    </row>
    <row r="249" spans="1:332" x14ac:dyDescent="0.25">
      <c r="A249" t="s">
        <v>4245</v>
      </c>
      <c r="B249">
        <v>498</v>
      </c>
      <c r="C249">
        <v>24</v>
      </c>
      <c r="D249" t="s">
        <v>320</v>
      </c>
      <c r="E249" t="s">
        <v>4437</v>
      </c>
      <c r="F249" t="s">
        <v>322</v>
      </c>
      <c r="G249" t="s">
        <v>435</v>
      </c>
      <c r="H249" t="s">
        <v>323</v>
      </c>
      <c r="I249" t="s">
        <v>324</v>
      </c>
      <c r="J249" t="s">
        <v>322</v>
      </c>
      <c r="K249" t="s">
        <v>397</v>
      </c>
      <c r="L249" t="s">
        <v>1222</v>
      </c>
      <c r="M249" t="s">
        <v>354</v>
      </c>
      <c r="O249" t="s">
        <v>328</v>
      </c>
      <c r="Q249">
        <v>68</v>
      </c>
      <c r="R249">
        <v>42</v>
      </c>
      <c r="S249" s="2">
        <f t="shared" si="69"/>
        <v>100</v>
      </c>
      <c r="T249" s="2">
        <f t="shared" si="70"/>
        <v>76</v>
      </c>
      <c r="U249" s="2">
        <f t="shared" si="71"/>
        <v>79</v>
      </c>
      <c r="V249" s="2">
        <f t="shared" si="72"/>
        <v>37</v>
      </c>
      <c r="W249" s="2">
        <f t="shared" si="73"/>
        <v>61</v>
      </c>
      <c r="AD249" t="s">
        <v>528</v>
      </c>
      <c r="AE249" t="s">
        <v>355</v>
      </c>
      <c r="AF249" s="2" t="str">
        <f t="shared" si="86"/>
        <v>PdA/POP</v>
      </c>
      <c r="AG249" s="2" t="str">
        <f t="shared" si="78"/>
        <v>Other Party</v>
      </c>
      <c r="AH249" t="s">
        <v>341</v>
      </c>
      <c r="BC249">
        <v>61</v>
      </c>
      <c r="BD249">
        <v>66</v>
      </c>
      <c r="BE249">
        <v>58</v>
      </c>
      <c r="BF249">
        <v>69</v>
      </c>
      <c r="BG249" t="s">
        <v>4471</v>
      </c>
      <c r="BH249">
        <v>47</v>
      </c>
      <c r="JQ249" s="4">
        <f t="shared" ca="1" si="79"/>
        <v>61</v>
      </c>
      <c r="JR249" s="4">
        <f t="shared" ca="1" si="80"/>
        <v>66</v>
      </c>
      <c r="JS249" s="4">
        <f t="shared" ca="1" si="81"/>
        <v>58</v>
      </c>
      <c r="JT249" s="4">
        <f t="shared" ca="1" si="82"/>
        <v>69</v>
      </c>
      <c r="JU249" s="4">
        <f t="shared" ca="1" si="83"/>
        <v>47</v>
      </c>
      <c r="JV249" t="s">
        <v>568</v>
      </c>
      <c r="JW249" t="str">
        <f t="shared" si="84"/>
        <v>male_211_ima</v>
      </c>
      <c r="JX249" t="str">
        <f t="shared" si="85"/>
        <v>_211_ima</v>
      </c>
      <c r="JY249">
        <v>3</v>
      </c>
      <c r="JZ249">
        <v>4</v>
      </c>
      <c r="KA249" t="s">
        <v>343</v>
      </c>
      <c r="KB249" t="s">
        <v>343</v>
      </c>
      <c r="KC249" t="s">
        <v>343</v>
      </c>
      <c r="KD249" t="s">
        <v>320</v>
      </c>
      <c r="KE249" t="s">
        <v>4247</v>
      </c>
      <c r="KF249" t="s">
        <v>528</v>
      </c>
      <c r="KH249" t="s">
        <v>1223</v>
      </c>
      <c r="KI249">
        <v>52</v>
      </c>
      <c r="KK249">
        <v>4</v>
      </c>
      <c r="KL249">
        <v>7</v>
      </c>
      <c r="KM249">
        <v>7</v>
      </c>
      <c r="KQ249">
        <v>61</v>
      </c>
      <c r="KR249">
        <v>28</v>
      </c>
      <c r="KS249">
        <v>8</v>
      </c>
      <c r="KW249">
        <v>8</v>
      </c>
      <c r="KX249">
        <v>5</v>
      </c>
      <c r="KY249">
        <v>7</v>
      </c>
      <c r="KZ249" t="s">
        <v>4257</v>
      </c>
      <c r="LA249">
        <v>100</v>
      </c>
      <c r="LB249">
        <v>76</v>
      </c>
      <c r="LC249">
        <v>79</v>
      </c>
      <c r="LD249">
        <v>37</v>
      </c>
      <c r="LE249">
        <v>61</v>
      </c>
      <c r="LF249" t="s">
        <v>4316</v>
      </c>
      <c r="LG249">
        <v>2</v>
      </c>
      <c r="LH249">
        <v>37</v>
      </c>
      <c r="LI249">
        <v>3</v>
      </c>
      <c r="LK249" t="s">
        <v>332</v>
      </c>
      <c r="LL249" t="s">
        <v>1068</v>
      </c>
      <c r="LM249" t="s">
        <v>1224</v>
      </c>
      <c r="LN249">
        <v>1</v>
      </c>
      <c r="LP249" t="s">
        <v>335</v>
      </c>
      <c r="LQ249" t="s">
        <v>568</v>
      </c>
      <c r="LS249" t="s">
        <v>360</v>
      </c>
      <c r="LT249" t="s">
        <v>337</v>
      </c>
    </row>
    <row r="250" spans="1:332" x14ac:dyDescent="0.25">
      <c r="A250" t="s">
        <v>4245</v>
      </c>
      <c r="B250">
        <v>256</v>
      </c>
      <c r="C250">
        <v>32</v>
      </c>
      <c r="D250" t="s">
        <v>4250</v>
      </c>
      <c r="E250" t="s">
        <v>4437</v>
      </c>
      <c r="F250" t="s">
        <v>322</v>
      </c>
      <c r="G250" t="s">
        <v>350</v>
      </c>
      <c r="H250" t="s">
        <v>397</v>
      </c>
      <c r="I250" t="s">
        <v>324</v>
      </c>
      <c r="J250" t="s">
        <v>322</v>
      </c>
      <c r="K250" t="s">
        <v>325</v>
      </c>
      <c r="M250" t="s">
        <v>421</v>
      </c>
      <c r="N250" t="s">
        <v>816</v>
      </c>
      <c r="O250" t="s">
        <v>421</v>
      </c>
      <c r="P250" t="s">
        <v>1218</v>
      </c>
      <c r="R250">
        <v>67</v>
      </c>
      <c r="S250" s="2" t="str">
        <f t="shared" si="69"/>
        <v xml:space="preserve"> </v>
      </c>
      <c r="T250" s="2" t="str">
        <f t="shared" si="70"/>
        <v xml:space="preserve"> </v>
      </c>
      <c r="U250" s="2" t="str">
        <f t="shared" si="71"/>
        <v xml:space="preserve"> </v>
      </c>
      <c r="V250" s="2" t="str">
        <f t="shared" si="72"/>
        <v xml:space="preserve"> </v>
      </c>
      <c r="W250" s="2" t="str">
        <f t="shared" si="73"/>
        <v xml:space="preserve"> </v>
      </c>
      <c r="AD250" t="s">
        <v>344</v>
      </c>
      <c r="AE250" t="s">
        <v>355</v>
      </c>
      <c r="AF250" s="2" t="str">
        <f t="shared" si="86"/>
        <v>Partei:</v>
      </c>
      <c r="AG250" s="2" t="str">
        <f t="shared" si="78"/>
        <v>Own Party</v>
      </c>
      <c r="AH250" t="s">
        <v>363</v>
      </c>
      <c r="EI250">
        <v>2</v>
      </c>
      <c r="EJ250">
        <v>4</v>
      </c>
      <c r="EK250">
        <v>14</v>
      </c>
      <c r="EL250">
        <v>2</v>
      </c>
      <c r="EM250" t="s">
        <v>4456</v>
      </c>
      <c r="EN250">
        <v>8</v>
      </c>
      <c r="JQ250" s="4">
        <f t="shared" ca="1" si="79"/>
        <v>2</v>
      </c>
      <c r="JR250" s="4">
        <f t="shared" ca="1" si="80"/>
        <v>4</v>
      </c>
      <c r="JS250" s="4">
        <f t="shared" ca="1" si="81"/>
        <v>14</v>
      </c>
      <c r="JT250" s="4">
        <f t="shared" ca="1" si="82"/>
        <v>2</v>
      </c>
      <c r="JU250" s="4">
        <f t="shared" ca="1" si="83"/>
        <v>8</v>
      </c>
      <c r="JV250" t="s">
        <v>650</v>
      </c>
      <c r="JW250" t="str">
        <f t="shared" si="84"/>
        <v>male_233_rig</v>
      </c>
      <c r="JX250" t="str">
        <f t="shared" si="85"/>
        <v>_233_rig</v>
      </c>
      <c r="JY250">
        <v>3</v>
      </c>
      <c r="JZ250">
        <v>3</v>
      </c>
      <c r="KA250">
        <v>3</v>
      </c>
      <c r="KB250">
        <v>3</v>
      </c>
      <c r="KC250">
        <v>3</v>
      </c>
      <c r="KD250" t="s">
        <v>494</v>
      </c>
      <c r="KE250" t="s">
        <v>4252</v>
      </c>
      <c r="KF250" t="s">
        <v>327</v>
      </c>
      <c r="KH250" t="s">
        <v>1225</v>
      </c>
      <c r="KW250">
        <v>2</v>
      </c>
      <c r="KX250">
        <v>1</v>
      </c>
      <c r="KY250">
        <v>2</v>
      </c>
      <c r="KZ250" t="s">
        <v>4262</v>
      </c>
      <c r="LF250" t="s">
        <v>4352</v>
      </c>
      <c r="LG250">
        <v>3</v>
      </c>
      <c r="LH250">
        <v>12</v>
      </c>
      <c r="LI250">
        <v>5</v>
      </c>
      <c r="LK250" t="s">
        <v>332</v>
      </c>
      <c r="LL250" t="s">
        <v>347</v>
      </c>
      <c r="LM250" t="s">
        <v>1226</v>
      </c>
      <c r="LN250">
        <v>1</v>
      </c>
      <c r="LP250" t="s">
        <v>335</v>
      </c>
      <c r="LQ250" t="s">
        <v>650</v>
      </c>
      <c r="LS250" t="s">
        <v>336</v>
      </c>
      <c r="LT250" t="s">
        <v>361</v>
      </c>
    </row>
    <row r="251" spans="1:332" x14ac:dyDescent="0.25">
      <c r="A251" t="s">
        <v>4245</v>
      </c>
      <c r="B251">
        <v>710</v>
      </c>
      <c r="C251">
        <v>54</v>
      </c>
      <c r="D251" t="s">
        <v>320</v>
      </c>
      <c r="E251" t="s">
        <v>4437</v>
      </c>
      <c r="F251" t="s">
        <v>322</v>
      </c>
      <c r="G251" t="s">
        <v>350</v>
      </c>
      <c r="H251" t="s">
        <v>323</v>
      </c>
      <c r="I251" t="s">
        <v>322</v>
      </c>
      <c r="J251" t="s">
        <v>322</v>
      </c>
      <c r="K251" t="s">
        <v>338</v>
      </c>
      <c r="L251" t="s">
        <v>4353</v>
      </c>
      <c r="M251" t="s">
        <v>383</v>
      </c>
      <c r="O251" t="s">
        <v>421</v>
      </c>
      <c r="P251" t="s">
        <v>1030</v>
      </c>
      <c r="Q251">
        <v>50</v>
      </c>
      <c r="R251">
        <v>40</v>
      </c>
      <c r="S251" s="2">
        <f t="shared" si="69"/>
        <v>100</v>
      </c>
      <c r="T251" s="2">
        <f t="shared" si="70"/>
        <v>81</v>
      </c>
      <c r="U251" s="2">
        <f t="shared" si="71"/>
        <v>100</v>
      </c>
      <c r="V251" s="2">
        <f t="shared" si="72"/>
        <v>92</v>
      </c>
      <c r="W251" s="2">
        <f t="shared" si="73"/>
        <v>82</v>
      </c>
      <c r="X251">
        <v>100</v>
      </c>
      <c r="Y251">
        <v>81</v>
      </c>
      <c r="Z251">
        <v>100</v>
      </c>
      <c r="AA251">
        <v>92</v>
      </c>
      <c r="AB251">
        <v>82</v>
      </c>
      <c r="AD251" t="s">
        <v>405</v>
      </c>
      <c r="AE251" t="s">
        <v>355</v>
      </c>
      <c r="AF251" s="2" t="str">
        <f t="shared" si="86"/>
        <v>CVP</v>
      </c>
      <c r="AG251" s="2" t="str">
        <f t="shared" si="78"/>
        <v>Other Party</v>
      </c>
      <c r="AH251" t="s">
        <v>341</v>
      </c>
      <c r="CA251">
        <v>60</v>
      </c>
      <c r="CB251">
        <v>60</v>
      </c>
      <c r="CC251">
        <v>60</v>
      </c>
      <c r="CD251">
        <v>80</v>
      </c>
      <c r="CE251" t="s">
        <v>4439</v>
      </c>
      <c r="CF251">
        <v>70</v>
      </c>
      <c r="JQ251" s="4">
        <f t="shared" ca="1" si="79"/>
        <v>60</v>
      </c>
      <c r="JR251" s="4">
        <f t="shared" ca="1" si="80"/>
        <v>60</v>
      </c>
      <c r="JS251" s="4">
        <f t="shared" ca="1" si="81"/>
        <v>60</v>
      </c>
      <c r="JT251" s="4">
        <f t="shared" ca="1" si="82"/>
        <v>80</v>
      </c>
      <c r="JU251" s="4">
        <f t="shared" ca="1" si="83"/>
        <v>70</v>
      </c>
      <c r="JV251" t="s">
        <v>550</v>
      </c>
      <c r="JW251" t="str">
        <f t="shared" si="84"/>
        <v>male_311_image</v>
      </c>
      <c r="JX251" t="str">
        <f t="shared" si="85"/>
        <v>_311_image</v>
      </c>
      <c r="JY251">
        <v>4</v>
      </c>
      <c r="JZ251">
        <v>4</v>
      </c>
      <c r="KA251" t="s">
        <v>343</v>
      </c>
      <c r="KB251">
        <v>4</v>
      </c>
      <c r="KC251">
        <v>4</v>
      </c>
      <c r="KD251" t="s">
        <v>4250</v>
      </c>
      <c r="KE251" t="s">
        <v>4252</v>
      </c>
      <c r="KF251" t="s">
        <v>405</v>
      </c>
      <c r="KH251" t="s">
        <v>1227</v>
      </c>
      <c r="KI251">
        <v>45</v>
      </c>
      <c r="KN251">
        <v>8</v>
      </c>
      <c r="KO251">
        <v>3</v>
      </c>
      <c r="KP251">
        <v>9</v>
      </c>
      <c r="KQ251">
        <v>50</v>
      </c>
      <c r="KT251">
        <v>4000</v>
      </c>
      <c r="KU251">
        <v>6500</v>
      </c>
      <c r="KV251">
        <v>50000</v>
      </c>
      <c r="KW251">
        <v>5</v>
      </c>
      <c r="KX251">
        <v>3</v>
      </c>
      <c r="KY251">
        <v>7</v>
      </c>
      <c r="KZ251" t="s">
        <v>4262</v>
      </c>
      <c r="LG251">
        <v>1</v>
      </c>
      <c r="LH251">
        <v>45</v>
      </c>
      <c r="LI251">
        <v>3</v>
      </c>
      <c r="LK251" t="s">
        <v>332</v>
      </c>
      <c r="LL251" t="s">
        <v>428</v>
      </c>
      <c r="LM251" t="s">
        <v>1228</v>
      </c>
      <c r="LN251">
        <v>1</v>
      </c>
      <c r="LP251" t="s">
        <v>349</v>
      </c>
      <c r="LQ251" t="s">
        <v>553</v>
      </c>
      <c r="LS251" t="s">
        <v>336</v>
      </c>
      <c r="LT251" t="s">
        <v>361</v>
      </c>
    </row>
    <row r="252" spans="1:332" x14ac:dyDescent="0.25">
      <c r="A252" t="s">
        <v>4245</v>
      </c>
      <c r="B252">
        <v>315</v>
      </c>
      <c r="C252">
        <v>21</v>
      </c>
      <c r="D252" t="s">
        <v>320</v>
      </c>
      <c r="E252" t="s">
        <v>375</v>
      </c>
      <c r="F252" t="s">
        <v>322</v>
      </c>
      <c r="G252" t="s">
        <v>350</v>
      </c>
      <c r="H252" t="s">
        <v>513</v>
      </c>
      <c r="I252" t="s">
        <v>324</v>
      </c>
      <c r="J252" t="s">
        <v>322</v>
      </c>
      <c r="K252" t="s">
        <v>325</v>
      </c>
      <c r="M252" t="s">
        <v>344</v>
      </c>
      <c r="O252" t="s">
        <v>328</v>
      </c>
      <c r="Q252">
        <v>63</v>
      </c>
      <c r="R252">
        <v>67</v>
      </c>
      <c r="S252" s="2">
        <f t="shared" si="69"/>
        <v>100</v>
      </c>
      <c r="T252" s="2">
        <f t="shared" si="70"/>
        <v>100</v>
      </c>
      <c r="U252" s="2">
        <f t="shared" si="71"/>
        <v>100</v>
      </c>
      <c r="V252" s="2">
        <f t="shared" si="72"/>
        <v>38</v>
      </c>
      <c r="W252" s="2">
        <f t="shared" si="73"/>
        <v>41</v>
      </c>
      <c r="AC252" t="s">
        <v>383</v>
      </c>
      <c r="AD252" t="s">
        <v>383</v>
      </c>
      <c r="AE252" t="s">
        <v>329</v>
      </c>
      <c r="AF252" s="2" t="str">
        <f t="shared" si="86"/>
        <v>SVP</v>
      </c>
      <c r="AG252" s="2" t="str">
        <f t="shared" si="78"/>
        <v>Own Party</v>
      </c>
      <c r="AH252" t="s">
        <v>363</v>
      </c>
      <c r="IG252">
        <v>67</v>
      </c>
      <c r="IH252">
        <v>72</v>
      </c>
      <c r="II252">
        <v>73</v>
      </c>
      <c r="IJ252">
        <v>66</v>
      </c>
      <c r="IK252" t="s">
        <v>4488</v>
      </c>
      <c r="IL252">
        <v>54</v>
      </c>
      <c r="JQ252" s="4">
        <f t="shared" ca="1" si="79"/>
        <v>67</v>
      </c>
      <c r="JR252" s="4">
        <f t="shared" ca="1" si="80"/>
        <v>72</v>
      </c>
      <c r="JS252" s="4">
        <f t="shared" ca="1" si="81"/>
        <v>73</v>
      </c>
      <c r="JT252" s="4">
        <f t="shared" ca="1" si="82"/>
        <v>66</v>
      </c>
      <c r="JU252" s="4">
        <f t="shared" ca="1" si="83"/>
        <v>54</v>
      </c>
      <c r="JV252" t="s">
        <v>509</v>
      </c>
      <c r="JW252" t="str">
        <f t="shared" si="84"/>
        <v>female_322_le</v>
      </c>
      <c r="JX252" t="str">
        <f t="shared" si="85"/>
        <v>le_322_le</v>
      </c>
      <c r="JY252" t="s">
        <v>343</v>
      </c>
      <c r="JZ252" t="s">
        <v>343</v>
      </c>
      <c r="KA252" t="s">
        <v>343</v>
      </c>
      <c r="KB252" t="s">
        <v>343</v>
      </c>
      <c r="KC252" t="s">
        <v>343</v>
      </c>
      <c r="KD252" t="s">
        <v>320</v>
      </c>
      <c r="KE252" t="s">
        <v>4252</v>
      </c>
      <c r="KF252" t="s">
        <v>344</v>
      </c>
      <c r="KH252" t="s">
        <v>1229</v>
      </c>
      <c r="KI252">
        <v>58</v>
      </c>
      <c r="KK252">
        <v>7</v>
      </c>
      <c r="KL252">
        <v>7</v>
      </c>
      <c r="KM252">
        <v>0</v>
      </c>
      <c r="KQ252">
        <v>47</v>
      </c>
      <c r="KR252">
        <v>100</v>
      </c>
      <c r="KS252">
        <v>0</v>
      </c>
      <c r="KW252" t="s">
        <v>4254</v>
      </c>
      <c r="KX252" t="s">
        <v>4254</v>
      </c>
      <c r="KY252" t="s">
        <v>4254</v>
      </c>
      <c r="KZ252" t="s">
        <v>4264</v>
      </c>
      <c r="LA252">
        <v>100</v>
      </c>
      <c r="LB252">
        <v>100</v>
      </c>
      <c r="LC252">
        <v>100</v>
      </c>
      <c r="LD252">
        <v>38</v>
      </c>
      <c r="LE252">
        <v>41</v>
      </c>
      <c r="LF252" t="s">
        <v>4284</v>
      </c>
      <c r="LG252">
        <v>1</v>
      </c>
      <c r="LH252">
        <v>45</v>
      </c>
      <c r="LI252">
        <v>6</v>
      </c>
      <c r="LK252" t="s">
        <v>332</v>
      </c>
      <c r="LL252" t="s">
        <v>373</v>
      </c>
      <c r="LM252" t="s">
        <v>1230</v>
      </c>
      <c r="LN252">
        <v>1</v>
      </c>
      <c r="LP252" t="s">
        <v>335</v>
      </c>
      <c r="LR252" t="s">
        <v>509</v>
      </c>
      <c r="LS252" t="s">
        <v>360</v>
      </c>
      <c r="LT252" t="s">
        <v>337</v>
      </c>
    </row>
    <row r="253" spans="1:332" x14ac:dyDescent="0.25">
      <c r="A253" t="s">
        <v>4245</v>
      </c>
      <c r="B253">
        <v>1637</v>
      </c>
      <c r="C253">
        <v>49</v>
      </c>
      <c r="D253" t="s">
        <v>320</v>
      </c>
      <c r="E253" t="s">
        <v>507</v>
      </c>
      <c r="F253" t="s">
        <v>322</v>
      </c>
      <c r="G253" t="s">
        <v>473</v>
      </c>
      <c r="H253" t="s">
        <v>323</v>
      </c>
      <c r="I253" t="s">
        <v>322</v>
      </c>
      <c r="J253" t="s">
        <v>322</v>
      </c>
      <c r="K253" t="s">
        <v>397</v>
      </c>
      <c r="L253" t="s">
        <v>523</v>
      </c>
      <c r="M253" t="s">
        <v>344</v>
      </c>
      <c r="O253" t="s">
        <v>406</v>
      </c>
      <c r="Q253">
        <v>21</v>
      </c>
      <c r="R253">
        <v>77</v>
      </c>
      <c r="S253" s="2">
        <f t="shared" si="69"/>
        <v>90</v>
      </c>
      <c r="T253" s="2">
        <f t="shared" si="70"/>
        <v>73</v>
      </c>
      <c r="U253" s="2">
        <f t="shared" si="71"/>
        <v>90</v>
      </c>
      <c r="V253" s="2">
        <f t="shared" si="72"/>
        <v>91</v>
      </c>
      <c r="W253" s="2">
        <f t="shared" si="73"/>
        <v>90</v>
      </c>
      <c r="X253">
        <v>90</v>
      </c>
      <c r="Y253">
        <v>73</v>
      </c>
      <c r="Z253">
        <v>90</v>
      </c>
      <c r="AA253">
        <v>91</v>
      </c>
      <c r="AB253">
        <v>90</v>
      </c>
      <c r="AD253" t="s">
        <v>383</v>
      </c>
      <c r="AE253" t="s">
        <v>355</v>
      </c>
      <c r="AF253" s="2" t="str">
        <f t="shared" si="86"/>
        <v>BDP</v>
      </c>
      <c r="AG253" s="2" t="str">
        <f t="shared" si="78"/>
        <v>2nd Party</v>
      </c>
      <c r="AH253" t="s">
        <v>384</v>
      </c>
      <c r="AW253">
        <v>25</v>
      </c>
      <c r="AX253">
        <v>31</v>
      </c>
      <c r="AY253">
        <v>10</v>
      </c>
      <c r="AZ253">
        <v>24</v>
      </c>
      <c r="BA253" t="s">
        <v>4494</v>
      </c>
      <c r="BB253">
        <v>42</v>
      </c>
      <c r="JQ253" s="4">
        <f t="shared" ca="1" si="79"/>
        <v>25</v>
      </c>
      <c r="JR253" s="4">
        <f t="shared" ca="1" si="80"/>
        <v>31</v>
      </c>
      <c r="JS253" s="4">
        <f t="shared" ca="1" si="81"/>
        <v>10</v>
      </c>
      <c r="JT253" s="4">
        <f t="shared" ca="1" si="82"/>
        <v>24</v>
      </c>
      <c r="JU253" s="4">
        <f t="shared" ca="1" si="83"/>
        <v>42</v>
      </c>
      <c r="JV253" t="s">
        <v>466</v>
      </c>
      <c r="JW253" t="str">
        <f t="shared" si="84"/>
        <v>male_2</v>
      </c>
      <c r="JX253" t="str">
        <f t="shared" si="85"/>
        <v>_2</v>
      </c>
      <c r="JY253">
        <v>2</v>
      </c>
      <c r="JZ253">
        <v>2</v>
      </c>
      <c r="KA253">
        <v>2</v>
      </c>
      <c r="KB253">
        <v>2</v>
      </c>
      <c r="KC253">
        <v>2</v>
      </c>
      <c r="KD253" t="s">
        <v>4250</v>
      </c>
      <c r="KE253" t="s">
        <v>4252</v>
      </c>
      <c r="KF253" t="s">
        <v>327</v>
      </c>
      <c r="KH253" t="s">
        <v>1231</v>
      </c>
      <c r="KI253">
        <v>20</v>
      </c>
      <c r="KK253">
        <v>2</v>
      </c>
      <c r="KL253">
        <v>7</v>
      </c>
      <c r="KM253">
        <v>7</v>
      </c>
      <c r="KQ253">
        <v>62</v>
      </c>
      <c r="KR253">
        <v>51</v>
      </c>
      <c r="KS253">
        <v>20</v>
      </c>
      <c r="KW253">
        <v>8</v>
      </c>
      <c r="KX253">
        <v>7</v>
      </c>
      <c r="KY253">
        <v>9</v>
      </c>
      <c r="KZ253" t="s">
        <v>4257</v>
      </c>
      <c r="LG253">
        <v>4</v>
      </c>
      <c r="LH253">
        <v>51</v>
      </c>
      <c r="LI253">
        <v>6</v>
      </c>
      <c r="LK253" t="s">
        <v>439</v>
      </c>
      <c r="LL253" t="s">
        <v>1095</v>
      </c>
      <c r="LM253" t="s">
        <v>1232</v>
      </c>
      <c r="LN253">
        <v>1</v>
      </c>
      <c r="LP253" t="s">
        <v>349</v>
      </c>
      <c r="LQ253" t="s">
        <v>466</v>
      </c>
      <c r="LS253" t="s">
        <v>360</v>
      </c>
      <c r="LT253" t="s">
        <v>337</v>
      </c>
    </row>
    <row r="254" spans="1:332" x14ac:dyDescent="0.25">
      <c r="A254" t="s">
        <v>4245</v>
      </c>
      <c r="B254">
        <v>568</v>
      </c>
      <c r="C254">
        <v>64</v>
      </c>
      <c r="D254" t="s">
        <v>4250</v>
      </c>
      <c r="E254" t="s">
        <v>403</v>
      </c>
      <c r="F254" t="s">
        <v>322</v>
      </c>
      <c r="G254" t="s">
        <v>350</v>
      </c>
      <c r="H254" t="s">
        <v>325</v>
      </c>
      <c r="I254" t="s">
        <v>322</v>
      </c>
      <c r="J254" t="s">
        <v>322</v>
      </c>
      <c r="K254" t="s">
        <v>338</v>
      </c>
      <c r="M254" t="s">
        <v>421</v>
      </c>
      <c r="N254" t="s">
        <v>1233</v>
      </c>
      <c r="O254" t="s">
        <v>405</v>
      </c>
      <c r="Q254">
        <v>73</v>
      </c>
      <c r="R254">
        <v>40</v>
      </c>
      <c r="S254" s="2">
        <f t="shared" si="69"/>
        <v>100</v>
      </c>
      <c r="T254" s="2">
        <f t="shared" si="70"/>
        <v>81</v>
      </c>
      <c r="U254" s="2">
        <f t="shared" si="71"/>
        <v>42</v>
      </c>
      <c r="V254" s="2">
        <f t="shared" si="72"/>
        <v>81</v>
      </c>
      <c r="W254" s="2">
        <f t="shared" si="73"/>
        <v>19</v>
      </c>
      <c r="X254">
        <v>100</v>
      </c>
      <c r="Y254">
        <v>81</v>
      </c>
      <c r="Z254">
        <v>42</v>
      </c>
      <c r="AA254">
        <v>81</v>
      </c>
      <c r="AB254">
        <v>19</v>
      </c>
      <c r="AD254" t="s">
        <v>340</v>
      </c>
      <c r="AE254" t="s">
        <v>329</v>
      </c>
      <c r="AF254" s="2" t="str">
        <f t="shared" si="86"/>
        <v>GPS</v>
      </c>
      <c r="AG254" s="2" t="str">
        <f t="shared" si="78"/>
        <v>Other Party</v>
      </c>
      <c r="AH254" t="s">
        <v>341</v>
      </c>
      <c r="IM254">
        <v>17</v>
      </c>
      <c r="IN254">
        <v>0</v>
      </c>
      <c r="IO254">
        <v>0</v>
      </c>
      <c r="IP254">
        <v>16</v>
      </c>
      <c r="IQ254" t="s">
        <v>4469</v>
      </c>
      <c r="IR254">
        <v>15</v>
      </c>
      <c r="JQ254" s="4">
        <f t="shared" ca="1" si="79"/>
        <v>17</v>
      </c>
      <c r="JR254" s="4">
        <f t="shared" ca="1" si="80"/>
        <v>0</v>
      </c>
      <c r="JS254" s="4">
        <f t="shared" ca="1" si="81"/>
        <v>0</v>
      </c>
      <c r="JT254" s="4">
        <f t="shared" ca="1" si="82"/>
        <v>16</v>
      </c>
      <c r="JU254" s="4">
        <f t="shared" ca="1" si="83"/>
        <v>15</v>
      </c>
      <c r="JV254" t="s">
        <v>613</v>
      </c>
      <c r="JW254" t="str">
        <f t="shared" si="84"/>
        <v>female_322_rig</v>
      </c>
      <c r="JX254" t="str">
        <f t="shared" si="85"/>
        <v>le_322_rig</v>
      </c>
      <c r="JY254" t="s">
        <v>365</v>
      </c>
      <c r="JZ254" t="s">
        <v>365</v>
      </c>
      <c r="KA254" t="s">
        <v>365</v>
      </c>
      <c r="KB254">
        <v>2</v>
      </c>
      <c r="KC254">
        <v>2</v>
      </c>
      <c r="KD254" t="s">
        <v>320</v>
      </c>
      <c r="KE254" t="s">
        <v>4247</v>
      </c>
      <c r="KF254" t="s">
        <v>340</v>
      </c>
      <c r="KH254" t="s">
        <v>1234</v>
      </c>
      <c r="KI254">
        <v>27</v>
      </c>
      <c r="KK254">
        <v>4</v>
      </c>
      <c r="KL254">
        <v>9</v>
      </c>
      <c r="KM254">
        <v>10</v>
      </c>
      <c r="KQ254">
        <v>19</v>
      </c>
      <c r="KR254">
        <v>27</v>
      </c>
      <c r="KS254">
        <v>2</v>
      </c>
      <c r="KW254" t="s">
        <v>346</v>
      </c>
      <c r="KX254" t="s">
        <v>346</v>
      </c>
      <c r="KY254">
        <v>4</v>
      </c>
      <c r="KZ254" t="s">
        <v>4255</v>
      </c>
      <c r="LG254">
        <v>1</v>
      </c>
      <c r="LH254">
        <v>20</v>
      </c>
      <c r="LI254">
        <v>4</v>
      </c>
      <c r="LK254" t="s">
        <v>332</v>
      </c>
      <c r="LL254" t="s">
        <v>1235</v>
      </c>
      <c r="LM254" t="s">
        <v>1236</v>
      </c>
      <c r="LN254">
        <v>1</v>
      </c>
      <c r="LP254" t="s">
        <v>349</v>
      </c>
      <c r="LR254" t="s">
        <v>613</v>
      </c>
      <c r="LS254" t="s">
        <v>360</v>
      </c>
      <c r="LT254" t="s">
        <v>337</v>
      </c>
    </row>
    <row r="255" spans="1:332" x14ac:dyDescent="0.25">
      <c r="A255" t="s">
        <v>4245</v>
      </c>
      <c r="B255">
        <v>3891</v>
      </c>
      <c r="C255">
        <v>33</v>
      </c>
      <c r="D255" t="s">
        <v>4250</v>
      </c>
      <c r="E255" t="s">
        <v>396</v>
      </c>
      <c r="F255" t="s">
        <v>322</v>
      </c>
      <c r="G255" t="s">
        <v>350</v>
      </c>
      <c r="H255" t="s">
        <v>325</v>
      </c>
      <c r="I255" t="s">
        <v>322</v>
      </c>
      <c r="J255" t="s">
        <v>322</v>
      </c>
      <c r="K255" t="s">
        <v>338</v>
      </c>
      <c r="M255" t="s">
        <v>327</v>
      </c>
      <c r="S255" s="2">
        <f t="shared" si="69"/>
        <v>52</v>
      </c>
      <c r="T255" s="2">
        <f t="shared" si="70"/>
        <v>57</v>
      </c>
      <c r="U255" s="2">
        <f t="shared" si="71"/>
        <v>57</v>
      </c>
      <c r="V255" s="2">
        <f t="shared" si="72"/>
        <v>52</v>
      </c>
      <c r="W255" s="2">
        <f t="shared" si="73"/>
        <v>57</v>
      </c>
      <c r="AD255" t="s">
        <v>383</v>
      </c>
      <c r="AE255" t="s">
        <v>329</v>
      </c>
      <c r="AF255" s="2" t="str">
        <f t="shared" si="86"/>
        <v>None</v>
      </c>
      <c r="AG255" s="2" t="str">
        <f t="shared" si="78"/>
        <v>No Party</v>
      </c>
      <c r="HG255" t="s">
        <v>4469</v>
      </c>
      <c r="HH255">
        <v>50</v>
      </c>
      <c r="JQ255" s="4">
        <f t="shared" ca="1" si="79"/>
        <v>0</v>
      </c>
      <c r="JR255" s="4">
        <f t="shared" ca="1" si="80"/>
        <v>0</v>
      </c>
      <c r="JS255" s="4">
        <f t="shared" ca="1" si="81"/>
        <v>0</v>
      </c>
      <c r="JT255" s="4">
        <f t="shared" ca="1" si="82"/>
        <v>0</v>
      </c>
      <c r="JU255" s="4">
        <f t="shared" ca="1" si="83"/>
        <v>50</v>
      </c>
      <c r="JV255" t="s">
        <v>573</v>
      </c>
      <c r="JW255" t="str">
        <f t="shared" si="84"/>
        <v>female_123-le</v>
      </c>
      <c r="JX255" t="str">
        <f t="shared" si="85"/>
        <v>le_123-le</v>
      </c>
      <c r="KD255" t="s">
        <v>320</v>
      </c>
      <c r="KE255" t="s">
        <v>4247</v>
      </c>
      <c r="KF255" t="s">
        <v>327</v>
      </c>
      <c r="KH255" t="s">
        <v>1237</v>
      </c>
      <c r="KK255">
        <v>6</v>
      </c>
      <c r="KL255">
        <v>4</v>
      </c>
      <c r="KM255">
        <v>2</v>
      </c>
      <c r="KQ255">
        <v>39</v>
      </c>
      <c r="KR255">
        <v>76</v>
      </c>
      <c r="KS255">
        <v>14</v>
      </c>
      <c r="KW255">
        <v>5</v>
      </c>
      <c r="KX255">
        <v>5</v>
      </c>
      <c r="KY255">
        <v>5</v>
      </c>
      <c r="KZ255" t="s">
        <v>4262</v>
      </c>
      <c r="LA255">
        <v>52</v>
      </c>
      <c r="LB255">
        <v>57</v>
      </c>
      <c r="LC255">
        <v>57</v>
      </c>
      <c r="LD255">
        <v>52</v>
      </c>
      <c r="LE255">
        <v>57</v>
      </c>
      <c r="LF255" t="s">
        <v>4292</v>
      </c>
      <c r="LG255">
        <v>3</v>
      </c>
      <c r="LH255">
        <v>18</v>
      </c>
      <c r="LI255">
        <v>3</v>
      </c>
      <c r="LK255" t="s">
        <v>332</v>
      </c>
      <c r="LL255" t="s">
        <v>373</v>
      </c>
      <c r="LM255" t="s">
        <v>1238</v>
      </c>
      <c r="LN255">
        <v>1</v>
      </c>
      <c r="LP255" t="s">
        <v>335</v>
      </c>
      <c r="LR255" t="s">
        <v>577</v>
      </c>
      <c r="LS255" t="s">
        <v>360</v>
      </c>
      <c r="LT255" t="s">
        <v>337</v>
      </c>
    </row>
    <row r="256" spans="1:332" x14ac:dyDescent="0.25">
      <c r="A256" t="s">
        <v>4245</v>
      </c>
      <c r="B256">
        <v>551</v>
      </c>
      <c r="C256">
        <v>35</v>
      </c>
      <c r="D256" t="s">
        <v>4250</v>
      </c>
      <c r="E256" t="s">
        <v>389</v>
      </c>
      <c r="F256" t="s">
        <v>322</v>
      </c>
      <c r="G256" t="s">
        <v>464</v>
      </c>
      <c r="H256" t="s">
        <v>323</v>
      </c>
      <c r="I256" t="s">
        <v>324</v>
      </c>
      <c r="J256" t="s">
        <v>324</v>
      </c>
      <c r="K256" t="s">
        <v>323</v>
      </c>
      <c r="L256" t="s">
        <v>1239</v>
      </c>
      <c r="M256" t="s">
        <v>354</v>
      </c>
      <c r="O256" t="s">
        <v>327</v>
      </c>
      <c r="R256">
        <v>44</v>
      </c>
      <c r="S256" s="2">
        <f t="shared" si="69"/>
        <v>88</v>
      </c>
      <c r="T256" s="2">
        <f t="shared" si="70"/>
        <v>54</v>
      </c>
      <c r="U256" s="2">
        <f t="shared" si="71"/>
        <v>96</v>
      </c>
      <c r="V256" s="2">
        <f t="shared" si="72"/>
        <v>82</v>
      </c>
      <c r="W256" s="2">
        <f t="shared" si="73"/>
        <v>53</v>
      </c>
      <c r="AD256" t="s">
        <v>344</v>
      </c>
      <c r="AE256" t="s">
        <v>329</v>
      </c>
      <c r="AF256" s="2" t="str">
        <f t="shared" si="86"/>
        <v>SVP</v>
      </c>
      <c r="AG256" s="2" t="str">
        <f t="shared" si="78"/>
        <v>Other Party</v>
      </c>
      <c r="AH256" t="s">
        <v>341</v>
      </c>
      <c r="GW256">
        <v>24</v>
      </c>
      <c r="GX256">
        <v>1</v>
      </c>
      <c r="GY256">
        <v>37</v>
      </c>
      <c r="GZ256">
        <v>14</v>
      </c>
      <c r="HA256" t="s">
        <v>4452</v>
      </c>
      <c r="HB256">
        <v>26</v>
      </c>
      <c r="JQ256" s="4">
        <f t="shared" ca="1" si="79"/>
        <v>24</v>
      </c>
      <c r="JR256" s="4">
        <f t="shared" ca="1" si="80"/>
        <v>1</v>
      </c>
      <c r="JS256" s="4">
        <f t="shared" ca="1" si="81"/>
        <v>37</v>
      </c>
      <c r="JT256" s="4">
        <f t="shared" ca="1" si="82"/>
        <v>14</v>
      </c>
      <c r="JU256" s="4">
        <f t="shared" ca="1" si="83"/>
        <v>26</v>
      </c>
      <c r="JV256" t="s">
        <v>447</v>
      </c>
      <c r="JW256" t="str">
        <f t="shared" si="84"/>
        <v>female_1</v>
      </c>
      <c r="JX256" t="str">
        <f t="shared" si="85"/>
        <v>le_1</v>
      </c>
      <c r="JY256">
        <v>2</v>
      </c>
      <c r="JZ256">
        <v>2</v>
      </c>
      <c r="KA256">
        <v>2</v>
      </c>
      <c r="KB256">
        <v>2</v>
      </c>
      <c r="KC256">
        <v>2</v>
      </c>
      <c r="KD256" t="s">
        <v>320</v>
      </c>
      <c r="KE256" t="s">
        <v>4247</v>
      </c>
      <c r="KF256" t="s">
        <v>344</v>
      </c>
      <c r="KH256" t="s">
        <v>1240</v>
      </c>
      <c r="KI256">
        <v>86</v>
      </c>
      <c r="KN256">
        <v>4</v>
      </c>
      <c r="KO256">
        <v>8</v>
      </c>
      <c r="KP256">
        <v>1</v>
      </c>
      <c r="KQ256">
        <v>54</v>
      </c>
      <c r="KT256">
        <v>2590</v>
      </c>
      <c r="KU256">
        <v>6000</v>
      </c>
      <c r="KV256">
        <v>70000</v>
      </c>
      <c r="KW256">
        <v>9</v>
      </c>
      <c r="KX256">
        <v>9</v>
      </c>
      <c r="KY256">
        <v>7</v>
      </c>
      <c r="KZ256" t="s">
        <v>4253</v>
      </c>
      <c r="LA256">
        <v>88</v>
      </c>
      <c r="LB256">
        <v>54</v>
      </c>
      <c r="LC256">
        <v>96</v>
      </c>
      <c r="LD256">
        <v>82</v>
      </c>
      <c r="LE256">
        <v>53</v>
      </c>
      <c r="LF256" t="s">
        <v>4349</v>
      </c>
      <c r="LG256">
        <v>3</v>
      </c>
      <c r="LH256">
        <v>44</v>
      </c>
      <c r="LI256">
        <v>4</v>
      </c>
      <c r="LK256" t="s">
        <v>439</v>
      </c>
      <c r="LL256" t="s">
        <v>1241</v>
      </c>
      <c r="LM256" t="s">
        <v>1242</v>
      </c>
      <c r="LN256">
        <v>1</v>
      </c>
      <c r="LP256" t="s">
        <v>335</v>
      </c>
      <c r="LR256" t="s">
        <v>447</v>
      </c>
      <c r="LS256" t="s">
        <v>336</v>
      </c>
      <c r="LT256" t="s">
        <v>361</v>
      </c>
    </row>
    <row r="257" spans="1:332" x14ac:dyDescent="0.25">
      <c r="A257" t="s">
        <v>4245</v>
      </c>
      <c r="B257">
        <v>756</v>
      </c>
      <c r="C257">
        <v>40</v>
      </c>
      <c r="D257" t="s">
        <v>4250</v>
      </c>
      <c r="E257" t="s">
        <v>4437</v>
      </c>
      <c r="F257" t="s">
        <v>322</v>
      </c>
      <c r="G257" t="s">
        <v>473</v>
      </c>
      <c r="H257" t="s">
        <v>325</v>
      </c>
      <c r="I257" t="s">
        <v>322</v>
      </c>
      <c r="J257" t="s">
        <v>322</v>
      </c>
      <c r="K257" t="s">
        <v>338</v>
      </c>
      <c r="L257" t="s">
        <v>1243</v>
      </c>
      <c r="M257" t="s">
        <v>344</v>
      </c>
      <c r="O257" t="s">
        <v>327</v>
      </c>
      <c r="R257">
        <v>65</v>
      </c>
      <c r="S257" s="2">
        <f t="shared" si="69"/>
        <v>51</v>
      </c>
      <c r="T257" s="2">
        <f t="shared" si="70"/>
        <v>30</v>
      </c>
      <c r="U257" s="2">
        <f t="shared" si="71"/>
        <v>51</v>
      </c>
      <c r="V257" s="2">
        <f t="shared" si="72"/>
        <v>51</v>
      </c>
      <c r="W257" s="2">
        <f t="shared" si="73"/>
        <v>30</v>
      </c>
      <c r="AD257" t="s">
        <v>405</v>
      </c>
      <c r="AE257" t="s">
        <v>355</v>
      </c>
      <c r="AF257" s="2" t="str">
        <f t="shared" si="86"/>
        <v>Ich weiss es nicht</v>
      </c>
      <c r="AG257" s="2" t="str">
        <f t="shared" si="78"/>
        <v>2nd Party</v>
      </c>
      <c r="AH257" t="s">
        <v>384</v>
      </c>
      <c r="AW257">
        <v>37</v>
      </c>
      <c r="AX257">
        <v>49</v>
      </c>
      <c r="AY257">
        <v>3</v>
      </c>
      <c r="AZ257">
        <v>34</v>
      </c>
      <c r="BA257" t="s">
        <v>4464</v>
      </c>
      <c r="BB257">
        <v>51</v>
      </c>
      <c r="JQ257" s="4">
        <f t="shared" ca="1" si="79"/>
        <v>37</v>
      </c>
      <c r="JR257" s="4">
        <f t="shared" ca="1" si="80"/>
        <v>49</v>
      </c>
      <c r="JS257" s="4">
        <f t="shared" ca="1" si="81"/>
        <v>3</v>
      </c>
      <c r="JT257" s="4">
        <f t="shared" ca="1" si="82"/>
        <v>34</v>
      </c>
      <c r="JU257" s="4">
        <f t="shared" ca="1" si="83"/>
        <v>51</v>
      </c>
      <c r="JV257" t="s">
        <v>466</v>
      </c>
      <c r="JW257" t="str">
        <f t="shared" si="84"/>
        <v>male_2</v>
      </c>
      <c r="JX257" t="str">
        <f t="shared" si="85"/>
        <v>_2</v>
      </c>
      <c r="JY257" t="s">
        <v>343</v>
      </c>
      <c r="JZ257" t="s">
        <v>343</v>
      </c>
      <c r="KA257" t="s">
        <v>343</v>
      </c>
      <c r="KB257">
        <v>4</v>
      </c>
      <c r="KC257">
        <v>4</v>
      </c>
      <c r="KD257" t="s">
        <v>4250</v>
      </c>
      <c r="KE257" t="s">
        <v>4247</v>
      </c>
      <c r="KF257" t="s">
        <v>327</v>
      </c>
      <c r="KH257" t="s">
        <v>1244</v>
      </c>
      <c r="KI257">
        <v>51</v>
      </c>
      <c r="KK257">
        <v>2</v>
      </c>
      <c r="KL257">
        <v>5</v>
      </c>
      <c r="KM257">
        <v>7</v>
      </c>
      <c r="KQ257">
        <v>49</v>
      </c>
      <c r="KT257">
        <v>3000</v>
      </c>
      <c r="KU257">
        <v>7000</v>
      </c>
      <c r="KV257">
        <v>30000</v>
      </c>
      <c r="KW257">
        <v>7</v>
      </c>
      <c r="KX257">
        <v>4</v>
      </c>
      <c r="KY257">
        <v>8</v>
      </c>
      <c r="KZ257" t="s">
        <v>4257</v>
      </c>
      <c r="LA257">
        <v>51</v>
      </c>
      <c r="LB257">
        <v>30</v>
      </c>
      <c r="LC257">
        <v>51</v>
      </c>
      <c r="LD257">
        <v>51</v>
      </c>
      <c r="LE257">
        <v>30</v>
      </c>
      <c r="LF257" t="s">
        <v>4277</v>
      </c>
      <c r="LG257">
        <v>4</v>
      </c>
      <c r="LH257">
        <v>33</v>
      </c>
      <c r="LI257">
        <v>4</v>
      </c>
      <c r="LK257" t="s">
        <v>332</v>
      </c>
      <c r="LL257" t="s">
        <v>1245</v>
      </c>
      <c r="LM257" t="s">
        <v>1246</v>
      </c>
      <c r="LN257">
        <v>1</v>
      </c>
      <c r="LP257" t="s">
        <v>335</v>
      </c>
      <c r="LQ257" t="s">
        <v>466</v>
      </c>
      <c r="LS257" t="s">
        <v>360</v>
      </c>
      <c r="LT257" t="s">
        <v>361</v>
      </c>
    </row>
    <row r="258" spans="1:332" x14ac:dyDescent="0.25">
      <c r="A258" t="s">
        <v>4245</v>
      </c>
      <c r="B258">
        <v>486</v>
      </c>
      <c r="C258">
        <v>69</v>
      </c>
      <c r="D258" t="s">
        <v>4250</v>
      </c>
      <c r="E258" t="s">
        <v>4437</v>
      </c>
      <c r="F258" t="s">
        <v>381</v>
      </c>
      <c r="G258" t="s">
        <v>4246</v>
      </c>
      <c r="H258" t="s">
        <v>352</v>
      </c>
      <c r="I258" t="s">
        <v>351</v>
      </c>
      <c r="J258" t="s">
        <v>322</v>
      </c>
      <c r="K258" t="s">
        <v>338</v>
      </c>
      <c r="L258" t="s">
        <v>1247</v>
      </c>
      <c r="M258" t="s">
        <v>405</v>
      </c>
      <c r="O258" t="s">
        <v>328</v>
      </c>
      <c r="Q258">
        <v>84</v>
      </c>
      <c r="R258">
        <v>57</v>
      </c>
      <c r="S258" s="2">
        <f t="shared" ref="S258:S321" si="97">IF(NOT(ISBLANK(X258)),X258,
        IF(NOT(ISBLANK(LA258)),LA258," "))</f>
        <v>81</v>
      </c>
      <c r="T258" s="2">
        <f t="shared" ref="T258:T321" si="98">IF(NOT(ISBLANK(Y258)),Y258,
        IF(NOT(ISBLANK(LB258)),LB258," "))</f>
        <v>60</v>
      </c>
      <c r="U258" s="2">
        <f t="shared" ref="U258:U321" si="99">IF(NOT(ISBLANK(Z258)),Z258,
        IF(NOT(ISBLANK(LC258)),LC258," "))</f>
        <v>92</v>
      </c>
      <c r="V258" s="2">
        <f t="shared" ref="V258:V321" si="100">IF(NOT(ISBLANK(AA258)),AA258,
        IF(NOT(ISBLANK(LD258)),LD258," "))</f>
        <v>65</v>
      </c>
      <c r="W258" s="2">
        <f t="shared" ref="W258:W321" si="101">IF(NOT(ISBLANK(AB258)),AB258,
        IF(NOT(ISBLANK(LE258)),LE258," "))</f>
        <v>64</v>
      </c>
      <c r="X258">
        <v>81</v>
      </c>
      <c r="Y258">
        <v>60</v>
      </c>
      <c r="Z258">
        <v>92</v>
      </c>
      <c r="AA258">
        <v>65</v>
      </c>
      <c r="AB258">
        <v>64</v>
      </c>
      <c r="AD258" t="s">
        <v>340</v>
      </c>
      <c r="AE258" t="s">
        <v>329</v>
      </c>
      <c r="AF258" s="2" t="str">
        <f t="shared" si="86"/>
        <v>CVP</v>
      </c>
      <c r="AG258" s="2" t="str">
        <f t="shared" si="78"/>
        <v>Own Party</v>
      </c>
      <c r="AH258" t="s">
        <v>363</v>
      </c>
      <c r="GQ258">
        <v>43</v>
      </c>
      <c r="GR258">
        <v>27</v>
      </c>
      <c r="GS258">
        <v>41</v>
      </c>
      <c r="GT258">
        <v>51</v>
      </c>
      <c r="GU258" t="s">
        <v>4446</v>
      </c>
      <c r="GV258">
        <v>46</v>
      </c>
      <c r="JQ258" s="4">
        <f t="shared" ca="1" si="79"/>
        <v>43</v>
      </c>
      <c r="JR258" s="4">
        <f t="shared" ca="1" si="80"/>
        <v>27</v>
      </c>
      <c r="JS258" s="4">
        <f t="shared" ca="1" si="81"/>
        <v>41</v>
      </c>
      <c r="JT258" s="4">
        <f t="shared" ca="1" si="82"/>
        <v>51</v>
      </c>
      <c r="JU258" s="4">
        <f t="shared" ca="1" si="83"/>
        <v>46</v>
      </c>
      <c r="JV258" t="s">
        <v>4243</v>
      </c>
      <c r="JW258" t="str">
        <f t="shared" si="84"/>
        <v>female_311_right_ima</v>
      </c>
      <c r="JX258" t="str">
        <f t="shared" si="85"/>
        <v>le_311_right_ima</v>
      </c>
      <c r="JY258">
        <v>3</v>
      </c>
      <c r="JZ258">
        <v>2</v>
      </c>
      <c r="KA258">
        <v>4</v>
      </c>
      <c r="KB258">
        <v>2</v>
      </c>
      <c r="KC258">
        <v>2</v>
      </c>
      <c r="KD258" t="s">
        <v>320</v>
      </c>
      <c r="KE258" t="s">
        <v>4247</v>
      </c>
      <c r="KF258" t="s">
        <v>405</v>
      </c>
      <c r="KH258" t="s">
        <v>1248</v>
      </c>
      <c r="KI258">
        <v>40</v>
      </c>
      <c r="KK258">
        <v>3</v>
      </c>
      <c r="KL258">
        <v>7</v>
      </c>
      <c r="KM258">
        <v>6</v>
      </c>
      <c r="KQ258">
        <v>60</v>
      </c>
      <c r="KR258">
        <v>65</v>
      </c>
      <c r="KS258">
        <v>2</v>
      </c>
      <c r="KW258">
        <v>6</v>
      </c>
      <c r="KX258">
        <v>6</v>
      </c>
      <c r="KY258">
        <v>7</v>
      </c>
      <c r="KZ258" t="s">
        <v>4248</v>
      </c>
      <c r="LG258">
        <v>2</v>
      </c>
      <c r="LH258">
        <v>40</v>
      </c>
      <c r="LI258">
        <v>4</v>
      </c>
      <c r="LJ258" t="s">
        <v>1249</v>
      </c>
      <c r="LK258" t="s">
        <v>439</v>
      </c>
      <c r="LL258" t="s">
        <v>483</v>
      </c>
      <c r="LM258" t="s">
        <v>1250</v>
      </c>
      <c r="LN258">
        <v>1</v>
      </c>
      <c r="LP258" t="s">
        <v>349</v>
      </c>
      <c r="LR258" t="s">
        <v>557</v>
      </c>
      <c r="LS258" t="s">
        <v>360</v>
      </c>
      <c r="LT258" t="s">
        <v>337</v>
      </c>
    </row>
    <row r="259" spans="1:332" x14ac:dyDescent="0.25">
      <c r="A259" t="s">
        <v>4245</v>
      </c>
      <c r="B259">
        <v>854</v>
      </c>
      <c r="C259">
        <v>37</v>
      </c>
      <c r="D259" t="s">
        <v>320</v>
      </c>
      <c r="E259" t="s">
        <v>4437</v>
      </c>
      <c r="F259" t="s">
        <v>322</v>
      </c>
      <c r="G259" t="s">
        <v>4251</v>
      </c>
      <c r="H259" t="s">
        <v>323</v>
      </c>
      <c r="I259" t="s">
        <v>324</v>
      </c>
      <c r="J259" t="s">
        <v>324</v>
      </c>
      <c r="K259" t="s">
        <v>352</v>
      </c>
      <c r="L259" t="s">
        <v>1251</v>
      </c>
      <c r="M259" t="s">
        <v>354</v>
      </c>
      <c r="O259" t="s">
        <v>406</v>
      </c>
      <c r="Q259">
        <v>30</v>
      </c>
      <c r="R259">
        <v>48</v>
      </c>
      <c r="S259" s="2">
        <f t="shared" si="97"/>
        <v>72</v>
      </c>
      <c r="T259" s="2">
        <f t="shared" si="98"/>
        <v>66</v>
      </c>
      <c r="U259" s="2">
        <f t="shared" si="99"/>
        <v>76</v>
      </c>
      <c r="V259" s="2">
        <f t="shared" si="100"/>
        <v>50</v>
      </c>
      <c r="W259" s="2">
        <f t="shared" si="101"/>
        <v>26</v>
      </c>
      <c r="X259">
        <v>72</v>
      </c>
      <c r="Y259">
        <v>66</v>
      </c>
      <c r="Z259">
        <v>76</v>
      </c>
      <c r="AA259">
        <v>50</v>
      </c>
      <c r="AB259">
        <v>26</v>
      </c>
      <c r="AD259" t="s">
        <v>340</v>
      </c>
      <c r="AE259" t="s">
        <v>329</v>
      </c>
      <c r="AF259" s="2" t="str">
        <f t="shared" si="86"/>
        <v>GLP</v>
      </c>
      <c r="AG259" s="2" t="str">
        <f t="shared" ref="AG259:AG322" si="102">IF(AH259="${q://QID14/ChoiceGroup/SelectedChoicesTextEntry}.", "Own Party",
       IF(AH259="${q://QID49/ChoiceGroup/SelectedChoices}.","2nd Party",
       IF(AH259="${q://QID289/ChoiceGroup/DisplayedChoices}.","Other Party", "No Party")))</f>
        <v>Own Party</v>
      </c>
      <c r="AH259" t="s">
        <v>363</v>
      </c>
      <c r="IS259">
        <v>50</v>
      </c>
      <c r="IT259">
        <v>53</v>
      </c>
      <c r="IU259">
        <v>51</v>
      </c>
      <c r="IV259">
        <v>54</v>
      </c>
      <c r="IW259" t="s">
        <v>4495</v>
      </c>
      <c r="IX259">
        <v>50</v>
      </c>
      <c r="JQ259" s="4">
        <f t="shared" ref="JQ259:JQ322" ca="1" si="103">OFFSET(AJ259,0,MATCH("*",AK259:JP259,0)-4)</f>
        <v>50</v>
      </c>
      <c r="JR259" s="4">
        <f t="shared" ref="JR259:JR322" ca="1" si="104">OFFSET(AK259,0,MATCH("*",AL259:JQ259,0)-3)</f>
        <v>53</v>
      </c>
      <c r="JS259" s="4">
        <f t="shared" ref="JS259:JS322" ca="1" si="105">OFFSET(AL259,0,MATCH("*",AM259:JR259,0)-2)</f>
        <v>51</v>
      </c>
      <c r="JT259" s="4">
        <f t="shared" ref="JT259:JT322" ca="1" si="106">OFFSET(AM259,0,MATCH("*",AN259:JS259,0)-1)</f>
        <v>54</v>
      </c>
      <c r="JU259" s="4">
        <f t="shared" ref="JU259:JU322" ca="1" si="107">OFFSET(AN259,0,MATCH("*",AO259:JT259,0)+1)</f>
        <v>50</v>
      </c>
      <c r="JV259" t="s">
        <v>489</v>
      </c>
      <c r="JW259" t="str">
        <f t="shared" ref="JW259:JW322" si="108">LEFT(JV259,LEN(JV259)-2)</f>
        <v>female_233_le</v>
      </c>
      <c r="JX259" t="str">
        <f t="shared" ref="JX259:JX322" si="109">RIGHT(JW259,LEN(JW259)-4)</f>
        <v>le_233_le</v>
      </c>
      <c r="JY259">
        <v>2</v>
      </c>
      <c r="JZ259">
        <v>3</v>
      </c>
      <c r="KA259" t="s">
        <v>365</v>
      </c>
      <c r="KB259">
        <v>2</v>
      </c>
      <c r="KC259">
        <v>3</v>
      </c>
      <c r="KD259" t="s">
        <v>320</v>
      </c>
      <c r="KE259" t="s">
        <v>4247</v>
      </c>
      <c r="KF259" t="s">
        <v>354</v>
      </c>
      <c r="KH259" t="s">
        <v>1252</v>
      </c>
      <c r="KI259">
        <v>35</v>
      </c>
      <c r="KN259">
        <v>2</v>
      </c>
      <c r="KO259">
        <v>9</v>
      </c>
      <c r="KP259">
        <v>2</v>
      </c>
      <c r="KQ259">
        <v>43</v>
      </c>
      <c r="KT259">
        <v>4000</v>
      </c>
      <c r="KU259">
        <v>1000</v>
      </c>
      <c r="KV259">
        <v>500000</v>
      </c>
      <c r="KW259">
        <v>5</v>
      </c>
      <c r="KX259">
        <v>3</v>
      </c>
      <c r="KY259">
        <v>8</v>
      </c>
      <c r="KZ259" t="s">
        <v>4262</v>
      </c>
      <c r="LG259">
        <v>2</v>
      </c>
      <c r="LH259">
        <v>32</v>
      </c>
      <c r="LI259">
        <v>4</v>
      </c>
      <c r="LK259" t="s">
        <v>332</v>
      </c>
      <c r="LL259" t="s">
        <v>373</v>
      </c>
      <c r="LM259" t="s">
        <v>1253</v>
      </c>
      <c r="LN259">
        <v>1</v>
      </c>
      <c r="LP259" t="s">
        <v>349</v>
      </c>
      <c r="LR259" t="s">
        <v>489</v>
      </c>
      <c r="LS259" t="s">
        <v>336</v>
      </c>
      <c r="LT259" t="s">
        <v>361</v>
      </c>
    </row>
    <row r="260" spans="1:332" x14ac:dyDescent="0.25">
      <c r="A260" t="s">
        <v>4245</v>
      </c>
      <c r="B260">
        <v>489</v>
      </c>
      <c r="C260">
        <v>35</v>
      </c>
      <c r="D260" t="s">
        <v>4250</v>
      </c>
      <c r="E260" t="s">
        <v>321</v>
      </c>
      <c r="F260" t="s">
        <v>4437</v>
      </c>
      <c r="G260" t="s">
        <v>350</v>
      </c>
      <c r="H260" t="s">
        <v>323</v>
      </c>
      <c r="I260" t="s">
        <v>324</v>
      </c>
      <c r="J260" t="s">
        <v>324</v>
      </c>
      <c r="K260" t="s">
        <v>352</v>
      </c>
      <c r="M260" t="s">
        <v>344</v>
      </c>
      <c r="O260" t="s">
        <v>383</v>
      </c>
      <c r="Q260">
        <v>29</v>
      </c>
      <c r="R260">
        <v>42</v>
      </c>
      <c r="S260" s="2">
        <f t="shared" si="97"/>
        <v>86</v>
      </c>
      <c r="T260" s="2">
        <f t="shared" si="98"/>
        <v>43</v>
      </c>
      <c r="U260" s="2">
        <f t="shared" si="99"/>
        <v>76</v>
      </c>
      <c r="V260" s="2">
        <f t="shared" si="100"/>
        <v>70</v>
      </c>
      <c r="W260" s="2">
        <f t="shared" si="101"/>
        <v>69</v>
      </c>
      <c r="X260">
        <v>86</v>
      </c>
      <c r="Y260">
        <v>43</v>
      </c>
      <c r="Z260">
        <v>76</v>
      </c>
      <c r="AA260">
        <v>70</v>
      </c>
      <c r="AB260">
        <v>69</v>
      </c>
      <c r="AD260" t="s">
        <v>528</v>
      </c>
      <c r="AE260" t="s">
        <v>329</v>
      </c>
      <c r="AF260" s="2" t="str">
        <f t="shared" ref="AF260:AF323" si="110">IF(AG260="No Party","None",
IF(AG260="Other Party",AD260,
IF(AG260="Own Party",M260,
IF(AG260="2nd Party",O260))))</f>
        <v>PdA/POP</v>
      </c>
      <c r="AG260" s="2" t="str">
        <f t="shared" si="102"/>
        <v>Other Party</v>
      </c>
      <c r="AH260" t="s">
        <v>341</v>
      </c>
      <c r="GK260">
        <v>29</v>
      </c>
      <c r="GL260">
        <v>34</v>
      </c>
      <c r="GM260">
        <v>45</v>
      </c>
      <c r="GN260">
        <v>26</v>
      </c>
      <c r="GO260" t="s">
        <v>4486</v>
      </c>
      <c r="GP260">
        <v>42</v>
      </c>
      <c r="JQ260" s="4">
        <f t="shared" ca="1" si="103"/>
        <v>29</v>
      </c>
      <c r="JR260" s="4">
        <f t="shared" ca="1" si="104"/>
        <v>34</v>
      </c>
      <c r="JS260" s="4">
        <f t="shared" ca="1" si="105"/>
        <v>45</v>
      </c>
      <c r="JT260" s="4">
        <f t="shared" ca="1" si="106"/>
        <v>26</v>
      </c>
      <c r="JU260" s="4">
        <f t="shared" ca="1" si="107"/>
        <v>42</v>
      </c>
      <c r="JV260" t="s">
        <v>437</v>
      </c>
      <c r="JW260" t="str">
        <f t="shared" si="108"/>
        <v>female_311_ima</v>
      </c>
      <c r="JX260" t="str">
        <f t="shared" si="109"/>
        <v>le_311_ima</v>
      </c>
      <c r="JY260">
        <v>2</v>
      </c>
      <c r="JZ260" t="s">
        <v>365</v>
      </c>
      <c r="KA260">
        <v>3</v>
      </c>
      <c r="KB260">
        <v>2</v>
      </c>
      <c r="KC260">
        <v>4</v>
      </c>
      <c r="KD260" t="s">
        <v>4250</v>
      </c>
      <c r="KE260" t="s">
        <v>4247</v>
      </c>
      <c r="KF260" t="s">
        <v>327</v>
      </c>
      <c r="KH260" t="s">
        <v>1254</v>
      </c>
      <c r="KI260">
        <v>28</v>
      </c>
      <c r="KN260">
        <v>8</v>
      </c>
      <c r="KO260">
        <v>2</v>
      </c>
      <c r="KP260">
        <v>8</v>
      </c>
      <c r="KQ260">
        <v>27</v>
      </c>
      <c r="KR260">
        <v>39</v>
      </c>
      <c r="KS260">
        <v>4</v>
      </c>
      <c r="KW260">
        <v>3</v>
      </c>
      <c r="KX260">
        <v>5</v>
      </c>
      <c r="KY260">
        <v>4</v>
      </c>
      <c r="KZ260" t="s">
        <v>4255</v>
      </c>
      <c r="LG260">
        <v>2</v>
      </c>
      <c r="LH260">
        <v>28</v>
      </c>
      <c r="LI260">
        <v>3</v>
      </c>
      <c r="LK260" t="s">
        <v>332</v>
      </c>
      <c r="LL260" t="s">
        <v>1255</v>
      </c>
      <c r="LM260" t="s">
        <v>1256</v>
      </c>
      <c r="LN260">
        <v>1</v>
      </c>
      <c r="LP260" t="s">
        <v>349</v>
      </c>
      <c r="LR260" t="s">
        <v>442</v>
      </c>
      <c r="LS260" t="s">
        <v>336</v>
      </c>
      <c r="LT260" t="s">
        <v>337</v>
      </c>
    </row>
    <row r="261" spans="1:332" x14ac:dyDescent="0.25">
      <c r="A261" t="s">
        <v>4245</v>
      </c>
      <c r="B261">
        <v>868</v>
      </c>
      <c r="C261">
        <v>21</v>
      </c>
      <c r="D261" t="s">
        <v>320</v>
      </c>
      <c r="E261" t="s">
        <v>4437</v>
      </c>
      <c r="F261" t="s">
        <v>389</v>
      </c>
      <c r="G261" t="s">
        <v>4246</v>
      </c>
      <c r="H261" t="s">
        <v>404</v>
      </c>
      <c r="I261" t="s">
        <v>324</v>
      </c>
      <c r="J261" t="s">
        <v>324</v>
      </c>
      <c r="K261" t="s">
        <v>352</v>
      </c>
      <c r="L261" t="s">
        <v>1257</v>
      </c>
      <c r="M261" t="s">
        <v>340</v>
      </c>
      <c r="O261" t="s">
        <v>362</v>
      </c>
      <c r="Q261">
        <v>80</v>
      </c>
      <c r="R261">
        <v>27</v>
      </c>
      <c r="S261" s="2">
        <f t="shared" si="97"/>
        <v>70</v>
      </c>
      <c r="T261" s="2">
        <f t="shared" si="98"/>
        <v>87</v>
      </c>
      <c r="U261" s="2">
        <f t="shared" si="99"/>
        <v>100</v>
      </c>
      <c r="V261" s="2">
        <f t="shared" si="100"/>
        <v>100</v>
      </c>
      <c r="W261" s="2">
        <f t="shared" si="101"/>
        <v>42</v>
      </c>
      <c r="AD261" t="s">
        <v>405</v>
      </c>
      <c r="AE261" t="s">
        <v>355</v>
      </c>
      <c r="AF261" s="2" t="str">
        <f t="shared" si="110"/>
        <v>SP</v>
      </c>
      <c r="AG261" s="2" t="str">
        <f t="shared" si="102"/>
        <v>2nd Party</v>
      </c>
      <c r="AH261" t="s">
        <v>384</v>
      </c>
      <c r="DQ261">
        <v>72</v>
      </c>
      <c r="DR261">
        <v>72</v>
      </c>
      <c r="DS261">
        <v>50</v>
      </c>
      <c r="DT261">
        <v>72</v>
      </c>
      <c r="DU261" t="s">
        <v>4449</v>
      </c>
      <c r="DV261">
        <v>52</v>
      </c>
      <c r="JQ261" s="4">
        <f t="shared" ca="1" si="103"/>
        <v>72</v>
      </c>
      <c r="JR261" s="4">
        <f t="shared" ca="1" si="104"/>
        <v>72</v>
      </c>
      <c r="JS261" s="4">
        <f t="shared" ca="1" si="105"/>
        <v>50</v>
      </c>
      <c r="JT261" s="4">
        <f t="shared" ca="1" si="106"/>
        <v>72</v>
      </c>
      <c r="JU261" s="4">
        <f t="shared" ca="1" si="107"/>
        <v>52</v>
      </c>
      <c r="JV261" t="s">
        <v>417</v>
      </c>
      <c r="JW261" t="str">
        <f t="shared" si="108"/>
        <v>male_322_le</v>
      </c>
      <c r="JX261" t="str">
        <f t="shared" si="109"/>
        <v>_322_le</v>
      </c>
      <c r="JY261">
        <v>4</v>
      </c>
      <c r="JZ261">
        <v>4</v>
      </c>
      <c r="KA261" t="s">
        <v>365</v>
      </c>
      <c r="KB261">
        <v>4</v>
      </c>
      <c r="KC261">
        <v>4</v>
      </c>
      <c r="KD261" t="s">
        <v>4250</v>
      </c>
      <c r="KE261" t="s">
        <v>4247</v>
      </c>
      <c r="KF261" t="s">
        <v>362</v>
      </c>
      <c r="KH261" t="s">
        <v>1258</v>
      </c>
      <c r="KI261">
        <v>0</v>
      </c>
      <c r="KN261">
        <v>2</v>
      </c>
      <c r="KO261">
        <v>6</v>
      </c>
      <c r="KP261">
        <v>0</v>
      </c>
      <c r="KQ261">
        <v>29</v>
      </c>
      <c r="KT261">
        <v>4000</v>
      </c>
      <c r="KU261">
        <v>5000</v>
      </c>
      <c r="KV261">
        <v>100000</v>
      </c>
      <c r="KW261">
        <v>5</v>
      </c>
      <c r="KX261">
        <v>6</v>
      </c>
      <c r="KY261">
        <v>7</v>
      </c>
      <c r="KZ261" t="s">
        <v>4253</v>
      </c>
      <c r="LA261">
        <v>70</v>
      </c>
      <c r="LB261">
        <v>87</v>
      </c>
      <c r="LC261">
        <v>100</v>
      </c>
      <c r="LD261">
        <v>100</v>
      </c>
      <c r="LE261">
        <v>42</v>
      </c>
      <c r="LF261" t="s">
        <v>4354</v>
      </c>
      <c r="LG261">
        <v>4</v>
      </c>
      <c r="LH261">
        <v>39</v>
      </c>
      <c r="LI261">
        <v>4</v>
      </c>
      <c r="LK261" t="s">
        <v>332</v>
      </c>
      <c r="LL261" t="s">
        <v>686</v>
      </c>
      <c r="LM261" t="s">
        <v>1259</v>
      </c>
      <c r="LN261">
        <v>1</v>
      </c>
      <c r="LP261" t="s">
        <v>335</v>
      </c>
      <c r="LQ261" t="s">
        <v>417</v>
      </c>
      <c r="LS261" t="s">
        <v>336</v>
      </c>
      <c r="LT261" t="s">
        <v>361</v>
      </c>
    </row>
    <row r="262" spans="1:332" x14ac:dyDescent="0.25">
      <c r="A262" t="s">
        <v>4245</v>
      </c>
      <c r="B262">
        <v>658</v>
      </c>
      <c r="C262">
        <v>53</v>
      </c>
      <c r="D262" t="s">
        <v>4250</v>
      </c>
      <c r="E262" t="s">
        <v>375</v>
      </c>
      <c r="F262" t="s">
        <v>322</v>
      </c>
      <c r="G262" t="s">
        <v>350</v>
      </c>
      <c r="H262" t="s">
        <v>397</v>
      </c>
      <c r="I262" t="s">
        <v>322</v>
      </c>
      <c r="J262" t="s">
        <v>322</v>
      </c>
      <c r="K262" t="s">
        <v>325</v>
      </c>
      <c r="L262" t="s">
        <v>4355</v>
      </c>
      <c r="M262" t="s">
        <v>354</v>
      </c>
      <c r="O262" t="s">
        <v>362</v>
      </c>
      <c r="Q262">
        <v>40</v>
      </c>
      <c r="R262">
        <v>40</v>
      </c>
      <c r="S262" s="2">
        <f t="shared" si="97"/>
        <v>61</v>
      </c>
      <c r="T262" s="2">
        <f t="shared" si="98"/>
        <v>84</v>
      </c>
      <c r="U262" s="2">
        <f t="shared" si="99"/>
        <v>100</v>
      </c>
      <c r="V262" s="2">
        <f t="shared" si="100"/>
        <v>100</v>
      </c>
      <c r="W262" s="2">
        <f t="shared" si="101"/>
        <v>84</v>
      </c>
      <c r="AD262" t="s">
        <v>328</v>
      </c>
      <c r="AE262" t="s">
        <v>355</v>
      </c>
      <c r="AF262" s="2" t="str">
        <f t="shared" si="110"/>
        <v>GLP</v>
      </c>
      <c r="AG262" s="2" t="str">
        <f t="shared" si="102"/>
        <v>Own Party</v>
      </c>
      <c r="AH262" t="s">
        <v>363</v>
      </c>
      <c r="CG262">
        <v>100</v>
      </c>
      <c r="CH262">
        <v>100</v>
      </c>
      <c r="CI262">
        <v>80</v>
      </c>
      <c r="CJ262">
        <v>100</v>
      </c>
      <c r="CK262" t="s">
        <v>4464</v>
      </c>
      <c r="CL262">
        <v>71</v>
      </c>
      <c r="JQ262" s="4">
        <f t="shared" ca="1" si="103"/>
        <v>100</v>
      </c>
      <c r="JR262" s="4">
        <f t="shared" ca="1" si="104"/>
        <v>100</v>
      </c>
      <c r="JS262" s="4">
        <f t="shared" ca="1" si="105"/>
        <v>80</v>
      </c>
      <c r="JT262" s="4">
        <f t="shared" ca="1" si="106"/>
        <v>100</v>
      </c>
      <c r="JU262" s="4">
        <f t="shared" ca="1" si="107"/>
        <v>71</v>
      </c>
      <c r="JV262" t="s">
        <v>391</v>
      </c>
      <c r="JW262" t="str">
        <f t="shared" si="108"/>
        <v>male_1</v>
      </c>
      <c r="JX262" t="str">
        <f t="shared" si="109"/>
        <v>_1</v>
      </c>
      <c r="JY262">
        <v>3</v>
      </c>
      <c r="JZ262">
        <v>3</v>
      </c>
      <c r="KA262">
        <v>3</v>
      </c>
      <c r="KB262">
        <v>4</v>
      </c>
      <c r="KC262" t="s">
        <v>343</v>
      </c>
      <c r="KD262" t="s">
        <v>4250</v>
      </c>
      <c r="KE262" t="s">
        <v>4252</v>
      </c>
      <c r="KF262" t="s">
        <v>354</v>
      </c>
      <c r="KH262" t="s">
        <v>1260</v>
      </c>
      <c r="KI262">
        <v>40</v>
      </c>
      <c r="KK262">
        <v>3</v>
      </c>
      <c r="KL262">
        <v>10</v>
      </c>
      <c r="KM262">
        <v>2</v>
      </c>
      <c r="KQ262">
        <v>25</v>
      </c>
      <c r="KR262">
        <v>85</v>
      </c>
      <c r="KS262">
        <v>5</v>
      </c>
      <c r="KW262">
        <v>5</v>
      </c>
      <c r="KX262">
        <v>3</v>
      </c>
      <c r="KY262">
        <v>8</v>
      </c>
      <c r="KZ262" t="s">
        <v>4264</v>
      </c>
      <c r="LA262">
        <v>61</v>
      </c>
      <c r="LB262">
        <v>84</v>
      </c>
      <c r="LC262">
        <v>100</v>
      </c>
      <c r="LD262">
        <v>100</v>
      </c>
      <c r="LE262">
        <v>84</v>
      </c>
      <c r="LF262" t="s">
        <v>4356</v>
      </c>
      <c r="LG262">
        <v>2</v>
      </c>
      <c r="LH262">
        <v>22</v>
      </c>
      <c r="LI262">
        <v>4</v>
      </c>
      <c r="LJ262" t="s">
        <v>4523</v>
      </c>
      <c r="LK262" t="s">
        <v>439</v>
      </c>
      <c r="LL262" t="s">
        <v>590</v>
      </c>
      <c r="LM262" t="s">
        <v>1261</v>
      </c>
      <c r="LN262">
        <v>1</v>
      </c>
      <c r="LP262" t="s">
        <v>335</v>
      </c>
      <c r="LQ262" t="s">
        <v>391</v>
      </c>
      <c r="LS262" t="s">
        <v>360</v>
      </c>
      <c r="LT262" t="s">
        <v>337</v>
      </c>
    </row>
    <row r="263" spans="1:332" x14ac:dyDescent="0.25">
      <c r="A263" t="s">
        <v>4245</v>
      </c>
      <c r="B263">
        <v>616</v>
      </c>
      <c r="C263">
        <v>42</v>
      </c>
      <c r="D263" t="s">
        <v>320</v>
      </c>
      <c r="E263" t="s">
        <v>396</v>
      </c>
      <c r="F263" t="s">
        <v>823</v>
      </c>
      <c r="G263" t="s">
        <v>4628</v>
      </c>
      <c r="H263" t="s">
        <v>325</v>
      </c>
      <c r="I263" t="s">
        <v>322</v>
      </c>
      <c r="J263" t="s">
        <v>322</v>
      </c>
      <c r="K263" t="s">
        <v>352</v>
      </c>
      <c r="L263" t="s">
        <v>523</v>
      </c>
      <c r="M263" t="s">
        <v>354</v>
      </c>
      <c r="O263" t="s">
        <v>340</v>
      </c>
      <c r="Q263">
        <v>69</v>
      </c>
      <c r="R263">
        <v>48</v>
      </c>
      <c r="S263" s="2">
        <f t="shared" si="97"/>
        <v>68</v>
      </c>
      <c r="T263" s="2">
        <f t="shared" si="98"/>
        <v>70</v>
      </c>
      <c r="U263" s="2">
        <f t="shared" si="99"/>
        <v>78</v>
      </c>
      <c r="V263" s="2">
        <f t="shared" si="100"/>
        <v>59</v>
      </c>
      <c r="W263" s="2">
        <f t="shared" si="101"/>
        <v>59</v>
      </c>
      <c r="AD263" t="s">
        <v>344</v>
      </c>
      <c r="AE263" t="s">
        <v>355</v>
      </c>
      <c r="AF263" s="2" t="str">
        <f t="shared" si="110"/>
        <v>SVP</v>
      </c>
      <c r="AG263" s="2" t="str">
        <f t="shared" si="102"/>
        <v>Other Party</v>
      </c>
      <c r="AH263" t="s">
        <v>341</v>
      </c>
      <c r="CA263">
        <v>54</v>
      </c>
      <c r="CB263">
        <v>35</v>
      </c>
      <c r="CC263">
        <v>46</v>
      </c>
      <c r="CD263">
        <v>59</v>
      </c>
      <c r="CE263" t="s">
        <v>4471</v>
      </c>
      <c r="CF263">
        <v>59</v>
      </c>
      <c r="JQ263" s="4">
        <f t="shared" ca="1" si="103"/>
        <v>54</v>
      </c>
      <c r="JR263" s="4">
        <f t="shared" ca="1" si="104"/>
        <v>35</v>
      </c>
      <c r="JS263" s="4">
        <f t="shared" ca="1" si="105"/>
        <v>46</v>
      </c>
      <c r="JT263" s="4">
        <f t="shared" ca="1" si="106"/>
        <v>59</v>
      </c>
      <c r="JU263" s="4">
        <f t="shared" ca="1" si="107"/>
        <v>59</v>
      </c>
      <c r="JV263" t="s">
        <v>550</v>
      </c>
      <c r="JW263" t="str">
        <f t="shared" si="108"/>
        <v>male_311_image</v>
      </c>
      <c r="JX263" t="str">
        <f t="shared" si="109"/>
        <v>_311_image</v>
      </c>
      <c r="JY263">
        <v>4</v>
      </c>
      <c r="JZ263">
        <v>3</v>
      </c>
      <c r="KA263">
        <v>2</v>
      </c>
      <c r="KB263">
        <v>4</v>
      </c>
      <c r="KC263">
        <v>2</v>
      </c>
      <c r="KD263" t="s">
        <v>4250</v>
      </c>
      <c r="KE263" t="s">
        <v>4247</v>
      </c>
      <c r="KF263" t="s">
        <v>344</v>
      </c>
      <c r="KH263" t="s">
        <v>1262</v>
      </c>
      <c r="KI263">
        <v>71</v>
      </c>
      <c r="KK263">
        <v>8</v>
      </c>
      <c r="KL263">
        <v>1</v>
      </c>
      <c r="KM263">
        <v>3</v>
      </c>
      <c r="KQ263">
        <v>39</v>
      </c>
      <c r="KT263">
        <v>1000</v>
      </c>
      <c r="KU263">
        <v>4000</v>
      </c>
      <c r="KV263">
        <v>20000</v>
      </c>
      <c r="KW263">
        <v>7</v>
      </c>
      <c r="KX263">
        <v>7</v>
      </c>
      <c r="KY263">
        <v>9</v>
      </c>
      <c r="KZ263" t="s">
        <v>4248</v>
      </c>
      <c r="LA263">
        <v>68</v>
      </c>
      <c r="LB263">
        <v>70</v>
      </c>
      <c r="LC263">
        <v>78</v>
      </c>
      <c r="LD263">
        <v>59</v>
      </c>
      <c r="LE263">
        <v>59</v>
      </c>
      <c r="LF263" t="s">
        <v>4357</v>
      </c>
      <c r="LG263">
        <v>3</v>
      </c>
      <c r="LH263">
        <v>28</v>
      </c>
      <c r="LI263">
        <v>4</v>
      </c>
      <c r="LK263" t="s">
        <v>332</v>
      </c>
      <c r="LL263" t="s">
        <v>1263</v>
      </c>
      <c r="LM263" t="s">
        <v>1264</v>
      </c>
      <c r="LN263">
        <v>1</v>
      </c>
      <c r="LP263" t="s">
        <v>335</v>
      </c>
      <c r="LQ263" t="s">
        <v>553</v>
      </c>
      <c r="LS263" t="s">
        <v>360</v>
      </c>
      <c r="LT263" t="s">
        <v>361</v>
      </c>
    </row>
    <row r="264" spans="1:332" x14ac:dyDescent="0.25">
      <c r="A264" t="s">
        <v>4245</v>
      </c>
      <c r="B264">
        <v>309</v>
      </c>
      <c r="C264">
        <v>57</v>
      </c>
      <c r="D264" t="s">
        <v>320</v>
      </c>
      <c r="E264" t="s">
        <v>4437</v>
      </c>
      <c r="F264" t="s">
        <v>396</v>
      </c>
      <c r="G264" t="s">
        <v>350</v>
      </c>
      <c r="H264" t="s">
        <v>397</v>
      </c>
      <c r="I264" t="s">
        <v>351</v>
      </c>
      <c r="J264" t="s">
        <v>351</v>
      </c>
      <c r="K264" t="s">
        <v>338</v>
      </c>
      <c r="M264" t="s">
        <v>327</v>
      </c>
      <c r="S264" s="2">
        <f t="shared" si="97"/>
        <v>51</v>
      </c>
      <c r="T264" s="2">
        <f t="shared" si="98"/>
        <v>51</v>
      </c>
      <c r="U264" s="2">
        <f t="shared" si="99"/>
        <v>51</v>
      </c>
      <c r="V264" s="2">
        <f t="shared" si="100"/>
        <v>51</v>
      </c>
      <c r="W264" s="2">
        <f t="shared" si="101"/>
        <v>43</v>
      </c>
      <c r="AD264" t="s">
        <v>383</v>
      </c>
      <c r="AE264" t="s">
        <v>355</v>
      </c>
      <c r="AF264" s="2" t="str">
        <f t="shared" si="110"/>
        <v>None</v>
      </c>
      <c r="AG264" s="2" t="str">
        <f t="shared" si="102"/>
        <v>No Party</v>
      </c>
      <c r="EC264">
        <v>51</v>
      </c>
      <c r="ED264">
        <v>51</v>
      </c>
      <c r="EE264">
        <v>51</v>
      </c>
      <c r="EF264">
        <v>51</v>
      </c>
      <c r="EG264" t="s">
        <v>4484</v>
      </c>
      <c r="EH264">
        <v>51</v>
      </c>
      <c r="JQ264" s="4">
        <f t="shared" ca="1" si="103"/>
        <v>51</v>
      </c>
      <c r="JR264" s="4">
        <f t="shared" ca="1" si="104"/>
        <v>51</v>
      </c>
      <c r="JS264" s="4">
        <f t="shared" ca="1" si="105"/>
        <v>51</v>
      </c>
      <c r="JT264" s="4">
        <f t="shared" ca="1" si="106"/>
        <v>51</v>
      </c>
      <c r="JU264" s="4">
        <f t="shared" ca="1" si="107"/>
        <v>51</v>
      </c>
      <c r="JV264" t="s">
        <v>385</v>
      </c>
      <c r="JW264" t="str">
        <f t="shared" si="108"/>
        <v>male_233_le</v>
      </c>
      <c r="JX264" t="str">
        <f t="shared" si="109"/>
        <v>_233_le</v>
      </c>
      <c r="JY264">
        <v>2</v>
      </c>
      <c r="JZ264">
        <v>2</v>
      </c>
      <c r="KA264">
        <v>2</v>
      </c>
      <c r="KB264">
        <v>2</v>
      </c>
      <c r="KC264">
        <v>2</v>
      </c>
      <c r="KD264" t="s">
        <v>4250</v>
      </c>
      <c r="KE264" t="s">
        <v>4252</v>
      </c>
      <c r="KF264" t="s">
        <v>362</v>
      </c>
      <c r="KH264" t="s">
        <v>1265</v>
      </c>
      <c r="KI264">
        <v>51</v>
      </c>
      <c r="KN264">
        <v>5</v>
      </c>
      <c r="KO264">
        <v>5</v>
      </c>
      <c r="KP264">
        <v>5</v>
      </c>
      <c r="KQ264">
        <v>51</v>
      </c>
      <c r="KW264">
        <v>5</v>
      </c>
      <c r="KX264">
        <v>5</v>
      </c>
      <c r="KY264">
        <v>5</v>
      </c>
      <c r="KZ264" t="s">
        <v>4255</v>
      </c>
      <c r="LA264">
        <v>51</v>
      </c>
      <c r="LB264">
        <v>51</v>
      </c>
      <c r="LC264">
        <v>51</v>
      </c>
      <c r="LD264">
        <v>51</v>
      </c>
      <c r="LE264">
        <v>43</v>
      </c>
      <c r="LF264" t="s">
        <v>4351</v>
      </c>
      <c r="LG264">
        <v>5</v>
      </c>
      <c r="LH264">
        <v>33</v>
      </c>
      <c r="LI264">
        <v>5</v>
      </c>
      <c r="LK264" t="s">
        <v>332</v>
      </c>
      <c r="LL264" t="s">
        <v>511</v>
      </c>
      <c r="LM264" t="s">
        <v>1266</v>
      </c>
      <c r="LN264">
        <v>1</v>
      </c>
      <c r="LP264" t="s">
        <v>335</v>
      </c>
      <c r="LQ264" t="s">
        <v>385</v>
      </c>
      <c r="LS264" t="s">
        <v>336</v>
      </c>
      <c r="LT264" t="s">
        <v>361</v>
      </c>
    </row>
    <row r="265" spans="1:332" x14ac:dyDescent="0.25">
      <c r="A265" t="s">
        <v>4245</v>
      </c>
      <c r="B265">
        <v>498</v>
      </c>
      <c r="C265">
        <v>34</v>
      </c>
      <c r="D265" t="s">
        <v>320</v>
      </c>
      <c r="E265" t="s">
        <v>416</v>
      </c>
      <c r="F265" t="s">
        <v>322</v>
      </c>
      <c r="G265" t="s">
        <v>435</v>
      </c>
      <c r="H265" t="s">
        <v>397</v>
      </c>
      <c r="I265" t="s">
        <v>324</v>
      </c>
      <c r="J265" t="s">
        <v>322</v>
      </c>
      <c r="K265" t="s">
        <v>352</v>
      </c>
      <c r="M265" t="s">
        <v>362</v>
      </c>
      <c r="O265" t="s">
        <v>340</v>
      </c>
      <c r="Q265">
        <v>81</v>
      </c>
      <c r="R265">
        <v>24</v>
      </c>
      <c r="S265" s="2">
        <f t="shared" si="97"/>
        <v>65</v>
      </c>
      <c r="T265" s="2" t="str">
        <f t="shared" si="98"/>
        <v xml:space="preserve"> </v>
      </c>
      <c r="U265" s="2">
        <f t="shared" si="99"/>
        <v>77</v>
      </c>
      <c r="V265" s="2">
        <f t="shared" si="100"/>
        <v>74</v>
      </c>
      <c r="W265" s="2">
        <f t="shared" si="101"/>
        <v>41</v>
      </c>
      <c r="X265">
        <v>65</v>
      </c>
      <c r="Z265">
        <v>77</v>
      </c>
      <c r="AA265">
        <v>74</v>
      </c>
      <c r="AB265">
        <v>41</v>
      </c>
      <c r="AD265" t="s">
        <v>406</v>
      </c>
      <c r="AE265" t="s">
        <v>329</v>
      </c>
      <c r="AF265" s="2" t="str">
        <f t="shared" si="110"/>
        <v>GPS</v>
      </c>
      <c r="AG265" s="2" t="str">
        <f t="shared" si="102"/>
        <v>2nd Party</v>
      </c>
      <c r="AH265" t="s">
        <v>384</v>
      </c>
      <c r="FG265">
        <v>68</v>
      </c>
      <c r="FH265">
        <v>67</v>
      </c>
      <c r="FI265">
        <v>51</v>
      </c>
      <c r="FJ265">
        <v>79</v>
      </c>
      <c r="FK265" t="s">
        <v>4438</v>
      </c>
      <c r="FL265">
        <v>72</v>
      </c>
      <c r="JQ265" s="4">
        <f t="shared" ca="1" si="103"/>
        <v>68</v>
      </c>
      <c r="JR265" s="4">
        <f t="shared" ca="1" si="104"/>
        <v>67</v>
      </c>
      <c r="JS265" s="4">
        <f t="shared" ca="1" si="105"/>
        <v>51</v>
      </c>
      <c r="JT265" s="4">
        <f t="shared" ca="1" si="106"/>
        <v>79</v>
      </c>
      <c r="JU265" s="4">
        <f t="shared" ca="1" si="107"/>
        <v>72</v>
      </c>
      <c r="JV265" t="s">
        <v>515</v>
      </c>
      <c r="JW265" t="str">
        <f t="shared" si="108"/>
        <v>female_111_ima</v>
      </c>
      <c r="JX265" t="str">
        <f t="shared" si="109"/>
        <v>le_111_ima</v>
      </c>
      <c r="JY265" t="s">
        <v>365</v>
      </c>
      <c r="JZ265" t="s">
        <v>365</v>
      </c>
      <c r="KA265" t="s">
        <v>343</v>
      </c>
      <c r="KB265">
        <v>4</v>
      </c>
      <c r="KC265">
        <v>4</v>
      </c>
      <c r="KD265" t="s">
        <v>320</v>
      </c>
      <c r="KE265" t="s">
        <v>4252</v>
      </c>
      <c r="KF265" t="s">
        <v>340</v>
      </c>
      <c r="KH265" t="s">
        <v>1267</v>
      </c>
      <c r="KI265">
        <v>34</v>
      </c>
      <c r="KK265">
        <v>2</v>
      </c>
      <c r="KL265">
        <v>8</v>
      </c>
      <c r="KM265">
        <v>3</v>
      </c>
      <c r="KQ265">
        <v>59</v>
      </c>
      <c r="KR265">
        <v>90</v>
      </c>
      <c r="KS265">
        <v>3</v>
      </c>
      <c r="KW265">
        <v>7</v>
      </c>
      <c r="KX265">
        <v>5</v>
      </c>
      <c r="KY265">
        <v>9</v>
      </c>
      <c r="KZ265" t="s">
        <v>4262</v>
      </c>
      <c r="LG265">
        <v>4</v>
      </c>
      <c r="LH265">
        <v>40</v>
      </c>
      <c r="LK265" t="s">
        <v>332</v>
      </c>
      <c r="LL265" t="s">
        <v>373</v>
      </c>
      <c r="LM265" t="s">
        <v>1268</v>
      </c>
      <c r="LN265">
        <v>1</v>
      </c>
      <c r="LP265" t="s">
        <v>349</v>
      </c>
      <c r="LR265" t="s">
        <v>515</v>
      </c>
      <c r="LS265" t="s">
        <v>360</v>
      </c>
      <c r="LT265" t="s">
        <v>337</v>
      </c>
    </row>
    <row r="266" spans="1:332" x14ac:dyDescent="0.25">
      <c r="A266" t="s">
        <v>4245</v>
      </c>
      <c r="B266">
        <v>421</v>
      </c>
      <c r="C266">
        <v>27</v>
      </c>
      <c r="D266" t="s">
        <v>4250</v>
      </c>
      <c r="E266" t="s">
        <v>396</v>
      </c>
      <c r="F266" t="s">
        <v>403</v>
      </c>
      <c r="G266" t="s">
        <v>4628</v>
      </c>
      <c r="H266" t="s">
        <v>352</v>
      </c>
      <c r="I266" t="s">
        <v>324</v>
      </c>
      <c r="J266" t="s">
        <v>322</v>
      </c>
      <c r="K266" t="s">
        <v>338</v>
      </c>
      <c r="L266" t="s">
        <v>1269</v>
      </c>
      <c r="M266" t="s">
        <v>344</v>
      </c>
      <c r="O266" t="s">
        <v>327</v>
      </c>
      <c r="R266">
        <v>100</v>
      </c>
      <c r="S266" s="2">
        <f t="shared" si="97"/>
        <v>65</v>
      </c>
      <c r="T266" s="2">
        <f t="shared" si="98"/>
        <v>64</v>
      </c>
      <c r="U266" s="2">
        <f t="shared" si="99"/>
        <v>93</v>
      </c>
      <c r="V266" s="2">
        <f t="shared" si="100"/>
        <v>18</v>
      </c>
      <c r="W266" s="2">
        <f t="shared" si="101"/>
        <v>77</v>
      </c>
      <c r="X266">
        <v>65</v>
      </c>
      <c r="Y266">
        <v>64</v>
      </c>
      <c r="Z266">
        <v>93</v>
      </c>
      <c r="AA266">
        <v>18</v>
      </c>
      <c r="AB266">
        <v>77</v>
      </c>
      <c r="AD266" t="s">
        <v>354</v>
      </c>
      <c r="AE266" t="s">
        <v>355</v>
      </c>
      <c r="AF266" s="2" t="str">
        <f t="shared" si="110"/>
        <v>GLP</v>
      </c>
      <c r="AG266" s="2" t="str">
        <f t="shared" si="102"/>
        <v>Other Party</v>
      </c>
      <c r="AH266" t="s">
        <v>341</v>
      </c>
      <c r="BU266">
        <v>40</v>
      </c>
      <c r="BV266">
        <v>30</v>
      </c>
      <c r="BW266">
        <v>15</v>
      </c>
      <c r="BX266">
        <v>61</v>
      </c>
      <c r="BY266" t="s">
        <v>4458</v>
      </c>
      <c r="BZ266">
        <v>42</v>
      </c>
      <c r="JQ266" s="4">
        <f t="shared" ca="1" si="103"/>
        <v>40</v>
      </c>
      <c r="JR266" s="4">
        <f t="shared" ca="1" si="104"/>
        <v>30</v>
      </c>
      <c r="JS266" s="4">
        <f t="shared" ca="1" si="105"/>
        <v>15</v>
      </c>
      <c r="JT266" s="4">
        <f t="shared" ca="1" si="106"/>
        <v>61</v>
      </c>
      <c r="JU266" s="4">
        <f t="shared" ca="1" si="107"/>
        <v>42</v>
      </c>
      <c r="JV266" t="s">
        <v>533</v>
      </c>
      <c r="JW266" t="str">
        <f t="shared" si="108"/>
        <v>male_311_image</v>
      </c>
      <c r="JX266" t="str">
        <f t="shared" si="109"/>
        <v>_311_image</v>
      </c>
      <c r="JY266">
        <v>4</v>
      </c>
      <c r="JZ266">
        <v>4</v>
      </c>
      <c r="KA266">
        <v>4</v>
      </c>
      <c r="KB266">
        <v>3</v>
      </c>
      <c r="KC266">
        <v>3</v>
      </c>
      <c r="KD266" t="s">
        <v>4250</v>
      </c>
      <c r="KE266" t="s">
        <v>4247</v>
      </c>
      <c r="KF266" t="s">
        <v>354</v>
      </c>
      <c r="KH266" t="s">
        <v>1270</v>
      </c>
      <c r="KI266">
        <v>31</v>
      </c>
      <c r="KN266">
        <v>3</v>
      </c>
      <c r="KO266">
        <v>6</v>
      </c>
      <c r="KP266">
        <v>7</v>
      </c>
      <c r="KQ266">
        <v>8</v>
      </c>
      <c r="KT266">
        <v>2500</v>
      </c>
      <c r="KU266">
        <v>7800</v>
      </c>
      <c r="KV266">
        <v>90000</v>
      </c>
      <c r="KW266" t="s">
        <v>4254</v>
      </c>
      <c r="KX266" t="s">
        <v>4254</v>
      </c>
      <c r="KY266">
        <v>8</v>
      </c>
      <c r="KZ266" t="s">
        <v>4248</v>
      </c>
      <c r="LG266">
        <v>2</v>
      </c>
      <c r="LH266">
        <v>65</v>
      </c>
      <c r="LI266">
        <v>4</v>
      </c>
      <c r="LK266" t="s">
        <v>332</v>
      </c>
      <c r="LL266" t="s">
        <v>1271</v>
      </c>
      <c r="LM266" t="s">
        <v>1272</v>
      </c>
      <c r="LN266">
        <v>1</v>
      </c>
      <c r="LP266" t="s">
        <v>349</v>
      </c>
      <c r="LQ266" t="s">
        <v>536</v>
      </c>
      <c r="LS266" t="s">
        <v>336</v>
      </c>
      <c r="LT266" t="s">
        <v>361</v>
      </c>
    </row>
    <row r="267" spans="1:332" x14ac:dyDescent="0.25">
      <c r="A267" t="s">
        <v>4245</v>
      </c>
      <c r="B267">
        <v>445</v>
      </c>
      <c r="C267">
        <v>27</v>
      </c>
      <c r="D267" t="s">
        <v>320</v>
      </c>
      <c r="E267" t="s">
        <v>396</v>
      </c>
      <c r="F267" t="s">
        <v>322</v>
      </c>
      <c r="G267" t="s">
        <v>350</v>
      </c>
      <c r="H267" t="s">
        <v>323</v>
      </c>
      <c r="I267" t="s">
        <v>324</v>
      </c>
      <c r="J267" t="s">
        <v>322</v>
      </c>
      <c r="K267" t="s">
        <v>352</v>
      </c>
      <c r="L267" t="s">
        <v>549</v>
      </c>
      <c r="M267" t="s">
        <v>327</v>
      </c>
      <c r="R267">
        <v>49</v>
      </c>
      <c r="S267" s="2">
        <f t="shared" si="97"/>
        <v>100</v>
      </c>
      <c r="T267" s="2">
        <f t="shared" si="98"/>
        <v>58</v>
      </c>
      <c r="U267" s="2">
        <f t="shared" si="99"/>
        <v>100</v>
      </c>
      <c r="V267" s="2">
        <f t="shared" si="100"/>
        <v>33</v>
      </c>
      <c r="W267" s="2">
        <f t="shared" si="101"/>
        <v>44</v>
      </c>
      <c r="X267">
        <v>100</v>
      </c>
      <c r="Y267">
        <v>58</v>
      </c>
      <c r="Z267">
        <v>100</v>
      </c>
      <c r="AA267">
        <v>33</v>
      </c>
      <c r="AB267">
        <v>44</v>
      </c>
      <c r="AD267" t="s">
        <v>528</v>
      </c>
      <c r="AE267" t="s">
        <v>355</v>
      </c>
      <c r="AF267" s="2" t="str">
        <f t="shared" si="110"/>
        <v>None</v>
      </c>
      <c r="AG267" s="2" t="str">
        <f t="shared" si="102"/>
        <v>No Party</v>
      </c>
      <c r="AK267">
        <f>AQ267</f>
        <v>41</v>
      </c>
      <c r="AL267">
        <f t="shared" ref="AL267:AN267" si="111">AR267</f>
        <v>53</v>
      </c>
      <c r="AM267">
        <f t="shared" si="111"/>
        <v>31</v>
      </c>
      <c r="AN267">
        <f t="shared" si="111"/>
        <v>53</v>
      </c>
      <c r="AO267" t="str">
        <f>AU267</f>
        <v>Ich kann mir vorstellen, diesem Politiker bei der naechsten Wahl meine Stimme zu geben|Der Politiker versteht die Probleme von Menschen wie mir|Der Politiker scheint mir geeignet fuer ein politisches Amt|Der Politiker scheint vertrauenswuerdig|Der Politiker ist kompetent und ist qualifiziert fuer politische Aufgaben</v>
      </c>
      <c r="AP267">
        <f>AV267</f>
        <v>52</v>
      </c>
      <c r="AQ267">
        <v>41</v>
      </c>
      <c r="AR267">
        <v>53</v>
      </c>
      <c r="AS267">
        <v>31</v>
      </c>
      <c r="AT267">
        <v>53</v>
      </c>
      <c r="AU267" t="s">
        <v>4524</v>
      </c>
      <c r="AV267">
        <v>52</v>
      </c>
      <c r="JQ267" s="4">
        <f>AQ267</f>
        <v>41</v>
      </c>
      <c r="JR267" s="4">
        <f t="shared" ref="JR267" si="112">AR267</f>
        <v>53</v>
      </c>
      <c r="JS267" s="4">
        <f t="shared" ref="JS267" si="113">AS267</f>
        <v>31</v>
      </c>
      <c r="JT267" s="4">
        <f t="shared" ref="JT267" si="114">AT267</f>
        <v>53</v>
      </c>
      <c r="JU267" s="4">
        <f>AV267</f>
        <v>52</v>
      </c>
      <c r="JV267" t="s">
        <v>424</v>
      </c>
      <c r="JW267" t="str">
        <f>JV267</f>
        <v>male_111_image</v>
      </c>
      <c r="JX267" t="str">
        <f>RIGHT(JW267,LEN(JW267)-3)</f>
        <v>e_111_image</v>
      </c>
      <c r="JY267">
        <v>3</v>
      </c>
      <c r="JZ267">
        <v>2</v>
      </c>
      <c r="KA267">
        <v>4</v>
      </c>
      <c r="KB267">
        <v>3</v>
      </c>
      <c r="KC267">
        <v>3</v>
      </c>
      <c r="KD267" t="s">
        <v>4250</v>
      </c>
      <c r="KE267" t="s">
        <v>4252</v>
      </c>
      <c r="KF267" t="s">
        <v>327</v>
      </c>
      <c r="KH267" t="s">
        <v>1273</v>
      </c>
      <c r="KI267">
        <v>53</v>
      </c>
      <c r="KK267">
        <v>5</v>
      </c>
      <c r="KL267">
        <v>5</v>
      </c>
      <c r="KM267">
        <v>10</v>
      </c>
      <c r="KQ267">
        <v>60</v>
      </c>
      <c r="KR267">
        <v>25</v>
      </c>
      <c r="KS267">
        <v>11</v>
      </c>
      <c r="KW267" t="s">
        <v>4254</v>
      </c>
      <c r="KX267" t="s">
        <v>4254</v>
      </c>
      <c r="KY267">
        <v>8</v>
      </c>
      <c r="KZ267" t="s">
        <v>4253</v>
      </c>
      <c r="LG267">
        <v>1</v>
      </c>
      <c r="LH267">
        <v>15</v>
      </c>
      <c r="LI267">
        <v>6</v>
      </c>
      <c r="LK267" t="s">
        <v>332</v>
      </c>
      <c r="LL267" t="s">
        <v>1274</v>
      </c>
      <c r="LM267" t="s">
        <v>1275</v>
      </c>
      <c r="LN267">
        <v>1</v>
      </c>
      <c r="LP267" t="s">
        <v>349</v>
      </c>
      <c r="LQ267" t="s">
        <v>424</v>
      </c>
      <c r="LS267" t="s">
        <v>360</v>
      </c>
      <c r="LT267" t="s">
        <v>337</v>
      </c>
    </row>
    <row r="268" spans="1:332" x14ac:dyDescent="0.25">
      <c r="A268" t="s">
        <v>4245</v>
      </c>
      <c r="B268">
        <v>863</v>
      </c>
      <c r="C268">
        <v>36</v>
      </c>
      <c r="D268" t="s">
        <v>4250</v>
      </c>
      <c r="E268" t="s">
        <v>370</v>
      </c>
      <c r="F268" t="s">
        <v>322</v>
      </c>
      <c r="G268" t="s">
        <v>350</v>
      </c>
      <c r="H268" t="s">
        <v>325</v>
      </c>
      <c r="I268" t="s">
        <v>322</v>
      </c>
      <c r="J268" t="s">
        <v>322</v>
      </c>
      <c r="K268" t="s">
        <v>338</v>
      </c>
      <c r="M268" t="s">
        <v>405</v>
      </c>
      <c r="O268" t="s">
        <v>344</v>
      </c>
      <c r="Q268">
        <v>36</v>
      </c>
      <c r="R268">
        <v>53</v>
      </c>
      <c r="S268" s="2">
        <f t="shared" si="97"/>
        <v>70</v>
      </c>
      <c r="T268" s="2">
        <f t="shared" si="98"/>
        <v>76</v>
      </c>
      <c r="U268" s="2">
        <f t="shared" si="99"/>
        <v>90</v>
      </c>
      <c r="V268" s="2">
        <f t="shared" si="100"/>
        <v>61</v>
      </c>
      <c r="W268" s="2">
        <f t="shared" si="101"/>
        <v>49</v>
      </c>
      <c r="AD268" t="s">
        <v>528</v>
      </c>
      <c r="AE268" t="s">
        <v>329</v>
      </c>
      <c r="AF268" s="2" t="str">
        <f t="shared" si="110"/>
        <v>PdA/POP</v>
      </c>
      <c r="AG268" s="2" t="str">
        <f t="shared" si="102"/>
        <v>Other Party</v>
      </c>
      <c r="AH268" t="s">
        <v>341</v>
      </c>
      <c r="IY268">
        <v>46</v>
      </c>
      <c r="IZ268">
        <v>32</v>
      </c>
      <c r="JA268">
        <v>50</v>
      </c>
      <c r="JB268">
        <v>51</v>
      </c>
      <c r="JC268" t="s">
        <v>4473</v>
      </c>
      <c r="JD268">
        <v>50</v>
      </c>
      <c r="JQ268" s="4">
        <f t="shared" ca="1" si="103"/>
        <v>46</v>
      </c>
      <c r="JR268" s="4">
        <f t="shared" ca="1" si="104"/>
        <v>32</v>
      </c>
      <c r="JS268" s="4">
        <f t="shared" ca="1" si="105"/>
        <v>50</v>
      </c>
      <c r="JT268" s="4">
        <f t="shared" ca="1" si="106"/>
        <v>51</v>
      </c>
      <c r="JU268" s="4">
        <f t="shared" ca="1" si="107"/>
        <v>50</v>
      </c>
      <c r="JV268" t="s">
        <v>499</v>
      </c>
      <c r="JW268" t="str">
        <f t="shared" si="108"/>
        <v>female_233_rig</v>
      </c>
      <c r="JX268" t="str">
        <f t="shared" si="109"/>
        <v>le_233_rig</v>
      </c>
      <c r="JY268">
        <v>2</v>
      </c>
      <c r="JZ268">
        <v>3</v>
      </c>
      <c r="KA268">
        <v>3</v>
      </c>
      <c r="KB268">
        <v>4</v>
      </c>
      <c r="KC268">
        <v>4</v>
      </c>
      <c r="KD268" t="s">
        <v>320</v>
      </c>
      <c r="KE268" t="s">
        <v>4252</v>
      </c>
      <c r="KF268" t="s">
        <v>528</v>
      </c>
      <c r="KH268" t="s">
        <v>1276</v>
      </c>
      <c r="KI268">
        <v>32</v>
      </c>
      <c r="KN268">
        <v>4</v>
      </c>
      <c r="KO268">
        <v>6</v>
      </c>
      <c r="KP268">
        <v>0</v>
      </c>
      <c r="KQ268">
        <v>23</v>
      </c>
      <c r="KR268">
        <v>38</v>
      </c>
      <c r="KS268">
        <v>14</v>
      </c>
      <c r="KW268">
        <v>5</v>
      </c>
      <c r="KX268">
        <v>2</v>
      </c>
      <c r="KY268">
        <v>2</v>
      </c>
      <c r="KZ268" t="s">
        <v>4262</v>
      </c>
      <c r="LA268">
        <v>70</v>
      </c>
      <c r="LB268">
        <v>76</v>
      </c>
      <c r="LC268">
        <v>90</v>
      </c>
      <c r="LD268">
        <v>61</v>
      </c>
      <c r="LE268">
        <v>49</v>
      </c>
      <c r="LF268" t="s">
        <v>4337</v>
      </c>
      <c r="LG268">
        <v>4</v>
      </c>
      <c r="LH268">
        <v>23</v>
      </c>
      <c r="LI268">
        <v>4</v>
      </c>
      <c r="LK268" t="s">
        <v>332</v>
      </c>
      <c r="LL268" t="s">
        <v>899</v>
      </c>
      <c r="LM268" t="s">
        <v>1277</v>
      </c>
      <c r="LN268">
        <v>1</v>
      </c>
      <c r="LP268" t="s">
        <v>335</v>
      </c>
      <c r="LR268" t="s">
        <v>499</v>
      </c>
      <c r="LS268" t="s">
        <v>336</v>
      </c>
      <c r="LT268" t="s">
        <v>337</v>
      </c>
    </row>
    <row r="269" spans="1:332" x14ac:dyDescent="0.25">
      <c r="A269" t="s">
        <v>4245</v>
      </c>
      <c r="B269">
        <v>631</v>
      </c>
      <c r="C269">
        <v>19</v>
      </c>
      <c r="D269" t="s">
        <v>320</v>
      </c>
      <c r="E269" t="s">
        <v>403</v>
      </c>
      <c r="F269" t="s">
        <v>322</v>
      </c>
      <c r="G269" t="s">
        <v>464</v>
      </c>
      <c r="H269" t="s">
        <v>323</v>
      </c>
      <c r="I269" t="s">
        <v>322</v>
      </c>
      <c r="J269" t="s">
        <v>322</v>
      </c>
      <c r="K269" t="s">
        <v>352</v>
      </c>
      <c r="L269" t="s">
        <v>4358</v>
      </c>
      <c r="M269" t="s">
        <v>327</v>
      </c>
      <c r="R269">
        <v>19</v>
      </c>
      <c r="S269" s="2">
        <f t="shared" si="97"/>
        <v>61</v>
      </c>
      <c r="T269" s="2">
        <f t="shared" si="98"/>
        <v>55</v>
      </c>
      <c r="U269" s="2">
        <f t="shared" si="99"/>
        <v>50</v>
      </c>
      <c r="V269" s="2">
        <f t="shared" si="100"/>
        <v>60</v>
      </c>
      <c r="W269" s="2">
        <f t="shared" si="101"/>
        <v>64</v>
      </c>
      <c r="AD269" t="s">
        <v>340</v>
      </c>
      <c r="AE269" t="s">
        <v>329</v>
      </c>
      <c r="AF269" s="2" t="str">
        <f t="shared" si="110"/>
        <v>None</v>
      </c>
      <c r="AG269" s="2" t="str">
        <f t="shared" si="102"/>
        <v>No Party</v>
      </c>
      <c r="GE269">
        <v>51</v>
      </c>
      <c r="GF269">
        <v>45</v>
      </c>
      <c r="GG269">
        <v>51</v>
      </c>
      <c r="GH269">
        <v>50</v>
      </c>
      <c r="GI269" t="s">
        <v>4474</v>
      </c>
      <c r="GJ269">
        <v>49</v>
      </c>
      <c r="JQ269" s="4">
        <f t="shared" ca="1" si="103"/>
        <v>51</v>
      </c>
      <c r="JR269" s="4">
        <f t="shared" ca="1" si="104"/>
        <v>45</v>
      </c>
      <c r="JS269" s="4">
        <f t="shared" ca="1" si="105"/>
        <v>51</v>
      </c>
      <c r="JT269" s="4">
        <f t="shared" ca="1" si="106"/>
        <v>50</v>
      </c>
      <c r="JU269" s="4">
        <f t="shared" ca="1" si="107"/>
        <v>49</v>
      </c>
      <c r="JV269" t="s">
        <v>342</v>
      </c>
      <c r="JW269" t="str">
        <f t="shared" si="108"/>
        <v>female_311_rig</v>
      </c>
      <c r="JX269" t="str">
        <f t="shared" si="109"/>
        <v>le_311_rig</v>
      </c>
      <c r="JY269" t="s">
        <v>365</v>
      </c>
      <c r="JZ269">
        <v>4</v>
      </c>
      <c r="KA269">
        <v>3</v>
      </c>
      <c r="KB269">
        <v>2</v>
      </c>
      <c r="KC269" t="s">
        <v>365</v>
      </c>
      <c r="KD269" t="s">
        <v>320</v>
      </c>
      <c r="KE269" t="s">
        <v>4252</v>
      </c>
      <c r="KF269" t="s">
        <v>327</v>
      </c>
      <c r="KH269" t="s">
        <v>1278</v>
      </c>
      <c r="KI269">
        <v>45</v>
      </c>
      <c r="KN269">
        <v>2</v>
      </c>
      <c r="KO269">
        <v>10</v>
      </c>
      <c r="KP269">
        <v>0</v>
      </c>
      <c r="KQ269">
        <v>66</v>
      </c>
      <c r="KT269" t="s">
        <v>393</v>
      </c>
      <c r="KU269" t="s">
        <v>393</v>
      </c>
      <c r="KV269" t="s">
        <v>393</v>
      </c>
      <c r="KW269">
        <v>6</v>
      </c>
      <c r="KX269">
        <v>7</v>
      </c>
      <c r="KY269">
        <v>5</v>
      </c>
      <c r="KZ269" t="s">
        <v>4248</v>
      </c>
      <c r="LA269">
        <v>61</v>
      </c>
      <c r="LB269">
        <v>55</v>
      </c>
      <c r="LC269">
        <v>50</v>
      </c>
      <c r="LD269">
        <v>60</v>
      </c>
      <c r="LE269">
        <v>64</v>
      </c>
      <c r="LF269" t="s">
        <v>4296</v>
      </c>
      <c r="LG269">
        <v>5</v>
      </c>
      <c r="LH269">
        <v>17</v>
      </c>
      <c r="LI269">
        <v>4</v>
      </c>
      <c r="LJ269" t="s">
        <v>393</v>
      </c>
      <c r="LK269" t="s">
        <v>332</v>
      </c>
      <c r="LL269" t="s">
        <v>511</v>
      </c>
      <c r="LM269" t="s">
        <v>1279</v>
      </c>
      <c r="LN269">
        <v>1</v>
      </c>
      <c r="LP269" t="s">
        <v>335</v>
      </c>
      <c r="LR269" t="s">
        <v>342</v>
      </c>
      <c r="LS269" t="s">
        <v>336</v>
      </c>
      <c r="LT269" t="s">
        <v>361</v>
      </c>
    </row>
    <row r="270" spans="1:332" x14ac:dyDescent="0.25">
      <c r="A270" t="s">
        <v>4245</v>
      </c>
      <c r="B270">
        <v>631</v>
      </c>
      <c r="C270">
        <v>42</v>
      </c>
      <c r="D270" t="s">
        <v>4250</v>
      </c>
      <c r="E270" t="s">
        <v>4508</v>
      </c>
      <c r="F270" t="s">
        <v>416</v>
      </c>
      <c r="G270" t="s">
        <v>4628</v>
      </c>
      <c r="H270" t="s">
        <v>325</v>
      </c>
      <c r="I270" t="s">
        <v>322</v>
      </c>
      <c r="J270" t="s">
        <v>322</v>
      </c>
      <c r="K270" t="s">
        <v>352</v>
      </c>
      <c r="L270" t="s">
        <v>1280</v>
      </c>
      <c r="M270" t="s">
        <v>340</v>
      </c>
      <c r="O270" t="s">
        <v>362</v>
      </c>
      <c r="Q270">
        <v>51</v>
      </c>
      <c r="R270">
        <v>48</v>
      </c>
      <c r="S270" s="2">
        <f t="shared" si="97"/>
        <v>82</v>
      </c>
      <c r="T270" s="2">
        <f t="shared" si="98"/>
        <v>79</v>
      </c>
      <c r="U270" s="2">
        <f t="shared" si="99"/>
        <v>84</v>
      </c>
      <c r="V270" s="2">
        <f t="shared" si="100"/>
        <v>84</v>
      </c>
      <c r="W270" s="2">
        <f t="shared" si="101"/>
        <v>74</v>
      </c>
      <c r="AD270" t="s">
        <v>344</v>
      </c>
      <c r="AE270" t="s">
        <v>355</v>
      </c>
      <c r="AF270" s="2" t="str">
        <f t="shared" si="110"/>
        <v>SVP</v>
      </c>
      <c r="AG270" s="2" t="str">
        <f t="shared" si="102"/>
        <v>Other Party</v>
      </c>
      <c r="AH270" t="s">
        <v>341</v>
      </c>
      <c r="CM270">
        <v>51</v>
      </c>
      <c r="CN270">
        <v>51</v>
      </c>
      <c r="CO270">
        <v>51</v>
      </c>
      <c r="CP270">
        <v>52</v>
      </c>
      <c r="CQ270" t="s">
        <v>4500</v>
      </c>
      <c r="CR270">
        <v>51</v>
      </c>
      <c r="JQ270" s="4">
        <f t="shared" ca="1" si="103"/>
        <v>51</v>
      </c>
      <c r="JR270" s="4">
        <f t="shared" ca="1" si="104"/>
        <v>51</v>
      </c>
      <c r="JS270" s="4">
        <f t="shared" ca="1" si="105"/>
        <v>51</v>
      </c>
      <c r="JT270" s="4">
        <f t="shared" ca="1" si="106"/>
        <v>52</v>
      </c>
      <c r="JU270" s="4">
        <f t="shared" ca="1" si="107"/>
        <v>51</v>
      </c>
      <c r="JV270" t="s">
        <v>398</v>
      </c>
      <c r="JW270" t="str">
        <f t="shared" si="108"/>
        <v>male_1</v>
      </c>
      <c r="JX270" t="str">
        <f t="shared" si="109"/>
        <v>_1</v>
      </c>
      <c r="JY270">
        <v>3</v>
      </c>
      <c r="JZ270">
        <v>3</v>
      </c>
      <c r="KA270">
        <v>3</v>
      </c>
      <c r="KB270">
        <v>3</v>
      </c>
      <c r="KC270">
        <v>3</v>
      </c>
      <c r="KD270" t="s">
        <v>4250</v>
      </c>
      <c r="KE270" t="s">
        <v>4252</v>
      </c>
      <c r="KF270" t="s">
        <v>344</v>
      </c>
      <c r="KH270" t="s">
        <v>1281</v>
      </c>
      <c r="KI270">
        <v>74</v>
      </c>
      <c r="KK270">
        <v>3</v>
      </c>
      <c r="KL270">
        <v>8</v>
      </c>
      <c r="KM270">
        <v>6</v>
      </c>
      <c r="KQ270">
        <v>60</v>
      </c>
      <c r="KT270">
        <v>2000</v>
      </c>
      <c r="KU270">
        <v>4500</v>
      </c>
      <c r="KV270">
        <v>22000</v>
      </c>
      <c r="KW270">
        <v>7</v>
      </c>
      <c r="KX270">
        <v>5</v>
      </c>
      <c r="KY270">
        <v>7</v>
      </c>
      <c r="KZ270" t="s">
        <v>4248</v>
      </c>
      <c r="LA270">
        <v>82</v>
      </c>
      <c r="LB270">
        <v>79</v>
      </c>
      <c r="LC270">
        <v>84</v>
      </c>
      <c r="LD270">
        <v>84</v>
      </c>
      <c r="LE270">
        <v>74</v>
      </c>
      <c r="LF270" t="s">
        <v>4334</v>
      </c>
      <c r="LG270">
        <v>2</v>
      </c>
      <c r="LH270">
        <v>30</v>
      </c>
      <c r="LI270">
        <v>3</v>
      </c>
      <c r="LK270" t="s">
        <v>332</v>
      </c>
      <c r="LL270" t="s">
        <v>511</v>
      </c>
      <c r="LM270" t="s">
        <v>1282</v>
      </c>
      <c r="LN270">
        <v>1</v>
      </c>
      <c r="LP270" t="s">
        <v>335</v>
      </c>
      <c r="LQ270" t="s">
        <v>402</v>
      </c>
      <c r="LS270" t="s">
        <v>360</v>
      </c>
      <c r="LT270" t="s">
        <v>361</v>
      </c>
    </row>
    <row r="271" spans="1:332" x14ac:dyDescent="0.25">
      <c r="A271" t="s">
        <v>4245</v>
      </c>
      <c r="B271">
        <v>517</v>
      </c>
      <c r="C271">
        <v>64</v>
      </c>
      <c r="D271" t="s">
        <v>320</v>
      </c>
      <c r="E271" t="s">
        <v>522</v>
      </c>
      <c r="F271" t="s">
        <v>322</v>
      </c>
      <c r="G271" t="s">
        <v>430</v>
      </c>
      <c r="H271" t="s">
        <v>325</v>
      </c>
      <c r="I271" t="s">
        <v>322</v>
      </c>
      <c r="J271" t="s">
        <v>322</v>
      </c>
      <c r="K271" t="s">
        <v>338</v>
      </c>
      <c r="L271" t="s">
        <v>1283</v>
      </c>
      <c r="M271" t="s">
        <v>344</v>
      </c>
      <c r="O271" t="s">
        <v>327</v>
      </c>
      <c r="R271">
        <v>95</v>
      </c>
      <c r="S271" s="2">
        <f t="shared" si="97"/>
        <v>100</v>
      </c>
      <c r="T271" s="2">
        <f t="shared" si="98"/>
        <v>100</v>
      </c>
      <c r="U271" s="2">
        <f t="shared" si="99"/>
        <v>100</v>
      </c>
      <c r="V271" s="2">
        <f t="shared" si="100"/>
        <v>100</v>
      </c>
      <c r="W271" s="2">
        <f t="shared" si="101"/>
        <v>100</v>
      </c>
      <c r="X271">
        <v>100</v>
      </c>
      <c r="Y271">
        <v>100</v>
      </c>
      <c r="Z271">
        <v>100</v>
      </c>
      <c r="AA271">
        <v>100</v>
      </c>
      <c r="AB271">
        <v>100</v>
      </c>
      <c r="AD271" t="s">
        <v>362</v>
      </c>
      <c r="AE271" t="s">
        <v>355</v>
      </c>
      <c r="AF271" s="2" t="str">
        <f t="shared" si="110"/>
        <v>SP</v>
      </c>
      <c r="AG271" s="2" t="str">
        <f t="shared" si="102"/>
        <v>Other Party</v>
      </c>
      <c r="AH271" t="s">
        <v>341</v>
      </c>
      <c r="AK271">
        <v>28</v>
      </c>
      <c r="AL271">
        <v>43</v>
      </c>
      <c r="AM271">
        <v>80</v>
      </c>
      <c r="AN271">
        <v>52</v>
      </c>
      <c r="AO271" t="s">
        <v>4525</v>
      </c>
      <c r="AP271">
        <v>51</v>
      </c>
      <c r="JQ271" s="4">
        <f>AK271</f>
        <v>28</v>
      </c>
      <c r="JR271" s="4">
        <f t="shared" ref="JR271" si="115">AL271</f>
        <v>43</v>
      </c>
      <c r="JS271" s="4">
        <f t="shared" ref="JS271" si="116">AM271</f>
        <v>80</v>
      </c>
      <c r="JT271" s="4">
        <f t="shared" ref="JT271" si="117">AN271</f>
        <v>52</v>
      </c>
      <c r="JU271" s="4">
        <f>AP271</f>
        <v>51</v>
      </c>
      <c r="JV271" t="s">
        <v>586</v>
      </c>
      <c r="JW271" t="str">
        <f>JV271</f>
        <v>male_111</v>
      </c>
      <c r="JX271" t="str">
        <f>RIGHT(JW271,LEN(JW271)-3)</f>
        <v>e_111</v>
      </c>
      <c r="JY271">
        <v>2</v>
      </c>
      <c r="JZ271">
        <v>3</v>
      </c>
      <c r="KA271">
        <v>4</v>
      </c>
      <c r="KB271">
        <v>3</v>
      </c>
      <c r="KC271">
        <v>4</v>
      </c>
      <c r="KD271" t="s">
        <v>4250</v>
      </c>
      <c r="KE271" t="s">
        <v>4252</v>
      </c>
      <c r="KF271" t="s">
        <v>362</v>
      </c>
      <c r="KH271" t="s">
        <v>1284</v>
      </c>
      <c r="KI271">
        <v>30</v>
      </c>
      <c r="KN271">
        <v>2</v>
      </c>
      <c r="KO271">
        <v>9</v>
      </c>
      <c r="KP271">
        <v>3</v>
      </c>
      <c r="KQ271">
        <v>29</v>
      </c>
      <c r="KR271">
        <v>93</v>
      </c>
      <c r="KS271">
        <v>4</v>
      </c>
      <c r="KW271">
        <v>7</v>
      </c>
      <c r="KX271">
        <v>6</v>
      </c>
      <c r="KY271" t="s">
        <v>4254</v>
      </c>
      <c r="KZ271" t="s">
        <v>4248</v>
      </c>
      <c r="LG271">
        <v>2</v>
      </c>
      <c r="LH271">
        <v>18</v>
      </c>
      <c r="LI271">
        <v>4</v>
      </c>
      <c r="LK271" t="s">
        <v>332</v>
      </c>
      <c r="LL271" t="s">
        <v>428</v>
      </c>
      <c r="LM271" t="s">
        <v>1285</v>
      </c>
      <c r="LN271">
        <v>1</v>
      </c>
      <c r="LP271" t="s">
        <v>349</v>
      </c>
      <c r="LQ271" t="s">
        <v>586</v>
      </c>
      <c r="LS271" t="s">
        <v>336</v>
      </c>
      <c r="LT271" t="s">
        <v>337</v>
      </c>
    </row>
    <row r="272" spans="1:332" x14ac:dyDescent="0.25">
      <c r="A272" t="s">
        <v>4245</v>
      </c>
      <c r="B272">
        <v>338</v>
      </c>
      <c r="C272">
        <v>32</v>
      </c>
      <c r="D272" t="s">
        <v>320</v>
      </c>
      <c r="E272" t="s">
        <v>416</v>
      </c>
      <c r="F272" t="s">
        <v>920</v>
      </c>
      <c r="G272" t="s">
        <v>4628</v>
      </c>
      <c r="H272" t="s">
        <v>323</v>
      </c>
      <c r="I272" t="s">
        <v>324</v>
      </c>
      <c r="J272" t="s">
        <v>322</v>
      </c>
      <c r="K272" t="s">
        <v>352</v>
      </c>
      <c r="L272" t="s">
        <v>1286</v>
      </c>
      <c r="M272" t="s">
        <v>344</v>
      </c>
      <c r="O272" t="s">
        <v>405</v>
      </c>
      <c r="Q272">
        <v>52</v>
      </c>
      <c r="R272">
        <v>81</v>
      </c>
      <c r="S272" s="2">
        <f t="shared" si="97"/>
        <v>58</v>
      </c>
      <c r="T272" s="2">
        <f t="shared" si="98"/>
        <v>1</v>
      </c>
      <c r="U272" s="2">
        <f t="shared" si="99"/>
        <v>91</v>
      </c>
      <c r="V272" s="2">
        <f t="shared" si="100"/>
        <v>96</v>
      </c>
      <c r="W272" s="2">
        <f t="shared" si="101"/>
        <v>46</v>
      </c>
      <c r="X272">
        <v>58</v>
      </c>
      <c r="Y272">
        <v>1</v>
      </c>
      <c r="Z272">
        <v>91</v>
      </c>
      <c r="AA272">
        <v>96</v>
      </c>
      <c r="AB272">
        <v>46</v>
      </c>
      <c r="AD272" t="s">
        <v>354</v>
      </c>
      <c r="AE272" t="s">
        <v>355</v>
      </c>
      <c r="AF272" s="2" t="str">
        <f t="shared" si="110"/>
        <v>GLP</v>
      </c>
      <c r="AG272" s="2" t="str">
        <f t="shared" si="102"/>
        <v>Other Party</v>
      </c>
      <c r="AH272" t="s">
        <v>341</v>
      </c>
      <c r="DW272">
        <v>35</v>
      </c>
      <c r="DX272">
        <v>43</v>
      </c>
      <c r="DY272">
        <v>40</v>
      </c>
      <c r="DZ272">
        <v>39</v>
      </c>
      <c r="EA272" t="s">
        <v>4442</v>
      </c>
      <c r="EB272">
        <v>46</v>
      </c>
      <c r="JQ272" s="4">
        <f t="shared" ca="1" si="103"/>
        <v>35</v>
      </c>
      <c r="JR272" s="4">
        <f t="shared" ca="1" si="104"/>
        <v>43</v>
      </c>
      <c r="JS272" s="4">
        <f t="shared" ca="1" si="105"/>
        <v>40</v>
      </c>
      <c r="JT272" s="4">
        <f t="shared" ca="1" si="106"/>
        <v>39</v>
      </c>
      <c r="JU272" s="4">
        <f t="shared" ca="1" si="107"/>
        <v>46</v>
      </c>
      <c r="JV272" t="s">
        <v>538</v>
      </c>
      <c r="JW272" t="str">
        <f t="shared" si="108"/>
        <v>male_322_rig</v>
      </c>
      <c r="JX272" t="str">
        <f t="shared" si="109"/>
        <v>_322_rig</v>
      </c>
      <c r="JY272">
        <v>4</v>
      </c>
      <c r="JZ272">
        <v>3</v>
      </c>
      <c r="KA272" t="s">
        <v>365</v>
      </c>
      <c r="KB272">
        <v>2</v>
      </c>
      <c r="KC272">
        <v>3</v>
      </c>
      <c r="KD272" t="s">
        <v>4250</v>
      </c>
      <c r="KE272" t="s">
        <v>4247</v>
      </c>
      <c r="KF272" t="s">
        <v>354</v>
      </c>
      <c r="KH272" t="s">
        <v>1287</v>
      </c>
      <c r="KI272">
        <v>36</v>
      </c>
      <c r="KK272">
        <v>0</v>
      </c>
      <c r="KL272">
        <v>7</v>
      </c>
      <c r="KM272">
        <v>5</v>
      </c>
      <c r="KQ272">
        <v>27</v>
      </c>
      <c r="KR272">
        <v>81</v>
      </c>
      <c r="KS272">
        <v>20</v>
      </c>
      <c r="KW272">
        <v>5</v>
      </c>
      <c r="KX272">
        <v>8</v>
      </c>
      <c r="KY272">
        <v>7</v>
      </c>
      <c r="KZ272" t="s">
        <v>4255</v>
      </c>
      <c r="LG272">
        <v>3</v>
      </c>
      <c r="LH272">
        <v>26</v>
      </c>
      <c r="LI272">
        <v>4</v>
      </c>
      <c r="LK272" t="s">
        <v>439</v>
      </c>
      <c r="LL272" t="s">
        <v>899</v>
      </c>
      <c r="LM272" t="s">
        <v>1288</v>
      </c>
      <c r="LN272">
        <v>1</v>
      </c>
      <c r="LP272" t="s">
        <v>349</v>
      </c>
      <c r="LQ272" t="s">
        <v>538</v>
      </c>
      <c r="LS272" t="s">
        <v>360</v>
      </c>
      <c r="LT272" t="s">
        <v>337</v>
      </c>
    </row>
    <row r="273" spans="1:332" x14ac:dyDescent="0.25">
      <c r="A273" t="s">
        <v>4245</v>
      </c>
      <c r="B273">
        <v>337</v>
      </c>
      <c r="C273">
        <v>31</v>
      </c>
      <c r="D273" t="s">
        <v>320</v>
      </c>
      <c r="E273" t="s">
        <v>620</v>
      </c>
      <c r="F273" t="s">
        <v>322</v>
      </c>
      <c r="G273" t="s">
        <v>350</v>
      </c>
      <c r="H273" t="s">
        <v>323</v>
      </c>
      <c r="I273" t="s">
        <v>324</v>
      </c>
      <c r="J273" t="s">
        <v>322</v>
      </c>
      <c r="K273" t="s">
        <v>397</v>
      </c>
      <c r="L273" t="s">
        <v>1289</v>
      </c>
      <c r="M273" t="s">
        <v>344</v>
      </c>
      <c r="O273" t="s">
        <v>406</v>
      </c>
      <c r="Q273">
        <v>38</v>
      </c>
      <c r="R273">
        <v>78</v>
      </c>
      <c r="S273" s="2">
        <f t="shared" si="97"/>
        <v>81</v>
      </c>
      <c r="T273" s="2">
        <f t="shared" si="98"/>
        <v>37</v>
      </c>
      <c r="U273" s="2">
        <f t="shared" si="99"/>
        <v>69</v>
      </c>
      <c r="V273" s="2">
        <f t="shared" si="100"/>
        <v>56</v>
      </c>
      <c r="W273" s="2">
        <f t="shared" si="101"/>
        <v>10</v>
      </c>
      <c r="AD273" t="s">
        <v>354</v>
      </c>
      <c r="AE273" t="s">
        <v>355</v>
      </c>
      <c r="AF273" s="2" t="str">
        <f t="shared" si="110"/>
        <v>SVP</v>
      </c>
      <c r="AG273" s="2" t="str">
        <f t="shared" si="102"/>
        <v>Own Party</v>
      </c>
      <c r="AH273" t="s">
        <v>363</v>
      </c>
      <c r="CS273">
        <v>58</v>
      </c>
      <c r="CT273">
        <v>35</v>
      </c>
      <c r="CU273">
        <v>65</v>
      </c>
      <c r="CV273">
        <v>71</v>
      </c>
      <c r="CW273" t="s">
        <v>4503</v>
      </c>
      <c r="CX273">
        <v>65</v>
      </c>
      <c r="JQ273" s="4">
        <f t="shared" ca="1" si="103"/>
        <v>58</v>
      </c>
      <c r="JR273" s="4">
        <f t="shared" ca="1" si="104"/>
        <v>35</v>
      </c>
      <c r="JS273" s="4">
        <f t="shared" ca="1" si="105"/>
        <v>65</v>
      </c>
      <c r="JT273" s="4">
        <f t="shared" ca="1" si="106"/>
        <v>71</v>
      </c>
      <c r="JU273" s="4">
        <f t="shared" ca="1" si="107"/>
        <v>65</v>
      </c>
      <c r="JV273" t="s">
        <v>356</v>
      </c>
      <c r="JW273" t="str">
        <f t="shared" si="108"/>
        <v>male_123_rig</v>
      </c>
      <c r="JX273" t="str">
        <f t="shared" si="109"/>
        <v>_123_rig</v>
      </c>
      <c r="JY273">
        <v>3</v>
      </c>
      <c r="JZ273">
        <v>4</v>
      </c>
      <c r="KA273">
        <v>3</v>
      </c>
      <c r="KB273">
        <v>2</v>
      </c>
      <c r="KC273">
        <v>4</v>
      </c>
      <c r="KD273" t="s">
        <v>4250</v>
      </c>
      <c r="KE273" t="s">
        <v>4252</v>
      </c>
      <c r="KF273" t="s">
        <v>344</v>
      </c>
      <c r="KH273" t="s">
        <v>1290</v>
      </c>
      <c r="KI273">
        <v>64</v>
      </c>
      <c r="KN273">
        <v>1</v>
      </c>
      <c r="KO273">
        <v>8</v>
      </c>
      <c r="KP273">
        <v>8</v>
      </c>
      <c r="KQ273">
        <v>67</v>
      </c>
      <c r="KR273">
        <v>62</v>
      </c>
      <c r="KS273">
        <v>13</v>
      </c>
      <c r="KW273">
        <v>5</v>
      </c>
      <c r="KX273">
        <v>4</v>
      </c>
      <c r="KY273">
        <v>4</v>
      </c>
      <c r="KZ273" t="s">
        <v>4248</v>
      </c>
      <c r="LA273">
        <v>81</v>
      </c>
      <c r="LB273">
        <v>37</v>
      </c>
      <c r="LC273">
        <v>69</v>
      </c>
      <c r="LD273">
        <v>56</v>
      </c>
      <c r="LE273">
        <v>10</v>
      </c>
      <c r="LF273" t="s">
        <v>4296</v>
      </c>
      <c r="LG273">
        <v>2</v>
      </c>
      <c r="LH273">
        <v>63</v>
      </c>
      <c r="LI273">
        <v>4</v>
      </c>
      <c r="LK273" t="s">
        <v>367</v>
      </c>
      <c r="LL273" t="s">
        <v>409</v>
      </c>
      <c r="LM273" t="s">
        <v>1291</v>
      </c>
      <c r="LN273">
        <v>1</v>
      </c>
      <c r="LP273" t="s">
        <v>335</v>
      </c>
      <c r="LQ273" t="s">
        <v>356</v>
      </c>
      <c r="LS273" t="s">
        <v>336</v>
      </c>
      <c r="LT273" t="s">
        <v>337</v>
      </c>
    </row>
    <row r="274" spans="1:332" x14ac:dyDescent="0.25">
      <c r="A274" t="s">
        <v>4245</v>
      </c>
      <c r="B274">
        <v>1000</v>
      </c>
      <c r="C274">
        <v>63</v>
      </c>
      <c r="D274" t="s">
        <v>4250</v>
      </c>
      <c r="E274" t="s">
        <v>321</v>
      </c>
      <c r="F274" t="s">
        <v>322</v>
      </c>
      <c r="G274" t="s">
        <v>350</v>
      </c>
      <c r="H274" t="s">
        <v>323</v>
      </c>
      <c r="I274" t="s">
        <v>322</v>
      </c>
      <c r="J274" t="s">
        <v>322</v>
      </c>
      <c r="K274" t="s">
        <v>325</v>
      </c>
      <c r="L274" t="s">
        <v>1292</v>
      </c>
      <c r="M274" t="s">
        <v>421</v>
      </c>
      <c r="N274" t="s">
        <v>4526</v>
      </c>
      <c r="O274" t="s">
        <v>354</v>
      </c>
      <c r="Q274">
        <v>51</v>
      </c>
      <c r="R274">
        <v>75</v>
      </c>
      <c r="S274" s="2">
        <f t="shared" si="97"/>
        <v>100</v>
      </c>
      <c r="T274" s="2">
        <f t="shared" si="98"/>
        <v>100</v>
      </c>
      <c r="U274" s="2">
        <f t="shared" si="99"/>
        <v>100</v>
      </c>
      <c r="V274" s="2">
        <f t="shared" si="100"/>
        <v>40</v>
      </c>
      <c r="W274" s="2">
        <f t="shared" si="101"/>
        <v>80</v>
      </c>
      <c r="AD274" t="s">
        <v>406</v>
      </c>
      <c r="AE274" t="s">
        <v>355</v>
      </c>
      <c r="AF274" s="2" t="str">
        <f t="shared" si="110"/>
        <v>BDP</v>
      </c>
      <c r="AG274" s="2" t="str">
        <f t="shared" si="102"/>
        <v>Other Party</v>
      </c>
      <c r="AH274" t="s">
        <v>341</v>
      </c>
      <c r="DE274">
        <v>9</v>
      </c>
      <c r="DF274">
        <v>0</v>
      </c>
      <c r="DG274">
        <v>0</v>
      </c>
      <c r="DH274">
        <v>9</v>
      </c>
      <c r="DI274" t="s">
        <v>4439</v>
      </c>
      <c r="DJ274">
        <v>0</v>
      </c>
      <c r="JQ274" s="4">
        <f t="shared" ca="1" si="103"/>
        <v>9</v>
      </c>
      <c r="JR274" s="4">
        <f t="shared" ca="1" si="104"/>
        <v>0</v>
      </c>
      <c r="JS274" s="4">
        <f t="shared" ca="1" si="105"/>
        <v>0</v>
      </c>
      <c r="JT274" s="4">
        <f t="shared" ca="1" si="106"/>
        <v>9</v>
      </c>
      <c r="JU274" s="4">
        <f t="shared" ca="1" si="107"/>
        <v>0</v>
      </c>
      <c r="JV274" t="s">
        <v>377</v>
      </c>
      <c r="JW274" t="str">
        <f t="shared" si="108"/>
        <v>male_133_rig</v>
      </c>
      <c r="JX274" t="str">
        <f t="shared" si="109"/>
        <v>_133_rig</v>
      </c>
      <c r="JY274">
        <v>3</v>
      </c>
      <c r="JZ274" t="s">
        <v>365</v>
      </c>
      <c r="KA274">
        <v>3</v>
      </c>
      <c r="KB274" t="s">
        <v>365</v>
      </c>
      <c r="KC274">
        <v>3</v>
      </c>
      <c r="KD274" t="s">
        <v>4250</v>
      </c>
      <c r="KE274" t="s">
        <v>4247</v>
      </c>
      <c r="KF274" t="s">
        <v>406</v>
      </c>
      <c r="KH274" t="s">
        <v>1293</v>
      </c>
      <c r="KI274">
        <v>22</v>
      </c>
      <c r="KN274">
        <v>2</v>
      </c>
      <c r="KO274">
        <v>8</v>
      </c>
      <c r="KP274">
        <v>6</v>
      </c>
      <c r="KQ274">
        <v>12</v>
      </c>
      <c r="KT274">
        <v>16000</v>
      </c>
      <c r="KU274">
        <v>61000</v>
      </c>
      <c r="KV274">
        <v>200000</v>
      </c>
      <c r="KW274">
        <v>7</v>
      </c>
      <c r="KX274">
        <v>8</v>
      </c>
      <c r="KY274">
        <v>9</v>
      </c>
      <c r="KZ274" t="s">
        <v>4264</v>
      </c>
      <c r="LA274">
        <v>100</v>
      </c>
      <c r="LB274">
        <v>100</v>
      </c>
      <c r="LC274">
        <v>100</v>
      </c>
      <c r="LD274">
        <v>40</v>
      </c>
      <c r="LE274">
        <v>80</v>
      </c>
      <c r="LF274" t="s">
        <v>4320</v>
      </c>
      <c r="LG274">
        <v>2</v>
      </c>
      <c r="LH274">
        <v>30</v>
      </c>
      <c r="LI274">
        <v>4</v>
      </c>
      <c r="LJ274" t="s">
        <v>4638</v>
      </c>
      <c r="LK274" t="s">
        <v>332</v>
      </c>
      <c r="LL274" t="s">
        <v>501</v>
      </c>
      <c r="LM274" t="s">
        <v>1294</v>
      </c>
      <c r="LN274">
        <v>1</v>
      </c>
      <c r="LP274" t="s">
        <v>335</v>
      </c>
      <c r="LQ274" t="s">
        <v>377</v>
      </c>
      <c r="LS274" t="s">
        <v>336</v>
      </c>
      <c r="LT274" t="s">
        <v>361</v>
      </c>
    </row>
    <row r="275" spans="1:332" x14ac:dyDescent="0.25">
      <c r="A275" t="s">
        <v>4245</v>
      </c>
      <c r="B275">
        <v>1166</v>
      </c>
      <c r="C275">
        <v>47</v>
      </c>
      <c r="D275" t="s">
        <v>320</v>
      </c>
      <c r="E275" t="s">
        <v>395</v>
      </c>
      <c r="F275" t="s">
        <v>396</v>
      </c>
      <c r="G275" t="s">
        <v>350</v>
      </c>
      <c r="H275" t="s">
        <v>323</v>
      </c>
      <c r="I275" t="s">
        <v>324</v>
      </c>
      <c r="J275" t="s">
        <v>324</v>
      </c>
      <c r="K275" t="s">
        <v>397</v>
      </c>
      <c r="L275" t="s">
        <v>1295</v>
      </c>
      <c r="M275" t="s">
        <v>406</v>
      </c>
      <c r="O275" t="s">
        <v>362</v>
      </c>
      <c r="Q275">
        <v>100</v>
      </c>
      <c r="R275">
        <v>51</v>
      </c>
      <c r="S275" s="2">
        <f t="shared" si="97"/>
        <v>100</v>
      </c>
      <c r="T275" s="2">
        <f t="shared" si="98"/>
        <v>60</v>
      </c>
      <c r="U275" s="2">
        <f t="shared" si="99"/>
        <v>100</v>
      </c>
      <c r="V275" s="2">
        <f t="shared" si="100"/>
        <v>100</v>
      </c>
      <c r="W275" s="2">
        <f t="shared" si="101"/>
        <v>51</v>
      </c>
      <c r="X275">
        <v>100</v>
      </c>
      <c r="Y275">
        <v>60</v>
      </c>
      <c r="Z275">
        <v>100</v>
      </c>
      <c r="AA275">
        <v>100</v>
      </c>
      <c r="AB275">
        <v>51</v>
      </c>
      <c r="AD275" t="s">
        <v>528</v>
      </c>
      <c r="AE275" t="s">
        <v>355</v>
      </c>
      <c r="AF275" s="2" t="str">
        <f t="shared" si="110"/>
        <v>PdA/POP</v>
      </c>
      <c r="AG275" s="2" t="str">
        <f t="shared" si="102"/>
        <v>Other Party</v>
      </c>
      <c r="AH275" t="s">
        <v>341</v>
      </c>
      <c r="BO275">
        <v>0</v>
      </c>
      <c r="BP275">
        <v>0</v>
      </c>
      <c r="BQ275">
        <v>0</v>
      </c>
      <c r="BR275">
        <v>51</v>
      </c>
      <c r="BS275" t="s">
        <v>4500</v>
      </c>
      <c r="BT275">
        <v>0</v>
      </c>
      <c r="JQ275" s="4">
        <f t="shared" ca="1" si="103"/>
        <v>0</v>
      </c>
      <c r="JR275" s="4">
        <f t="shared" ca="1" si="104"/>
        <v>0</v>
      </c>
      <c r="JS275" s="4">
        <f t="shared" ca="1" si="105"/>
        <v>0</v>
      </c>
      <c r="JT275" s="4">
        <f t="shared" ca="1" si="106"/>
        <v>51</v>
      </c>
      <c r="JU275" s="4">
        <f t="shared" ca="1" si="107"/>
        <v>0</v>
      </c>
      <c r="JV275" t="s">
        <v>457</v>
      </c>
      <c r="JW275" t="str">
        <f t="shared" si="108"/>
        <v>male_311-rig</v>
      </c>
      <c r="JX275" t="str">
        <f t="shared" si="109"/>
        <v>_311-rig</v>
      </c>
      <c r="JY275">
        <v>3</v>
      </c>
      <c r="JZ275">
        <v>3</v>
      </c>
      <c r="KA275">
        <v>4</v>
      </c>
      <c r="KB275">
        <v>2</v>
      </c>
      <c r="KC275" t="s">
        <v>365</v>
      </c>
      <c r="KD275" t="s">
        <v>4250</v>
      </c>
      <c r="KE275" t="s">
        <v>4247</v>
      </c>
      <c r="KF275" t="s">
        <v>528</v>
      </c>
      <c r="KH275" t="s">
        <v>1296</v>
      </c>
      <c r="KI275">
        <v>52</v>
      </c>
      <c r="KK275">
        <v>5</v>
      </c>
      <c r="KL275">
        <v>5</v>
      </c>
      <c r="KM275">
        <v>5</v>
      </c>
      <c r="KQ275">
        <v>20</v>
      </c>
      <c r="KT275">
        <v>1800</v>
      </c>
      <c r="KU275">
        <v>3000</v>
      </c>
      <c r="KV275">
        <v>8000</v>
      </c>
      <c r="KW275">
        <v>5</v>
      </c>
      <c r="KX275">
        <v>8</v>
      </c>
      <c r="KY275">
        <v>5</v>
      </c>
      <c r="KZ275" t="s">
        <v>4264</v>
      </c>
      <c r="LG275">
        <v>1</v>
      </c>
      <c r="LH275">
        <v>40</v>
      </c>
      <c r="LI275">
        <v>4</v>
      </c>
      <c r="LK275" t="s">
        <v>332</v>
      </c>
      <c r="LL275" t="s">
        <v>1297</v>
      </c>
      <c r="LM275" t="s">
        <v>1298</v>
      </c>
      <c r="LN275">
        <v>1</v>
      </c>
      <c r="LP275" t="s">
        <v>349</v>
      </c>
      <c r="LQ275" t="s">
        <v>463</v>
      </c>
      <c r="LS275" t="s">
        <v>360</v>
      </c>
      <c r="LT275" t="s">
        <v>361</v>
      </c>
    </row>
    <row r="276" spans="1:332" x14ac:dyDescent="0.25">
      <c r="A276" t="s">
        <v>4245</v>
      </c>
      <c r="B276">
        <v>565</v>
      </c>
      <c r="C276">
        <v>55</v>
      </c>
      <c r="D276" t="s">
        <v>320</v>
      </c>
      <c r="E276" t="s">
        <v>370</v>
      </c>
      <c r="F276" t="s">
        <v>322</v>
      </c>
      <c r="G276" t="s">
        <v>350</v>
      </c>
      <c r="H276" t="s">
        <v>325</v>
      </c>
      <c r="I276" t="s">
        <v>351</v>
      </c>
      <c r="J276" t="s">
        <v>322</v>
      </c>
      <c r="K276" t="s">
        <v>338</v>
      </c>
      <c r="L276" t="s">
        <v>1299</v>
      </c>
      <c r="M276" t="s">
        <v>327</v>
      </c>
      <c r="S276" s="2">
        <f t="shared" si="97"/>
        <v>95</v>
      </c>
      <c r="T276" s="2">
        <f t="shared" si="98"/>
        <v>95</v>
      </c>
      <c r="U276" s="2">
        <f t="shared" si="99"/>
        <v>92</v>
      </c>
      <c r="V276" s="2">
        <f t="shared" si="100"/>
        <v>11</v>
      </c>
      <c r="W276" s="2">
        <f t="shared" si="101"/>
        <v>66</v>
      </c>
      <c r="X276">
        <v>95</v>
      </c>
      <c r="Y276">
        <v>95</v>
      </c>
      <c r="Z276">
        <v>92</v>
      </c>
      <c r="AA276">
        <v>11</v>
      </c>
      <c r="AB276">
        <v>66</v>
      </c>
      <c r="AD276" t="s">
        <v>362</v>
      </c>
      <c r="AE276" t="s">
        <v>329</v>
      </c>
      <c r="AF276" s="2" t="str">
        <f t="shared" si="110"/>
        <v>None</v>
      </c>
      <c r="AG276" s="2" t="str">
        <f t="shared" si="102"/>
        <v>No Party</v>
      </c>
      <c r="IG276">
        <v>95</v>
      </c>
      <c r="IH276">
        <v>69</v>
      </c>
      <c r="II276">
        <v>89</v>
      </c>
      <c r="IJ276">
        <v>91</v>
      </c>
      <c r="IK276" t="s">
        <v>4465</v>
      </c>
      <c r="IL276">
        <v>88</v>
      </c>
      <c r="JQ276" s="4">
        <f t="shared" ca="1" si="103"/>
        <v>95</v>
      </c>
      <c r="JR276" s="4">
        <f t="shared" ca="1" si="104"/>
        <v>69</v>
      </c>
      <c r="JS276" s="4">
        <f t="shared" ca="1" si="105"/>
        <v>89</v>
      </c>
      <c r="JT276" s="4">
        <f t="shared" ca="1" si="106"/>
        <v>91</v>
      </c>
      <c r="JU276" s="4">
        <f t="shared" ca="1" si="107"/>
        <v>88</v>
      </c>
      <c r="JV276" t="s">
        <v>509</v>
      </c>
      <c r="JW276" t="str">
        <f t="shared" si="108"/>
        <v>female_322_le</v>
      </c>
      <c r="JX276" t="str">
        <f t="shared" si="109"/>
        <v>le_322_le</v>
      </c>
      <c r="JY276" t="s">
        <v>343</v>
      </c>
      <c r="JZ276" t="s">
        <v>343</v>
      </c>
      <c r="KA276">
        <v>4</v>
      </c>
      <c r="KB276" t="s">
        <v>343</v>
      </c>
      <c r="KC276">
        <v>3</v>
      </c>
      <c r="KD276" t="s">
        <v>320</v>
      </c>
      <c r="KE276" t="s">
        <v>4252</v>
      </c>
      <c r="KF276" t="s">
        <v>421</v>
      </c>
      <c r="KG276" t="s">
        <v>1300</v>
      </c>
      <c r="KH276" t="s">
        <v>1301</v>
      </c>
      <c r="KI276">
        <v>64</v>
      </c>
      <c r="KN276">
        <v>7</v>
      </c>
      <c r="KO276">
        <v>3</v>
      </c>
      <c r="KP276">
        <v>10</v>
      </c>
      <c r="KQ276">
        <v>50</v>
      </c>
      <c r="KR276">
        <v>48</v>
      </c>
      <c r="KS276">
        <v>10</v>
      </c>
      <c r="KW276">
        <v>3</v>
      </c>
      <c r="KX276">
        <v>5</v>
      </c>
      <c r="KY276">
        <v>3</v>
      </c>
      <c r="KZ276" t="s">
        <v>4248</v>
      </c>
      <c r="LG276">
        <v>4</v>
      </c>
      <c r="LH276">
        <v>38</v>
      </c>
      <c r="LI276">
        <v>6</v>
      </c>
      <c r="LK276" t="s">
        <v>367</v>
      </c>
      <c r="LL276" t="s">
        <v>1302</v>
      </c>
      <c r="LM276" t="s">
        <v>1303</v>
      </c>
      <c r="LN276">
        <v>1</v>
      </c>
      <c r="LP276" t="s">
        <v>349</v>
      </c>
      <c r="LR276" t="s">
        <v>509</v>
      </c>
      <c r="LS276" t="s">
        <v>336</v>
      </c>
      <c r="LT276" t="s">
        <v>337</v>
      </c>
    </row>
    <row r="277" spans="1:332" x14ac:dyDescent="0.25">
      <c r="A277" t="s">
        <v>4245</v>
      </c>
      <c r="B277">
        <v>618</v>
      </c>
      <c r="C277">
        <v>62</v>
      </c>
      <c r="D277" t="s">
        <v>320</v>
      </c>
      <c r="E277" t="s">
        <v>507</v>
      </c>
      <c r="F277" t="s">
        <v>823</v>
      </c>
      <c r="G277" t="s">
        <v>350</v>
      </c>
      <c r="H277" t="s">
        <v>404</v>
      </c>
      <c r="I277" t="s">
        <v>324</v>
      </c>
      <c r="J277" t="s">
        <v>324</v>
      </c>
      <c r="K277" t="s">
        <v>323</v>
      </c>
      <c r="L277" t="s">
        <v>1304</v>
      </c>
      <c r="M277" t="s">
        <v>344</v>
      </c>
      <c r="O277" t="s">
        <v>421</v>
      </c>
      <c r="P277" t="s">
        <v>1030</v>
      </c>
      <c r="Q277">
        <v>70</v>
      </c>
      <c r="R277">
        <v>92</v>
      </c>
      <c r="S277" s="2">
        <f t="shared" si="97"/>
        <v>78</v>
      </c>
      <c r="T277" s="2">
        <f t="shared" si="98"/>
        <v>73</v>
      </c>
      <c r="U277" s="2">
        <f t="shared" si="99"/>
        <v>97</v>
      </c>
      <c r="V277" s="2">
        <f t="shared" si="100"/>
        <v>83</v>
      </c>
      <c r="W277" s="2">
        <f t="shared" si="101"/>
        <v>18</v>
      </c>
      <c r="AD277" t="s">
        <v>362</v>
      </c>
      <c r="AE277" t="s">
        <v>355</v>
      </c>
      <c r="AF277" s="2" t="str">
        <f t="shared" si="110"/>
        <v>SVP</v>
      </c>
      <c r="AG277" s="2" t="str">
        <f t="shared" si="102"/>
        <v>Own Party</v>
      </c>
      <c r="AH277" t="s">
        <v>363</v>
      </c>
      <c r="EI277">
        <v>92</v>
      </c>
      <c r="EJ277">
        <v>79</v>
      </c>
      <c r="EK277">
        <v>80</v>
      </c>
      <c r="EL277">
        <v>85</v>
      </c>
      <c r="EM277" t="s">
        <v>4440</v>
      </c>
      <c r="EN277">
        <v>92</v>
      </c>
      <c r="JQ277" s="4">
        <f t="shared" ca="1" si="103"/>
        <v>92</v>
      </c>
      <c r="JR277" s="4">
        <f t="shared" ca="1" si="104"/>
        <v>79</v>
      </c>
      <c r="JS277" s="4">
        <f t="shared" ca="1" si="105"/>
        <v>80</v>
      </c>
      <c r="JT277" s="4">
        <f t="shared" ca="1" si="106"/>
        <v>85</v>
      </c>
      <c r="JU277" s="4">
        <f t="shared" ca="1" si="107"/>
        <v>92</v>
      </c>
      <c r="JV277" t="s">
        <v>650</v>
      </c>
      <c r="JW277" t="str">
        <f t="shared" si="108"/>
        <v>male_233_rig</v>
      </c>
      <c r="JX277" t="str">
        <f t="shared" si="109"/>
        <v>_233_rig</v>
      </c>
      <c r="JY277">
        <v>4</v>
      </c>
      <c r="JZ277" t="s">
        <v>343</v>
      </c>
      <c r="KA277" t="s">
        <v>343</v>
      </c>
      <c r="KB277" t="s">
        <v>343</v>
      </c>
      <c r="KC277" t="s">
        <v>343</v>
      </c>
      <c r="KD277" t="s">
        <v>320</v>
      </c>
      <c r="KE277" t="s">
        <v>4247</v>
      </c>
      <c r="KF277" t="s">
        <v>344</v>
      </c>
      <c r="KH277" t="s">
        <v>1305</v>
      </c>
      <c r="KI277">
        <v>85</v>
      </c>
      <c r="KK277">
        <v>2</v>
      </c>
      <c r="KL277">
        <v>5</v>
      </c>
      <c r="KM277">
        <v>3</v>
      </c>
      <c r="KQ277">
        <v>55</v>
      </c>
      <c r="KR277">
        <v>27</v>
      </c>
      <c r="KS277">
        <v>14</v>
      </c>
      <c r="KW277" t="s">
        <v>346</v>
      </c>
      <c r="KX277" t="s">
        <v>346</v>
      </c>
      <c r="KY277" t="s">
        <v>346</v>
      </c>
      <c r="KZ277" t="s">
        <v>4255</v>
      </c>
      <c r="LA277">
        <v>78</v>
      </c>
      <c r="LB277">
        <v>73</v>
      </c>
      <c r="LC277">
        <v>97</v>
      </c>
      <c r="LD277">
        <v>83</v>
      </c>
      <c r="LE277">
        <v>18</v>
      </c>
      <c r="LF277" t="s">
        <v>4330</v>
      </c>
      <c r="LG277">
        <v>3</v>
      </c>
      <c r="LH277">
        <v>37</v>
      </c>
      <c r="LI277">
        <v>3</v>
      </c>
      <c r="LK277" t="s">
        <v>332</v>
      </c>
      <c r="LL277" t="s">
        <v>483</v>
      </c>
      <c r="LM277" t="s">
        <v>1306</v>
      </c>
      <c r="LN277">
        <v>1</v>
      </c>
      <c r="LP277" t="s">
        <v>335</v>
      </c>
      <c r="LQ277" t="s">
        <v>650</v>
      </c>
      <c r="LS277" t="s">
        <v>360</v>
      </c>
      <c r="LT277" t="s">
        <v>337</v>
      </c>
    </row>
    <row r="278" spans="1:332" x14ac:dyDescent="0.25">
      <c r="A278" t="s">
        <v>4245</v>
      </c>
      <c r="B278">
        <v>1043</v>
      </c>
      <c r="C278">
        <v>45</v>
      </c>
      <c r="D278" t="s">
        <v>320</v>
      </c>
      <c r="E278" t="s">
        <v>507</v>
      </c>
      <c r="F278" t="s">
        <v>322</v>
      </c>
      <c r="G278" t="s">
        <v>4251</v>
      </c>
      <c r="H278" t="s">
        <v>352</v>
      </c>
      <c r="I278" t="s">
        <v>322</v>
      </c>
      <c r="J278" t="s">
        <v>322</v>
      </c>
      <c r="K278" t="s">
        <v>352</v>
      </c>
      <c r="L278" t="s">
        <v>1307</v>
      </c>
      <c r="M278" t="s">
        <v>328</v>
      </c>
      <c r="O278" t="s">
        <v>327</v>
      </c>
      <c r="R278">
        <v>68</v>
      </c>
      <c r="S278" s="2">
        <f t="shared" si="97"/>
        <v>94</v>
      </c>
      <c r="T278" s="2">
        <f t="shared" si="98"/>
        <v>100</v>
      </c>
      <c r="U278" s="2">
        <f t="shared" si="99"/>
        <v>99</v>
      </c>
      <c r="V278" s="2">
        <f t="shared" si="100"/>
        <v>93</v>
      </c>
      <c r="W278" s="2">
        <f t="shared" si="101"/>
        <v>100</v>
      </c>
      <c r="AD278" t="s">
        <v>405</v>
      </c>
      <c r="AE278" t="s">
        <v>329</v>
      </c>
      <c r="AF278" s="2" t="str">
        <f t="shared" si="110"/>
        <v>FDP</v>
      </c>
      <c r="AG278" s="2" t="str">
        <f t="shared" si="102"/>
        <v>Own Party</v>
      </c>
      <c r="AH278" t="s">
        <v>363</v>
      </c>
      <c r="FY278">
        <v>64</v>
      </c>
      <c r="FZ278">
        <v>67</v>
      </c>
      <c r="GA278">
        <v>61</v>
      </c>
      <c r="GB278">
        <v>59</v>
      </c>
      <c r="GC278" t="s">
        <v>4468</v>
      </c>
      <c r="GD278">
        <v>61</v>
      </c>
      <c r="JQ278" s="4">
        <f t="shared" ca="1" si="103"/>
        <v>64</v>
      </c>
      <c r="JR278" s="4">
        <f t="shared" ca="1" si="104"/>
        <v>67</v>
      </c>
      <c r="JS278" s="4">
        <f t="shared" ca="1" si="105"/>
        <v>61</v>
      </c>
      <c r="JT278" s="4">
        <f t="shared" ca="1" si="106"/>
        <v>59</v>
      </c>
      <c r="JU278" s="4">
        <f t="shared" ca="1" si="107"/>
        <v>61</v>
      </c>
      <c r="JV278" t="s">
        <v>606</v>
      </c>
      <c r="JW278" t="str">
        <f t="shared" si="108"/>
        <v>female_311-le</v>
      </c>
      <c r="JX278" t="str">
        <f t="shared" si="109"/>
        <v>le_311-le</v>
      </c>
      <c r="JY278">
        <v>4</v>
      </c>
      <c r="JZ278">
        <v>4</v>
      </c>
      <c r="KA278">
        <v>4</v>
      </c>
      <c r="KB278">
        <v>4</v>
      </c>
      <c r="KC278">
        <v>4</v>
      </c>
      <c r="KD278" t="s">
        <v>320</v>
      </c>
      <c r="KE278" t="s">
        <v>4252</v>
      </c>
      <c r="KF278" t="s">
        <v>328</v>
      </c>
      <c r="KH278" t="s">
        <v>1308</v>
      </c>
      <c r="KI278">
        <v>70</v>
      </c>
      <c r="KK278">
        <v>6</v>
      </c>
      <c r="KL278">
        <v>6</v>
      </c>
      <c r="KM278">
        <v>3</v>
      </c>
      <c r="KQ278">
        <v>82</v>
      </c>
      <c r="KT278">
        <v>30000</v>
      </c>
      <c r="KU278">
        <v>80000</v>
      </c>
      <c r="KV278">
        <v>400000</v>
      </c>
      <c r="KW278">
        <v>8</v>
      </c>
      <c r="KX278">
        <v>7</v>
      </c>
      <c r="KY278">
        <v>7</v>
      </c>
      <c r="KZ278" t="s">
        <v>4264</v>
      </c>
      <c r="LA278">
        <v>94</v>
      </c>
      <c r="LB278">
        <v>100</v>
      </c>
      <c r="LC278">
        <v>99</v>
      </c>
      <c r="LD278">
        <v>93</v>
      </c>
      <c r="LE278">
        <v>100</v>
      </c>
      <c r="LF278" t="s">
        <v>4359</v>
      </c>
      <c r="LG278">
        <v>4</v>
      </c>
      <c r="LH278">
        <v>30</v>
      </c>
      <c r="LI278">
        <v>5</v>
      </c>
      <c r="LK278" t="s">
        <v>332</v>
      </c>
      <c r="LL278" t="s">
        <v>373</v>
      </c>
      <c r="LM278" t="s">
        <v>1309</v>
      </c>
      <c r="LN278">
        <v>1</v>
      </c>
      <c r="LP278" t="s">
        <v>335</v>
      </c>
      <c r="LR278" t="s">
        <v>610</v>
      </c>
      <c r="LS278" t="s">
        <v>360</v>
      </c>
      <c r="LT278" t="s">
        <v>361</v>
      </c>
    </row>
    <row r="279" spans="1:332" x14ac:dyDescent="0.25">
      <c r="A279" t="s">
        <v>4245</v>
      </c>
      <c r="B279">
        <v>7619</v>
      </c>
      <c r="C279">
        <v>27</v>
      </c>
      <c r="D279" t="s">
        <v>4250</v>
      </c>
      <c r="E279" t="s">
        <v>321</v>
      </c>
      <c r="F279" t="s">
        <v>416</v>
      </c>
      <c r="G279" t="s">
        <v>350</v>
      </c>
      <c r="H279" t="s">
        <v>397</v>
      </c>
      <c r="I279" t="s">
        <v>324</v>
      </c>
      <c r="J279" t="s">
        <v>324</v>
      </c>
      <c r="K279" t="s">
        <v>325</v>
      </c>
      <c r="M279" t="s">
        <v>327</v>
      </c>
      <c r="R279">
        <v>43</v>
      </c>
      <c r="S279" s="2">
        <f t="shared" si="97"/>
        <v>63</v>
      </c>
      <c r="T279" s="2">
        <f t="shared" si="98"/>
        <v>42</v>
      </c>
      <c r="U279" s="2">
        <f t="shared" si="99"/>
        <v>72</v>
      </c>
      <c r="V279" s="2">
        <f t="shared" si="100"/>
        <v>28</v>
      </c>
      <c r="W279" s="2">
        <f t="shared" si="101"/>
        <v>60</v>
      </c>
      <c r="X279">
        <v>63</v>
      </c>
      <c r="Y279">
        <v>42</v>
      </c>
      <c r="Z279">
        <v>72</v>
      </c>
      <c r="AA279">
        <v>28</v>
      </c>
      <c r="AB279">
        <v>60</v>
      </c>
      <c r="AD279" t="s">
        <v>405</v>
      </c>
      <c r="AE279" t="s">
        <v>355</v>
      </c>
      <c r="AF279" s="2" t="str">
        <f t="shared" si="110"/>
        <v>None</v>
      </c>
      <c r="AG279" s="2" t="str">
        <f t="shared" si="102"/>
        <v>No Party</v>
      </c>
      <c r="DK279">
        <v>31</v>
      </c>
      <c r="DL279">
        <v>63</v>
      </c>
      <c r="DM279">
        <v>46</v>
      </c>
      <c r="DN279">
        <v>57</v>
      </c>
      <c r="DO279" t="s">
        <v>4456</v>
      </c>
      <c r="DP279">
        <v>40</v>
      </c>
      <c r="JQ279" s="4">
        <f t="shared" ca="1" si="103"/>
        <v>31</v>
      </c>
      <c r="JR279" s="4">
        <f t="shared" ca="1" si="104"/>
        <v>63</v>
      </c>
      <c r="JS279" s="4">
        <f t="shared" ca="1" si="105"/>
        <v>46</v>
      </c>
      <c r="JT279" s="4">
        <f t="shared" ca="1" si="106"/>
        <v>57</v>
      </c>
      <c r="JU279" s="4">
        <f t="shared" ca="1" si="107"/>
        <v>40</v>
      </c>
      <c r="JV279" t="s">
        <v>453</v>
      </c>
      <c r="JW279" t="str">
        <f t="shared" si="108"/>
        <v>male_2</v>
      </c>
      <c r="JX279" t="str">
        <f t="shared" si="109"/>
        <v>_2</v>
      </c>
      <c r="JY279">
        <v>2</v>
      </c>
      <c r="JZ279" t="s">
        <v>365</v>
      </c>
      <c r="KA279">
        <v>3</v>
      </c>
      <c r="KB279">
        <v>2</v>
      </c>
      <c r="KC279">
        <v>4</v>
      </c>
      <c r="KD279" t="s">
        <v>4250</v>
      </c>
      <c r="KE279" t="s">
        <v>4252</v>
      </c>
      <c r="KF279" t="s">
        <v>406</v>
      </c>
      <c r="KH279" t="s">
        <v>1310</v>
      </c>
      <c r="KI279">
        <v>57</v>
      </c>
      <c r="KN279">
        <v>6</v>
      </c>
      <c r="KO279">
        <v>3</v>
      </c>
      <c r="KP279">
        <v>6</v>
      </c>
      <c r="KQ279">
        <v>60</v>
      </c>
      <c r="KW279">
        <v>5</v>
      </c>
      <c r="KX279">
        <v>7</v>
      </c>
      <c r="KY279">
        <v>3</v>
      </c>
      <c r="KZ279" t="s">
        <v>4255</v>
      </c>
      <c r="LG279">
        <v>1</v>
      </c>
      <c r="LH279">
        <v>21</v>
      </c>
      <c r="LI279">
        <v>6</v>
      </c>
      <c r="LK279" t="s">
        <v>439</v>
      </c>
      <c r="LL279" t="s">
        <v>428</v>
      </c>
      <c r="LM279" t="s">
        <v>1311</v>
      </c>
      <c r="LN279">
        <v>1</v>
      </c>
      <c r="LP279" t="s">
        <v>349</v>
      </c>
      <c r="LQ279" t="s">
        <v>453</v>
      </c>
      <c r="LS279" t="s">
        <v>336</v>
      </c>
      <c r="LT279" t="s">
        <v>361</v>
      </c>
    </row>
    <row r="280" spans="1:332" x14ac:dyDescent="0.25">
      <c r="A280" t="s">
        <v>4245</v>
      </c>
      <c r="B280">
        <v>841</v>
      </c>
      <c r="C280">
        <v>49</v>
      </c>
      <c r="D280" t="s">
        <v>320</v>
      </c>
      <c r="E280" t="s">
        <v>4437</v>
      </c>
      <c r="F280" t="s">
        <v>403</v>
      </c>
      <c r="G280" t="s">
        <v>430</v>
      </c>
      <c r="H280" t="s">
        <v>323</v>
      </c>
      <c r="I280" t="s">
        <v>322</v>
      </c>
      <c r="J280" t="s">
        <v>322</v>
      </c>
      <c r="K280" t="s">
        <v>338</v>
      </c>
      <c r="L280" t="s">
        <v>1312</v>
      </c>
      <c r="M280" t="s">
        <v>362</v>
      </c>
      <c r="O280" t="s">
        <v>327</v>
      </c>
      <c r="R280">
        <v>50</v>
      </c>
      <c r="S280" s="2">
        <f t="shared" si="97"/>
        <v>93</v>
      </c>
      <c r="T280" s="2">
        <f t="shared" si="98"/>
        <v>90</v>
      </c>
      <c r="U280" s="2">
        <f t="shared" si="99"/>
        <v>100</v>
      </c>
      <c r="V280" s="2">
        <f t="shared" si="100"/>
        <v>100</v>
      </c>
      <c r="W280" s="2">
        <f t="shared" si="101"/>
        <v>100</v>
      </c>
      <c r="X280">
        <v>93</v>
      </c>
      <c r="Y280">
        <v>90</v>
      </c>
      <c r="Z280">
        <v>100</v>
      </c>
      <c r="AA280">
        <v>100</v>
      </c>
      <c r="AB280">
        <v>100</v>
      </c>
      <c r="AD280" t="s">
        <v>344</v>
      </c>
      <c r="AE280" t="s">
        <v>355</v>
      </c>
      <c r="AF280" s="2" t="str">
        <f t="shared" si="110"/>
        <v>SVP</v>
      </c>
      <c r="AG280" s="2" t="str">
        <f t="shared" si="102"/>
        <v>Other Party</v>
      </c>
      <c r="AH280" t="s">
        <v>341</v>
      </c>
      <c r="BI280">
        <v>66</v>
      </c>
      <c r="BJ280">
        <v>62</v>
      </c>
      <c r="BK280">
        <v>67</v>
      </c>
      <c r="BL280">
        <v>59</v>
      </c>
      <c r="BM280" t="s">
        <v>4439</v>
      </c>
      <c r="BN280">
        <v>50</v>
      </c>
      <c r="JQ280" s="4">
        <f t="shared" ca="1" si="103"/>
        <v>66</v>
      </c>
      <c r="JR280" s="4">
        <f t="shared" ca="1" si="104"/>
        <v>62</v>
      </c>
      <c r="JS280" s="4">
        <f t="shared" ca="1" si="105"/>
        <v>67</v>
      </c>
      <c r="JT280" s="4">
        <f t="shared" ca="1" si="106"/>
        <v>59</v>
      </c>
      <c r="JU280" s="4">
        <f t="shared" ca="1" si="107"/>
        <v>50</v>
      </c>
      <c r="JV280" t="s">
        <v>443</v>
      </c>
      <c r="JW280" t="str">
        <f t="shared" si="108"/>
        <v>male_311-le</v>
      </c>
      <c r="JX280" t="str">
        <f t="shared" si="109"/>
        <v>_311-le</v>
      </c>
      <c r="JY280" t="s">
        <v>343</v>
      </c>
      <c r="JZ280">
        <v>4</v>
      </c>
      <c r="KA280" t="s">
        <v>343</v>
      </c>
      <c r="KB280">
        <v>4</v>
      </c>
      <c r="KC280">
        <v>4</v>
      </c>
      <c r="KD280" t="s">
        <v>4250</v>
      </c>
      <c r="KE280" t="s">
        <v>4252</v>
      </c>
      <c r="KF280" t="s">
        <v>344</v>
      </c>
      <c r="KH280" t="s">
        <v>1313</v>
      </c>
      <c r="KI280">
        <v>97</v>
      </c>
      <c r="KN280">
        <v>2</v>
      </c>
      <c r="KO280">
        <v>9</v>
      </c>
      <c r="KP280">
        <v>9</v>
      </c>
      <c r="KQ280">
        <v>27</v>
      </c>
      <c r="KT280">
        <v>3000</v>
      </c>
      <c r="KU280">
        <v>5000</v>
      </c>
      <c r="KV280">
        <v>10000</v>
      </c>
      <c r="KW280">
        <v>9</v>
      </c>
      <c r="KX280">
        <v>9</v>
      </c>
      <c r="KY280">
        <v>8</v>
      </c>
      <c r="KZ280" t="s">
        <v>4255</v>
      </c>
      <c r="LG280">
        <v>1</v>
      </c>
      <c r="LH280">
        <v>14</v>
      </c>
      <c r="LI280">
        <v>4</v>
      </c>
      <c r="LK280" t="s">
        <v>367</v>
      </c>
      <c r="LL280" t="s">
        <v>409</v>
      </c>
      <c r="LM280" t="s">
        <v>1314</v>
      </c>
      <c r="LN280">
        <v>1</v>
      </c>
      <c r="LP280" t="s">
        <v>349</v>
      </c>
      <c r="LQ280" t="s">
        <v>446</v>
      </c>
      <c r="LS280" t="s">
        <v>336</v>
      </c>
      <c r="LT280" t="s">
        <v>361</v>
      </c>
    </row>
    <row r="281" spans="1:332" x14ac:dyDescent="0.25">
      <c r="A281" t="s">
        <v>4245</v>
      </c>
      <c r="B281">
        <v>674</v>
      </c>
      <c r="C281">
        <v>41</v>
      </c>
      <c r="D281" t="s">
        <v>320</v>
      </c>
      <c r="E281" t="s">
        <v>403</v>
      </c>
      <c r="F281" t="s">
        <v>322</v>
      </c>
      <c r="G281" t="s">
        <v>435</v>
      </c>
      <c r="H281" t="s">
        <v>323</v>
      </c>
      <c r="I281" t="s">
        <v>324</v>
      </c>
      <c r="J281" t="s">
        <v>322</v>
      </c>
      <c r="K281" t="s">
        <v>338</v>
      </c>
      <c r="M281" t="s">
        <v>362</v>
      </c>
      <c r="O281" t="s">
        <v>328</v>
      </c>
      <c r="Q281">
        <v>60</v>
      </c>
      <c r="R281">
        <v>39</v>
      </c>
      <c r="S281" s="2">
        <f t="shared" si="97"/>
        <v>83</v>
      </c>
      <c r="T281" s="2">
        <f t="shared" si="98"/>
        <v>38</v>
      </c>
      <c r="U281" s="2">
        <f t="shared" si="99"/>
        <v>90</v>
      </c>
      <c r="V281" s="2">
        <f t="shared" si="100"/>
        <v>39</v>
      </c>
      <c r="W281" s="2">
        <f t="shared" si="101"/>
        <v>91</v>
      </c>
      <c r="AD281" t="s">
        <v>383</v>
      </c>
      <c r="AE281" t="s">
        <v>355</v>
      </c>
      <c r="AF281" s="2" t="str">
        <f t="shared" si="110"/>
        <v>FDP</v>
      </c>
      <c r="AG281" s="2" t="str">
        <f t="shared" si="102"/>
        <v>2nd Party</v>
      </c>
      <c r="AH281" t="s">
        <v>384</v>
      </c>
      <c r="CY281">
        <v>58</v>
      </c>
      <c r="CZ281">
        <v>57</v>
      </c>
      <c r="DA281">
        <v>58</v>
      </c>
      <c r="DB281">
        <v>41</v>
      </c>
      <c r="DC281" t="s">
        <v>4443</v>
      </c>
      <c r="DD281">
        <v>59</v>
      </c>
      <c r="JQ281" s="4">
        <f t="shared" ca="1" si="103"/>
        <v>58</v>
      </c>
      <c r="JR281" s="4">
        <f t="shared" ca="1" si="104"/>
        <v>57</v>
      </c>
      <c r="JS281" s="4">
        <f t="shared" ca="1" si="105"/>
        <v>58</v>
      </c>
      <c r="JT281" s="4">
        <f t="shared" ca="1" si="106"/>
        <v>41</v>
      </c>
      <c r="JU281" s="4">
        <f t="shared" ca="1" si="107"/>
        <v>59</v>
      </c>
      <c r="JV281" t="s">
        <v>654</v>
      </c>
      <c r="JW281" t="str">
        <f t="shared" si="108"/>
        <v>male_133-le</v>
      </c>
      <c r="JX281" t="str">
        <f t="shared" si="109"/>
        <v>_133-le</v>
      </c>
      <c r="JY281">
        <v>2</v>
      </c>
      <c r="JZ281">
        <v>3</v>
      </c>
      <c r="KA281">
        <v>3</v>
      </c>
      <c r="KB281">
        <v>2</v>
      </c>
      <c r="KC281">
        <v>4</v>
      </c>
      <c r="KD281" t="s">
        <v>4250</v>
      </c>
      <c r="KE281" t="s">
        <v>4252</v>
      </c>
      <c r="KF281" t="s">
        <v>328</v>
      </c>
      <c r="KH281" t="s">
        <v>1315</v>
      </c>
      <c r="KI281">
        <v>73</v>
      </c>
      <c r="KK281">
        <v>2</v>
      </c>
      <c r="KL281">
        <v>8</v>
      </c>
      <c r="KM281">
        <v>3</v>
      </c>
      <c r="KQ281">
        <v>19</v>
      </c>
      <c r="KR281">
        <v>90</v>
      </c>
      <c r="KS281">
        <v>4</v>
      </c>
      <c r="KW281">
        <v>7</v>
      </c>
      <c r="KX281">
        <v>2</v>
      </c>
      <c r="KY281">
        <v>8</v>
      </c>
      <c r="KZ281" t="s">
        <v>4262</v>
      </c>
      <c r="LA281">
        <v>83</v>
      </c>
      <c r="LB281">
        <v>38</v>
      </c>
      <c r="LC281">
        <v>90</v>
      </c>
      <c r="LD281">
        <v>39</v>
      </c>
      <c r="LE281">
        <v>91</v>
      </c>
      <c r="LF281" t="s">
        <v>4327</v>
      </c>
      <c r="LG281">
        <v>1</v>
      </c>
      <c r="LH281">
        <v>29</v>
      </c>
      <c r="LI281">
        <v>4</v>
      </c>
      <c r="LK281" t="s">
        <v>332</v>
      </c>
      <c r="LL281" t="s">
        <v>480</v>
      </c>
      <c r="LM281" t="s">
        <v>1316</v>
      </c>
      <c r="LN281">
        <v>1</v>
      </c>
      <c r="LP281" t="s">
        <v>335</v>
      </c>
      <c r="LQ281" t="s">
        <v>657</v>
      </c>
      <c r="LS281" t="s">
        <v>360</v>
      </c>
      <c r="LT281" t="s">
        <v>337</v>
      </c>
    </row>
    <row r="282" spans="1:332" x14ac:dyDescent="0.25">
      <c r="A282" t="s">
        <v>4245</v>
      </c>
      <c r="B282">
        <v>934</v>
      </c>
      <c r="C282">
        <v>34</v>
      </c>
      <c r="D282" t="s">
        <v>4250</v>
      </c>
      <c r="E282" t="s">
        <v>4437</v>
      </c>
      <c r="F282" t="s">
        <v>322</v>
      </c>
      <c r="G282" t="s">
        <v>350</v>
      </c>
      <c r="H282" t="s">
        <v>513</v>
      </c>
      <c r="I282" t="s">
        <v>324</v>
      </c>
      <c r="J282" t="s">
        <v>322</v>
      </c>
      <c r="K282" t="s">
        <v>325</v>
      </c>
      <c r="L282" t="s">
        <v>1317</v>
      </c>
      <c r="M282" t="s">
        <v>328</v>
      </c>
      <c r="O282" t="s">
        <v>344</v>
      </c>
      <c r="Q282">
        <v>19</v>
      </c>
      <c r="R282">
        <v>75</v>
      </c>
      <c r="S282" s="2">
        <f t="shared" si="97"/>
        <v>100</v>
      </c>
      <c r="T282" s="2">
        <f t="shared" si="98"/>
        <v>82</v>
      </c>
      <c r="U282" s="2">
        <f t="shared" si="99"/>
        <v>93</v>
      </c>
      <c r="V282" s="2">
        <f t="shared" si="100"/>
        <v>8</v>
      </c>
      <c r="W282" s="2">
        <f t="shared" si="101"/>
        <v>16</v>
      </c>
      <c r="X282">
        <v>100</v>
      </c>
      <c r="Y282">
        <v>82</v>
      </c>
      <c r="Z282">
        <v>93</v>
      </c>
      <c r="AA282">
        <v>8</v>
      </c>
      <c r="AB282">
        <v>16</v>
      </c>
      <c r="AD282" t="s">
        <v>406</v>
      </c>
      <c r="AE282" t="s">
        <v>329</v>
      </c>
      <c r="AF282" s="2" t="str">
        <f t="shared" si="110"/>
        <v>SVP</v>
      </c>
      <c r="AG282" s="2" t="str">
        <f t="shared" si="102"/>
        <v>2nd Party</v>
      </c>
      <c r="AH282" t="s">
        <v>384</v>
      </c>
      <c r="JE282">
        <v>28</v>
      </c>
      <c r="JF282">
        <v>65</v>
      </c>
      <c r="JG282">
        <v>18</v>
      </c>
      <c r="JH282">
        <v>28</v>
      </c>
      <c r="JI282" t="s">
        <v>4453</v>
      </c>
      <c r="JJ282">
        <v>25</v>
      </c>
      <c r="JQ282" s="4">
        <f t="shared" ca="1" si="103"/>
        <v>28</v>
      </c>
      <c r="JR282" s="4">
        <f t="shared" ca="1" si="104"/>
        <v>65</v>
      </c>
      <c r="JS282" s="4">
        <f t="shared" ca="1" si="105"/>
        <v>18</v>
      </c>
      <c r="JT282" s="4">
        <f t="shared" ca="1" si="106"/>
        <v>28</v>
      </c>
      <c r="JU282" s="4">
        <f t="shared" ca="1" si="107"/>
        <v>25</v>
      </c>
      <c r="JV282" t="s">
        <v>407</v>
      </c>
      <c r="JW282" t="str">
        <f t="shared" si="108"/>
        <v>female_333_le</v>
      </c>
      <c r="JX282" t="str">
        <f t="shared" si="109"/>
        <v>le_333_le</v>
      </c>
      <c r="JY282">
        <v>4</v>
      </c>
      <c r="JZ282">
        <v>2</v>
      </c>
      <c r="KA282">
        <v>4</v>
      </c>
      <c r="KB282">
        <v>2</v>
      </c>
      <c r="KC282">
        <v>4</v>
      </c>
      <c r="KD282" t="s">
        <v>320</v>
      </c>
      <c r="KE282" t="s">
        <v>4247</v>
      </c>
      <c r="KF282" t="s">
        <v>344</v>
      </c>
      <c r="KH282" t="s">
        <v>1318</v>
      </c>
      <c r="KI282">
        <v>7</v>
      </c>
      <c r="KK282">
        <v>1</v>
      </c>
      <c r="KL282">
        <v>9</v>
      </c>
      <c r="KM282">
        <v>7</v>
      </c>
      <c r="KQ282">
        <v>29</v>
      </c>
      <c r="KT282">
        <v>2500</v>
      </c>
      <c r="KU282">
        <v>4500</v>
      </c>
      <c r="KV282">
        <v>15000</v>
      </c>
      <c r="KW282">
        <v>7</v>
      </c>
      <c r="KX282">
        <v>5</v>
      </c>
      <c r="KY282">
        <v>9</v>
      </c>
      <c r="KZ282" t="s">
        <v>4257</v>
      </c>
      <c r="LG282">
        <v>1</v>
      </c>
      <c r="LH282">
        <v>34</v>
      </c>
      <c r="LI282">
        <v>4</v>
      </c>
      <c r="LK282" t="s">
        <v>367</v>
      </c>
      <c r="LL282" t="s">
        <v>480</v>
      </c>
      <c r="LM282" t="s">
        <v>1319</v>
      </c>
      <c r="LN282">
        <v>1</v>
      </c>
      <c r="LP282" t="s">
        <v>349</v>
      </c>
      <c r="LR282" t="s">
        <v>407</v>
      </c>
      <c r="LS282" t="s">
        <v>360</v>
      </c>
      <c r="LT282" t="s">
        <v>361</v>
      </c>
    </row>
    <row r="283" spans="1:332" x14ac:dyDescent="0.25">
      <c r="A283" t="s">
        <v>4245</v>
      </c>
      <c r="B283">
        <v>781</v>
      </c>
      <c r="C283">
        <v>37</v>
      </c>
      <c r="D283" t="s">
        <v>4250</v>
      </c>
      <c r="E283" t="s">
        <v>403</v>
      </c>
      <c r="F283" t="s">
        <v>976</v>
      </c>
      <c r="G283" t="s">
        <v>4246</v>
      </c>
      <c r="H283" t="s">
        <v>323</v>
      </c>
      <c r="I283" t="s">
        <v>324</v>
      </c>
      <c r="J283" t="s">
        <v>322</v>
      </c>
      <c r="K283" t="s">
        <v>325</v>
      </c>
      <c r="M283" t="s">
        <v>405</v>
      </c>
      <c r="O283" t="s">
        <v>340</v>
      </c>
      <c r="Q283">
        <v>60</v>
      </c>
      <c r="R283">
        <v>67</v>
      </c>
      <c r="S283" s="2">
        <f t="shared" si="97"/>
        <v>60</v>
      </c>
      <c r="T283" s="2">
        <f t="shared" si="98"/>
        <v>65</v>
      </c>
      <c r="U283" s="2">
        <f t="shared" si="99"/>
        <v>76</v>
      </c>
      <c r="V283" s="2">
        <f t="shared" si="100"/>
        <v>78</v>
      </c>
      <c r="W283" s="2">
        <f t="shared" si="101"/>
        <v>85</v>
      </c>
      <c r="X283">
        <v>60</v>
      </c>
      <c r="Y283">
        <v>65</v>
      </c>
      <c r="Z283">
        <v>76</v>
      </c>
      <c r="AA283">
        <v>78</v>
      </c>
      <c r="AB283">
        <v>85</v>
      </c>
      <c r="AD283" t="s">
        <v>362</v>
      </c>
      <c r="AE283" t="s">
        <v>355</v>
      </c>
      <c r="AF283" s="2" t="str">
        <f t="shared" si="110"/>
        <v>SP</v>
      </c>
      <c r="AG283" s="2" t="str">
        <f t="shared" si="102"/>
        <v>Other Party</v>
      </c>
      <c r="AH283" t="s">
        <v>341</v>
      </c>
      <c r="EO283">
        <v>58</v>
      </c>
      <c r="EP283">
        <v>74</v>
      </c>
      <c r="EQ283">
        <v>67</v>
      </c>
      <c r="ER283">
        <v>56</v>
      </c>
      <c r="ES283" t="s">
        <v>4471</v>
      </c>
      <c r="ET283">
        <v>64</v>
      </c>
      <c r="JQ283" s="4">
        <f t="shared" ca="1" si="103"/>
        <v>58</v>
      </c>
      <c r="JR283" s="4">
        <f t="shared" ca="1" si="104"/>
        <v>74</v>
      </c>
      <c r="JS283" s="4">
        <f t="shared" ca="1" si="105"/>
        <v>67</v>
      </c>
      <c r="JT283" s="4">
        <f t="shared" ca="1" si="106"/>
        <v>56</v>
      </c>
      <c r="JU283" s="4">
        <f t="shared" ca="1" si="107"/>
        <v>64</v>
      </c>
      <c r="JV283" t="s">
        <v>493</v>
      </c>
      <c r="JW283" t="str">
        <f t="shared" si="108"/>
        <v>male_333_le</v>
      </c>
      <c r="JX283" t="str">
        <f t="shared" si="109"/>
        <v>_333_le</v>
      </c>
      <c r="JY283">
        <v>3</v>
      </c>
      <c r="JZ283">
        <v>4</v>
      </c>
      <c r="KA283">
        <v>3</v>
      </c>
      <c r="KB283">
        <v>4</v>
      </c>
      <c r="KC283">
        <v>4</v>
      </c>
      <c r="KD283" t="s">
        <v>4250</v>
      </c>
      <c r="KE283" t="s">
        <v>4247</v>
      </c>
      <c r="KF283" t="s">
        <v>362</v>
      </c>
      <c r="KH283" t="s">
        <v>1320</v>
      </c>
      <c r="KI283">
        <v>34</v>
      </c>
      <c r="KN283">
        <v>7</v>
      </c>
      <c r="KO283">
        <v>7</v>
      </c>
      <c r="KP283">
        <v>6</v>
      </c>
      <c r="KQ283">
        <v>73</v>
      </c>
      <c r="KR283">
        <v>75</v>
      </c>
      <c r="KS283">
        <v>11</v>
      </c>
      <c r="KW283">
        <v>8</v>
      </c>
      <c r="KX283">
        <v>7</v>
      </c>
      <c r="KY283">
        <v>8</v>
      </c>
      <c r="KZ283" t="s">
        <v>4248</v>
      </c>
      <c r="LG283">
        <v>4</v>
      </c>
      <c r="LH283">
        <v>55</v>
      </c>
      <c r="LI283">
        <v>3</v>
      </c>
      <c r="LK283" t="s">
        <v>332</v>
      </c>
      <c r="LL283" t="s">
        <v>511</v>
      </c>
      <c r="LM283" t="s">
        <v>1321</v>
      </c>
      <c r="LN283">
        <v>1</v>
      </c>
      <c r="LP283" t="s">
        <v>349</v>
      </c>
      <c r="LQ283" t="s">
        <v>493</v>
      </c>
      <c r="LS283" t="s">
        <v>336</v>
      </c>
      <c r="LT283" t="s">
        <v>337</v>
      </c>
    </row>
    <row r="284" spans="1:332" x14ac:dyDescent="0.25">
      <c r="A284" t="s">
        <v>4245</v>
      </c>
      <c r="B284">
        <v>603</v>
      </c>
      <c r="C284">
        <v>36</v>
      </c>
      <c r="D284" t="s">
        <v>320</v>
      </c>
      <c r="E284" t="s">
        <v>396</v>
      </c>
      <c r="F284" t="s">
        <v>322</v>
      </c>
      <c r="G284" t="s">
        <v>435</v>
      </c>
      <c r="H284" t="s">
        <v>323</v>
      </c>
      <c r="I284" t="s">
        <v>324</v>
      </c>
      <c r="J284" t="s">
        <v>322</v>
      </c>
      <c r="K284" t="s">
        <v>325</v>
      </c>
      <c r="L284" t="s">
        <v>1222</v>
      </c>
      <c r="M284" t="s">
        <v>362</v>
      </c>
      <c r="O284" t="s">
        <v>340</v>
      </c>
      <c r="Q284">
        <v>68</v>
      </c>
      <c r="R284">
        <v>29</v>
      </c>
      <c r="S284" s="2">
        <f t="shared" si="97"/>
        <v>87</v>
      </c>
      <c r="T284" s="2">
        <f t="shared" si="98"/>
        <v>71</v>
      </c>
      <c r="U284" s="2">
        <f t="shared" si="99"/>
        <v>93</v>
      </c>
      <c r="V284" s="2">
        <f t="shared" si="100"/>
        <v>68</v>
      </c>
      <c r="W284" s="2">
        <f t="shared" si="101"/>
        <v>75</v>
      </c>
      <c r="AD284" t="s">
        <v>405</v>
      </c>
      <c r="AE284" t="s">
        <v>329</v>
      </c>
      <c r="AF284" s="2" t="str">
        <f t="shared" si="110"/>
        <v>SP</v>
      </c>
      <c r="AG284" s="2" t="str">
        <f t="shared" si="102"/>
        <v>Own Party</v>
      </c>
      <c r="AH284" t="s">
        <v>363</v>
      </c>
      <c r="IA284">
        <v>48</v>
      </c>
      <c r="IB284">
        <v>58</v>
      </c>
      <c r="IC284">
        <v>43</v>
      </c>
      <c r="ID284">
        <v>67</v>
      </c>
      <c r="IE284" t="s">
        <v>4488</v>
      </c>
      <c r="IF284">
        <v>63</v>
      </c>
      <c r="JQ284" s="4">
        <f t="shared" ca="1" si="103"/>
        <v>48</v>
      </c>
      <c r="JR284" s="4">
        <f t="shared" ca="1" si="104"/>
        <v>58</v>
      </c>
      <c r="JS284" s="4">
        <f t="shared" ca="1" si="105"/>
        <v>43</v>
      </c>
      <c r="JT284" s="4">
        <f t="shared" ca="1" si="106"/>
        <v>67</v>
      </c>
      <c r="JU284" s="4">
        <f t="shared" ca="1" si="107"/>
        <v>63</v>
      </c>
      <c r="JV284" t="s">
        <v>371</v>
      </c>
      <c r="JW284" t="str">
        <f t="shared" si="108"/>
        <v>female_2</v>
      </c>
      <c r="JX284" t="str">
        <f t="shared" si="109"/>
        <v>le_2</v>
      </c>
      <c r="JY284">
        <v>4</v>
      </c>
      <c r="JZ284">
        <v>3</v>
      </c>
      <c r="KA284">
        <v>3</v>
      </c>
      <c r="KB284">
        <v>4</v>
      </c>
      <c r="KC284">
        <v>4</v>
      </c>
      <c r="KD284" t="s">
        <v>320</v>
      </c>
      <c r="KE284" t="s">
        <v>4252</v>
      </c>
      <c r="KF284" t="s">
        <v>362</v>
      </c>
      <c r="KH284" t="s">
        <v>1322</v>
      </c>
      <c r="KI284">
        <v>18</v>
      </c>
      <c r="KN284">
        <v>1</v>
      </c>
      <c r="KO284">
        <v>8</v>
      </c>
      <c r="KP284">
        <v>0</v>
      </c>
      <c r="KQ284">
        <v>15</v>
      </c>
      <c r="KT284">
        <v>8000</v>
      </c>
      <c r="KU284">
        <v>12000</v>
      </c>
      <c r="KV284">
        <v>10000000</v>
      </c>
      <c r="KW284">
        <v>7</v>
      </c>
      <c r="KX284">
        <v>6</v>
      </c>
      <c r="KY284">
        <v>9</v>
      </c>
      <c r="KZ284" t="s">
        <v>4264</v>
      </c>
      <c r="LA284">
        <v>87</v>
      </c>
      <c r="LB284">
        <v>71</v>
      </c>
      <c r="LC284">
        <v>93</v>
      </c>
      <c r="LD284">
        <v>68</v>
      </c>
      <c r="LE284">
        <v>75</v>
      </c>
      <c r="LF284" t="s">
        <v>4360</v>
      </c>
      <c r="LG284">
        <v>4</v>
      </c>
      <c r="LH284">
        <v>22</v>
      </c>
      <c r="LI284">
        <v>5</v>
      </c>
      <c r="LK284" t="s">
        <v>439</v>
      </c>
      <c r="LL284" t="s">
        <v>1323</v>
      </c>
      <c r="LM284" t="s">
        <v>1324</v>
      </c>
      <c r="LN284">
        <v>1</v>
      </c>
      <c r="LP284" t="s">
        <v>335</v>
      </c>
      <c r="LR284" t="s">
        <v>371</v>
      </c>
      <c r="LS284" t="s">
        <v>336</v>
      </c>
      <c r="LT284" t="s">
        <v>361</v>
      </c>
    </row>
    <row r="285" spans="1:332" x14ac:dyDescent="0.25">
      <c r="A285" t="s">
        <v>4245</v>
      </c>
      <c r="B285">
        <v>1390</v>
      </c>
      <c r="C285">
        <v>35</v>
      </c>
      <c r="D285" t="s">
        <v>320</v>
      </c>
      <c r="E285" t="s">
        <v>4437</v>
      </c>
      <c r="F285" t="s">
        <v>322</v>
      </c>
      <c r="G285" t="s">
        <v>4251</v>
      </c>
      <c r="H285" t="s">
        <v>404</v>
      </c>
      <c r="I285" t="s">
        <v>324</v>
      </c>
      <c r="J285" t="s">
        <v>322</v>
      </c>
      <c r="K285" t="s">
        <v>338</v>
      </c>
      <c r="M285" t="s">
        <v>327</v>
      </c>
      <c r="S285" s="2">
        <f t="shared" si="97"/>
        <v>72</v>
      </c>
      <c r="T285" s="2">
        <f t="shared" si="98"/>
        <v>76</v>
      </c>
      <c r="U285" s="2">
        <f t="shared" si="99"/>
        <v>82</v>
      </c>
      <c r="V285" s="2">
        <f t="shared" si="100"/>
        <v>59</v>
      </c>
      <c r="W285" s="2">
        <f t="shared" si="101"/>
        <v>24</v>
      </c>
      <c r="X285">
        <v>72</v>
      </c>
      <c r="Y285">
        <v>76</v>
      </c>
      <c r="Z285">
        <v>82</v>
      </c>
      <c r="AA285">
        <v>59</v>
      </c>
      <c r="AB285">
        <v>24</v>
      </c>
      <c r="AD285" t="s">
        <v>340</v>
      </c>
      <c r="AE285" t="s">
        <v>355</v>
      </c>
      <c r="AF285" s="2" t="str">
        <f t="shared" si="110"/>
        <v>None</v>
      </c>
      <c r="AG285" s="2" t="str">
        <f t="shared" si="102"/>
        <v>No Party</v>
      </c>
      <c r="BU285">
        <v>31</v>
      </c>
      <c r="BV285">
        <v>44</v>
      </c>
      <c r="BW285">
        <v>39</v>
      </c>
      <c r="BX285">
        <v>39</v>
      </c>
      <c r="BY285" t="s">
        <v>4458</v>
      </c>
      <c r="BZ285">
        <v>51</v>
      </c>
      <c r="JQ285" s="4">
        <f t="shared" ca="1" si="103"/>
        <v>31</v>
      </c>
      <c r="JR285" s="4">
        <f t="shared" ca="1" si="104"/>
        <v>44</v>
      </c>
      <c r="JS285" s="4">
        <f t="shared" ca="1" si="105"/>
        <v>39</v>
      </c>
      <c r="JT285" s="4">
        <f t="shared" ca="1" si="106"/>
        <v>39</v>
      </c>
      <c r="JU285" s="4">
        <f t="shared" ca="1" si="107"/>
        <v>51</v>
      </c>
      <c r="JV285" t="s">
        <v>533</v>
      </c>
      <c r="JW285" t="str">
        <f t="shared" si="108"/>
        <v>male_311_image</v>
      </c>
      <c r="JX285" t="str">
        <f t="shared" si="109"/>
        <v>_311_image</v>
      </c>
      <c r="JY285">
        <v>3</v>
      </c>
      <c r="JZ285">
        <v>3</v>
      </c>
      <c r="KA285">
        <v>3</v>
      </c>
      <c r="KB285">
        <v>3</v>
      </c>
      <c r="KC285">
        <v>3</v>
      </c>
      <c r="KD285" t="s">
        <v>4250</v>
      </c>
      <c r="KE285" t="s">
        <v>4247</v>
      </c>
      <c r="KF285" t="s">
        <v>327</v>
      </c>
      <c r="KH285" t="s">
        <v>1325</v>
      </c>
      <c r="KI285">
        <v>51</v>
      </c>
      <c r="KK285">
        <v>5</v>
      </c>
      <c r="KL285">
        <v>5</v>
      </c>
      <c r="KM285">
        <v>5</v>
      </c>
      <c r="KQ285">
        <v>26</v>
      </c>
      <c r="KT285">
        <v>10</v>
      </c>
      <c r="KU285">
        <v>58</v>
      </c>
      <c r="KV285">
        <v>95</v>
      </c>
      <c r="KW285" t="s">
        <v>346</v>
      </c>
      <c r="KX285" t="s">
        <v>346</v>
      </c>
      <c r="KY285" t="s">
        <v>346</v>
      </c>
      <c r="KZ285" t="s">
        <v>4248</v>
      </c>
      <c r="LG285">
        <v>2</v>
      </c>
      <c r="LH285">
        <v>20</v>
      </c>
      <c r="LI285">
        <v>3</v>
      </c>
      <c r="LK285" t="s">
        <v>367</v>
      </c>
      <c r="LL285" t="s">
        <v>400</v>
      </c>
      <c r="LM285" t="s">
        <v>1326</v>
      </c>
      <c r="LN285">
        <v>1</v>
      </c>
      <c r="LP285" t="s">
        <v>349</v>
      </c>
      <c r="LQ285" t="s">
        <v>536</v>
      </c>
      <c r="LS285" t="s">
        <v>360</v>
      </c>
      <c r="LT285" t="s">
        <v>361</v>
      </c>
    </row>
    <row r="286" spans="1:332" x14ac:dyDescent="0.25">
      <c r="A286" t="s">
        <v>4245</v>
      </c>
      <c r="B286">
        <v>1693</v>
      </c>
      <c r="C286">
        <v>38</v>
      </c>
      <c r="D286" t="s">
        <v>320</v>
      </c>
      <c r="E286" t="s">
        <v>4437</v>
      </c>
      <c r="F286" t="s">
        <v>322</v>
      </c>
      <c r="G286" t="s">
        <v>350</v>
      </c>
      <c r="H286" t="s">
        <v>397</v>
      </c>
      <c r="I286" t="s">
        <v>322</v>
      </c>
      <c r="J286" t="s">
        <v>322</v>
      </c>
      <c r="K286" t="s">
        <v>338</v>
      </c>
      <c r="L286" t="s">
        <v>1327</v>
      </c>
      <c r="M286" t="s">
        <v>327</v>
      </c>
      <c r="R286">
        <v>50</v>
      </c>
      <c r="S286" s="2">
        <f t="shared" si="97"/>
        <v>70</v>
      </c>
      <c r="T286" s="2">
        <f t="shared" si="98"/>
        <v>68</v>
      </c>
      <c r="U286" s="2">
        <f t="shared" si="99"/>
        <v>70</v>
      </c>
      <c r="V286" s="2">
        <f t="shared" si="100"/>
        <v>67</v>
      </c>
      <c r="W286" s="2">
        <f t="shared" si="101"/>
        <v>46</v>
      </c>
      <c r="AD286" t="s">
        <v>340</v>
      </c>
      <c r="AE286" t="s">
        <v>329</v>
      </c>
      <c r="AF286" s="2" t="str">
        <f t="shared" si="110"/>
        <v>None</v>
      </c>
      <c r="AG286" s="2" t="str">
        <f t="shared" si="102"/>
        <v>No Party</v>
      </c>
      <c r="GW286">
        <v>81</v>
      </c>
      <c r="GX286">
        <v>73</v>
      </c>
      <c r="GY286">
        <v>73</v>
      </c>
      <c r="GZ286">
        <v>82</v>
      </c>
      <c r="HA286" t="s">
        <v>4475</v>
      </c>
      <c r="HB286">
        <v>78</v>
      </c>
      <c r="JQ286" s="4">
        <f t="shared" ca="1" si="103"/>
        <v>81</v>
      </c>
      <c r="JR286" s="4">
        <f t="shared" ca="1" si="104"/>
        <v>73</v>
      </c>
      <c r="JS286" s="4">
        <f t="shared" ca="1" si="105"/>
        <v>73</v>
      </c>
      <c r="JT286" s="4">
        <f t="shared" ca="1" si="106"/>
        <v>82</v>
      </c>
      <c r="JU286" s="4">
        <f t="shared" ca="1" si="107"/>
        <v>78</v>
      </c>
      <c r="JV286" t="s">
        <v>447</v>
      </c>
      <c r="JW286" t="str">
        <f t="shared" si="108"/>
        <v>female_1</v>
      </c>
      <c r="JX286" t="str">
        <f t="shared" si="109"/>
        <v>le_1</v>
      </c>
      <c r="JY286">
        <v>3</v>
      </c>
      <c r="JZ286">
        <v>4</v>
      </c>
      <c r="KA286">
        <v>3</v>
      </c>
      <c r="KB286">
        <v>4</v>
      </c>
      <c r="KC286">
        <v>3</v>
      </c>
      <c r="KD286" t="s">
        <v>320</v>
      </c>
      <c r="KE286" t="s">
        <v>4247</v>
      </c>
      <c r="KF286" t="s">
        <v>327</v>
      </c>
      <c r="KH286" t="s">
        <v>1328</v>
      </c>
      <c r="KI286">
        <v>53</v>
      </c>
      <c r="KN286">
        <v>3</v>
      </c>
      <c r="KO286">
        <v>7</v>
      </c>
      <c r="KP286">
        <v>3</v>
      </c>
      <c r="KQ286">
        <v>64</v>
      </c>
      <c r="KR286">
        <v>47</v>
      </c>
      <c r="KS286">
        <v>7</v>
      </c>
      <c r="KW286">
        <v>5</v>
      </c>
      <c r="KX286">
        <v>5</v>
      </c>
      <c r="KY286">
        <v>4</v>
      </c>
      <c r="KZ286" t="s">
        <v>4255</v>
      </c>
      <c r="LA286">
        <v>70</v>
      </c>
      <c r="LB286">
        <v>68</v>
      </c>
      <c r="LC286">
        <v>70</v>
      </c>
      <c r="LD286">
        <v>67</v>
      </c>
      <c r="LE286">
        <v>46</v>
      </c>
      <c r="LF286" t="s">
        <v>4265</v>
      </c>
      <c r="LG286">
        <v>4</v>
      </c>
      <c r="LH286">
        <v>18</v>
      </c>
      <c r="LI286">
        <v>5</v>
      </c>
      <c r="LK286" t="s">
        <v>332</v>
      </c>
      <c r="LL286" t="s">
        <v>1241</v>
      </c>
      <c r="LM286" t="s">
        <v>1329</v>
      </c>
      <c r="LN286">
        <v>1</v>
      </c>
      <c r="LP286" t="s">
        <v>335</v>
      </c>
      <c r="LR286" t="s">
        <v>447</v>
      </c>
      <c r="LS286" t="s">
        <v>336</v>
      </c>
      <c r="LT286" t="s">
        <v>337</v>
      </c>
    </row>
    <row r="287" spans="1:332" x14ac:dyDescent="0.25">
      <c r="A287" t="s">
        <v>4245</v>
      </c>
      <c r="B287">
        <v>498</v>
      </c>
      <c r="C287">
        <v>37</v>
      </c>
      <c r="D287" t="s">
        <v>320</v>
      </c>
      <c r="G287" t="s">
        <v>473</v>
      </c>
      <c r="H287" t="s">
        <v>397</v>
      </c>
      <c r="I287" t="s">
        <v>351</v>
      </c>
      <c r="J287" t="s">
        <v>322</v>
      </c>
      <c r="K287" t="s">
        <v>352</v>
      </c>
      <c r="L287" t="s">
        <v>1330</v>
      </c>
      <c r="M287" t="s">
        <v>327</v>
      </c>
      <c r="R287">
        <v>67</v>
      </c>
      <c r="S287" s="2">
        <f t="shared" si="97"/>
        <v>99</v>
      </c>
      <c r="T287" s="2">
        <f t="shared" si="98"/>
        <v>99</v>
      </c>
      <c r="U287" s="2">
        <f t="shared" si="99"/>
        <v>100</v>
      </c>
      <c r="V287" s="2">
        <f t="shared" si="100"/>
        <v>74</v>
      </c>
      <c r="W287" s="2">
        <f t="shared" si="101"/>
        <v>82</v>
      </c>
      <c r="X287">
        <v>99</v>
      </c>
      <c r="Y287">
        <v>99</v>
      </c>
      <c r="Z287">
        <v>100</v>
      </c>
      <c r="AA287">
        <v>74</v>
      </c>
      <c r="AB287">
        <v>82</v>
      </c>
      <c r="AD287" t="s">
        <v>383</v>
      </c>
      <c r="AE287" t="s">
        <v>329</v>
      </c>
      <c r="AF287" s="2" t="str">
        <f t="shared" si="110"/>
        <v>None</v>
      </c>
      <c r="AG287" s="2" t="str">
        <f t="shared" si="102"/>
        <v>No Party</v>
      </c>
      <c r="GK287">
        <v>96</v>
      </c>
      <c r="GL287">
        <v>100</v>
      </c>
      <c r="GM287">
        <v>100</v>
      </c>
      <c r="GN287">
        <v>97</v>
      </c>
      <c r="GO287" t="s">
        <v>4465</v>
      </c>
      <c r="GP287">
        <v>100</v>
      </c>
      <c r="JQ287" s="4">
        <f t="shared" ca="1" si="103"/>
        <v>96</v>
      </c>
      <c r="JR287" s="4">
        <f t="shared" ca="1" si="104"/>
        <v>100</v>
      </c>
      <c r="JS287" s="4">
        <f t="shared" ca="1" si="105"/>
        <v>100</v>
      </c>
      <c r="JT287" s="4">
        <f t="shared" ca="1" si="106"/>
        <v>97</v>
      </c>
      <c r="JU287" s="4">
        <f t="shared" ca="1" si="107"/>
        <v>100</v>
      </c>
      <c r="JV287" t="s">
        <v>437</v>
      </c>
      <c r="JW287" t="str">
        <f t="shared" si="108"/>
        <v>female_311_ima</v>
      </c>
      <c r="JX287" t="str">
        <f t="shared" si="109"/>
        <v>le_311_ima</v>
      </c>
      <c r="JY287" t="s">
        <v>343</v>
      </c>
      <c r="JZ287" t="s">
        <v>343</v>
      </c>
      <c r="KA287" t="s">
        <v>343</v>
      </c>
      <c r="KB287" t="s">
        <v>343</v>
      </c>
      <c r="KC287">
        <v>3</v>
      </c>
      <c r="KD287" t="s">
        <v>320</v>
      </c>
      <c r="KE287" t="s">
        <v>4252</v>
      </c>
      <c r="KF287" t="s">
        <v>327</v>
      </c>
      <c r="KH287" t="s">
        <v>1331</v>
      </c>
      <c r="KM287">
        <v>0</v>
      </c>
      <c r="KQ287">
        <v>39</v>
      </c>
      <c r="KR287">
        <v>22</v>
      </c>
      <c r="KS287">
        <v>3</v>
      </c>
      <c r="KW287">
        <v>7</v>
      </c>
      <c r="KX287">
        <v>4</v>
      </c>
      <c r="KY287">
        <v>8</v>
      </c>
      <c r="KZ287" t="s">
        <v>4248</v>
      </c>
      <c r="LG287">
        <v>4</v>
      </c>
      <c r="LH287">
        <v>16</v>
      </c>
      <c r="LI287">
        <v>3</v>
      </c>
      <c r="LK287" t="s">
        <v>367</v>
      </c>
      <c r="LL287" t="s">
        <v>1332</v>
      </c>
      <c r="LM287" t="s">
        <v>1333</v>
      </c>
      <c r="LN287">
        <v>1</v>
      </c>
      <c r="LP287" t="s">
        <v>349</v>
      </c>
      <c r="LR287" t="s">
        <v>442</v>
      </c>
      <c r="LS287" t="s">
        <v>360</v>
      </c>
      <c r="LT287" t="s">
        <v>337</v>
      </c>
    </row>
    <row r="288" spans="1:332" x14ac:dyDescent="0.25">
      <c r="A288" t="s">
        <v>4245</v>
      </c>
      <c r="B288">
        <v>325</v>
      </c>
      <c r="C288">
        <v>57</v>
      </c>
      <c r="D288" t="s">
        <v>4250</v>
      </c>
      <c r="E288" t="s">
        <v>507</v>
      </c>
      <c r="G288" t="s">
        <v>4630</v>
      </c>
      <c r="H288" t="s">
        <v>323</v>
      </c>
      <c r="I288" t="s">
        <v>324</v>
      </c>
      <c r="J288" t="s">
        <v>324</v>
      </c>
      <c r="K288" t="s">
        <v>352</v>
      </c>
      <c r="M288" t="s">
        <v>362</v>
      </c>
      <c r="O288" t="s">
        <v>344</v>
      </c>
      <c r="Q288">
        <v>62</v>
      </c>
      <c r="R288">
        <v>67</v>
      </c>
      <c r="S288" s="2">
        <f t="shared" si="97"/>
        <v>92</v>
      </c>
      <c r="T288" s="2">
        <f t="shared" si="98"/>
        <v>100</v>
      </c>
      <c r="U288" s="2">
        <f t="shared" si="99"/>
        <v>100</v>
      </c>
      <c r="V288" s="2">
        <f t="shared" si="100"/>
        <v>32</v>
      </c>
      <c r="W288" s="2">
        <f t="shared" si="101"/>
        <v>22</v>
      </c>
      <c r="AD288" t="s">
        <v>383</v>
      </c>
      <c r="AE288" t="s">
        <v>329</v>
      </c>
      <c r="AF288" s="2" t="str">
        <f t="shared" si="110"/>
        <v>SVP</v>
      </c>
      <c r="AG288" s="2" t="str">
        <f t="shared" si="102"/>
        <v>2nd Party</v>
      </c>
      <c r="AH288" t="s">
        <v>384</v>
      </c>
      <c r="HC288">
        <v>61</v>
      </c>
      <c r="HD288">
        <v>44</v>
      </c>
      <c r="HE288">
        <v>62</v>
      </c>
      <c r="HF288">
        <v>38</v>
      </c>
      <c r="HG288" t="s">
        <v>4447</v>
      </c>
      <c r="HH288">
        <v>31</v>
      </c>
      <c r="JQ288" s="4">
        <f t="shared" ca="1" si="103"/>
        <v>61</v>
      </c>
      <c r="JR288" s="4">
        <f t="shared" ca="1" si="104"/>
        <v>44</v>
      </c>
      <c r="JS288" s="4">
        <f t="shared" ca="1" si="105"/>
        <v>62</v>
      </c>
      <c r="JT288" s="4">
        <f t="shared" ca="1" si="106"/>
        <v>38</v>
      </c>
      <c r="JU288" s="4">
        <f t="shared" ca="1" si="107"/>
        <v>31</v>
      </c>
      <c r="JV288" t="s">
        <v>573</v>
      </c>
      <c r="JW288" t="str">
        <f t="shared" si="108"/>
        <v>female_123-le</v>
      </c>
      <c r="JX288" t="str">
        <f t="shared" si="109"/>
        <v>le_123-le</v>
      </c>
      <c r="JY288">
        <v>2</v>
      </c>
      <c r="JZ288" t="s">
        <v>365</v>
      </c>
      <c r="KA288">
        <v>3</v>
      </c>
      <c r="KB288">
        <v>2</v>
      </c>
      <c r="KC288">
        <v>2</v>
      </c>
      <c r="KD288" t="s">
        <v>4250</v>
      </c>
      <c r="KE288" t="s">
        <v>4252</v>
      </c>
      <c r="KF288" t="s">
        <v>354</v>
      </c>
      <c r="KH288" t="s">
        <v>1334</v>
      </c>
      <c r="KN288">
        <v>6</v>
      </c>
      <c r="KO288">
        <v>4</v>
      </c>
      <c r="KP288">
        <v>7</v>
      </c>
      <c r="KQ288">
        <v>26</v>
      </c>
      <c r="KT288">
        <v>40000</v>
      </c>
      <c r="KU288">
        <v>60000</v>
      </c>
      <c r="KV288">
        <v>60000000</v>
      </c>
      <c r="KW288">
        <v>7</v>
      </c>
      <c r="KX288">
        <v>5</v>
      </c>
      <c r="KY288">
        <v>9</v>
      </c>
      <c r="KZ288" t="s">
        <v>4262</v>
      </c>
      <c r="LA288">
        <v>92</v>
      </c>
      <c r="LB288">
        <v>100</v>
      </c>
      <c r="LC288">
        <v>100</v>
      </c>
      <c r="LD288">
        <v>32</v>
      </c>
      <c r="LE288">
        <v>22</v>
      </c>
      <c r="LF288" t="s">
        <v>4268</v>
      </c>
      <c r="LG288">
        <v>3</v>
      </c>
      <c r="LH288">
        <v>36</v>
      </c>
      <c r="LI288">
        <v>5</v>
      </c>
      <c r="LK288" t="s">
        <v>332</v>
      </c>
      <c r="LL288" t="s">
        <v>1335</v>
      </c>
      <c r="LM288" t="s">
        <v>1336</v>
      </c>
      <c r="LN288">
        <v>1</v>
      </c>
      <c r="LP288" t="s">
        <v>335</v>
      </c>
      <c r="LR288" t="s">
        <v>577</v>
      </c>
      <c r="LS288" t="s">
        <v>336</v>
      </c>
      <c r="LT288" t="s">
        <v>361</v>
      </c>
    </row>
    <row r="289" spans="1:332" x14ac:dyDescent="0.25">
      <c r="A289" t="s">
        <v>4245</v>
      </c>
      <c r="B289">
        <v>356</v>
      </c>
      <c r="C289">
        <v>34</v>
      </c>
      <c r="D289" t="s">
        <v>4250</v>
      </c>
      <c r="E289" t="s">
        <v>396</v>
      </c>
      <c r="F289" t="s">
        <v>322</v>
      </c>
      <c r="G289" t="s">
        <v>435</v>
      </c>
      <c r="H289" t="s">
        <v>325</v>
      </c>
      <c r="I289" t="s">
        <v>322</v>
      </c>
      <c r="J289" t="s">
        <v>322</v>
      </c>
      <c r="K289" t="s">
        <v>338</v>
      </c>
      <c r="L289" t="s">
        <v>1337</v>
      </c>
      <c r="M289" t="s">
        <v>362</v>
      </c>
      <c r="O289" t="s">
        <v>528</v>
      </c>
      <c r="Q289">
        <v>39</v>
      </c>
      <c r="R289">
        <v>7</v>
      </c>
      <c r="S289" s="2">
        <f t="shared" si="97"/>
        <v>32</v>
      </c>
      <c r="T289" s="2">
        <f t="shared" si="98"/>
        <v>72</v>
      </c>
      <c r="U289" s="2">
        <f t="shared" si="99"/>
        <v>81</v>
      </c>
      <c r="V289" s="2">
        <f t="shared" si="100"/>
        <v>98</v>
      </c>
      <c r="W289" s="2">
        <f t="shared" si="101"/>
        <v>76</v>
      </c>
      <c r="AD289" t="s">
        <v>328</v>
      </c>
      <c r="AE289" t="s">
        <v>355</v>
      </c>
      <c r="AF289" s="2" t="str">
        <f t="shared" si="110"/>
        <v>FDP</v>
      </c>
      <c r="AG289" s="2" t="str">
        <f t="shared" si="102"/>
        <v>Other Party</v>
      </c>
      <c r="AH289" t="s">
        <v>341</v>
      </c>
      <c r="AK289">
        <f>AQ289</f>
        <v>82</v>
      </c>
      <c r="AL289">
        <f t="shared" ref="AL289:AN289" si="118">AR289</f>
        <v>73</v>
      </c>
      <c r="AM289">
        <f t="shared" si="118"/>
        <v>76</v>
      </c>
      <c r="AN289">
        <f t="shared" si="118"/>
        <v>89</v>
      </c>
      <c r="AO289" t="str">
        <f>AU289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289">
        <f>AV289</f>
        <v>61</v>
      </c>
      <c r="AQ289">
        <v>82</v>
      </c>
      <c r="AR289">
        <v>73</v>
      </c>
      <c r="AS289">
        <v>76</v>
      </c>
      <c r="AT289">
        <v>89</v>
      </c>
      <c r="AU289" t="s">
        <v>4527</v>
      </c>
      <c r="AV289">
        <v>61</v>
      </c>
      <c r="JQ289" s="4">
        <f>AQ289</f>
        <v>82</v>
      </c>
      <c r="JR289" s="4">
        <f t="shared" ref="JR289" si="119">AR289</f>
        <v>73</v>
      </c>
      <c r="JS289" s="4">
        <f t="shared" ref="JS289" si="120">AS289</f>
        <v>76</v>
      </c>
      <c r="JT289" s="4">
        <f t="shared" ref="JT289" si="121">AT289</f>
        <v>89</v>
      </c>
      <c r="JU289" s="4">
        <f>AV289</f>
        <v>61</v>
      </c>
      <c r="JV289" t="s">
        <v>424</v>
      </c>
      <c r="JW289" t="str">
        <f>JV289</f>
        <v>male_111_image</v>
      </c>
      <c r="JX289" t="str">
        <f>RIGHT(JW289,LEN(JW289)-3)</f>
        <v>e_111_image</v>
      </c>
      <c r="JY289">
        <v>3</v>
      </c>
      <c r="JZ289" t="s">
        <v>365</v>
      </c>
      <c r="KA289" t="s">
        <v>343</v>
      </c>
      <c r="KB289">
        <v>4</v>
      </c>
      <c r="KC289">
        <v>4</v>
      </c>
      <c r="KD289" t="s">
        <v>4250</v>
      </c>
      <c r="KE289" t="s">
        <v>4252</v>
      </c>
      <c r="KF289" t="s">
        <v>405</v>
      </c>
      <c r="KH289" t="s">
        <v>1338</v>
      </c>
      <c r="KI289">
        <v>62</v>
      </c>
      <c r="KK289">
        <v>1</v>
      </c>
      <c r="KL289">
        <v>10</v>
      </c>
      <c r="KM289">
        <v>0</v>
      </c>
      <c r="KQ289">
        <v>80</v>
      </c>
      <c r="KR289">
        <v>85</v>
      </c>
      <c r="KS289">
        <v>1</v>
      </c>
      <c r="KW289">
        <v>7</v>
      </c>
      <c r="KX289">
        <v>5</v>
      </c>
      <c r="KY289">
        <v>8</v>
      </c>
      <c r="KZ289" t="s">
        <v>4264</v>
      </c>
      <c r="LA289">
        <v>32</v>
      </c>
      <c r="LB289">
        <v>72</v>
      </c>
      <c r="LC289">
        <v>81</v>
      </c>
      <c r="LD289">
        <v>98</v>
      </c>
      <c r="LE289">
        <v>76</v>
      </c>
      <c r="LF289" t="s">
        <v>4283</v>
      </c>
      <c r="LG289">
        <v>1</v>
      </c>
      <c r="LH289">
        <v>36</v>
      </c>
      <c r="LI289">
        <v>4</v>
      </c>
      <c r="LK289" t="s">
        <v>332</v>
      </c>
      <c r="LL289" t="s">
        <v>1339</v>
      </c>
      <c r="LM289" t="s">
        <v>1340</v>
      </c>
      <c r="LN289">
        <v>1</v>
      </c>
      <c r="LP289" t="s">
        <v>335</v>
      </c>
      <c r="LQ289" t="s">
        <v>424</v>
      </c>
      <c r="LS289" t="s">
        <v>360</v>
      </c>
      <c r="LT289" t="s">
        <v>337</v>
      </c>
    </row>
    <row r="290" spans="1:332" x14ac:dyDescent="0.25">
      <c r="A290" t="s">
        <v>4245</v>
      </c>
      <c r="B290">
        <v>561</v>
      </c>
      <c r="C290">
        <v>37</v>
      </c>
      <c r="D290" t="s">
        <v>320</v>
      </c>
      <c r="E290" t="s">
        <v>396</v>
      </c>
      <c r="F290" t="s">
        <v>395</v>
      </c>
      <c r="G290" t="s">
        <v>473</v>
      </c>
      <c r="H290" t="s">
        <v>323</v>
      </c>
      <c r="I290" t="s">
        <v>324</v>
      </c>
      <c r="J290" t="s">
        <v>322</v>
      </c>
      <c r="K290" t="s">
        <v>352</v>
      </c>
      <c r="L290" t="s">
        <v>1341</v>
      </c>
      <c r="M290" t="s">
        <v>362</v>
      </c>
      <c r="O290" t="s">
        <v>340</v>
      </c>
      <c r="Q290">
        <v>90</v>
      </c>
      <c r="R290">
        <v>8</v>
      </c>
      <c r="S290" s="2">
        <f t="shared" si="97"/>
        <v>67</v>
      </c>
      <c r="T290" s="2">
        <f t="shared" si="98"/>
        <v>71</v>
      </c>
      <c r="U290" s="2">
        <f t="shared" si="99"/>
        <v>71</v>
      </c>
      <c r="V290" s="2">
        <f t="shared" si="100"/>
        <v>77</v>
      </c>
      <c r="W290" s="2">
        <f t="shared" si="101"/>
        <v>69</v>
      </c>
      <c r="AD290" t="s">
        <v>354</v>
      </c>
      <c r="AE290" t="s">
        <v>355</v>
      </c>
      <c r="AF290" s="2" t="str">
        <f t="shared" si="110"/>
        <v>SP</v>
      </c>
      <c r="AG290" s="2" t="str">
        <f t="shared" si="102"/>
        <v>Own Party</v>
      </c>
      <c r="AH290" t="s">
        <v>363</v>
      </c>
      <c r="CS290">
        <v>23</v>
      </c>
      <c r="CT290">
        <v>23</v>
      </c>
      <c r="CU290">
        <v>15</v>
      </c>
      <c r="CV290">
        <v>32</v>
      </c>
      <c r="CW290" t="s">
        <v>4483</v>
      </c>
      <c r="CX290">
        <v>45</v>
      </c>
      <c r="JQ290" s="4">
        <f t="shared" ca="1" si="103"/>
        <v>23</v>
      </c>
      <c r="JR290" s="4">
        <f t="shared" ca="1" si="104"/>
        <v>23</v>
      </c>
      <c r="JS290" s="4">
        <f t="shared" ca="1" si="105"/>
        <v>15</v>
      </c>
      <c r="JT290" s="4">
        <f t="shared" ca="1" si="106"/>
        <v>32</v>
      </c>
      <c r="JU290" s="4">
        <f t="shared" ca="1" si="107"/>
        <v>45</v>
      </c>
      <c r="JV290" t="s">
        <v>356</v>
      </c>
      <c r="JW290" t="str">
        <f t="shared" si="108"/>
        <v>male_123_rig</v>
      </c>
      <c r="JX290" t="str">
        <f t="shared" si="109"/>
        <v>_123_rig</v>
      </c>
      <c r="JY290">
        <v>2</v>
      </c>
      <c r="JZ290">
        <v>2</v>
      </c>
      <c r="KA290">
        <v>3</v>
      </c>
      <c r="KB290">
        <v>2</v>
      </c>
      <c r="KC290">
        <v>4</v>
      </c>
      <c r="KD290" t="s">
        <v>4250</v>
      </c>
      <c r="KE290" t="s">
        <v>4252</v>
      </c>
      <c r="KF290" t="s">
        <v>362</v>
      </c>
      <c r="KH290" t="s">
        <v>1342</v>
      </c>
      <c r="KI290">
        <v>22</v>
      </c>
      <c r="KN290">
        <v>0</v>
      </c>
      <c r="KO290">
        <v>10</v>
      </c>
      <c r="KP290">
        <v>0</v>
      </c>
      <c r="KQ290">
        <v>19</v>
      </c>
      <c r="KR290">
        <v>85</v>
      </c>
      <c r="KS290">
        <v>3</v>
      </c>
      <c r="KW290">
        <v>7</v>
      </c>
      <c r="KX290">
        <v>7</v>
      </c>
      <c r="KY290">
        <v>7</v>
      </c>
      <c r="KZ290" t="s">
        <v>4264</v>
      </c>
      <c r="LA290">
        <v>67</v>
      </c>
      <c r="LB290">
        <v>71</v>
      </c>
      <c r="LC290">
        <v>71</v>
      </c>
      <c r="LD290">
        <v>77</v>
      </c>
      <c r="LE290">
        <v>69</v>
      </c>
      <c r="LF290" t="s">
        <v>4361</v>
      </c>
      <c r="LG290">
        <v>4</v>
      </c>
      <c r="LH290">
        <v>29</v>
      </c>
      <c r="LI290">
        <v>4</v>
      </c>
      <c r="LK290" t="s">
        <v>332</v>
      </c>
      <c r="LL290" t="s">
        <v>642</v>
      </c>
      <c r="LM290" t="s">
        <v>1343</v>
      </c>
      <c r="LN290">
        <v>1</v>
      </c>
      <c r="LP290" t="s">
        <v>335</v>
      </c>
      <c r="LQ290" t="s">
        <v>356</v>
      </c>
      <c r="LS290" t="s">
        <v>336</v>
      </c>
      <c r="LT290" t="s">
        <v>337</v>
      </c>
    </row>
    <row r="291" spans="1:332" x14ac:dyDescent="0.25">
      <c r="A291" t="s">
        <v>4245</v>
      </c>
      <c r="B291">
        <v>632</v>
      </c>
      <c r="C291">
        <v>25</v>
      </c>
      <c r="D291" t="s">
        <v>4250</v>
      </c>
      <c r="E291" t="s">
        <v>396</v>
      </c>
      <c r="F291" t="s">
        <v>322</v>
      </c>
      <c r="G291" t="s">
        <v>4628</v>
      </c>
      <c r="H291" t="s">
        <v>323</v>
      </c>
      <c r="I291" t="s">
        <v>324</v>
      </c>
      <c r="J291" t="s">
        <v>322</v>
      </c>
      <c r="K291" t="s">
        <v>338</v>
      </c>
      <c r="L291" t="s">
        <v>1344</v>
      </c>
      <c r="M291" t="s">
        <v>328</v>
      </c>
      <c r="O291" t="s">
        <v>344</v>
      </c>
      <c r="Q291">
        <v>79</v>
      </c>
      <c r="R291">
        <v>80</v>
      </c>
      <c r="S291" s="2">
        <f t="shared" si="97"/>
        <v>73</v>
      </c>
      <c r="T291" s="2">
        <f t="shared" si="98"/>
        <v>84</v>
      </c>
      <c r="U291" s="2">
        <f t="shared" si="99"/>
        <v>71</v>
      </c>
      <c r="V291" s="2">
        <f t="shared" si="100"/>
        <v>20</v>
      </c>
      <c r="W291" s="2">
        <f t="shared" si="101"/>
        <v>17</v>
      </c>
      <c r="X291">
        <v>73</v>
      </c>
      <c r="Y291">
        <v>84</v>
      </c>
      <c r="Z291">
        <v>71</v>
      </c>
      <c r="AA291">
        <v>20</v>
      </c>
      <c r="AB291">
        <v>17</v>
      </c>
      <c r="AD291" t="s">
        <v>406</v>
      </c>
      <c r="AE291" t="s">
        <v>329</v>
      </c>
      <c r="AF291" s="2" t="str">
        <f t="shared" si="110"/>
        <v>FDP</v>
      </c>
      <c r="AG291" s="2" t="str">
        <f t="shared" si="102"/>
        <v>Own Party</v>
      </c>
      <c r="AH291" t="s">
        <v>363</v>
      </c>
      <c r="HO291">
        <v>87</v>
      </c>
      <c r="HP291">
        <v>77</v>
      </c>
      <c r="HQ291">
        <v>66</v>
      </c>
      <c r="HR291">
        <v>75</v>
      </c>
      <c r="HS291" t="s">
        <v>4467</v>
      </c>
      <c r="HT291">
        <v>60</v>
      </c>
      <c r="JQ291" s="4">
        <f t="shared" ca="1" si="103"/>
        <v>87</v>
      </c>
      <c r="JR291" s="4">
        <f t="shared" ca="1" si="104"/>
        <v>77</v>
      </c>
      <c r="JS291" s="4">
        <f t="shared" ca="1" si="105"/>
        <v>66</v>
      </c>
      <c r="JT291" s="4">
        <f t="shared" ca="1" si="106"/>
        <v>75</v>
      </c>
      <c r="JU291" s="4">
        <f t="shared" ca="1" si="107"/>
        <v>60</v>
      </c>
      <c r="JV291" t="s">
        <v>529</v>
      </c>
      <c r="JW291" t="str">
        <f t="shared" si="108"/>
        <v>female_133_le</v>
      </c>
      <c r="JX291" t="str">
        <f t="shared" si="109"/>
        <v>le_133_le</v>
      </c>
      <c r="JY291">
        <v>4</v>
      </c>
      <c r="JZ291">
        <v>3</v>
      </c>
      <c r="KA291">
        <v>3</v>
      </c>
      <c r="KB291">
        <v>4</v>
      </c>
      <c r="KC291">
        <v>2</v>
      </c>
      <c r="KD291" t="s">
        <v>320</v>
      </c>
      <c r="KE291" t="s">
        <v>4247</v>
      </c>
      <c r="KF291" t="s">
        <v>328</v>
      </c>
      <c r="KH291" t="s">
        <v>1345</v>
      </c>
      <c r="KI291">
        <v>70</v>
      </c>
      <c r="KN291">
        <v>1</v>
      </c>
      <c r="KO291">
        <v>5</v>
      </c>
      <c r="KP291">
        <v>5</v>
      </c>
      <c r="KQ291">
        <v>25</v>
      </c>
      <c r="KT291">
        <v>3000</v>
      </c>
      <c r="KU291">
        <v>6000</v>
      </c>
      <c r="KV291">
        <v>25000</v>
      </c>
      <c r="KW291">
        <v>8</v>
      </c>
      <c r="KX291">
        <v>7</v>
      </c>
      <c r="KY291">
        <v>2</v>
      </c>
      <c r="KZ291" t="s">
        <v>4262</v>
      </c>
      <c r="LG291">
        <v>1</v>
      </c>
      <c r="LH291">
        <v>41</v>
      </c>
      <c r="LI291">
        <v>4</v>
      </c>
      <c r="LK291" t="s">
        <v>332</v>
      </c>
      <c r="LL291" t="s">
        <v>373</v>
      </c>
      <c r="LM291" t="s">
        <v>1346</v>
      </c>
      <c r="LN291">
        <v>1</v>
      </c>
      <c r="LP291" t="s">
        <v>349</v>
      </c>
      <c r="LR291" t="s">
        <v>529</v>
      </c>
      <c r="LS291" t="s">
        <v>336</v>
      </c>
      <c r="LT291" t="s">
        <v>361</v>
      </c>
    </row>
    <row r="292" spans="1:332" x14ac:dyDescent="0.25">
      <c r="A292" t="s">
        <v>4245</v>
      </c>
      <c r="B292">
        <v>569</v>
      </c>
      <c r="C292">
        <v>66</v>
      </c>
      <c r="D292" t="s">
        <v>4250</v>
      </c>
      <c r="E292" t="s">
        <v>4437</v>
      </c>
      <c r="F292" t="s">
        <v>322</v>
      </c>
      <c r="G292" t="s">
        <v>350</v>
      </c>
      <c r="H292" t="s">
        <v>325</v>
      </c>
      <c r="I292" t="s">
        <v>324</v>
      </c>
      <c r="J292" t="s">
        <v>322</v>
      </c>
      <c r="K292" t="s">
        <v>352</v>
      </c>
      <c r="L292" t="s">
        <v>1347</v>
      </c>
      <c r="M292" t="s">
        <v>340</v>
      </c>
      <c r="O292" t="s">
        <v>362</v>
      </c>
      <c r="Q292">
        <v>92</v>
      </c>
      <c r="R292">
        <v>20</v>
      </c>
      <c r="S292" s="2">
        <f t="shared" si="97"/>
        <v>100</v>
      </c>
      <c r="T292" s="2">
        <f t="shared" si="98"/>
        <v>61</v>
      </c>
      <c r="U292" s="2">
        <f t="shared" si="99"/>
        <v>100</v>
      </c>
      <c r="V292" s="2">
        <f t="shared" si="100"/>
        <v>92</v>
      </c>
      <c r="W292" s="2">
        <f t="shared" si="101"/>
        <v>100</v>
      </c>
      <c r="AD292" t="s">
        <v>328</v>
      </c>
      <c r="AE292" t="s">
        <v>329</v>
      </c>
      <c r="AF292" s="2" t="str">
        <f t="shared" si="110"/>
        <v>SP</v>
      </c>
      <c r="AG292" s="2" t="str">
        <f t="shared" si="102"/>
        <v>2nd Party</v>
      </c>
      <c r="AH292" t="s">
        <v>384</v>
      </c>
      <c r="FS292">
        <v>91</v>
      </c>
      <c r="FT292">
        <v>90</v>
      </c>
      <c r="FU292">
        <v>80</v>
      </c>
      <c r="FV292">
        <v>90</v>
      </c>
      <c r="FW292" t="s">
        <v>4486</v>
      </c>
      <c r="FX292">
        <v>80</v>
      </c>
      <c r="JQ292" s="4">
        <f t="shared" ca="1" si="103"/>
        <v>91</v>
      </c>
      <c r="JR292" s="4">
        <f t="shared" ca="1" si="104"/>
        <v>90</v>
      </c>
      <c r="JS292" s="4">
        <f t="shared" ca="1" si="105"/>
        <v>80</v>
      </c>
      <c r="JT292" s="4">
        <f t="shared" ca="1" si="106"/>
        <v>90</v>
      </c>
      <c r="JU292" s="4">
        <f t="shared" ca="1" si="107"/>
        <v>80</v>
      </c>
      <c r="JV292" t="s">
        <v>412</v>
      </c>
      <c r="JW292" t="str">
        <f t="shared" si="108"/>
        <v>female_211_ima</v>
      </c>
      <c r="JX292" t="str">
        <f t="shared" si="109"/>
        <v>le_211_ima</v>
      </c>
      <c r="JY292">
        <v>4</v>
      </c>
      <c r="JZ292">
        <v>4</v>
      </c>
      <c r="KA292">
        <v>4</v>
      </c>
      <c r="KB292">
        <v>4</v>
      </c>
      <c r="KC292" t="s">
        <v>343</v>
      </c>
      <c r="KD292" t="s">
        <v>320</v>
      </c>
      <c r="KE292" t="s">
        <v>4247</v>
      </c>
      <c r="KF292" t="s">
        <v>362</v>
      </c>
      <c r="KH292" t="s">
        <v>1348</v>
      </c>
      <c r="KI292">
        <v>20</v>
      </c>
      <c r="KK292">
        <v>1</v>
      </c>
      <c r="KL292">
        <v>10</v>
      </c>
      <c r="KM292">
        <v>10</v>
      </c>
      <c r="KQ292">
        <v>51</v>
      </c>
      <c r="KR292">
        <v>50</v>
      </c>
      <c r="KS292">
        <v>2</v>
      </c>
      <c r="KW292">
        <v>8</v>
      </c>
      <c r="KX292">
        <v>1</v>
      </c>
      <c r="KY292" t="s">
        <v>4254</v>
      </c>
      <c r="KZ292" t="s">
        <v>4262</v>
      </c>
      <c r="LA292">
        <v>100</v>
      </c>
      <c r="LB292">
        <v>61</v>
      </c>
      <c r="LC292">
        <v>100</v>
      </c>
      <c r="LD292">
        <v>92</v>
      </c>
      <c r="LE292">
        <v>100</v>
      </c>
      <c r="LF292" t="s">
        <v>4325</v>
      </c>
      <c r="LG292">
        <v>4</v>
      </c>
      <c r="LH292">
        <v>33</v>
      </c>
      <c r="LI292">
        <v>4</v>
      </c>
      <c r="LK292" t="s">
        <v>332</v>
      </c>
      <c r="LL292" t="s">
        <v>511</v>
      </c>
      <c r="LM292" t="s">
        <v>1349</v>
      </c>
      <c r="LN292">
        <v>1</v>
      </c>
      <c r="LP292" t="s">
        <v>335</v>
      </c>
      <c r="LR292" t="s">
        <v>412</v>
      </c>
      <c r="LS292" t="s">
        <v>360</v>
      </c>
      <c r="LT292" t="s">
        <v>337</v>
      </c>
    </row>
    <row r="293" spans="1:332" x14ac:dyDescent="0.25">
      <c r="A293" t="s">
        <v>4245</v>
      </c>
      <c r="B293">
        <v>633</v>
      </c>
      <c r="C293">
        <v>60</v>
      </c>
      <c r="D293" t="s">
        <v>320</v>
      </c>
      <c r="E293" t="s">
        <v>4437</v>
      </c>
      <c r="F293" t="s">
        <v>322</v>
      </c>
      <c r="G293" t="s">
        <v>350</v>
      </c>
      <c r="H293" t="s">
        <v>352</v>
      </c>
      <c r="I293" t="s">
        <v>322</v>
      </c>
      <c r="J293" t="s">
        <v>322</v>
      </c>
      <c r="K293" t="s">
        <v>338</v>
      </c>
      <c r="M293" t="s">
        <v>327</v>
      </c>
      <c r="R293">
        <v>50</v>
      </c>
      <c r="S293" s="2">
        <f t="shared" si="97"/>
        <v>100</v>
      </c>
      <c r="T293" s="2">
        <f t="shared" si="98"/>
        <v>100</v>
      </c>
      <c r="U293" s="2">
        <f t="shared" si="99"/>
        <v>100</v>
      </c>
      <c r="V293" s="2">
        <f t="shared" si="100"/>
        <v>100</v>
      </c>
      <c r="W293" s="2">
        <f t="shared" si="101"/>
        <v>100</v>
      </c>
      <c r="X293">
        <v>100</v>
      </c>
      <c r="Y293">
        <v>100</v>
      </c>
      <c r="Z293">
        <v>100</v>
      </c>
      <c r="AA293">
        <v>100</v>
      </c>
      <c r="AB293">
        <v>100</v>
      </c>
      <c r="AD293" t="s">
        <v>354</v>
      </c>
      <c r="AE293" t="s">
        <v>329</v>
      </c>
      <c r="AF293" s="2" t="str">
        <f t="shared" si="110"/>
        <v>None</v>
      </c>
      <c r="AG293" s="2" t="str">
        <f t="shared" si="102"/>
        <v>No Party</v>
      </c>
      <c r="FA293">
        <v>100</v>
      </c>
      <c r="FB293">
        <v>100</v>
      </c>
      <c r="FC293">
        <v>100</v>
      </c>
      <c r="FD293">
        <v>100</v>
      </c>
      <c r="FE293" t="s">
        <v>4475</v>
      </c>
      <c r="FF293">
        <v>84</v>
      </c>
      <c r="JQ293" s="4">
        <f t="shared" ca="1" si="103"/>
        <v>100</v>
      </c>
      <c r="JR293" s="4">
        <f t="shared" ca="1" si="104"/>
        <v>100</v>
      </c>
      <c r="JS293" s="4">
        <f t="shared" ca="1" si="105"/>
        <v>100</v>
      </c>
      <c r="JT293" s="4">
        <f t="shared" ca="1" si="106"/>
        <v>100</v>
      </c>
      <c r="JU293" s="4">
        <f t="shared" ca="1" si="107"/>
        <v>84</v>
      </c>
      <c r="JV293" t="s">
        <v>524</v>
      </c>
      <c r="JW293" t="str">
        <f t="shared" si="108"/>
        <v>female_1</v>
      </c>
      <c r="JX293" t="str">
        <f t="shared" si="109"/>
        <v>le_1</v>
      </c>
      <c r="JY293">
        <v>4</v>
      </c>
      <c r="JZ293" t="s">
        <v>343</v>
      </c>
      <c r="KA293" t="s">
        <v>343</v>
      </c>
      <c r="KB293">
        <v>4</v>
      </c>
      <c r="KC293">
        <v>3</v>
      </c>
      <c r="KD293" t="s">
        <v>320</v>
      </c>
      <c r="KE293" t="s">
        <v>4252</v>
      </c>
      <c r="KF293" t="s">
        <v>327</v>
      </c>
      <c r="KH293" t="s">
        <v>1350</v>
      </c>
      <c r="KI293">
        <v>28</v>
      </c>
      <c r="KK293">
        <v>2</v>
      </c>
      <c r="KL293">
        <v>8</v>
      </c>
      <c r="KM293">
        <v>8</v>
      </c>
      <c r="KQ293">
        <v>20</v>
      </c>
      <c r="KT293">
        <v>2500</v>
      </c>
      <c r="KU293">
        <v>10000</v>
      </c>
      <c r="KV293">
        <v>100000</v>
      </c>
      <c r="KW293" t="s">
        <v>346</v>
      </c>
      <c r="KX293">
        <v>5</v>
      </c>
      <c r="KY293" t="s">
        <v>4254</v>
      </c>
      <c r="KZ293" t="s">
        <v>4253</v>
      </c>
      <c r="LG293">
        <v>1</v>
      </c>
      <c r="LH293">
        <v>32</v>
      </c>
      <c r="LI293">
        <v>4</v>
      </c>
      <c r="LK293" t="s">
        <v>332</v>
      </c>
      <c r="LL293" t="s">
        <v>419</v>
      </c>
      <c r="LM293" t="s">
        <v>1351</v>
      </c>
      <c r="LN293">
        <v>1</v>
      </c>
      <c r="LP293" t="s">
        <v>349</v>
      </c>
      <c r="LR293" t="s">
        <v>524</v>
      </c>
      <c r="LS293" t="s">
        <v>360</v>
      </c>
      <c r="LT293" t="s">
        <v>361</v>
      </c>
    </row>
    <row r="294" spans="1:332" x14ac:dyDescent="0.25">
      <c r="A294" t="s">
        <v>4245</v>
      </c>
      <c r="B294">
        <v>1343</v>
      </c>
      <c r="C294">
        <v>69</v>
      </c>
      <c r="D294" t="s">
        <v>320</v>
      </c>
      <c r="E294" t="s">
        <v>4437</v>
      </c>
      <c r="F294" t="s">
        <v>322</v>
      </c>
      <c r="G294" t="s">
        <v>350</v>
      </c>
      <c r="H294" t="s">
        <v>397</v>
      </c>
      <c r="I294" t="s">
        <v>324</v>
      </c>
      <c r="J294" t="s">
        <v>324</v>
      </c>
      <c r="K294" t="s">
        <v>352</v>
      </c>
      <c r="L294" t="s">
        <v>1352</v>
      </c>
      <c r="M294" t="s">
        <v>362</v>
      </c>
      <c r="O294" t="s">
        <v>328</v>
      </c>
      <c r="Q294">
        <v>37</v>
      </c>
      <c r="R294">
        <v>25</v>
      </c>
      <c r="S294" s="2">
        <f t="shared" si="97"/>
        <v>100</v>
      </c>
      <c r="T294" s="2">
        <f t="shared" si="98"/>
        <v>100</v>
      </c>
      <c r="U294" s="2">
        <f t="shared" si="99"/>
        <v>93</v>
      </c>
      <c r="V294" s="2">
        <f t="shared" si="100"/>
        <v>100</v>
      </c>
      <c r="W294" s="2">
        <f t="shared" si="101"/>
        <v>80</v>
      </c>
      <c r="X294">
        <v>100</v>
      </c>
      <c r="Y294">
        <v>100</v>
      </c>
      <c r="Z294">
        <v>93</v>
      </c>
      <c r="AA294">
        <v>100</v>
      </c>
      <c r="AB294">
        <v>80</v>
      </c>
      <c r="AD294" t="s">
        <v>528</v>
      </c>
      <c r="AE294" t="s">
        <v>329</v>
      </c>
      <c r="AF294" s="2" t="str">
        <f t="shared" si="110"/>
        <v>FDP</v>
      </c>
      <c r="AG294" s="2" t="str">
        <f t="shared" si="102"/>
        <v>2nd Party</v>
      </c>
      <c r="AH294" t="s">
        <v>384</v>
      </c>
      <c r="JK294">
        <v>74</v>
      </c>
      <c r="JL294">
        <v>68</v>
      </c>
      <c r="JM294">
        <v>63</v>
      </c>
      <c r="JN294">
        <v>66</v>
      </c>
      <c r="JO294" t="s">
        <v>4466</v>
      </c>
      <c r="JP294">
        <v>59</v>
      </c>
      <c r="JQ294" s="4">
        <f t="shared" ca="1" si="103"/>
        <v>74</v>
      </c>
      <c r="JR294" s="4">
        <f t="shared" ca="1" si="104"/>
        <v>68</v>
      </c>
      <c r="JS294" s="4">
        <f t="shared" ca="1" si="105"/>
        <v>63</v>
      </c>
      <c r="JT294" s="4">
        <f t="shared" ca="1" si="106"/>
        <v>66</v>
      </c>
      <c r="JU294" s="4">
        <f t="shared" ca="1" si="107"/>
        <v>59</v>
      </c>
      <c r="JV294" t="s">
        <v>330</v>
      </c>
      <c r="JW294" t="str">
        <f t="shared" si="108"/>
        <v>female_333_rig</v>
      </c>
      <c r="JX294" t="str">
        <f t="shared" si="109"/>
        <v>le_333_rig</v>
      </c>
      <c r="JY294">
        <v>4</v>
      </c>
      <c r="JZ294">
        <v>4</v>
      </c>
      <c r="KA294">
        <v>3</v>
      </c>
      <c r="KB294">
        <v>3</v>
      </c>
      <c r="KC294">
        <v>4</v>
      </c>
      <c r="KD294" t="s">
        <v>320</v>
      </c>
      <c r="KE294" t="s">
        <v>4247</v>
      </c>
      <c r="KF294" t="s">
        <v>405</v>
      </c>
      <c r="KH294" t="s">
        <v>1353</v>
      </c>
      <c r="KI294">
        <v>42</v>
      </c>
      <c r="KM294">
        <v>1</v>
      </c>
      <c r="KQ294">
        <v>31</v>
      </c>
      <c r="KT294">
        <v>2000</v>
      </c>
      <c r="KU294">
        <v>4500</v>
      </c>
      <c r="KV294" t="s">
        <v>1354</v>
      </c>
      <c r="KW294">
        <v>7</v>
      </c>
      <c r="KX294">
        <v>5</v>
      </c>
      <c r="KY294">
        <v>9</v>
      </c>
      <c r="KZ294" t="s">
        <v>4257</v>
      </c>
      <c r="LG294">
        <v>2</v>
      </c>
      <c r="LH294">
        <v>20</v>
      </c>
      <c r="LI294">
        <v>4</v>
      </c>
      <c r="LK294" t="s">
        <v>332</v>
      </c>
      <c r="LL294" t="s">
        <v>1355</v>
      </c>
      <c r="LM294" t="s">
        <v>1356</v>
      </c>
      <c r="LN294">
        <v>1</v>
      </c>
      <c r="LP294" t="s">
        <v>349</v>
      </c>
      <c r="LR294" t="s">
        <v>330</v>
      </c>
      <c r="LS294" t="s">
        <v>360</v>
      </c>
      <c r="LT294" t="s">
        <v>361</v>
      </c>
    </row>
    <row r="295" spans="1:332" x14ac:dyDescent="0.25">
      <c r="A295" t="s">
        <v>4245</v>
      </c>
      <c r="B295">
        <v>652</v>
      </c>
      <c r="C295">
        <v>44</v>
      </c>
      <c r="D295" t="s">
        <v>320</v>
      </c>
      <c r="E295" t="s">
        <v>370</v>
      </c>
      <c r="F295" t="s">
        <v>322</v>
      </c>
      <c r="G295" t="s">
        <v>350</v>
      </c>
      <c r="H295" t="s">
        <v>323</v>
      </c>
      <c r="I295" t="s">
        <v>324</v>
      </c>
      <c r="J295" t="s">
        <v>322</v>
      </c>
      <c r="K295" t="s">
        <v>338</v>
      </c>
      <c r="M295" t="s">
        <v>362</v>
      </c>
      <c r="O295" t="s">
        <v>406</v>
      </c>
      <c r="R295">
        <v>23</v>
      </c>
      <c r="S295" s="2">
        <f t="shared" si="97"/>
        <v>90</v>
      </c>
      <c r="T295" s="2">
        <f t="shared" si="98"/>
        <v>94</v>
      </c>
      <c r="U295" s="2">
        <f t="shared" si="99"/>
        <v>64</v>
      </c>
      <c r="V295" s="2">
        <f t="shared" si="100"/>
        <v>83</v>
      </c>
      <c r="W295" s="2">
        <f t="shared" si="101"/>
        <v>82</v>
      </c>
      <c r="AD295" t="s">
        <v>528</v>
      </c>
      <c r="AE295" t="s">
        <v>355</v>
      </c>
      <c r="AF295" s="2" t="str">
        <f t="shared" si="110"/>
        <v>BDP</v>
      </c>
      <c r="AG295" s="2" t="str">
        <f t="shared" si="102"/>
        <v>2nd Party</v>
      </c>
      <c r="AH295" t="s">
        <v>384</v>
      </c>
      <c r="CM295">
        <v>69</v>
      </c>
      <c r="CN295">
        <v>70</v>
      </c>
      <c r="CO295">
        <v>60</v>
      </c>
      <c r="CP295">
        <v>53</v>
      </c>
      <c r="CQ295" t="s">
        <v>4471</v>
      </c>
      <c r="CR295">
        <v>60</v>
      </c>
      <c r="JQ295" s="4">
        <f t="shared" ca="1" si="103"/>
        <v>69</v>
      </c>
      <c r="JR295" s="4">
        <f t="shared" ca="1" si="104"/>
        <v>70</v>
      </c>
      <c r="JS295" s="4">
        <f t="shared" ca="1" si="105"/>
        <v>60</v>
      </c>
      <c r="JT295" s="4">
        <f t="shared" ca="1" si="106"/>
        <v>53</v>
      </c>
      <c r="JU295" s="4">
        <f t="shared" ca="1" si="107"/>
        <v>60</v>
      </c>
      <c r="JV295" t="s">
        <v>398</v>
      </c>
      <c r="JW295" t="str">
        <f t="shared" si="108"/>
        <v>male_1</v>
      </c>
      <c r="JX295" t="str">
        <f t="shared" si="109"/>
        <v>_1</v>
      </c>
      <c r="JY295">
        <v>4</v>
      </c>
      <c r="JZ295">
        <v>4</v>
      </c>
      <c r="KA295">
        <v>4</v>
      </c>
      <c r="KB295">
        <v>3</v>
      </c>
      <c r="KC295">
        <v>3</v>
      </c>
      <c r="KD295" t="s">
        <v>320</v>
      </c>
      <c r="KE295" t="s">
        <v>4252</v>
      </c>
      <c r="KF295" t="s">
        <v>406</v>
      </c>
      <c r="KH295" t="s">
        <v>1357</v>
      </c>
      <c r="KI295">
        <v>51</v>
      </c>
      <c r="KN295">
        <v>1</v>
      </c>
      <c r="KO295">
        <v>8</v>
      </c>
      <c r="KP295">
        <v>3</v>
      </c>
      <c r="KQ295">
        <v>48</v>
      </c>
      <c r="KR295">
        <v>83</v>
      </c>
      <c r="KS295">
        <v>10</v>
      </c>
      <c r="KW295">
        <v>5</v>
      </c>
      <c r="KX295">
        <v>2</v>
      </c>
      <c r="KY295">
        <v>3</v>
      </c>
      <c r="KZ295" t="s">
        <v>4264</v>
      </c>
      <c r="LA295">
        <v>90</v>
      </c>
      <c r="LB295">
        <v>94</v>
      </c>
      <c r="LC295">
        <v>64</v>
      </c>
      <c r="LD295">
        <v>83</v>
      </c>
      <c r="LE295">
        <v>82</v>
      </c>
      <c r="LF295" t="s">
        <v>4341</v>
      </c>
      <c r="LG295">
        <v>1</v>
      </c>
      <c r="LH295">
        <v>39</v>
      </c>
      <c r="LI295">
        <v>5</v>
      </c>
      <c r="LK295" t="s">
        <v>332</v>
      </c>
      <c r="LL295" t="s">
        <v>1302</v>
      </c>
      <c r="LM295" t="s">
        <v>1358</v>
      </c>
      <c r="LN295">
        <v>1</v>
      </c>
      <c r="LP295" t="s">
        <v>335</v>
      </c>
      <c r="LQ295" t="s">
        <v>402</v>
      </c>
      <c r="LS295" t="s">
        <v>336</v>
      </c>
      <c r="LT295" t="s">
        <v>337</v>
      </c>
    </row>
    <row r="296" spans="1:332" x14ac:dyDescent="0.25">
      <c r="A296" t="s">
        <v>4245</v>
      </c>
      <c r="B296">
        <v>714</v>
      </c>
      <c r="C296">
        <v>34</v>
      </c>
      <c r="D296" t="s">
        <v>4250</v>
      </c>
      <c r="E296" t="s">
        <v>920</v>
      </c>
      <c r="F296" t="s">
        <v>416</v>
      </c>
      <c r="G296" t="s">
        <v>350</v>
      </c>
      <c r="H296" t="s">
        <v>352</v>
      </c>
      <c r="I296" t="s">
        <v>322</v>
      </c>
      <c r="J296" t="s">
        <v>322</v>
      </c>
      <c r="K296" t="s">
        <v>338</v>
      </c>
      <c r="M296" t="s">
        <v>344</v>
      </c>
      <c r="O296" t="s">
        <v>327</v>
      </c>
      <c r="R296">
        <v>78</v>
      </c>
      <c r="S296" s="2">
        <f t="shared" si="97"/>
        <v>80</v>
      </c>
      <c r="T296" s="2">
        <f t="shared" si="98"/>
        <v>86</v>
      </c>
      <c r="U296" s="2">
        <f t="shared" si="99"/>
        <v>93</v>
      </c>
      <c r="V296" s="2">
        <f t="shared" si="100"/>
        <v>30</v>
      </c>
      <c r="W296" s="2">
        <f t="shared" si="101"/>
        <v>23</v>
      </c>
      <c r="X296">
        <v>80</v>
      </c>
      <c r="Y296">
        <v>86</v>
      </c>
      <c r="Z296">
        <v>93</v>
      </c>
      <c r="AA296">
        <v>30</v>
      </c>
      <c r="AB296">
        <v>23</v>
      </c>
      <c r="AD296" t="s">
        <v>328</v>
      </c>
      <c r="AE296" t="s">
        <v>355</v>
      </c>
      <c r="AF296" s="2" t="str">
        <f t="shared" si="110"/>
        <v>FDP</v>
      </c>
      <c r="AG296" s="2" t="str">
        <f t="shared" si="102"/>
        <v>Other Party</v>
      </c>
      <c r="AH296" t="s">
        <v>341</v>
      </c>
      <c r="EU296">
        <v>43</v>
      </c>
      <c r="EV296">
        <v>44</v>
      </c>
      <c r="EW296">
        <v>55</v>
      </c>
      <c r="EX296">
        <v>71</v>
      </c>
      <c r="EY296" t="s">
        <v>4472</v>
      </c>
      <c r="EZ296">
        <v>45</v>
      </c>
      <c r="JQ296" s="4">
        <f t="shared" ca="1" si="103"/>
        <v>43</v>
      </c>
      <c r="JR296" s="4">
        <f t="shared" ca="1" si="104"/>
        <v>44</v>
      </c>
      <c r="JS296" s="4">
        <f t="shared" ca="1" si="105"/>
        <v>55</v>
      </c>
      <c r="JT296" s="4">
        <f t="shared" ca="1" si="106"/>
        <v>71</v>
      </c>
      <c r="JU296" s="4">
        <f t="shared" ca="1" si="107"/>
        <v>45</v>
      </c>
      <c r="JV296" t="s">
        <v>364</v>
      </c>
      <c r="JW296" t="str">
        <f t="shared" si="108"/>
        <v>male_333_rig</v>
      </c>
      <c r="JX296" t="str">
        <f t="shared" si="109"/>
        <v>_333_rig</v>
      </c>
      <c r="JY296">
        <v>4</v>
      </c>
      <c r="JZ296">
        <v>2</v>
      </c>
      <c r="KA296">
        <v>4</v>
      </c>
      <c r="KB296">
        <v>2</v>
      </c>
      <c r="KC296">
        <v>2</v>
      </c>
      <c r="KD296" t="s">
        <v>4250</v>
      </c>
      <c r="KE296" t="s">
        <v>4247</v>
      </c>
      <c r="KF296" t="s">
        <v>328</v>
      </c>
      <c r="KH296" t="s">
        <v>1359</v>
      </c>
      <c r="KI296">
        <v>52</v>
      </c>
      <c r="KK296">
        <v>1</v>
      </c>
      <c r="KL296">
        <v>9</v>
      </c>
      <c r="KM296">
        <v>8</v>
      </c>
      <c r="KQ296">
        <v>25</v>
      </c>
      <c r="KT296">
        <v>2500</v>
      </c>
      <c r="KU296">
        <v>6500</v>
      </c>
      <c r="KV296">
        <v>25000</v>
      </c>
      <c r="KW296">
        <v>8</v>
      </c>
      <c r="KX296">
        <v>6</v>
      </c>
      <c r="KY296">
        <v>4</v>
      </c>
      <c r="KZ296" t="s">
        <v>4264</v>
      </c>
      <c r="LG296">
        <v>4</v>
      </c>
      <c r="LH296">
        <v>45</v>
      </c>
      <c r="LI296">
        <v>4</v>
      </c>
      <c r="LK296" t="s">
        <v>367</v>
      </c>
      <c r="LL296" t="s">
        <v>1360</v>
      </c>
      <c r="LM296" t="s">
        <v>1361</v>
      </c>
      <c r="LN296">
        <v>1</v>
      </c>
      <c r="LP296" t="s">
        <v>349</v>
      </c>
      <c r="LQ296" t="s">
        <v>364</v>
      </c>
      <c r="LS296" t="s">
        <v>360</v>
      </c>
      <c r="LT296" t="s">
        <v>361</v>
      </c>
    </row>
    <row r="297" spans="1:332" x14ac:dyDescent="0.25">
      <c r="A297" t="s">
        <v>4245</v>
      </c>
      <c r="B297">
        <v>614</v>
      </c>
      <c r="C297">
        <v>45</v>
      </c>
      <c r="D297" t="s">
        <v>320</v>
      </c>
      <c r="E297" t="s">
        <v>370</v>
      </c>
      <c r="F297" t="s">
        <v>322</v>
      </c>
      <c r="G297" t="s">
        <v>4628</v>
      </c>
      <c r="H297" t="s">
        <v>323</v>
      </c>
      <c r="I297" t="s">
        <v>324</v>
      </c>
      <c r="J297" t="s">
        <v>324</v>
      </c>
      <c r="K297" t="s">
        <v>325</v>
      </c>
      <c r="L297" t="s">
        <v>4362</v>
      </c>
      <c r="M297" t="s">
        <v>344</v>
      </c>
      <c r="O297" t="s">
        <v>328</v>
      </c>
      <c r="Q297">
        <v>25</v>
      </c>
      <c r="R297">
        <v>90</v>
      </c>
      <c r="S297" s="2">
        <f t="shared" si="97"/>
        <v>94</v>
      </c>
      <c r="T297" s="2">
        <f t="shared" si="98"/>
        <v>59</v>
      </c>
      <c r="U297" s="2">
        <f t="shared" si="99"/>
        <v>89</v>
      </c>
      <c r="V297" s="2">
        <f t="shared" si="100"/>
        <v>5</v>
      </c>
      <c r="W297" s="2">
        <f t="shared" si="101"/>
        <v>14</v>
      </c>
      <c r="AD297" t="s">
        <v>528</v>
      </c>
      <c r="AE297" t="s">
        <v>355</v>
      </c>
      <c r="AF297" s="2" t="str">
        <f t="shared" si="110"/>
        <v>PdA/POP</v>
      </c>
      <c r="AG297" s="2" t="str">
        <f t="shared" si="102"/>
        <v>Other Party</v>
      </c>
      <c r="AH297" t="s">
        <v>341</v>
      </c>
      <c r="EI297">
        <v>41</v>
      </c>
      <c r="EJ297">
        <v>16</v>
      </c>
      <c r="EK297">
        <v>53</v>
      </c>
      <c r="EL297">
        <v>0</v>
      </c>
      <c r="EM297" t="s">
        <v>4503</v>
      </c>
      <c r="EN297">
        <v>50</v>
      </c>
      <c r="JQ297" s="4">
        <f t="shared" ca="1" si="103"/>
        <v>41</v>
      </c>
      <c r="JR297" s="4">
        <f t="shared" ca="1" si="104"/>
        <v>16</v>
      </c>
      <c r="JS297" s="4">
        <f t="shared" ca="1" si="105"/>
        <v>53</v>
      </c>
      <c r="JT297" s="4">
        <f t="shared" ca="1" si="106"/>
        <v>0</v>
      </c>
      <c r="JU297" s="4">
        <f t="shared" ca="1" si="107"/>
        <v>50</v>
      </c>
      <c r="JV297" t="s">
        <v>650</v>
      </c>
      <c r="JW297" t="str">
        <f t="shared" si="108"/>
        <v>male_233_rig</v>
      </c>
      <c r="JX297" t="str">
        <f t="shared" si="109"/>
        <v>_233_rig</v>
      </c>
      <c r="JY297">
        <v>4</v>
      </c>
      <c r="JZ297">
        <v>3</v>
      </c>
      <c r="KA297">
        <v>3</v>
      </c>
      <c r="KB297">
        <v>2</v>
      </c>
      <c r="KC297">
        <v>2</v>
      </c>
      <c r="KD297" t="s">
        <v>4250</v>
      </c>
      <c r="KE297" t="s">
        <v>4247</v>
      </c>
      <c r="KF297" t="s">
        <v>528</v>
      </c>
      <c r="KH297" t="s">
        <v>1362</v>
      </c>
      <c r="KI297">
        <v>18</v>
      </c>
      <c r="KN297">
        <v>4</v>
      </c>
      <c r="KO297">
        <v>10</v>
      </c>
      <c r="KP297">
        <v>0</v>
      </c>
      <c r="KQ297">
        <v>19</v>
      </c>
      <c r="KR297">
        <v>88</v>
      </c>
      <c r="KS297">
        <v>2</v>
      </c>
      <c r="KW297" t="s">
        <v>4254</v>
      </c>
      <c r="KX297" t="s">
        <v>4254</v>
      </c>
      <c r="KY297" t="s">
        <v>4254</v>
      </c>
      <c r="KZ297" t="s">
        <v>4262</v>
      </c>
      <c r="LA297">
        <v>94</v>
      </c>
      <c r="LB297">
        <v>59</v>
      </c>
      <c r="LC297">
        <v>89</v>
      </c>
      <c r="LD297">
        <v>5</v>
      </c>
      <c r="LE297">
        <v>14</v>
      </c>
      <c r="LF297" t="s">
        <v>4334</v>
      </c>
      <c r="LG297">
        <v>2</v>
      </c>
      <c r="LH297">
        <v>20</v>
      </c>
      <c r="LI297">
        <v>4</v>
      </c>
      <c r="LJ297" t="s">
        <v>1363</v>
      </c>
      <c r="LK297" t="s">
        <v>439</v>
      </c>
      <c r="LL297" t="s">
        <v>1095</v>
      </c>
      <c r="LM297" t="s">
        <v>1364</v>
      </c>
      <c r="LN297">
        <v>1</v>
      </c>
      <c r="LP297" t="s">
        <v>335</v>
      </c>
      <c r="LQ297" t="s">
        <v>650</v>
      </c>
      <c r="LS297" t="s">
        <v>336</v>
      </c>
      <c r="LT297" t="s">
        <v>337</v>
      </c>
    </row>
    <row r="298" spans="1:332" x14ac:dyDescent="0.25">
      <c r="A298" t="s">
        <v>4245</v>
      </c>
      <c r="B298">
        <v>813</v>
      </c>
      <c r="C298">
        <v>56</v>
      </c>
      <c r="D298" t="s">
        <v>4250</v>
      </c>
      <c r="E298" t="s">
        <v>4437</v>
      </c>
      <c r="F298" t="s">
        <v>322</v>
      </c>
      <c r="G298" t="s">
        <v>488</v>
      </c>
      <c r="H298" t="s">
        <v>323</v>
      </c>
      <c r="I298" t="s">
        <v>324</v>
      </c>
      <c r="J298" t="s">
        <v>322</v>
      </c>
      <c r="K298" t="s">
        <v>352</v>
      </c>
      <c r="L298" t="s">
        <v>1365</v>
      </c>
      <c r="M298" t="s">
        <v>362</v>
      </c>
      <c r="O298" t="s">
        <v>340</v>
      </c>
      <c r="Q298">
        <v>61</v>
      </c>
      <c r="R298">
        <v>36</v>
      </c>
      <c r="S298" s="2">
        <f t="shared" si="97"/>
        <v>61</v>
      </c>
      <c r="T298" s="2">
        <f t="shared" si="98"/>
        <v>58</v>
      </c>
      <c r="U298" s="2">
        <f t="shared" si="99"/>
        <v>80</v>
      </c>
      <c r="V298" s="2">
        <f t="shared" si="100"/>
        <v>40</v>
      </c>
      <c r="W298" s="2">
        <f t="shared" si="101"/>
        <v>99</v>
      </c>
      <c r="X298">
        <v>61</v>
      </c>
      <c r="Y298">
        <v>58</v>
      </c>
      <c r="Z298">
        <v>80</v>
      </c>
      <c r="AA298">
        <v>40</v>
      </c>
      <c r="AB298">
        <v>99</v>
      </c>
      <c r="AD298" t="s">
        <v>406</v>
      </c>
      <c r="AE298" t="s">
        <v>329</v>
      </c>
      <c r="AF298" s="2" t="str">
        <f t="shared" si="110"/>
        <v>BDP</v>
      </c>
      <c r="AG298" s="2" t="str">
        <f t="shared" si="102"/>
        <v>Other Party</v>
      </c>
      <c r="AH298" t="s">
        <v>341</v>
      </c>
      <c r="IS298">
        <v>44</v>
      </c>
      <c r="IT298">
        <v>33</v>
      </c>
      <c r="IU298">
        <v>41</v>
      </c>
      <c r="IV298">
        <v>39</v>
      </c>
      <c r="IW298" t="s">
        <v>4468</v>
      </c>
      <c r="IX298">
        <v>33</v>
      </c>
      <c r="JQ298" s="4">
        <f t="shared" ca="1" si="103"/>
        <v>44</v>
      </c>
      <c r="JR298" s="4">
        <f t="shared" ca="1" si="104"/>
        <v>33</v>
      </c>
      <c r="JS298" s="4">
        <f t="shared" ca="1" si="105"/>
        <v>41</v>
      </c>
      <c r="JT298" s="4">
        <f t="shared" ca="1" si="106"/>
        <v>39</v>
      </c>
      <c r="JU298" s="4">
        <f t="shared" ca="1" si="107"/>
        <v>33</v>
      </c>
      <c r="JV298" t="s">
        <v>489</v>
      </c>
      <c r="JW298" t="str">
        <f t="shared" si="108"/>
        <v>female_233_le</v>
      </c>
      <c r="JX298" t="str">
        <f t="shared" si="109"/>
        <v>le_233_le</v>
      </c>
      <c r="JY298">
        <v>4</v>
      </c>
      <c r="JZ298">
        <v>3</v>
      </c>
      <c r="KA298">
        <v>2</v>
      </c>
      <c r="KB298">
        <v>3</v>
      </c>
      <c r="KC298">
        <v>4</v>
      </c>
      <c r="KD298" t="s">
        <v>320</v>
      </c>
      <c r="KE298" t="s">
        <v>4252</v>
      </c>
      <c r="KF298" t="s">
        <v>406</v>
      </c>
      <c r="KH298" t="s">
        <v>1366</v>
      </c>
      <c r="KI298">
        <v>84</v>
      </c>
      <c r="KN298">
        <v>3</v>
      </c>
      <c r="KO298">
        <v>9</v>
      </c>
      <c r="KP298">
        <v>10</v>
      </c>
      <c r="KQ298">
        <v>20</v>
      </c>
      <c r="KT298">
        <v>2500</v>
      </c>
      <c r="KU298">
        <v>6000</v>
      </c>
      <c r="KV298">
        <v>30000</v>
      </c>
      <c r="KW298">
        <v>7</v>
      </c>
      <c r="KX298">
        <v>5</v>
      </c>
      <c r="KY298">
        <v>7</v>
      </c>
      <c r="KZ298" t="s">
        <v>4262</v>
      </c>
      <c r="LG298">
        <v>1</v>
      </c>
      <c r="LH298">
        <v>40</v>
      </c>
      <c r="LI298">
        <v>4</v>
      </c>
      <c r="LK298" t="s">
        <v>332</v>
      </c>
      <c r="LL298" t="s">
        <v>1367</v>
      </c>
      <c r="LM298" t="s">
        <v>1368</v>
      </c>
      <c r="LN298">
        <v>1</v>
      </c>
      <c r="LP298" t="s">
        <v>349</v>
      </c>
      <c r="LR298" t="s">
        <v>489</v>
      </c>
      <c r="LS298" t="s">
        <v>336</v>
      </c>
      <c r="LT298" t="s">
        <v>361</v>
      </c>
    </row>
    <row r="299" spans="1:332" x14ac:dyDescent="0.25">
      <c r="A299" t="s">
        <v>4245</v>
      </c>
      <c r="B299">
        <v>958</v>
      </c>
      <c r="C299">
        <v>41</v>
      </c>
      <c r="D299" t="s">
        <v>320</v>
      </c>
      <c r="E299" t="s">
        <v>396</v>
      </c>
      <c r="F299" t="s">
        <v>322</v>
      </c>
      <c r="G299" t="s">
        <v>350</v>
      </c>
      <c r="H299" t="s">
        <v>397</v>
      </c>
      <c r="I299" t="s">
        <v>322</v>
      </c>
      <c r="J299" t="s">
        <v>322</v>
      </c>
      <c r="K299" t="s">
        <v>325</v>
      </c>
      <c r="L299" t="s">
        <v>1369</v>
      </c>
      <c r="M299" t="s">
        <v>362</v>
      </c>
      <c r="O299" t="s">
        <v>328</v>
      </c>
      <c r="Q299">
        <v>25</v>
      </c>
      <c r="R299">
        <v>60</v>
      </c>
      <c r="S299" s="2">
        <f t="shared" si="97"/>
        <v>90</v>
      </c>
      <c r="T299" s="2">
        <f t="shared" si="98"/>
        <v>90</v>
      </c>
      <c r="U299" s="2">
        <f t="shared" si="99"/>
        <v>90</v>
      </c>
      <c r="V299" s="2">
        <f t="shared" si="100"/>
        <v>80</v>
      </c>
      <c r="W299" s="2">
        <f t="shared" si="101"/>
        <v>75</v>
      </c>
      <c r="AD299" t="s">
        <v>344</v>
      </c>
      <c r="AE299" t="s">
        <v>355</v>
      </c>
      <c r="AF299" s="2" t="str">
        <f t="shared" si="110"/>
        <v>SVP</v>
      </c>
      <c r="AG299" s="2" t="str">
        <f t="shared" si="102"/>
        <v>Other Party</v>
      </c>
      <c r="AH299" t="s">
        <v>341</v>
      </c>
      <c r="EO299">
        <v>80</v>
      </c>
      <c r="EP299">
        <v>70</v>
      </c>
      <c r="EQ299">
        <v>70</v>
      </c>
      <c r="ER299">
        <v>80</v>
      </c>
      <c r="ES299" t="s">
        <v>4470</v>
      </c>
      <c r="ET299">
        <v>60</v>
      </c>
      <c r="JQ299" s="4">
        <f t="shared" ca="1" si="103"/>
        <v>80</v>
      </c>
      <c r="JR299" s="4">
        <f t="shared" ca="1" si="104"/>
        <v>70</v>
      </c>
      <c r="JS299" s="4">
        <f t="shared" ca="1" si="105"/>
        <v>70</v>
      </c>
      <c r="JT299" s="4">
        <f t="shared" ca="1" si="106"/>
        <v>80</v>
      </c>
      <c r="JU299" s="4">
        <f t="shared" ca="1" si="107"/>
        <v>60</v>
      </c>
      <c r="JV299" t="s">
        <v>493</v>
      </c>
      <c r="JW299" t="str">
        <f t="shared" si="108"/>
        <v>male_333_le</v>
      </c>
      <c r="JX299" t="str">
        <f t="shared" si="109"/>
        <v>_333_le</v>
      </c>
      <c r="JY299">
        <v>4</v>
      </c>
      <c r="JZ299">
        <v>3</v>
      </c>
      <c r="KA299">
        <v>2</v>
      </c>
      <c r="KB299">
        <v>4</v>
      </c>
      <c r="KC299">
        <v>4</v>
      </c>
      <c r="KD299" t="s">
        <v>4250</v>
      </c>
      <c r="KE299" t="s">
        <v>4252</v>
      </c>
      <c r="KF299" t="s">
        <v>344</v>
      </c>
      <c r="KH299" t="s">
        <v>1370</v>
      </c>
      <c r="KI299">
        <v>75</v>
      </c>
      <c r="KK299">
        <v>3</v>
      </c>
      <c r="KL299">
        <v>7</v>
      </c>
      <c r="KM299">
        <v>3</v>
      </c>
      <c r="KQ299">
        <v>25</v>
      </c>
      <c r="KR299">
        <v>50</v>
      </c>
      <c r="KS299">
        <v>8</v>
      </c>
      <c r="KW299">
        <v>5</v>
      </c>
      <c r="KX299">
        <v>6</v>
      </c>
      <c r="KY299">
        <v>8</v>
      </c>
      <c r="KZ299" t="s">
        <v>4255</v>
      </c>
      <c r="LA299">
        <v>90</v>
      </c>
      <c r="LB299">
        <v>90</v>
      </c>
      <c r="LC299">
        <v>90</v>
      </c>
      <c r="LD299">
        <v>80</v>
      </c>
      <c r="LE299">
        <v>75</v>
      </c>
      <c r="LF299" t="s">
        <v>4356</v>
      </c>
      <c r="LG299" t="s">
        <v>427</v>
      </c>
      <c r="LH299">
        <v>30</v>
      </c>
      <c r="LI299">
        <v>4</v>
      </c>
      <c r="LK299" t="s">
        <v>332</v>
      </c>
      <c r="LL299" t="s">
        <v>347</v>
      </c>
      <c r="LM299" t="s">
        <v>1371</v>
      </c>
      <c r="LN299">
        <v>1</v>
      </c>
      <c r="LP299" t="s">
        <v>335</v>
      </c>
      <c r="LQ299" t="s">
        <v>493</v>
      </c>
      <c r="LS299" t="s">
        <v>360</v>
      </c>
      <c r="LT299" t="s">
        <v>337</v>
      </c>
    </row>
    <row r="300" spans="1:332" x14ac:dyDescent="0.25">
      <c r="A300" t="s">
        <v>4245</v>
      </c>
      <c r="B300">
        <v>623</v>
      </c>
      <c r="C300">
        <v>53</v>
      </c>
      <c r="D300" t="s">
        <v>4250</v>
      </c>
      <c r="E300" t="s">
        <v>507</v>
      </c>
      <c r="F300" t="s">
        <v>322</v>
      </c>
      <c r="G300" t="s">
        <v>350</v>
      </c>
      <c r="H300" t="s">
        <v>323</v>
      </c>
      <c r="I300" t="s">
        <v>322</v>
      </c>
      <c r="J300" t="s">
        <v>322</v>
      </c>
      <c r="K300" t="s">
        <v>352</v>
      </c>
      <c r="L300" t="s">
        <v>1177</v>
      </c>
      <c r="M300" t="s">
        <v>328</v>
      </c>
      <c r="O300" t="s">
        <v>354</v>
      </c>
      <c r="Q300">
        <v>37</v>
      </c>
      <c r="R300">
        <v>32</v>
      </c>
      <c r="S300" s="2">
        <f t="shared" si="97"/>
        <v>64</v>
      </c>
      <c r="T300" s="2">
        <f t="shared" si="98"/>
        <v>72</v>
      </c>
      <c r="U300" s="2">
        <f t="shared" si="99"/>
        <v>65</v>
      </c>
      <c r="V300" s="2">
        <f t="shared" si="100"/>
        <v>86</v>
      </c>
      <c r="W300" s="2">
        <f t="shared" si="101"/>
        <v>67</v>
      </c>
      <c r="AD300" t="s">
        <v>405</v>
      </c>
      <c r="AE300" t="s">
        <v>355</v>
      </c>
      <c r="AF300" s="2" t="str">
        <f t="shared" si="110"/>
        <v>FDP</v>
      </c>
      <c r="AG300" s="2" t="str">
        <f t="shared" si="102"/>
        <v>Own Party</v>
      </c>
      <c r="AH300" t="s">
        <v>363</v>
      </c>
      <c r="DQ300">
        <v>59</v>
      </c>
      <c r="DR300">
        <v>65</v>
      </c>
      <c r="DS300">
        <v>69</v>
      </c>
      <c r="DT300">
        <v>69</v>
      </c>
      <c r="DU300" t="s">
        <v>4483</v>
      </c>
      <c r="DV300">
        <v>52</v>
      </c>
      <c r="JQ300" s="4">
        <f t="shared" ca="1" si="103"/>
        <v>59</v>
      </c>
      <c r="JR300" s="4">
        <f t="shared" ca="1" si="104"/>
        <v>65</v>
      </c>
      <c r="JS300" s="4">
        <f t="shared" ca="1" si="105"/>
        <v>69</v>
      </c>
      <c r="JT300" s="4">
        <f t="shared" ca="1" si="106"/>
        <v>69</v>
      </c>
      <c r="JU300" s="4">
        <f t="shared" ca="1" si="107"/>
        <v>52</v>
      </c>
      <c r="JV300" t="s">
        <v>417</v>
      </c>
      <c r="JW300" t="str">
        <f t="shared" si="108"/>
        <v>male_322_le</v>
      </c>
      <c r="JX300" t="str">
        <f t="shared" si="109"/>
        <v>_322_le</v>
      </c>
      <c r="JY300">
        <v>3</v>
      </c>
      <c r="JZ300">
        <v>3</v>
      </c>
      <c r="KA300">
        <v>4</v>
      </c>
      <c r="KB300">
        <v>3</v>
      </c>
      <c r="KC300">
        <v>3</v>
      </c>
      <c r="KD300" t="s">
        <v>4250</v>
      </c>
      <c r="KE300" t="s">
        <v>4247</v>
      </c>
      <c r="KF300" t="s">
        <v>327</v>
      </c>
      <c r="KH300" t="s">
        <v>1372</v>
      </c>
      <c r="KI300">
        <v>44</v>
      </c>
      <c r="KN300">
        <v>7</v>
      </c>
      <c r="KO300">
        <v>6</v>
      </c>
      <c r="KP300">
        <v>2</v>
      </c>
      <c r="KQ300">
        <v>41</v>
      </c>
      <c r="KT300">
        <v>20</v>
      </c>
      <c r="KU300">
        <v>30</v>
      </c>
      <c r="KV300">
        <v>60</v>
      </c>
      <c r="KW300">
        <v>3</v>
      </c>
      <c r="KX300">
        <v>2</v>
      </c>
      <c r="KY300">
        <v>3</v>
      </c>
      <c r="KZ300" t="s">
        <v>4262</v>
      </c>
      <c r="LA300">
        <v>64</v>
      </c>
      <c r="LB300">
        <v>72</v>
      </c>
      <c r="LC300">
        <v>65</v>
      </c>
      <c r="LD300">
        <v>86</v>
      </c>
      <c r="LE300">
        <v>67</v>
      </c>
      <c r="LF300" t="s">
        <v>4256</v>
      </c>
      <c r="LG300">
        <v>2</v>
      </c>
      <c r="LH300">
        <v>35</v>
      </c>
      <c r="LI300">
        <v>4</v>
      </c>
      <c r="LK300" t="s">
        <v>332</v>
      </c>
      <c r="LL300" t="s">
        <v>1373</v>
      </c>
      <c r="LM300" t="s">
        <v>1374</v>
      </c>
      <c r="LN300">
        <v>1</v>
      </c>
      <c r="LP300" t="s">
        <v>335</v>
      </c>
      <c r="LQ300" t="s">
        <v>417</v>
      </c>
      <c r="LS300" t="s">
        <v>336</v>
      </c>
      <c r="LT300" t="s">
        <v>361</v>
      </c>
    </row>
    <row r="301" spans="1:332" x14ac:dyDescent="0.25">
      <c r="A301" t="s">
        <v>4245</v>
      </c>
      <c r="B301">
        <v>851</v>
      </c>
      <c r="C301">
        <v>31</v>
      </c>
      <c r="D301" t="s">
        <v>320</v>
      </c>
      <c r="E301" t="s">
        <v>375</v>
      </c>
      <c r="F301" t="s">
        <v>322</v>
      </c>
      <c r="G301" t="s">
        <v>4628</v>
      </c>
      <c r="H301" t="s">
        <v>323</v>
      </c>
      <c r="I301" t="s">
        <v>324</v>
      </c>
      <c r="J301" t="s">
        <v>322</v>
      </c>
      <c r="K301" t="s">
        <v>352</v>
      </c>
      <c r="L301" t="s">
        <v>1375</v>
      </c>
      <c r="M301" t="s">
        <v>327</v>
      </c>
      <c r="R301">
        <v>25</v>
      </c>
      <c r="S301" s="2">
        <f t="shared" si="97"/>
        <v>95</v>
      </c>
      <c r="T301" s="2">
        <f t="shared" si="98"/>
        <v>85</v>
      </c>
      <c r="U301" s="2">
        <f t="shared" si="99"/>
        <v>100</v>
      </c>
      <c r="V301" s="2">
        <f t="shared" si="100"/>
        <v>75</v>
      </c>
      <c r="W301" s="2">
        <f t="shared" si="101"/>
        <v>55</v>
      </c>
      <c r="X301">
        <v>95</v>
      </c>
      <c r="Y301">
        <v>85</v>
      </c>
      <c r="Z301">
        <v>100</v>
      </c>
      <c r="AA301">
        <v>75</v>
      </c>
      <c r="AB301">
        <v>55</v>
      </c>
      <c r="AD301" t="s">
        <v>340</v>
      </c>
      <c r="AE301" t="s">
        <v>329</v>
      </c>
      <c r="AF301" s="2" t="str">
        <f t="shared" si="110"/>
        <v>None</v>
      </c>
      <c r="AG301" s="2" t="str">
        <f t="shared" si="102"/>
        <v>No Party</v>
      </c>
      <c r="HI301">
        <v>50</v>
      </c>
      <c r="HJ301">
        <v>35</v>
      </c>
      <c r="HK301">
        <v>55</v>
      </c>
      <c r="HL301">
        <v>50</v>
      </c>
      <c r="HM301" t="s">
        <v>4463</v>
      </c>
      <c r="HN301">
        <v>65</v>
      </c>
      <c r="JQ301" s="4">
        <f t="shared" ca="1" si="103"/>
        <v>50</v>
      </c>
      <c r="JR301" s="4">
        <f t="shared" ca="1" si="104"/>
        <v>35</v>
      </c>
      <c r="JS301" s="4">
        <f t="shared" ca="1" si="105"/>
        <v>55</v>
      </c>
      <c r="JT301" s="4">
        <f t="shared" ca="1" si="106"/>
        <v>50</v>
      </c>
      <c r="JU301" s="4">
        <f t="shared" ca="1" si="107"/>
        <v>65</v>
      </c>
      <c r="JV301" t="s">
        <v>519</v>
      </c>
      <c r="JW301" t="str">
        <f t="shared" si="108"/>
        <v>female_123_rig</v>
      </c>
      <c r="JX301" t="str">
        <f t="shared" si="109"/>
        <v>le_123_rig</v>
      </c>
      <c r="JY301">
        <v>2</v>
      </c>
      <c r="JZ301">
        <v>2</v>
      </c>
      <c r="KA301" t="s">
        <v>343</v>
      </c>
      <c r="KB301">
        <v>3</v>
      </c>
      <c r="KC301">
        <v>3</v>
      </c>
      <c r="KD301" t="s">
        <v>320</v>
      </c>
      <c r="KE301" t="s">
        <v>4247</v>
      </c>
      <c r="KF301" t="s">
        <v>327</v>
      </c>
      <c r="KH301" t="s">
        <v>1376</v>
      </c>
      <c r="KI301">
        <v>20</v>
      </c>
      <c r="KK301">
        <v>2</v>
      </c>
      <c r="KL301">
        <v>8</v>
      </c>
      <c r="KM301">
        <v>3</v>
      </c>
      <c r="KQ301">
        <v>40</v>
      </c>
      <c r="KR301">
        <v>56</v>
      </c>
      <c r="KS301">
        <v>14</v>
      </c>
      <c r="KW301">
        <v>8</v>
      </c>
      <c r="KX301">
        <v>5</v>
      </c>
      <c r="KY301">
        <v>8</v>
      </c>
      <c r="KZ301" t="s">
        <v>4264</v>
      </c>
      <c r="LG301">
        <v>1</v>
      </c>
      <c r="LH301">
        <v>40</v>
      </c>
      <c r="LI301">
        <v>4</v>
      </c>
      <c r="LK301" t="s">
        <v>332</v>
      </c>
      <c r="LL301" t="s">
        <v>373</v>
      </c>
      <c r="LM301" t="s">
        <v>1377</v>
      </c>
      <c r="LN301">
        <v>1</v>
      </c>
      <c r="LP301" t="s">
        <v>349</v>
      </c>
      <c r="LR301" t="s">
        <v>519</v>
      </c>
      <c r="LS301" t="s">
        <v>360</v>
      </c>
      <c r="LT301" t="s">
        <v>337</v>
      </c>
    </row>
    <row r="302" spans="1:332" x14ac:dyDescent="0.25">
      <c r="A302" t="s">
        <v>4245</v>
      </c>
      <c r="B302">
        <v>500</v>
      </c>
      <c r="C302">
        <v>48</v>
      </c>
      <c r="D302" t="s">
        <v>320</v>
      </c>
      <c r="E302" t="s">
        <v>370</v>
      </c>
      <c r="F302" t="s">
        <v>322</v>
      </c>
      <c r="G302" t="s">
        <v>350</v>
      </c>
      <c r="H302" t="s">
        <v>397</v>
      </c>
      <c r="I302" t="s">
        <v>322</v>
      </c>
      <c r="J302" t="s">
        <v>322</v>
      </c>
      <c r="K302" t="s">
        <v>338</v>
      </c>
      <c r="L302" t="s">
        <v>1378</v>
      </c>
      <c r="M302" t="s">
        <v>327</v>
      </c>
      <c r="R302">
        <v>49</v>
      </c>
      <c r="S302" s="2">
        <f t="shared" si="97"/>
        <v>69</v>
      </c>
      <c r="T302" s="2">
        <f t="shared" si="98"/>
        <v>23</v>
      </c>
      <c r="U302" s="2">
        <f t="shared" si="99"/>
        <v>90</v>
      </c>
      <c r="V302" s="2">
        <f t="shared" si="100"/>
        <v>66</v>
      </c>
      <c r="W302" s="2">
        <f t="shared" si="101"/>
        <v>44</v>
      </c>
      <c r="X302">
        <v>69</v>
      </c>
      <c r="Y302">
        <v>23</v>
      </c>
      <c r="Z302">
        <v>90</v>
      </c>
      <c r="AA302">
        <v>66</v>
      </c>
      <c r="AB302">
        <v>44</v>
      </c>
      <c r="AD302" t="s">
        <v>405</v>
      </c>
      <c r="AE302" t="s">
        <v>355</v>
      </c>
      <c r="AF302" s="2" t="str">
        <f t="shared" si="110"/>
        <v>None</v>
      </c>
      <c r="AG302" s="2" t="str">
        <f t="shared" si="102"/>
        <v>No Party</v>
      </c>
      <c r="DE302">
        <v>60</v>
      </c>
      <c r="DF302">
        <v>60</v>
      </c>
      <c r="DG302">
        <v>67</v>
      </c>
      <c r="DH302">
        <v>64</v>
      </c>
      <c r="DI302" t="s">
        <v>4483</v>
      </c>
      <c r="DJ302">
        <v>53</v>
      </c>
      <c r="JQ302" s="4">
        <f t="shared" ca="1" si="103"/>
        <v>60</v>
      </c>
      <c r="JR302" s="4">
        <f t="shared" ca="1" si="104"/>
        <v>60</v>
      </c>
      <c r="JS302" s="4">
        <f t="shared" ca="1" si="105"/>
        <v>67</v>
      </c>
      <c r="JT302" s="4">
        <f t="shared" ca="1" si="106"/>
        <v>64</v>
      </c>
      <c r="JU302" s="4">
        <f t="shared" ca="1" si="107"/>
        <v>53</v>
      </c>
      <c r="JV302" t="s">
        <v>377</v>
      </c>
      <c r="JW302" t="str">
        <f t="shared" si="108"/>
        <v>male_133_rig</v>
      </c>
      <c r="JX302" t="str">
        <f t="shared" si="109"/>
        <v>_133_rig</v>
      </c>
      <c r="JY302">
        <v>3</v>
      </c>
      <c r="JZ302">
        <v>3</v>
      </c>
      <c r="KA302">
        <v>2</v>
      </c>
      <c r="KB302">
        <v>3</v>
      </c>
      <c r="KC302">
        <v>3</v>
      </c>
      <c r="KD302" t="s">
        <v>320</v>
      </c>
      <c r="KE302" t="s">
        <v>4247</v>
      </c>
      <c r="KF302" t="s">
        <v>327</v>
      </c>
      <c r="KH302" t="s">
        <v>1379</v>
      </c>
      <c r="KI302">
        <v>53</v>
      </c>
      <c r="KN302">
        <v>6</v>
      </c>
      <c r="KO302">
        <v>5</v>
      </c>
      <c r="KP302">
        <v>2</v>
      </c>
      <c r="KQ302">
        <v>67</v>
      </c>
      <c r="KT302">
        <v>3</v>
      </c>
      <c r="KU302">
        <v>6</v>
      </c>
      <c r="KV302">
        <v>1</v>
      </c>
      <c r="KW302">
        <v>5</v>
      </c>
      <c r="KX302">
        <v>4</v>
      </c>
      <c r="KY302">
        <v>5</v>
      </c>
      <c r="KZ302" t="s">
        <v>4262</v>
      </c>
      <c r="LG302">
        <v>1</v>
      </c>
      <c r="LH302">
        <v>32</v>
      </c>
      <c r="LI302">
        <v>5</v>
      </c>
      <c r="LK302" t="s">
        <v>332</v>
      </c>
      <c r="LL302" t="s">
        <v>347</v>
      </c>
      <c r="LM302" t="s">
        <v>1380</v>
      </c>
      <c r="LN302">
        <v>1</v>
      </c>
      <c r="LP302" t="s">
        <v>349</v>
      </c>
      <c r="LQ302" t="s">
        <v>377</v>
      </c>
      <c r="LS302" t="s">
        <v>336</v>
      </c>
      <c r="LT302" t="s">
        <v>361</v>
      </c>
    </row>
    <row r="303" spans="1:332" x14ac:dyDescent="0.25">
      <c r="A303" t="s">
        <v>4245</v>
      </c>
      <c r="B303">
        <v>552</v>
      </c>
      <c r="C303">
        <v>33</v>
      </c>
      <c r="D303" t="s">
        <v>320</v>
      </c>
      <c r="E303" t="s">
        <v>4437</v>
      </c>
      <c r="F303" t="s">
        <v>396</v>
      </c>
      <c r="G303" t="s">
        <v>435</v>
      </c>
      <c r="H303" t="s">
        <v>352</v>
      </c>
      <c r="I303" t="s">
        <v>322</v>
      </c>
      <c r="J303" t="s">
        <v>322</v>
      </c>
      <c r="K303" t="s">
        <v>338</v>
      </c>
      <c r="L303" t="s">
        <v>1381</v>
      </c>
      <c r="M303" t="s">
        <v>362</v>
      </c>
      <c r="O303" t="s">
        <v>354</v>
      </c>
      <c r="Q303">
        <v>61</v>
      </c>
      <c r="R303">
        <v>27</v>
      </c>
      <c r="S303" s="2">
        <f t="shared" si="97"/>
        <v>92</v>
      </c>
      <c r="T303" s="2">
        <f t="shared" si="98"/>
        <v>67</v>
      </c>
      <c r="U303" s="2">
        <f t="shared" si="99"/>
        <v>96</v>
      </c>
      <c r="V303" s="2">
        <f t="shared" si="100"/>
        <v>93</v>
      </c>
      <c r="W303" s="2">
        <f t="shared" si="101"/>
        <v>67</v>
      </c>
      <c r="AD303" t="s">
        <v>406</v>
      </c>
      <c r="AE303" t="s">
        <v>355</v>
      </c>
      <c r="AF303" s="2" t="str">
        <f t="shared" si="110"/>
        <v>SP</v>
      </c>
      <c r="AG303" s="2" t="str">
        <f t="shared" si="102"/>
        <v>Own Party</v>
      </c>
      <c r="AH303" t="s">
        <v>363</v>
      </c>
      <c r="BO303">
        <v>76</v>
      </c>
      <c r="BP303">
        <v>72</v>
      </c>
      <c r="BQ303">
        <v>55</v>
      </c>
      <c r="BR303">
        <v>63</v>
      </c>
      <c r="BS303" t="s">
        <v>4470</v>
      </c>
      <c r="BT303">
        <v>68</v>
      </c>
      <c r="JQ303" s="4">
        <f t="shared" ca="1" si="103"/>
        <v>76</v>
      </c>
      <c r="JR303" s="4">
        <f t="shared" ca="1" si="104"/>
        <v>72</v>
      </c>
      <c r="JS303" s="4">
        <f t="shared" ca="1" si="105"/>
        <v>55</v>
      </c>
      <c r="JT303" s="4">
        <f t="shared" ca="1" si="106"/>
        <v>63</v>
      </c>
      <c r="JU303" s="4">
        <f t="shared" ca="1" si="107"/>
        <v>68</v>
      </c>
      <c r="JV303" t="s">
        <v>457</v>
      </c>
      <c r="JW303" t="str">
        <f t="shared" si="108"/>
        <v>male_311-rig</v>
      </c>
      <c r="JX303" t="str">
        <f t="shared" si="109"/>
        <v>_311-rig</v>
      </c>
      <c r="JY303">
        <v>4</v>
      </c>
      <c r="JZ303">
        <v>4</v>
      </c>
      <c r="KA303">
        <v>4</v>
      </c>
      <c r="KB303">
        <v>3</v>
      </c>
      <c r="KC303">
        <v>3</v>
      </c>
      <c r="KD303" t="s">
        <v>4250</v>
      </c>
      <c r="KE303" t="s">
        <v>4247</v>
      </c>
      <c r="KF303" t="s">
        <v>362</v>
      </c>
      <c r="KH303" t="s">
        <v>1382</v>
      </c>
      <c r="KI303">
        <v>16</v>
      </c>
      <c r="KK303">
        <v>1</v>
      </c>
      <c r="KL303">
        <v>7</v>
      </c>
      <c r="KM303">
        <v>1</v>
      </c>
      <c r="KQ303">
        <v>67</v>
      </c>
      <c r="KR303">
        <v>95</v>
      </c>
      <c r="KS303">
        <v>2</v>
      </c>
      <c r="KW303">
        <v>8</v>
      </c>
      <c r="KX303">
        <v>7</v>
      </c>
      <c r="KY303">
        <v>8</v>
      </c>
      <c r="KZ303" t="s">
        <v>4257</v>
      </c>
      <c r="LA303">
        <v>92</v>
      </c>
      <c r="LB303">
        <v>67</v>
      </c>
      <c r="LC303">
        <v>96</v>
      </c>
      <c r="LD303">
        <v>93</v>
      </c>
      <c r="LE303">
        <v>67</v>
      </c>
      <c r="LF303" t="s">
        <v>4268</v>
      </c>
      <c r="LG303">
        <v>2</v>
      </c>
      <c r="LH303">
        <v>17</v>
      </c>
      <c r="LI303">
        <v>4</v>
      </c>
      <c r="LK303" t="s">
        <v>332</v>
      </c>
      <c r="LL303" t="s">
        <v>1383</v>
      </c>
      <c r="LM303" t="s">
        <v>1384</v>
      </c>
      <c r="LN303">
        <v>1</v>
      </c>
      <c r="LP303" t="s">
        <v>335</v>
      </c>
      <c r="LQ303" t="s">
        <v>463</v>
      </c>
      <c r="LS303" t="s">
        <v>360</v>
      </c>
      <c r="LT303" t="s">
        <v>337</v>
      </c>
    </row>
    <row r="304" spans="1:332" x14ac:dyDescent="0.25">
      <c r="A304" t="s">
        <v>4245</v>
      </c>
      <c r="B304">
        <v>672</v>
      </c>
      <c r="C304">
        <v>22</v>
      </c>
      <c r="D304" t="s">
        <v>320</v>
      </c>
      <c r="E304" t="s">
        <v>416</v>
      </c>
      <c r="F304" t="s">
        <v>322</v>
      </c>
      <c r="G304" t="s">
        <v>464</v>
      </c>
      <c r="H304" t="s">
        <v>323</v>
      </c>
      <c r="I304" t="s">
        <v>322</v>
      </c>
      <c r="J304" t="s">
        <v>322</v>
      </c>
      <c r="K304" t="s">
        <v>352</v>
      </c>
      <c r="L304" t="s">
        <v>1385</v>
      </c>
      <c r="M304" t="s">
        <v>354</v>
      </c>
      <c r="O304" t="s">
        <v>328</v>
      </c>
      <c r="Q304">
        <v>72</v>
      </c>
      <c r="R304">
        <v>36</v>
      </c>
      <c r="S304" s="2">
        <f t="shared" si="97"/>
        <v>78</v>
      </c>
      <c r="T304" s="2">
        <f t="shared" si="98"/>
        <v>26</v>
      </c>
      <c r="U304" s="2">
        <f t="shared" si="99"/>
        <v>64</v>
      </c>
      <c r="V304" s="2">
        <f t="shared" si="100"/>
        <v>84</v>
      </c>
      <c r="W304" s="2">
        <f t="shared" si="101"/>
        <v>44</v>
      </c>
      <c r="X304">
        <v>78</v>
      </c>
      <c r="Y304">
        <v>26</v>
      </c>
      <c r="Z304">
        <v>64</v>
      </c>
      <c r="AA304">
        <v>84</v>
      </c>
      <c r="AB304">
        <v>44</v>
      </c>
      <c r="AD304" t="s">
        <v>362</v>
      </c>
      <c r="AE304" t="s">
        <v>329</v>
      </c>
      <c r="AF304" s="2" t="str">
        <f t="shared" si="110"/>
        <v>FDP</v>
      </c>
      <c r="AG304" s="2" t="str">
        <f t="shared" si="102"/>
        <v>2nd Party</v>
      </c>
      <c r="AH304" t="s">
        <v>384</v>
      </c>
      <c r="GQ304">
        <v>39</v>
      </c>
      <c r="GR304">
        <v>41</v>
      </c>
      <c r="GS304">
        <v>25</v>
      </c>
      <c r="GT304">
        <v>65</v>
      </c>
      <c r="GU304" t="s">
        <v>4482</v>
      </c>
      <c r="GV304">
        <v>52</v>
      </c>
      <c r="JQ304" s="4">
        <f t="shared" ca="1" si="103"/>
        <v>39</v>
      </c>
      <c r="JR304" s="4">
        <f t="shared" ca="1" si="104"/>
        <v>41</v>
      </c>
      <c r="JS304" s="4">
        <f t="shared" ca="1" si="105"/>
        <v>25</v>
      </c>
      <c r="JT304" s="4">
        <f t="shared" ca="1" si="106"/>
        <v>65</v>
      </c>
      <c r="JU304" s="4">
        <f t="shared" ca="1" si="107"/>
        <v>52</v>
      </c>
      <c r="JV304" t="s">
        <v>4243</v>
      </c>
      <c r="JW304" t="str">
        <f t="shared" si="108"/>
        <v>female_311_right_ima</v>
      </c>
      <c r="JX304" t="str">
        <f t="shared" si="109"/>
        <v>le_311_right_ima</v>
      </c>
      <c r="JY304">
        <v>3</v>
      </c>
      <c r="JZ304">
        <v>2</v>
      </c>
      <c r="KA304" t="s">
        <v>343</v>
      </c>
      <c r="KB304">
        <v>2</v>
      </c>
      <c r="KC304" t="s">
        <v>365</v>
      </c>
      <c r="KD304" t="s">
        <v>320</v>
      </c>
      <c r="KE304" t="s">
        <v>4247</v>
      </c>
      <c r="KF304" t="s">
        <v>328</v>
      </c>
      <c r="KH304" t="s">
        <v>1386</v>
      </c>
      <c r="KI304">
        <v>65</v>
      </c>
      <c r="KN304">
        <v>2</v>
      </c>
      <c r="KO304">
        <v>8</v>
      </c>
      <c r="KP304">
        <v>0</v>
      </c>
      <c r="KQ304">
        <v>35</v>
      </c>
      <c r="KR304">
        <v>37</v>
      </c>
      <c r="KS304">
        <v>2</v>
      </c>
      <c r="KW304">
        <v>7</v>
      </c>
      <c r="KX304">
        <v>7</v>
      </c>
      <c r="KY304">
        <v>6</v>
      </c>
      <c r="KZ304" t="s">
        <v>4253</v>
      </c>
      <c r="LG304">
        <v>4</v>
      </c>
      <c r="LH304">
        <v>35</v>
      </c>
      <c r="LI304">
        <v>4</v>
      </c>
      <c r="LK304" t="s">
        <v>332</v>
      </c>
      <c r="LL304" t="s">
        <v>1387</v>
      </c>
      <c r="LM304" t="s">
        <v>1388</v>
      </c>
      <c r="LN304">
        <v>1</v>
      </c>
      <c r="LP304" t="s">
        <v>349</v>
      </c>
      <c r="LR304" t="s">
        <v>557</v>
      </c>
      <c r="LS304" t="s">
        <v>336</v>
      </c>
      <c r="LT304" t="s">
        <v>337</v>
      </c>
    </row>
    <row r="305" spans="1:332" x14ac:dyDescent="0.25">
      <c r="A305" t="s">
        <v>4245</v>
      </c>
      <c r="B305">
        <v>661</v>
      </c>
      <c r="C305">
        <v>19</v>
      </c>
      <c r="D305" t="s">
        <v>320</v>
      </c>
      <c r="E305" t="s">
        <v>403</v>
      </c>
      <c r="F305" t="s">
        <v>322</v>
      </c>
      <c r="G305" t="s">
        <v>464</v>
      </c>
      <c r="H305" t="s">
        <v>513</v>
      </c>
      <c r="I305" t="s">
        <v>324</v>
      </c>
      <c r="J305" t="s">
        <v>322</v>
      </c>
      <c r="K305" t="s">
        <v>397</v>
      </c>
      <c r="L305" t="s">
        <v>1389</v>
      </c>
      <c r="M305" t="s">
        <v>354</v>
      </c>
      <c r="O305" t="s">
        <v>405</v>
      </c>
      <c r="Q305">
        <v>62</v>
      </c>
      <c r="R305">
        <v>50</v>
      </c>
      <c r="S305" s="2">
        <f t="shared" si="97"/>
        <v>90</v>
      </c>
      <c r="T305" s="2">
        <f t="shared" si="98"/>
        <v>80</v>
      </c>
      <c r="U305" s="2">
        <f t="shared" si="99"/>
        <v>80</v>
      </c>
      <c r="V305" s="2">
        <f t="shared" si="100"/>
        <v>40</v>
      </c>
      <c r="W305" s="2">
        <f t="shared" si="101"/>
        <v>65</v>
      </c>
      <c r="X305">
        <v>90</v>
      </c>
      <c r="Y305">
        <v>80</v>
      </c>
      <c r="Z305">
        <v>80</v>
      </c>
      <c r="AA305">
        <v>40</v>
      </c>
      <c r="AB305">
        <v>65</v>
      </c>
      <c r="AD305" t="s">
        <v>344</v>
      </c>
      <c r="AE305" t="s">
        <v>355</v>
      </c>
      <c r="AF305" s="2" t="str">
        <f t="shared" si="110"/>
        <v>GLP</v>
      </c>
      <c r="AG305" s="2" t="str">
        <f t="shared" si="102"/>
        <v>Own Party</v>
      </c>
      <c r="AH305" t="s">
        <v>363</v>
      </c>
      <c r="EC305">
        <v>72</v>
      </c>
      <c r="ED305">
        <v>45</v>
      </c>
      <c r="EE305">
        <v>72</v>
      </c>
      <c r="EF305">
        <v>54</v>
      </c>
      <c r="EG305" t="s">
        <v>4456</v>
      </c>
      <c r="EH305">
        <v>72</v>
      </c>
      <c r="JQ305" s="4">
        <f t="shared" ca="1" si="103"/>
        <v>72</v>
      </c>
      <c r="JR305" s="4">
        <f t="shared" ca="1" si="104"/>
        <v>45</v>
      </c>
      <c r="JS305" s="4">
        <f t="shared" ca="1" si="105"/>
        <v>72</v>
      </c>
      <c r="JT305" s="4">
        <f t="shared" ca="1" si="106"/>
        <v>54</v>
      </c>
      <c r="JU305" s="4">
        <f t="shared" ca="1" si="107"/>
        <v>72</v>
      </c>
      <c r="JV305" t="s">
        <v>385</v>
      </c>
      <c r="JW305" t="str">
        <f t="shared" si="108"/>
        <v>male_233_le</v>
      </c>
      <c r="JX305" t="str">
        <f t="shared" si="109"/>
        <v>_233_le</v>
      </c>
      <c r="JY305" t="s">
        <v>343</v>
      </c>
      <c r="JZ305" t="s">
        <v>343</v>
      </c>
      <c r="KA305">
        <v>3</v>
      </c>
      <c r="KB305" t="s">
        <v>343</v>
      </c>
      <c r="KC305" t="s">
        <v>343</v>
      </c>
      <c r="KD305" t="s">
        <v>4250</v>
      </c>
      <c r="KE305" t="s">
        <v>4247</v>
      </c>
      <c r="KF305" t="s">
        <v>354</v>
      </c>
      <c r="KH305" t="s">
        <v>1390</v>
      </c>
      <c r="KI305">
        <v>75</v>
      </c>
      <c r="KK305">
        <v>2</v>
      </c>
      <c r="KL305">
        <v>8</v>
      </c>
      <c r="KM305">
        <v>9</v>
      </c>
      <c r="KQ305">
        <v>73</v>
      </c>
      <c r="KT305" t="s">
        <v>1391</v>
      </c>
      <c r="KU305" t="s">
        <v>1392</v>
      </c>
      <c r="KV305" t="s">
        <v>1393</v>
      </c>
      <c r="KW305">
        <v>7</v>
      </c>
      <c r="KX305">
        <v>4</v>
      </c>
      <c r="KY305">
        <v>9</v>
      </c>
      <c r="KZ305" t="s">
        <v>4255</v>
      </c>
      <c r="LG305" t="s">
        <v>427</v>
      </c>
      <c r="LH305">
        <v>20</v>
      </c>
      <c r="LI305">
        <v>4</v>
      </c>
      <c r="LJ305" t="s">
        <v>4363</v>
      </c>
      <c r="LK305" t="s">
        <v>332</v>
      </c>
      <c r="LL305" t="s">
        <v>347</v>
      </c>
      <c r="LM305" t="s">
        <v>1394</v>
      </c>
      <c r="LN305">
        <v>1</v>
      </c>
      <c r="LP305" t="s">
        <v>349</v>
      </c>
      <c r="LQ305" t="s">
        <v>385</v>
      </c>
      <c r="LS305" t="s">
        <v>360</v>
      </c>
      <c r="LT305" t="s">
        <v>361</v>
      </c>
    </row>
    <row r="306" spans="1:332" x14ac:dyDescent="0.25">
      <c r="A306" t="s">
        <v>4245</v>
      </c>
      <c r="B306">
        <v>810</v>
      </c>
      <c r="C306">
        <v>43</v>
      </c>
      <c r="D306" t="s">
        <v>4250</v>
      </c>
      <c r="E306" t="s">
        <v>396</v>
      </c>
      <c r="F306" t="s">
        <v>395</v>
      </c>
      <c r="G306" t="s">
        <v>4628</v>
      </c>
      <c r="H306" t="s">
        <v>397</v>
      </c>
      <c r="I306" t="s">
        <v>324</v>
      </c>
      <c r="J306" t="s">
        <v>322</v>
      </c>
      <c r="K306" t="s">
        <v>352</v>
      </c>
      <c r="L306" t="s">
        <v>1395</v>
      </c>
      <c r="M306" t="s">
        <v>344</v>
      </c>
      <c r="O306" t="s">
        <v>383</v>
      </c>
      <c r="Q306">
        <v>92</v>
      </c>
      <c r="R306">
        <v>81</v>
      </c>
      <c r="S306" s="2">
        <f t="shared" si="97"/>
        <v>89</v>
      </c>
      <c r="T306" s="2">
        <f t="shared" si="98"/>
        <v>97</v>
      </c>
      <c r="U306" s="2">
        <f t="shared" si="99"/>
        <v>93</v>
      </c>
      <c r="V306" s="2">
        <f t="shared" si="100"/>
        <v>34</v>
      </c>
      <c r="W306" s="2">
        <f t="shared" si="101"/>
        <v>89</v>
      </c>
      <c r="X306">
        <v>89</v>
      </c>
      <c r="Y306">
        <v>97</v>
      </c>
      <c r="Z306">
        <v>93</v>
      </c>
      <c r="AA306">
        <v>34</v>
      </c>
      <c r="AB306">
        <v>89</v>
      </c>
      <c r="AD306" t="s">
        <v>340</v>
      </c>
      <c r="AE306" t="s">
        <v>355</v>
      </c>
      <c r="AF306" s="2" t="str">
        <f t="shared" si="110"/>
        <v>SVP</v>
      </c>
      <c r="AG306" s="2" t="str">
        <f t="shared" si="102"/>
        <v>Own Party</v>
      </c>
      <c r="AH306" t="s">
        <v>363</v>
      </c>
      <c r="AW306">
        <v>35</v>
      </c>
      <c r="AX306">
        <v>24</v>
      </c>
      <c r="AY306">
        <v>94</v>
      </c>
      <c r="AZ306">
        <v>27</v>
      </c>
      <c r="BA306" t="s">
        <v>4442</v>
      </c>
      <c r="BB306">
        <v>25</v>
      </c>
      <c r="JQ306" s="4">
        <f t="shared" ca="1" si="103"/>
        <v>35</v>
      </c>
      <c r="JR306" s="4">
        <f t="shared" ca="1" si="104"/>
        <v>24</v>
      </c>
      <c r="JS306" s="4">
        <f t="shared" ca="1" si="105"/>
        <v>94</v>
      </c>
      <c r="JT306" s="4">
        <f t="shared" ca="1" si="106"/>
        <v>27</v>
      </c>
      <c r="JU306" s="4">
        <f t="shared" ca="1" si="107"/>
        <v>25</v>
      </c>
      <c r="JV306" t="s">
        <v>466</v>
      </c>
      <c r="JW306" t="str">
        <f t="shared" si="108"/>
        <v>male_2</v>
      </c>
      <c r="JX306" t="str">
        <f t="shared" si="109"/>
        <v>_2</v>
      </c>
      <c r="JY306" t="s">
        <v>343</v>
      </c>
      <c r="JZ306" t="s">
        <v>343</v>
      </c>
      <c r="KA306" t="s">
        <v>343</v>
      </c>
      <c r="KB306">
        <v>4</v>
      </c>
      <c r="KC306" t="s">
        <v>365</v>
      </c>
      <c r="KD306" t="s">
        <v>4250</v>
      </c>
      <c r="KE306" t="s">
        <v>4247</v>
      </c>
      <c r="KF306" t="s">
        <v>344</v>
      </c>
      <c r="KH306" t="s">
        <v>1396</v>
      </c>
      <c r="KI306">
        <v>86</v>
      </c>
      <c r="KN306">
        <v>3</v>
      </c>
      <c r="KO306">
        <v>9</v>
      </c>
      <c r="KP306">
        <v>1</v>
      </c>
      <c r="KQ306">
        <v>56</v>
      </c>
      <c r="KR306">
        <v>80</v>
      </c>
      <c r="KW306">
        <v>9</v>
      </c>
      <c r="KX306" t="s">
        <v>4254</v>
      </c>
      <c r="KY306">
        <v>9</v>
      </c>
      <c r="KZ306" t="s">
        <v>4255</v>
      </c>
      <c r="LG306">
        <v>2</v>
      </c>
      <c r="LH306">
        <v>51</v>
      </c>
      <c r="LI306">
        <v>5</v>
      </c>
      <c r="LK306" t="s">
        <v>332</v>
      </c>
      <c r="LL306" t="s">
        <v>1397</v>
      </c>
      <c r="LM306" t="s">
        <v>1398</v>
      </c>
      <c r="LN306">
        <v>1</v>
      </c>
      <c r="LP306" t="s">
        <v>349</v>
      </c>
      <c r="LQ306" t="s">
        <v>466</v>
      </c>
      <c r="LS306" t="s">
        <v>336</v>
      </c>
      <c r="LT306" t="s">
        <v>337</v>
      </c>
    </row>
    <row r="307" spans="1:332" x14ac:dyDescent="0.25">
      <c r="A307" t="s">
        <v>4245</v>
      </c>
      <c r="B307">
        <v>642</v>
      </c>
      <c r="C307">
        <v>19</v>
      </c>
      <c r="D307" t="s">
        <v>4250</v>
      </c>
      <c r="E307" t="s">
        <v>507</v>
      </c>
      <c r="F307" t="s">
        <v>322</v>
      </c>
      <c r="G307" t="s">
        <v>464</v>
      </c>
      <c r="H307" t="s">
        <v>404</v>
      </c>
      <c r="I307" t="s">
        <v>324</v>
      </c>
      <c r="J307" t="s">
        <v>324</v>
      </c>
      <c r="K307" t="s">
        <v>325</v>
      </c>
      <c r="M307" t="s">
        <v>328</v>
      </c>
      <c r="O307" t="s">
        <v>344</v>
      </c>
      <c r="Q307">
        <v>79</v>
      </c>
      <c r="R307">
        <v>87</v>
      </c>
      <c r="S307" s="2">
        <f t="shared" si="97"/>
        <v>79</v>
      </c>
      <c r="T307" s="2">
        <f t="shared" si="98"/>
        <v>74</v>
      </c>
      <c r="U307" s="2">
        <f t="shared" si="99"/>
        <v>78</v>
      </c>
      <c r="V307" s="2">
        <f t="shared" si="100"/>
        <v>70</v>
      </c>
      <c r="W307" s="2">
        <f t="shared" si="101"/>
        <v>26</v>
      </c>
      <c r="X307">
        <v>79</v>
      </c>
      <c r="Y307">
        <v>74</v>
      </c>
      <c r="Z307">
        <v>78</v>
      </c>
      <c r="AA307">
        <v>70</v>
      </c>
      <c r="AB307">
        <v>26</v>
      </c>
      <c r="AC307" t="s">
        <v>406</v>
      </c>
      <c r="AD307" t="s">
        <v>406</v>
      </c>
      <c r="AE307" t="s">
        <v>355</v>
      </c>
      <c r="AF307" s="2" t="str">
        <f t="shared" si="110"/>
        <v>SVP</v>
      </c>
      <c r="AG307" s="2" t="str">
        <f t="shared" si="102"/>
        <v>2nd Party</v>
      </c>
      <c r="AH307" t="s">
        <v>384</v>
      </c>
      <c r="BI307">
        <v>22</v>
      </c>
      <c r="BJ307">
        <v>73</v>
      </c>
      <c r="BK307">
        <v>30</v>
      </c>
      <c r="BL307">
        <v>21</v>
      </c>
      <c r="BM307" t="s">
        <v>4444</v>
      </c>
      <c r="BN307">
        <v>85</v>
      </c>
      <c r="JQ307" s="4">
        <f t="shared" ca="1" si="103"/>
        <v>22</v>
      </c>
      <c r="JR307" s="4">
        <f t="shared" ca="1" si="104"/>
        <v>73</v>
      </c>
      <c r="JS307" s="4">
        <f t="shared" ca="1" si="105"/>
        <v>30</v>
      </c>
      <c r="JT307" s="4">
        <f t="shared" ca="1" si="106"/>
        <v>21</v>
      </c>
      <c r="JU307" s="4">
        <f t="shared" ca="1" si="107"/>
        <v>85</v>
      </c>
      <c r="JV307" t="s">
        <v>443</v>
      </c>
      <c r="JW307" t="str">
        <f t="shared" si="108"/>
        <v>male_311-le</v>
      </c>
      <c r="JX307" t="str">
        <f t="shared" si="109"/>
        <v>_311-le</v>
      </c>
      <c r="JY307" t="s">
        <v>343</v>
      </c>
      <c r="JZ307">
        <v>4</v>
      </c>
      <c r="KA307">
        <v>3</v>
      </c>
      <c r="KB307">
        <v>2</v>
      </c>
      <c r="KC307" t="s">
        <v>365</v>
      </c>
      <c r="KD307" t="s">
        <v>4250</v>
      </c>
      <c r="KE307" t="s">
        <v>4247</v>
      </c>
      <c r="KF307" t="s">
        <v>344</v>
      </c>
      <c r="KH307" t="s">
        <v>1399</v>
      </c>
      <c r="KI307">
        <v>79</v>
      </c>
      <c r="KK307">
        <v>8</v>
      </c>
      <c r="KL307">
        <v>2</v>
      </c>
      <c r="KM307">
        <v>9</v>
      </c>
      <c r="KQ307">
        <v>81</v>
      </c>
      <c r="KT307">
        <v>20</v>
      </c>
      <c r="KU307">
        <v>10</v>
      </c>
      <c r="KV307">
        <v>70</v>
      </c>
      <c r="KW307">
        <v>2</v>
      </c>
      <c r="KX307">
        <v>2</v>
      </c>
      <c r="KY307" t="s">
        <v>346</v>
      </c>
      <c r="KZ307" t="s">
        <v>4248</v>
      </c>
      <c r="LG307">
        <v>2</v>
      </c>
      <c r="LH307">
        <v>14</v>
      </c>
      <c r="LI307">
        <v>4</v>
      </c>
      <c r="LJ307" t="s">
        <v>1400</v>
      </c>
      <c r="LK307" t="s">
        <v>332</v>
      </c>
      <c r="LL307" t="s">
        <v>1401</v>
      </c>
      <c r="LM307" t="s">
        <v>1402</v>
      </c>
      <c r="LN307">
        <v>1</v>
      </c>
      <c r="LP307" t="s">
        <v>349</v>
      </c>
      <c r="LQ307" t="s">
        <v>446</v>
      </c>
      <c r="LS307" t="s">
        <v>360</v>
      </c>
      <c r="LT307" t="s">
        <v>361</v>
      </c>
    </row>
    <row r="308" spans="1:332" x14ac:dyDescent="0.25">
      <c r="A308" t="s">
        <v>4245</v>
      </c>
      <c r="B308">
        <v>540</v>
      </c>
      <c r="C308">
        <v>50</v>
      </c>
      <c r="D308" t="s">
        <v>4250</v>
      </c>
      <c r="E308" t="s">
        <v>4437</v>
      </c>
      <c r="F308" t="s">
        <v>322</v>
      </c>
      <c r="G308" t="s">
        <v>350</v>
      </c>
      <c r="H308" t="s">
        <v>325</v>
      </c>
      <c r="I308" t="s">
        <v>322</v>
      </c>
      <c r="J308" t="s">
        <v>322</v>
      </c>
      <c r="K308" t="s">
        <v>338</v>
      </c>
      <c r="L308" t="s">
        <v>4528</v>
      </c>
      <c r="M308" t="s">
        <v>327</v>
      </c>
      <c r="R308">
        <v>55</v>
      </c>
      <c r="S308" s="2">
        <f t="shared" si="97"/>
        <v>99</v>
      </c>
      <c r="T308" s="2">
        <f t="shared" si="98"/>
        <v>93</v>
      </c>
      <c r="U308" s="2">
        <f t="shared" si="99"/>
        <v>98</v>
      </c>
      <c r="V308" s="2">
        <f t="shared" si="100"/>
        <v>78</v>
      </c>
      <c r="W308" s="2">
        <f t="shared" si="101"/>
        <v>51</v>
      </c>
      <c r="AD308" t="s">
        <v>362</v>
      </c>
      <c r="AE308" t="s">
        <v>355</v>
      </c>
      <c r="AF308" s="2" t="str">
        <f t="shared" si="110"/>
        <v>None</v>
      </c>
      <c r="AG308" s="2" t="str">
        <f t="shared" si="102"/>
        <v>No Party</v>
      </c>
      <c r="CY308">
        <v>43</v>
      </c>
      <c r="CZ308">
        <v>34</v>
      </c>
      <c r="DA308">
        <v>45</v>
      </c>
      <c r="DB308">
        <v>42</v>
      </c>
      <c r="DC308" t="s">
        <v>4503</v>
      </c>
      <c r="DD308">
        <v>51</v>
      </c>
      <c r="JQ308" s="4">
        <f t="shared" ca="1" si="103"/>
        <v>43</v>
      </c>
      <c r="JR308" s="4">
        <f t="shared" ca="1" si="104"/>
        <v>34</v>
      </c>
      <c r="JS308" s="4">
        <f t="shared" ca="1" si="105"/>
        <v>45</v>
      </c>
      <c r="JT308" s="4">
        <f t="shared" ca="1" si="106"/>
        <v>42</v>
      </c>
      <c r="JU308" s="4">
        <f t="shared" ca="1" si="107"/>
        <v>51</v>
      </c>
      <c r="JV308" t="s">
        <v>654</v>
      </c>
      <c r="JW308" t="str">
        <f t="shared" si="108"/>
        <v>male_133-le</v>
      </c>
      <c r="JX308" t="str">
        <f t="shared" si="109"/>
        <v>_133-le</v>
      </c>
      <c r="JY308">
        <v>3</v>
      </c>
      <c r="JZ308">
        <v>2</v>
      </c>
      <c r="KA308">
        <v>2</v>
      </c>
      <c r="KB308">
        <v>3</v>
      </c>
      <c r="KC308">
        <v>3</v>
      </c>
      <c r="KD308" t="s">
        <v>4250</v>
      </c>
      <c r="KE308" t="s">
        <v>4247</v>
      </c>
      <c r="KF308" t="s">
        <v>405</v>
      </c>
      <c r="KH308" t="s">
        <v>1403</v>
      </c>
      <c r="KI308">
        <v>53</v>
      </c>
      <c r="KK308">
        <v>2</v>
      </c>
      <c r="KL308">
        <v>8</v>
      </c>
      <c r="KM308">
        <v>6</v>
      </c>
      <c r="KQ308">
        <v>44</v>
      </c>
      <c r="KT308">
        <v>35</v>
      </c>
      <c r="KU308">
        <v>25</v>
      </c>
      <c r="KV308">
        <v>40</v>
      </c>
      <c r="KW308">
        <v>5</v>
      </c>
      <c r="KX308">
        <v>9</v>
      </c>
      <c r="KY308">
        <v>9</v>
      </c>
      <c r="KZ308" t="s">
        <v>4253</v>
      </c>
      <c r="LA308">
        <v>99</v>
      </c>
      <c r="LB308">
        <v>93</v>
      </c>
      <c r="LC308">
        <v>98</v>
      </c>
      <c r="LD308">
        <v>78</v>
      </c>
      <c r="LE308">
        <v>51</v>
      </c>
      <c r="LF308" t="s">
        <v>4351</v>
      </c>
      <c r="LG308">
        <v>1</v>
      </c>
      <c r="LH308">
        <v>31</v>
      </c>
      <c r="LI308">
        <v>4</v>
      </c>
      <c r="LK308" t="s">
        <v>332</v>
      </c>
      <c r="LL308" t="s">
        <v>511</v>
      </c>
      <c r="LM308" t="s">
        <v>1404</v>
      </c>
      <c r="LN308">
        <v>1</v>
      </c>
      <c r="LP308" t="s">
        <v>335</v>
      </c>
      <c r="LQ308" t="s">
        <v>657</v>
      </c>
      <c r="LS308" t="s">
        <v>360</v>
      </c>
      <c r="LT308" t="s">
        <v>361</v>
      </c>
    </row>
    <row r="309" spans="1:332" x14ac:dyDescent="0.25">
      <c r="A309" t="s">
        <v>4245</v>
      </c>
      <c r="B309">
        <v>647</v>
      </c>
      <c r="C309">
        <v>38</v>
      </c>
      <c r="D309" t="s">
        <v>4250</v>
      </c>
      <c r="E309" t="s">
        <v>4508</v>
      </c>
      <c r="F309" t="s">
        <v>322</v>
      </c>
      <c r="G309" t="s">
        <v>350</v>
      </c>
      <c r="H309" t="s">
        <v>397</v>
      </c>
      <c r="I309" t="s">
        <v>324</v>
      </c>
      <c r="J309" t="s">
        <v>322</v>
      </c>
      <c r="K309" t="s">
        <v>338</v>
      </c>
      <c r="L309" t="s">
        <v>1405</v>
      </c>
      <c r="M309" t="s">
        <v>344</v>
      </c>
      <c r="O309" t="s">
        <v>406</v>
      </c>
      <c r="Q309">
        <v>20</v>
      </c>
      <c r="R309">
        <v>100</v>
      </c>
      <c r="S309" s="2">
        <f t="shared" si="97"/>
        <v>100</v>
      </c>
      <c r="T309" s="2">
        <f t="shared" si="98"/>
        <v>100</v>
      </c>
      <c r="U309" s="2">
        <f t="shared" si="99"/>
        <v>100</v>
      </c>
      <c r="V309" s="2">
        <f t="shared" si="100"/>
        <v>0</v>
      </c>
      <c r="W309" s="2">
        <f t="shared" si="101"/>
        <v>0</v>
      </c>
      <c r="AD309" t="s">
        <v>362</v>
      </c>
      <c r="AE309" t="s">
        <v>329</v>
      </c>
      <c r="AF309" s="2" t="str">
        <f t="shared" si="110"/>
        <v>BDP</v>
      </c>
      <c r="AG309" s="2" t="str">
        <f t="shared" si="102"/>
        <v>2nd Party</v>
      </c>
      <c r="AH309" t="s">
        <v>384</v>
      </c>
      <c r="FM309">
        <v>65</v>
      </c>
      <c r="FN309">
        <v>28</v>
      </c>
      <c r="FO309">
        <v>60</v>
      </c>
      <c r="FP309">
        <v>85</v>
      </c>
      <c r="FQ309" t="s">
        <v>4469</v>
      </c>
      <c r="FR309">
        <v>59</v>
      </c>
      <c r="JQ309" s="4">
        <f t="shared" ca="1" si="103"/>
        <v>65</v>
      </c>
      <c r="JR309" s="4">
        <f t="shared" ca="1" si="104"/>
        <v>28</v>
      </c>
      <c r="JS309" s="4">
        <f t="shared" ca="1" si="105"/>
        <v>60</v>
      </c>
      <c r="JT309" s="4">
        <f t="shared" ca="1" si="106"/>
        <v>85</v>
      </c>
      <c r="JU309" s="4">
        <f t="shared" ca="1" si="107"/>
        <v>59</v>
      </c>
      <c r="JV309" t="s">
        <v>666</v>
      </c>
      <c r="JW309" t="str">
        <f t="shared" si="108"/>
        <v>female_2</v>
      </c>
      <c r="JX309" t="str">
        <f t="shared" si="109"/>
        <v>le_2</v>
      </c>
      <c r="JY309">
        <v>3</v>
      </c>
      <c r="JZ309">
        <v>4</v>
      </c>
      <c r="KA309" t="s">
        <v>343</v>
      </c>
      <c r="KB309">
        <v>4</v>
      </c>
      <c r="KC309">
        <v>2</v>
      </c>
      <c r="KD309" t="s">
        <v>320</v>
      </c>
      <c r="KE309" t="s">
        <v>4252</v>
      </c>
      <c r="KF309" t="s">
        <v>406</v>
      </c>
      <c r="KH309" t="s">
        <v>1406</v>
      </c>
      <c r="KI309">
        <v>46</v>
      </c>
      <c r="KN309">
        <v>0</v>
      </c>
      <c r="KO309">
        <v>10</v>
      </c>
      <c r="KP309">
        <v>10</v>
      </c>
      <c r="KQ309">
        <v>41</v>
      </c>
      <c r="KR309">
        <v>91</v>
      </c>
      <c r="KS309">
        <v>2</v>
      </c>
      <c r="KW309">
        <v>6</v>
      </c>
      <c r="KX309">
        <v>5</v>
      </c>
      <c r="KY309">
        <v>6</v>
      </c>
      <c r="KZ309" t="s">
        <v>4262</v>
      </c>
      <c r="LA309">
        <v>100</v>
      </c>
      <c r="LB309">
        <v>100</v>
      </c>
      <c r="LC309">
        <v>100</v>
      </c>
      <c r="LD309">
        <v>0</v>
      </c>
      <c r="LE309">
        <v>0</v>
      </c>
      <c r="LF309" t="s">
        <v>4364</v>
      </c>
      <c r="LG309">
        <v>1</v>
      </c>
      <c r="LH309">
        <v>39</v>
      </c>
      <c r="LI309">
        <v>6</v>
      </c>
      <c r="LJ309" t="s">
        <v>1407</v>
      </c>
      <c r="LK309" t="s">
        <v>332</v>
      </c>
      <c r="LL309" t="s">
        <v>1408</v>
      </c>
      <c r="LM309" t="s">
        <v>1409</v>
      </c>
      <c r="LN309">
        <v>1</v>
      </c>
      <c r="LP309" t="s">
        <v>335</v>
      </c>
      <c r="LR309" t="s">
        <v>666</v>
      </c>
      <c r="LS309" t="s">
        <v>336</v>
      </c>
      <c r="LT309" t="s">
        <v>337</v>
      </c>
    </row>
    <row r="310" spans="1:332" x14ac:dyDescent="0.25">
      <c r="A310" t="s">
        <v>4245</v>
      </c>
      <c r="B310">
        <v>434</v>
      </c>
      <c r="C310">
        <v>54</v>
      </c>
      <c r="D310" t="s">
        <v>320</v>
      </c>
      <c r="E310" t="s">
        <v>4437</v>
      </c>
      <c r="F310" t="s">
        <v>322</v>
      </c>
      <c r="G310" t="s">
        <v>350</v>
      </c>
      <c r="H310" t="s">
        <v>323</v>
      </c>
      <c r="I310" t="s">
        <v>322</v>
      </c>
      <c r="J310" t="s">
        <v>322</v>
      </c>
      <c r="K310" t="s">
        <v>338</v>
      </c>
      <c r="M310" t="s">
        <v>327</v>
      </c>
      <c r="R310">
        <v>47</v>
      </c>
      <c r="S310" s="2">
        <f t="shared" si="97"/>
        <v>100</v>
      </c>
      <c r="T310" s="2">
        <f t="shared" si="98"/>
        <v>100</v>
      </c>
      <c r="U310" s="2">
        <f t="shared" si="99"/>
        <v>100</v>
      </c>
      <c r="V310" s="2">
        <f t="shared" si="100"/>
        <v>100</v>
      </c>
      <c r="W310" s="2">
        <f t="shared" si="101"/>
        <v>83</v>
      </c>
      <c r="X310">
        <v>100</v>
      </c>
      <c r="Y310">
        <v>100</v>
      </c>
      <c r="Z310">
        <v>100</v>
      </c>
      <c r="AA310">
        <v>100</v>
      </c>
      <c r="AB310">
        <v>83</v>
      </c>
      <c r="AD310" t="s">
        <v>383</v>
      </c>
      <c r="AE310" t="s">
        <v>355</v>
      </c>
      <c r="AF310" s="2" t="str">
        <f t="shared" si="110"/>
        <v>None</v>
      </c>
      <c r="AG310" s="2" t="str">
        <f t="shared" si="102"/>
        <v>No Party</v>
      </c>
      <c r="CA310">
        <v>40</v>
      </c>
      <c r="CB310">
        <v>7</v>
      </c>
      <c r="CC310">
        <v>2</v>
      </c>
      <c r="CD310">
        <v>41</v>
      </c>
      <c r="CE310" t="s">
        <v>4480</v>
      </c>
      <c r="CF310">
        <v>34</v>
      </c>
      <c r="JQ310" s="4">
        <f t="shared" ca="1" si="103"/>
        <v>40</v>
      </c>
      <c r="JR310" s="4">
        <f t="shared" ca="1" si="104"/>
        <v>7</v>
      </c>
      <c r="JS310" s="4">
        <f t="shared" ca="1" si="105"/>
        <v>2</v>
      </c>
      <c r="JT310" s="4">
        <f t="shared" ca="1" si="106"/>
        <v>41</v>
      </c>
      <c r="JU310" s="4">
        <f t="shared" ca="1" si="107"/>
        <v>34</v>
      </c>
      <c r="JV310" t="s">
        <v>550</v>
      </c>
      <c r="JW310" t="str">
        <f t="shared" si="108"/>
        <v>male_311_image</v>
      </c>
      <c r="JX310" t="str">
        <f t="shared" si="109"/>
        <v>_311_image</v>
      </c>
      <c r="JY310" t="s">
        <v>365</v>
      </c>
      <c r="JZ310" t="s">
        <v>365</v>
      </c>
      <c r="KA310">
        <v>2</v>
      </c>
      <c r="KB310" t="s">
        <v>365</v>
      </c>
      <c r="KC310" t="s">
        <v>365</v>
      </c>
      <c r="KD310" t="s">
        <v>4250</v>
      </c>
      <c r="KE310" t="s">
        <v>4252</v>
      </c>
      <c r="KF310" t="s">
        <v>362</v>
      </c>
      <c r="KH310" t="s">
        <v>1410</v>
      </c>
      <c r="KI310">
        <v>40</v>
      </c>
      <c r="KK310">
        <v>3</v>
      </c>
      <c r="KL310">
        <v>3</v>
      </c>
      <c r="KM310">
        <v>7</v>
      </c>
      <c r="KQ310">
        <v>52</v>
      </c>
      <c r="KT310">
        <v>10</v>
      </c>
      <c r="KU310">
        <v>50</v>
      </c>
      <c r="KV310">
        <v>90</v>
      </c>
      <c r="KW310" t="s">
        <v>4254</v>
      </c>
      <c r="KX310" t="s">
        <v>4254</v>
      </c>
      <c r="KY310" t="s">
        <v>4254</v>
      </c>
      <c r="KZ310" t="s">
        <v>4255</v>
      </c>
      <c r="LG310">
        <v>2</v>
      </c>
      <c r="LH310">
        <v>19</v>
      </c>
      <c r="LI310">
        <v>3</v>
      </c>
      <c r="LK310" t="s">
        <v>367</v>
      </c>
      <c r="LL310" t="s">
        <v>1411</v>
      </c>
      <c r="LM310" t="s">
        <v>1412</v>
      </c>
      <c r="LN310">
        <v>1</v>
      </c>
      <c r="LP310" t="s">
        <v>349</v>
      </c>
      <c r="LQ310" t="s">
        <v>553</v>
      </c>
      <c r="LS310" t="s">
        <v>360</v>
      </c>
      <c r="LT310" t="s">
        <v>361</v>
      </c>
    </row>
    <row r="311" spans="1:332" x14ac:dyDescent="0.25">
      <c r="A311" t="s">
        <v>4245</v>
      </c>
      <c r="B311">
        <v>764</v>
      </c>
      <c r="C311">
        <v>44</v>
      </c>
      <c r="D311" t="s">
        <v>4250</v>
      </c>
      <c r="E311" t="s">
        <v>823</v>
      </c>
      <c r="F311" t="s">
        <v>322</v>
      </c>
      <c r="G311" t="s">
        <v>350</v>
      </c>
      <c r="H311" t="s">
        <v>323</v>
      </c>
      <c r="I311" t="s">
        <v>324</v>
      </c>
      <c r="J311" t="s">
        <v>324</v>
      </c>
      <c r="K311" t="s">
        <v>352</v>
      </c>
      <c r="M311" t="s">
        <v>362</v>
      </c>
      <c r="O311" t="s">
        <v>421</v>
      </c>
      <c r="P311" t="s">
        <v>816</v>
      </c>
      <c r="Q311">
        <v>100</v>
      </c>
      <c r="R311">
        <v>27</v>
      </c>
      <c r="S311" s="2">
        <f t="shared" si="97"/>
        <v>86</v>
      </c>
      <c r="T311" s="2">
        <f t="shared" si="98"/>
        <v>63</v>
      </c>
      <c r="U311" s="2">
        <f t="shared" si="99"/>
        <v>71</v>
      </c>
      <c r="V311" s="2">
        <f t="shared" si="100"/>
        <v>90</v>
      </c>
      <c r="W311" s="2">
        <f t="shared" si="101"/>
        <v>100</v>
      </c>
      <c r="AD311" t="s">
        <v>354</v>
      </c>
      <c r="AE311" t="s">
        <v>355</v>
      </c>
      <c r="AF311" s="2" t="str">
        <f t="shared" si="110"/>
        <v>Partei:</v>
      </c>
      <c r="AG311" s="2" t="str">
        <f t="shared" si="102"/>
        <v>2nd Party</v>
      </c>
      <c r="AH311" t="s">
        <v>384</v>
      </c>
      <c r="CG311">
        <v>57</v>
      </c>
      <c r="CH311">
        <v>67</v>
      </c>
      <c r="CI311">
        <v>55</v>
      </c>
      <c r="CJ311">
        <v>75</v>
      </c>
      <c r="CK311" t="s">
        <v>4458</v>
      </c>
      <c r="CL311">
        <v>54</v>
      </c>
      <c r="JQ311" s="4">
        <f t="shared" ca="1" si="103"/>
        <v>57</v>
      </c>
      <c r="JR311" s="4">
        <f t="shared" ca="1" si="104"/>
        <v>67</v>
      </c>
      <c r="JS311" s="4">
        <f t="shared" ca="1" si="105"/>
        <v>55</v>
      </c>
      <c r="JT311" s="4">
        <f t="shared" ca="1" si="106"/>
        <v>75</v>
      </c>
      <c r="JU311" s="4">
        <f t="shared" ca="1" si="107"/>
        <v>54</v>
      </c>
      <c r="JV311" t="s">
        <v>391</v>
      </c>
      <c r="JW311" t="str">
        <f t="shared" si="108"/>
        <v>male_1</v>
      </c>
      <c r="JX311" t="str">
        <f t="shared" si="109"/>
        <v>_1</v>
      </c>
      <c r="JY311">
        <v>3</v>
      </c>
      <c r="JZ311">
        <v>4</v>
      </c>
      <c r="KA311">
        <v>3</v>
      </c>
      <c r="KB311" t="s">
        <v>343</v>
      </c>
      <c r="KC311">
        <v>4</v>
      </c>
      <c r="KD311" t="s">
        <v>4250</v>
      </c>
      <c r="KE311" t="s">
        <v>4252</v>
      </c>
      <c r="KF311" t="s">
        <v>327</v>
      </c>
      <c r="KH311" t="s">
        <v>1413</v>
      </c>
      <c r="KI311">
        <v>60</v>
      </c>
      <c r="KN311">
        <v>6</v>
      </c>
      <c r="KO311">
        <v>4</v>
      </c>
      <c r="KP311">
        <v>10</v>
      </c>
      <c r="KQ311">
        <v>29</v>
      </c>
      <c r="KR311">
        <v>59</v>
      </c>
      <c r="KS311">
        <v>4</v>
      </c>
      <c r="KW311">
        <v>7</v>
      </c>
      <c r="KX311">
        <v>3</v>
      </c>
      <c r="KY311">
        <v>9</v>
      </c>
      <c r="KZ311" t="s">
        <v>4255</v>
      </c>
      <c r="LA311">
        <v>86</v>
      </c>
      <c r="LB311">
        <v>63</v>
      </c>
      <c r="LC311">
        <v>71</v>
      </c>
      <c r="LD311">
        <v>90</v>
      </c>
      <c r="LE311">
        <v>100</v>
      </c>
      <c r="LF311" t="s">
        <v>4365</v>
      </c>
      <c r="LG311">
        <v>1</v>
      </c>
      <c r="LH311">
        <v>30</v>
      </c>
      <c r="LI311">
        <v>5</v>
      </c>
      <c r="LK311" t="s">
        <v>332</v>
      </c>
      <c r="LL311" t="s">
        <v>642</v>
      </c>
      <c r="LM311" t="s">
        <v>1414</v>
      </c>
      <c r="LN311">
        <v>1</v>
      </c>
      <c r="LP311" t="s">
        <v>335</v>
      </c>
      <c r="LQ311" t="s">
        <v>391</v>
      </c>
      <c r="LS311" t="s">
        <v>336</v>
      </c>
      <c r="LT311" t="s">
        <v>337</v>
      </c>
    </row>
    <row r="312" spans="1:332" x14ac:dyDescent="0.25">
      <c r="A312" t="s">
        <v>4245</v>
      </c>
      <c r="B312">
        <v>330</v>
      </c>
      <c r="C312">
        <v>53</v>
      </c>
      <c r="D312" t="s">
        <v>4250</v>
      </c>
      <c r="E312" t="s">
        <v>4508</v>
      </c>
      <c r="F312" t="s">
        <v>322</v>
      </c>
      <c r="G312" t="s">
        <v>435</v>
      </c>
      <c r="H312" t="s">
        <v>397</v>
      </c>
      <c r="I312" t="s">
        <v>322</v>
      </c>
      <c r="J312" t="s">
        <v>322</v>
      </c>
      <c r="K312" t="s">
        <v>338</v>
      </c>
      <c r="M312" t="s">
        <v>406</v>
      </c>
      <c r="O312" t="s">
        <v>354</v>
      </c>
      <c r="Q312">
        <v>79</v>
      </c>
      <c r="R312">
        <v>43</v>
      </c>
      <c r="S312" s="2">
        <f t="shared" si="97"/>
        <v>61</v>
      </c>
      <c r="T312" s="2">
        <f t="shared" si="98"/>
        <v>84</v>
      </c>
      <c r="U312" s="2">
        <f t="shared" si="99"/>
        <v>79</v>
      </c>
      <c r="V312" s="2">
        <f t="shared" si="100"/>
        <v>61</v>
      </c>
      <c r="W312" s="2">
        <f t="shared" si="101"/>
        <v>1</v>
      </c>
      <c r="AD312" t="s">
        <v>528</v>
      </c>
      <c r="AE312" t="s">
        <v>329</v>
      </c>
      <c r="AF312" s="2" t="str">
        <f t="shared" si="110"/>
        <v>PdA/POP</v>
      </c>
      <c r="AG312" s="2" t="str">
        <f t="shared" si="102"/>
        <v>Other Party</v>
      </c>
      <c r="AH312" t="s">
        <v>341</v>
      </c>
      <c r="IM312">
        <v>23</v>
      </c>
      <c r="IN312">
        <v>0</v>
      </c>
      <c r="IO312">
        <v>13</v>
      </c>
      <c r="IP312">
        <v>1</v>
      </c>
      <c r="IQ312" t="s">
        <v>4495</v>
      </c>
      <c r="IR312">
        <v>0</v>
      </c>
      <c r="JQ312" s="4">
        <f t="shared" ca="1" si="103"/>
        <v>23</v>
      </c>
      <c r="JR312" s="4">
        <f t="shared" ca="1" si="104"/>
        <v>0</v>
      </c>
      <c r="JS312" s="4">
        <f t="shared" ca="1" si="105"/>
        <v>13</v>
      </c>
      <c r="JT312" s="4">
        <f t="shared" ca="1" si="106"/>
        <v>1</v>
      </c>
      <c r="JU312" s="4">
        <f t="shared" ca="1" si="107"/>
        <v>0</v>
      </c>
      <c r="JV312" t="s">
        <v>613</v>
      </c>
      <c r="JW312" t="str">
        <f t="shared" si="108"/>
        <v>female_322_rig</v>
      </c>
      <c r="JX312" t="str">
        <f t="shared" si="109"/>
        <v>le_322_rig</v>
      </c>
      <c r="JY312" t="s">
        <v>365</v>
      </c>
      <c r="JZ312" t="s">
        <v>365</v>
      </c>
      <c r="KA312" t="s">
        <v>365</v>
      </c>
      <c r="KB312" t="s">
        <v>365</v>
      </c>
      <c r="KC312" t="s">
        <v>365</v>
      </c>
      <c r="KD312" t="s">
        <v>320</v>
      </c>
      <c r="KE312" t="s">
        <v>4247</v>
      </c>
      <c r="KF312" t="s">
        <v>528</v>
      </c>
      <c r="KH312" t="s">
        <v>1415</v>
      </c>
      <c r="KI312">
        <v>0</v>
      </c>
      <c r="KN312">
        <v>1</v>
      </c>
      <c r="KO312">
        <v>9</v>
      </c>
      <c r="KP312">
        <v>1</v>
      </c>
      <c r="KQ312">
        <v>33</v>
      </c>
      <c r="KR312">
        <v>81</v>
      </c>
      <c r="KS312">
        <v>18</v>
      </c>
      <c r="KW312">
        <v>5</v>
      </c>
      <c r="KX312" t="s">
        <v>346</v>
      </c>
      <c r="KY312" t="s">
        <v>4254</v>
      </c>
      <c r="KZ312" t="s">
        <v>4253</v>
      </c>
      <c r="LA312">
        <v>61</v>
      </c>
      <c r="LB312">
        <v>84</v>
      </c>
      <c r="LC312">
        <v>79</v>
      </c>
      <c r="LD312">
        <v>61</v>
      </c>
      <c r="LE312">
        <v>1</v>
      </c>
      <c r="LF312" t="s">
        <v>4329</v>
      </c>
      <c r="LG312">
        <v>1</v>
      </c>
      <c r="LH312">
        <v>41</v>
      </c>
      <c r="LI312">
        <v>4</v>
      </c>
      <c r="LJ312" t="s">
        <v>1416</v>
      </c>
      <c r="LK312" t="s">
        <v>332</v>
      </c>
      <c r="LL312" t="s">
        <v>428</v>
      </c>
      <c r="LM312" t="s">
        <v>1417</v>
      </c>
      <c r="LN312">
        <v>1</v>
      </c>
      <c r="LP312" t="s">
        <v>335</v>
      </c>
      <c r="LR312" t="s">
        <v>613</v>
      </c>
      <c r="LS312" t="s">
        <v>336</v>
      </c>
      <c r="LT312" t="s">
        <v>337</v>
      </c>
    </row>
    <row r="313" spans="1:332" x14ac:dyDescent="0.25">
      <c r="A313" t="s">
        <v>4245</v>
      </c>
      <c r="B313">
        <v>478</v>
      </c>
      <c r="C313">
        <v>42</v>
      </c>
      <c r="D313" t="s">
        <v>320</v>
      </c>
      <c r="E313" t="s">
        <v>370</v>
      </c>
      <c r="F313" t="s">
        <v>396</v>
      </c>
      <c r="G313" t="s">
        <v>350</v>
      </c>
      <c r="H313" t="s">
        <v>323</v>
      </c>
      <c r="I313" t="s">
        <v>324</v>
      </c>
      <c r="J313" t="s">
        <v>322</v>
      </c>
      <c r="K313" t="s">
        <v>323</v>
      </c>
      <c r="L313" t="s">
        <v>1418</v>
      </c>
      <c r="M313" t="s">
        <v>344</v>
      </c>
      <c r="O313" t="s">
        <v>328</v>
      </c>
      <c r="Q313">
        <v>75</v>
      </c>
      <c r="R313">
        <v>75</v>
      </c>
      <c r="S313" s="2">
        <f t="shared" si="97"/>
        <v>82</v>
      </c>
      <c r="T313" s="2">
        <f t="shared" si="98"/>
        <v>100</v>
      </c>
      <c r="U313" s="2">
        <f t="shared" si="99"/>
        <v>81</v>
      </c>
      <c r="V313" s="2">
        <f t="shared" si="100"/>
        <v>30</v>
      </c>
      <c r="W313" s="2">
        <f t="shared" si="101"/>
        <v>20</v>
      </c>
      <c r="AD313" t="s">
        <v>340</v>
      </c>
      <c r="AE313" t="s">
        <v>329</v>
      </c>
      <c r="AF313" s="2" t="str">
        <f t="shared" si="110"/>
        <v>FDP</v>
      </c>
      <c r="AG313" s="2" t="str">
        <f t="shared" si="102"/>
        <v>2nd Party</v>
      </c>
      <c r="AH313" t="s">
        <v>384</v>
      </c>
      <c r="HU313">
        <v>65</v>
      </c>
      <c r="HV313">
        <v>70</v>
      </c>
      <c r="HW313">
        <v>51</v>
      </c>
      <c r="HX313">
        <v>50</v>
      </c>
      <c r="HY313" t="s">
        <v>4455</v>
      </c>
      <c r="HZ313">
        <v>61</v>
      </c>
      <c r="JQ313" s="4">
        <f t="shared" ca="1" si="103"/>
        <v>65</v>
      </c>
      <c r="JR313" s="4">
        <f t="shared" ca="1" si="104"/>
        <v>70</v>
      </c>
      <c r="JS313" s="4">
        <f t="shared" ca="1" si="105"/>
        <v>51</v>
      </c>
      <c r="JT313" s="4">
        <f t="shared" ca="1" si="106"/>
        <v>50</v>
      </c>
      <c r="JU313" s="4">
        <f t="shared" ca="1" si="107"/>
        <v>61</v>
      </c>
      <c r="JV313" t="s">
        <v>603</v>
      </c>
      <c r="JW313" t="str">
        <f t="shared" si="108"/>
        <v>female_133_rig</v>
      </c>
      <c r="JX313" t="str">
        <f t="shared" si="109"/>
        <v>le_133_rig</v>
      </c>
      <c r="JY313">
        <v>4</v>
      </c>
      <c r="JZ313">
        <v>4</v>
      </c>
      <c r="KA313" t="s">
        <v>343</v>
      </c>
      <c r="KB313">
        <v>3</v>
      </c>
      <c r="KC313">
        <v>2</v>
      </c>
      <c r="KD313" t="s">
        <v>320</v>
      </c>
      <c r="KE313" t="s">
        <v>4252</v>
      </c>
      <c r="KF313" t="s">
        <v>328</v>
      </c>
      <c r="KH313" t="s">
        <v>1419</v>
      </c>
      <c r="KI313">
        <v>60</v>
      </c>
      <c r="KK313">
        <v>4</v>
      </c>
      <c r="KL313">
        <v>6</v>
      </c>
      <c r="KM313">
        <v>0</v>
      </c>
      <c r="KQ313">
        <v>10</v>
      </c>
      <c r="KT313">
        <v>300</v>
      </c>
      <c r="KU313">
        <v>4500</v>
      </c>
      <c r="KV313">
        <v>5000</v>
      </c>
      <c r="KW313">
        <v>5</v>
      </c>
      <c r="KX313" t="s">
        <v>346</v>
      </c>
      <c r="KY313">
        <v>5</v>
      </c>
      <c r="KZ313" t="s">
        <v>4248</v>
      </c>
      <c r="LA313">
        <v>82</v>
      </c>
      <c r="LB313">
        <v>100</v>
      </c>
      <c r="LC313">
        <v>81</v>
      </c>
      <c r="LD313">
        <v>30</v>
      </c>
      <c r="LE313">
        <v>20</v>
      </c>
      <c r="LF313" t="s">
        <v>4359</v>
      </c>
      <c r="LG313">
        <v>3</v>
      </c>
      <c r="LH313">
        <v>35</v>
      </c>
      <c r="LI313">
        <v>4</v>
      </c>
      <c r="LK313" t="s">
        <v>332</v>
      </c>
      <c r="LL313" t="s">
        <v>991</v>
      </c>
      <c r="LM313" t="s">
        <v>1420</v>
      </c>
      <c r="LN313">
        <v>1</v>
      </c>
      <c r="LP313" t="s">
        <v>335</v>
      </c>
      <c r="LR313" t="s">
        <v>603</v>
      </c>
      <c r="LS313" t="s">
        <v>360</v>
      </c>
      <c r="LT313" t="s">
        <v>361</v>
      </c>
    </row>
    <row r="314" spans="1:332" x14ac:dyDescent="0.25">
      <c r="A314" t="s">
        <v>4245</v>
      </c>
      <c r="B314">
        <v>941</v>
      </c>
      <c r="C314">
        <v>62</v>
      </c>
      <c r="D314" t="s">
        <v>4250</v>
      </c>
      <c r="G314" t="s">
        <v>4628</v>
      </c>
      <c r="H314" t="s">
        <v>397</v>
      </c>
      <c r="I314" t="s">
        <v>324</v>
      </c>
      <c r="J314" t="s">
        <v>324</v>
      </c>
      <c r="K314" t="s">
        <v>325</v>
      </c>
      <c r="L314" t="s">
        <v>1421</v>
      </c>
      <c r="M314" t="s">
        <v>344</v>
      </c>
      <c r="O314" t="s">
        <v>328</v>
      </c>
      <c r="Q314">
        <v>75</v>
      </c>
      <c r="R314">
        <v>80</v>
      </c>
      <c r="S314" s="2">
        <f t="shared" si="97"/>
        <v>88</v>
      </c>
      <c r="T314" s="2">
        <f t="shared" si="98"/>
        <v>71</v>
      </c>
      <c r="U314" s="2">
        <f t="shared" si="99"/>
        <v>67</v>
      </c>
      <c r="V314" s="2">
        <f t="shared" si="100"/>
        <v>69</v>
      </c>
      <c r="W314" s="2">
        <f t="shared" si="101"/>
        <v>71</v>
      </c>
      <c r="X314">
        <v>88</v>
      </c>
      <c r="Y314">
        <v>71</v>
      </c>
      <c r="Z314">
        <v>67</v>
      </c>
      <c r="AA314">
        <v>69</v>
      </c>
      <c r="AB314">
        <v>71</v>
      </c>
      <c r="AD314" t="s">
        <v>354</v>
      </c>
      <c r="AE314" t="s">
        <v>355</v>
      </c>
      <c r="AF314" s="2" t="str">
        <f t="shared" si="110"/>
        <v>SVP</v>
      </c>
      <c r="AG314" s="2" t="str">
        <f t="shared" si="102"/>
        <v>Own Party</v>
      </c>
      <c r="AH314" t="s">
        <v>363</v>
      </c>
      <c r="BC314">
        <v>73</v>
      </c>
      <c r="BD314">
        <v>68</v>
      </c>
      <c r="BE314">
        <v>73</v>
      </c>
      <c r="BF314">
        <v>78</v>
      </c>
      <c r="BG314" t="s">
        <v>4459</v>
      </c>
      <c r="BH314">
        <v>72</v>
      </c>
      <c r="JQ314" s="4">
        <f t="shared" ca="1" si="103"/>
        <v>73</v>
      </c>
      <c r="JR314" s="4">
        <f t="shared" ca="1" si="104"/>
        <v>68</v>
      </c>
      <c r="JS314" s="4">
        <f t="shared" ca="1" si="105"/>
        <v>73</v>
      </c>
      <c r="JT314" s="4">
        <f t="shared" ca="1" si="106"/>
        <v>78</v>
      </c>
      <c r="JU314" s="4">
        <f t="shared" ca="1" si="107"/>
        <v>72</v>
      </c>
      <c r="JV314" t="s">
        <v>568</v>
      </c>
      <c r="JW314" t="str">
        <f t="shared" si="108"/>
        <v>male_211_ima</v>
      </c>
      <c r="JX314" t="str">
        <f t="shared" si="109"/>
        <v>_211_ima</v>
      </c>
      <c r="JY314">
        <v>3</v>
      </c>
      <c r="JZ314">
        <v>3</v>
      </c>
      <c r="KA314">
        <v>2</v>
      </c>
      <c r="KB314">
        <v>4</v>
      </c>
      <c r="KD314" t="s">
        <v>4250</v>
      </c>
      <c r="KE314" t="s">
        <v>4247</v>
      </c>
      <c r="KF314" t="s">
        <v>344</v>
      </c>
      <c r="KH314" t="s">
        <v>1422</v>
      </c>
      <c r="KI314">
        <v>72</v>
      </c>
      <c r="KK314">
        <v>2</v>
      </c>
      <c r="KL314">
        <v>9</v>
      </c>
      <c r="KM314">
        <v>6</v>
      </c>
      <c r="KQ314">
        <v>29</v>
      </c>
      <c r="KT314">
        <v>20</v>
      </c>
      <c r="KU314">
        <v>70</v>
      </c>
      <c r="KV314">
        <v>10</v>
      </c>
      <c r="KW314">
        <v>4</v>
      </c>
      <c r="KX314">
        <v>7</v>
      </c>
      <c r="KY314">
        <v>3</v>
      </c>
      <c r="KZ314" t="s">
        <v>4253</v>
      </c>
      <c r="LG314">
        <v>1</v>
      </c>
      <c r="LH314">
        <v>31</v>
      </c>
      <c r="LI314">
        <v>5</v>
      </c>
      <c r="LJ314" t="s">
        <v>1423</v>
      </c>
      <c r="LK314" t="s">
        <v>332</v>
      </c>
      <c r="LL314" t="s">
        <v>1424</v>
      </c>
      <c r="LM314" t="s">
        <v>1425</v>
      </c>
      <c r="LN314">
        <v>1</v>
      </c>
      <c r="LP314" t="s">
        <v>349</v>
      </c>
      <c r="LQ314" t="s">
        <v>568</v>
      </c>
      <c r="LS314" t="s">
        <v>360</v>
      </c>
      <c r="LT314" t="s">
        <v>361</v>
      </c>
    </row>
    <row r="315" spans="1:332" x14ac:dyDescent="0.25">
      <c r="A315" t="s">
        <v>4245</v>
      </c>
      <c r="B315">
        <v>770</v>
      </c>
      <c r="C315">
        <v>39</v>
      </c>
      <c r="D315" t="s">
        <v>4250</v>
      </c>
      <c r="E315" t="s">
        <v>507</v>
      </c>
      <c r="F315" t="s">
        <v>322</v>
      </c>
      <c r="G315" t="s">
        <v>350</v>
      </c>
      <c r="H315" t="s">
        <v>323</v>
      </c>
      <c r="I315" t="s">
        <v>324</v>
      </c>
      <c r="J315" t="s">
        <v>324</v>
      </c>
      <c r="K315" t="s">
        <v>325</v>
      </c>
      <c r="L315" t="s">
        <v>1426</v>
      </c>
      <c r="M315" t="s">
        <v>344</v>
      </c>
      <c r="O315" t="s">
        <v>328</v>
      </c>
      <c r="Q315">
        <v>25</v>
      </c>
      <c r="R315">
        <v>60</v>
      </c>
      <c r="S315" s="2">
        <f t="shared" si="97"/>
        <v>100</v>
      </c>
      <c r="T315" s="2">
        <f t="shared" si="98"/>
        <v>80</v>
      </c>
      <c r="U315" s="2">
        <f t="shared" si="99"/>
        <v>100</v>
      </c>
      <c r="V315" s="2">
        <f t="shared" si="100"/>
        <v>80</v>
      </c>
      <c r="W315" s="2">
        <f t="shared" si="101"/>
        <v>90</v>
      </c>
      <c r="X315">
        <v>100</v>
      </c>
      <c r="Y315">
        <v>80</v>
      </c>
      <c r="Z315">
        <v>100</v>
      </c>
      <c r="AA315">
        <v>80</v>
      </c>
      <c r="AB315">
        <v>90</v>
      </c>
      <c r="AD315" t="s">
        <v>383</v>
      </c>
      <c r="AE315" t="s">
        <v>355</v>
      </c>
      <c r="AF315" s="2" t="str">
        <f t="shared" si="110"/>
        <v>FDP</v>
      </c>
      <c r="AG315" s="2" t="str">
        <f t="shared" si="102"/>
        <v>2nd Party</v>
      </c>
      <c r="AH315" t="s">
        <v>384</v>
      </c>
      <c r="DK315">
        <v>80</v>
      </c>
      <c r="DL315">
        <v>80</v>
      </c>
      <c r="DM315">
        <v>100</v>
      </c>
      <c r="DN315">
        <v>100</v>
      </c>
      <c r="DO315" t="s">
        <v>4456</v>
      </c>
      <c r="DP315">
        <v>51</v>
      </c>
      <c r="JQ315" s="4">
        <f t="shared" ca="1" si="103"/>
        <v>80</v>
      </c>
      <c r="JR315" s="4">
        <f t="shared" ca="1" si="104"/>
        <v>80</v>
      </c>
      <c r="JS315" s="4">
        <f t="shared" ca="1" si="105"/>
        <v>100</v>
      </c>
      <c r="JT315" s="4">
        <f t="shared" ca="1" si="106"/>
        <v>100</v>
      </c>
      <c r="JU315" s="4">
        <f t="shared" ca="1" si="107"/>
        <v>51</v>
      </c>
      <c r="JV315" t="s">
        <v>453</v>
      </c>
      <c r="JW315" t="str">
        <f t="shared" si="108"/>
        <v>male_2</v>
      </c>
      <c r="JX315" t="str">
        <f t="shared" si="109"/>
        <v>_2</v>
      </c>
      <c r="JY315">
        <v>3</v>
      </c>
      <c r="JZ315" t="s">
        <v>343</v>
      </c>
      <c r="KA315" t="s">
        <v>343</v>
      </c>
      <c r="KB315" t="s">
        <v>343</v>
      </c>
      <c r="KC315" t="s">
        <v>343</v>
      </c>
      <c r="KD315" t="s">
        <v>4250</v>
      </c>
      <c r="KE315" t="s">
        <v>4252</v>
      </c>
      <c r="KF315" t="s">
        <v>328</v>
      </c>
      <c r="KH315" t="s">
        <v>1427</v>
      </c>
      <c r="KI315">
        <v>52</v>
      </c>
      <c r="KN315">
        <v>2</v>
      </c>
      <c r="KO315">
        <v>8</v>
      </c>
      <c r="KP315">
        <v>2</v>
      </c>
      <c r="KQ315">
        <v>50</v>
      </c>
      <c r="KR315">
        <v>15</v>
      </c>
      <c r="KS315">
        <v>20</v>
      </c>
      <c r="KW315">
        <v>9</v>
      </c>
      <c r="KX315">
        <v>8</v>
      </c>
      <c r="KY315">
        <v>8</v>
      </c>
      <c r="KZ315" t="s">
        <v>4264</v>
      </c>
      <c r="LG315">
        <v>4</v>
      </c>
      <c r="LH315">
        <v>30</v>
      </c>
      <c r="LI315">
        <v>4</v>
      </c>
      <c r="LK315" t="s">
        <v>332</v>
      </c>
      <c r="LL315" t="s">
        <v>409</v>
      </c>
      <c r="LM315" t="s">
        <v>1428</v>
      </c>
      <c r="LN315">
        <v>1</v>
      </c>
      <c r="LP315" t="s">
        <v>349</v>
      </c>
      <c r="LQ315" t="s">
        <v>453</v>
      </c>
      <c r="LS315" t="s">
        <v>336</v>
      </c>
      <c r="LT315" t="s">
        <v>337</v>
      </c>
    </row>
    <row r="316" spans="1:332" x14ac:dyDescent="0.25">
      <c r="A316" t="s">
        <v>4245</v>
      </c>
      <c r="B316">
        <v>203</v>
      </c>
      <c r="C316">
        <v>36</v>
      </c>
      <c r="D316" t="s">
        <v>4250</v>
      </c>
      <c r="E316" t="s">
        <v>4437</v>
      </c>
      <c r="F316" t="s">
        <v>322</v>
      </c>
      <c r="G316" t="s">
        <v>451</v>
      </c>
      <c r="H316" t="s">
        <v>325</v>
      </c>
      <c r="I316" t="s">
        <v>324</v>
      </c>
      <c r="J316" t="s">
        <v>324</v>
      </c>
      <c r="K316" t="s">
        <v>352</v>
      </c>
      <c r="L316" t="s">
        <v>1429</v>
      </c>
      <c r="M316" t="s">
        <v>383</v>
      </c>
      <c r="O316" t="s">
        <v>340</v>
      </c>
      <c r="Q316">
        <v>67</v>
      </c>
      <c r="R316">
        <v>43</v>
      </c>
      <c r="S316" s="2">
        <f t="shared" si="97"/>
        <v>43</v>
      </c>
      <c r="T316" s="2">
        <f t="shared" si="98"/>
        <v>56</v>
      </c>
      <c r="U316" s="2">
        <f t="shared" si="99"/>
        <v>61</v>
      </c>
      <c r="V316" s="2">
        <f t="shared" si="100"/>
        <v>48</v>
      </c>
      <c r="W316" s="2">
        <f t="shared" si="101"/>
        <v>34</v>
      </c>
      <c r="AC316" t="s">
        <v>354</v>
      </c>
      <c r="AD316" t="s">
        <v>354</v>
      </c>
      <c r="AE316" t="s">
        <v>329</v>
      </c>
      <c r="AF316" s="2" t="str">
        <f t="shared" si="110"/>
        <v>GPS</v>
      </c>
      <c r="AG316" s="2" t="str">
        <f t="shared" si="102"/>
        <v>2nd Party</v>
      </c>
      <c r="AH316" t="s">
        <v>384</v>
      </c>
      <c r="GK316">
        <v>61</v>
      </c>
      <c r="GL316">
        <v>56</v>
      </c>
      <c r="GM316">
        <v>44</v>
      </c>
      <c r="GN316">
        <v>33</v>
      </c>
      <c r="GO316" t="s">
        <v>4467</v>
      </c>
      <c r="GP316">
        <v>62</v>
      </c>
      <c r="JQ316" s="4">
        <f t="shared" ca="1" si="103"/>
        <v>61</v>
      </c>
      <c r="JR316" s="4">
        <f t="shared" ca="1" si="104"/>
        <v>56</v>
      </c>
      <c r="JS316" s="4">
        <f t="shared" ca="1" si="105"/>
        <v>44</v>
      </c>
      <c r="JT316" s="4">
        <f t="shared" ca="1" si="106"/>
        <v>33</v>
      </c>
      <c r="JU316" s="4">
        <f t="shared" ca="1" si="107"/>
        <v>62</v>
      </c>
      <c r="JV316" t="s">
        <v>437</v>
      </c>
      <c r="JW316" t="str">
        <f t="shared" si="108"/>
        <v>female_311_ima</v>
      </c>
      <c r="JX316" t="str">
        <f t="shared" si="109"/>
        <v>le_311_ima</v>
      </c>
      <c r="JY316">
        <v>4</v>
      </c>
      <c r="JZ316">
        <v>3</v>
      </c>
      <c r="KA316">
        <v>4</v>
      </c>
      <c r="KB316">
        <v>3</v>
      </c>
      <c r="KC316">
        <v>4</v>
      </c>
      <c r="KD316" t="s">
        <v>320</v>
      </c>
      <c r="KE316" t="s">
        <v>4252</v>
      </c>
      <c r="KF316" t="s">
        <v>340</v>
      </c>
      <c r="KH316" t="s">
        <v>1430</v>
      </c>
      <c r="KI316">
        <v>59</v>
      </c>
      <c r="KN316">
        <v>7</v>
      </c>
      <c r="KO316">
        <v>4</v>
      </c>
      <c r="KP316">
        <v>7</v>
      </c>
      <c r="KQ316">
        <v>63</v>
      </c>
      <c r="KT316">
        <v>3000</v>
      </c>
      <c r="KU316">
        <v>5000</v>
      </c>
      <c r="KV316">
        <v>10000</v>
      </c>
      <c r="KW316">
        <v>7</v>
      </c>
      <c r="KX316">
        <v>8</v>
      </c>
      <c r="KY316">
        <v>6</v>
      </c>
      <c r="KZ316" t="s">
        <v>4264</v>
      </c>
      <c r="LA316">
        <v>43</v>
      </c>
      <c r="LB316">
        <v>56</v>
      </c>
      <c r="LC316">
        <v>61</v>
      </c>
      <c r="LD316">
        <v>48</v>
      </c>
      <c r="LE316">
        <v>34</v>
      </c>
      <c r="LF316" t="s">
        <v>4321</v>
      </c>
      <c r="LG316">
        <v>3</v>
      </c>
      <c r="LH316">
        <v>38</v>
      </c>
      <c r="LI316">
        <v>3</v>
      </c>
      <c r="LJ316" t="s">
        <v>1431</v>
      </c>
      <c r="LK316" t="s">
        <v>439</v>
      </c>
      <c r="LL316" t="s">
        <v>1432</v>
      </c>
      <c r="LM316" t="s">
        <v>1433</v>
      </c>
      <c r="LN316">
        <v>1</v>
      </c>
      <c r="LP316" t="s">
        <v>335</v>
      </c>
      <c r="LR316" t="s">
        <v>442</v>
      </c>
      <c r="LS316" t="s">
        <v>336</v>
      </c>
      <c r="LT316" t="s">
        <v>361</v>
      </c>
    </row>
    <row r="317" spans="1:332" x14ac:dyDescent="0.25">
      <c r="A317" t="s">
        <v>4245</v>
      </c>
      <c r="B317">
        <v>823</v>
      </c>
      <c r="C317">
        <v>54</v>
      </c>
      <c r="D317" t="s">
        <v>320</v>
      </c>
      <c r="E317" t="s">
        <v>396</v>
      </c>
      <c r="F317" t="s">
        <v>478</v>
      </c>
      <c r="G317" t="s">
        <v>350</v>
      </c>
      <c r="H317" t="s">
        <v>397</v>
      </c>
      <c r="I317" t="s">
        <v>324</v>
      </c>
      <c r="J317" t="s">
        <v>322</v>
      </c>
      <c r="K317" t="s">
        <v>352</v>
      </c>
      <c r="L317" t="s">
        <v>4529</v>
      </c>
      <c r="M317" t="s">
        <v>344</v>
      </c>
      <c r="O317" t="s">
        <v>406</v>
      </c>
      <c r="Q317">
        <v>80</v>
      </c>
      <c r="R317">
        <v>62</v>
      </c>
      <c r="S317" s="2">
        <f t="shared" si="97"/>
        <v>82</v>
      </c>
      <c r="T317" s="2">
        <f t="shared" si="98"/>
        <v>61</v>
      </c>
      <c r="U317" s="2">
        <f t="shared" si="99"/>
        <v>100</v>
      </c>
      <c r="V317" s="2">
        <f t="shared" si="100"/>
        <v>80</v>
      </c>
      <c r="W317" s="2">
        <f t="shared" si="101"/>
        <v>67</v>
      </c>
      <c r="X317">
        <v>82</v>
      </c>
      <c r="Y317">
        <v>61</v>
      </c>
      <c r="Z317">
        <v>100</v>
      </c>
      <c r="AA317">
        <v>80</v>
      </c>
      <c r="AB317">
        <v>67</v>
      </c>
      <c r="AD317" t="s">
        <v>340</v>
      </c>
      <c r="AE317" t="s">
        <v>329</v>
      </c>
      <c r="AF317" s="2" t="str">
        <f t="shared" si="110"/>
        <v>GPS</v>
      </c>
      <c r="AG317" s="2" t="str">
        <f t="shared" si="102"/>
        <v>Other Party</v>
      </c>
      <c r="AH317" t="s">
        <v>341</v>
      </c>
      <c r="FG317">
        <v>40</v>
      </c>
      <c r="FH317">
        <v>38</v>
      </c>
      <c r="FI317">
        <v>75</v>
      </c>
      <c r="FJ317">
        <v>37</v>
      </c>
      <c r="FK317" t="s">
        <v>4474</v>
      </c>
      <c r="FL317">
        <v>50</v>
      </c>
      <c r="JQ317" s="4">
        <f t="shared" ca="1" si="103"/>
        <v>40</v>
      </c>
      <c r="JR317" s="4">
        <f t="shared" ca="1" si="104"/>
        <v>38</v>
      </c>
      <c r="JS317" s="4">
        <f t="shared" ca="1" si="105"/>
        <v>75</v>
      </c>
      <c r="JT317" s="4">
        <f t="shared" ca="1" si="106"/>
        <v>37</v>
      </c>
      <c r="JU317" s="4">
        <f t="shared" ca="1" si="107"/>
        <v>50</v>
      </c>
      <c r="JV317" t="s">
        <v>515</v>
      </c>
      <c r="JW317" t="str">
        <f t="shared" si="108"/>
        <v>female_111_ima</v>
      </c>
      <c r="JX317" t="str">
        <f t="shared" si="109"/>
        <v>le_111_ima</v>
      </c>
      <c r="JY317">
        <v>2</v>
      </c>
      <c r="JZ317">
        <v>3</v>
      </c>
      <c r="KA317" t="s">
        <v>343</v>
      </c>
      <c r="KB317">
        <v>2</v>
      </c>
      <c r="KC317">
        <v>2</v>
      </c>
      <c r="KD317" t="s">
        <v>320</v>
      </c>
      <c r="KE317" t="s">
        <v>4252</v>
      </c>
      <c r="KF317" t="s">
        <v>340</v>
      </c>
      <c r="KH317" t="s">
        <v>1434</v>
      </c>
      <c r="KI317">
        <v>23</v>
      </c>
      <c r="KK317">
        <v>4</v>
      </c>
      <c r="KL317">
        <v>8</v>
      </c>
      <c r="KM317">
        <v>2</v>
      </c>
      <c r="KQ317">
        <v>28</v>
      </c>
      <c r="KR317">
        <v>90</v>
      </c>
      <c r="KS317">
        <v>10</v>
      </c>
      <c r="KW317">
        <v>8</v>
      </c>
      <c r="KX317">
        <v>5</v>
      </c>
      <c r="KY317">
        <v>6</v>
      </c>
      <c r="KZ317" t="s">
        <v>4257</v>
      </c>
      <c r="LG317">
        <v>2</v>
      </c>
      <c r="LH317">
        <v>32</v>
      </c>
      <c r="LI317">
        <v>5</v>
      </c>
      <c r="LK317" t="s">
        <v>332</v>
      </c>
      <c r="LL317" t="s">
        <v>373</v>
      </c>
      <c r="LM317" t="s">
        <v>1435</v>
      </c>
      <c r="LN317">
        <v>1</v>
      </c>
      <c r="LP317" t="s">
        <v>349</v>
      </c>
      <c r="LR317" t="s">
        <v>515</v>
      </c>
      <c r="LS317" t="s">
        <v>360</v>
      </c>
      <c r="LT317" t="s">
        <v>337</v>
      </c>
    </row>
    <row r="318" spans="1:332" x14ac:dyDescent="0.25">
      <c r="A318" t="s">
        <v>4245</v>
      </c>
      <c r="B318">
        <v>934</v>
      </c>
      <c r="C318">
        <v>60</v>
      </c>
      <c r="D318" t="s">
        <v>4250</v>
      </c>
      <c r="E318" t="s">
        <v>403</v>
      </c>
      <c r="F318" t="s">
        <v>322</v>
      </c>
      <c r="G318" t="s">
        <v>350</v>
      </c>
      <c r="H318" t="s">
        <v>397</v>
      </c>
      <c r="I318" t="s">
        <v>322</v>
      </c>
      <c r="J318" t="s">
        <v>322</v>
      </c>
      <c r="K318" t="s">
        <v>397</v>
      </c>
      <c r="L318" t="s">
        <v>1436</v>
      </c>
      <c r="M318" t="s">
        <v>405</v>
      </c>
      <c r="O318" t="s">
        <v>344</v>
      </c>
      <c r="Q318">
        <v>60</v>
      </c>
      <c r="R318">
        <v>36</v>
      </c>
      <c r="S318" s="2">
        <f t="shared" si="97"/>
        <v>90</v>
      </c>
      <c r="T318" s="2">
        <f t="shared" si="98"/>
        <v>92</v>
      </c>
      <c r="U318" s="2">
        <f t="shared" si="99"/>
        <v>70</v>
      </c>
      <c r="V318" s="2">
        <f t="shared" si="100"/>
        <v>40</v>
      </c>
      <c r="W318" s="2">
        <f t="shared" si="101"/>
        <v>51</v>
      </c>
      <c r="X318">
        <v>90</v>
      </c>
      <c r="Y318">
        <v>92</v>
      </c>
      <c r="Z318">
        <v>70</v>
      </c>
      <c r="AA318">
        <v>40</v>
      </c>
      <c r="AB318">
        <v>51</v>
      </c>
      <c r="AD318" t="s">
        <v>383</v>
      </c>
      <c r="AE318" t="s">
        <v>329</v>
      </c>
      <c r="AF318" s="2" t="str">
        <f t="shared" si="110"/>
        <v>EVP</v>
      </c>
      <c r="AG318" s="2" t="str">
        <f t="shared" si="102"/>
        <v>Other Party</v>
      </c>
      <c r="AH318" t="s">
        <v>341</v>
      </c>
      <c r="FM318">
        <v>58</v>
      </c>
      <c r="FN318">
        <v>60</v>
      </c>
      <c r="FO318">
        <v>79</v>
      </c>
      <c r="FP318">
        <v>73</v>
      </c>
      <c r="FQ318" t="s">
        <v>4489</v>
      </c>
      <c r="FR318">
        <v>57</v>
      </c>
      <c r="JQ318" s="4">
        <f t="shared" ca="1" si="103"/>
        <v>58</v>
      </c>
      <c r="JR318" s="4">
        <f t="shared" ca="1" si="104"/>
        <v>60</v>
      </c>
      <c r="JS318" s="4">
        <f t="shared" ca="1" si="105"/>
        <v>79</v>
      </c>
      <c r="JT318" s="4">
        <f t="shared" ca="1" si="106"/>
        <v>73</v>
      </c>
      <c r="JU318" s="4">
        <f t="shared" ca="1" si="107"/>
        <v>57</v>
      </c>
      <c r="JV318" t="s">
        <v>666</v>
      </c>
      <c r="JW318" t="str">
        <f t="shared" si="108"/>
        <v>female_2</v>
      </c>
      <c r="JX318" t="str">
        <f t="shared" si="109"/>
        <v>le_2</v>
      </c>
      <c r="JY318">
        <v>4</v>
      </c>
      <c r="JZ318">
        <v>4</v>
      </c>
      <c r="KA318" t="s">
        <v>343</v>
      </c>
      <c r="KB318">
        <v>3</v>
      </c>
      <c r="KC318">
        <v>3</v>
      </c>
      <c r="KD318" t="s">
        <v>320</v>
      </c>
      <c r="KE318" t="s">
        <v>4247</v>
      </c>
      <c r="KF318" t="s">
        <v>383</v>
      </c>
      <c r="KH318" t="s">
        <v>1437</v>
      </c>
      <c r="KI318">
        <v>43</v>
      </c>
      <c r="KN318">
        <v>4</v>
      </c>
      <c r="KO318">
        <v>6</v>
      </c>
      <c r="KP318">
        <v>0</v>
      </c>
      <c r="KQ318">
        <v>9</v>
      </c>
      <c r="KR318">
        <v>83</v>
      </c>
      <c r="KS318">
        <v>5</v>
      </c>
      <c r="KW318">
        <v>5</v>
      </c>
      <c r="KX318">
        <v>4</v>
      </c>
      <c r="KY318">
        <v>8</v>
      </c>
      <c r="KZ318" t="s">
        <v>4264</v>
      </c>
      <c r="LG318">
        <v>1</v>
      </c>
      <c r="LH318">
        <v>29</v>
      </c>
      <c r="LI318">
        <v>5</v>
      </c>
      <c r="LJ318" t="s">
        <v>1438</v>
      </c>
      <c r="LK318" t="s">
        <v>332</v>
      </c>
      <c r="LL318" t="s">
        <v>409</v>
      </c>
      <c r="LM318" t="s">
        <v>1439</v>
      </c>
      <c r="LN318">
        <v>1</v>
      </c>
      <c r="LP318" t="s">
        <v>349</v>
      </c>
      <c r="LR318" t="s">
        <v>666</v>
      </c>
      <c r="LS318" t="s">
        <v>336</v>
      </c>
      <c r="LT318" t="s">
        <v>337</v>
      </c>
    </row>
    <row r="319" spans="1:332" x14ac:dyDescent="0.25">
      <c r="A319" t="s">
        <v>4245</v>
      </c>
      <c r="B319">
        <v>678</v>
      </c>
      <c r="C319">
        <v>59</v>
      </c>
      <c r="D319" t="s">
        <v>4250</v>
      </c>
      <c r="E319" t="s">
        <v>4508</v>
      </c>
      <c r="F319" t="s">
        <v>322</v>
      </c>
      <c r="G319" t="s">
        <v>350</v>
      </c>
      <c r="H319" t="s">
        <v>404</v>
      </c>
      <c r="I319" t="s">
        <v>324</v>
      </c>
      <c r="J319" t="s">
        <v>324</v>
      </c>
      <c r="K319" t="s">
        <v>397</v>
      </c>
      <c r="M319" t="s">
        <v>354</v>
      </c>
      <c r="O319" t="s">
        <v>406</v>
      </c>
      <c r="Q319">
        <v>93</v>
      </c>
      <c r="R319">
        <v>51</v>
      </c>
      <c r="S319" s="2">
        <f t="shared" si="97"/>
        <v>90</v>
      </c>
      <c r="T319" s="2">
        <f t="shared" si="98"/>
        <v>57</v>
      </c>
      <c r="U319" s="2">
        <f t="shared" si="99"/>
        <v>75</v>
      </c>
      <c r="V319" s="2">
        <f t="shared" si="100"/>
        <v>80</v>
      </c>
      <c r="W319" s="2">
        <f t="shared" si="101"/>
        <v>100</v>
      </c>
      <c r="X319">
        <v>90</v>
      </c>
      <c r="Y319">
        <v>57</v>
      </c>
      <c r="Z319">
        <v>75</v>
      </c>
      <c r="AA319">
        <v>80</v>
      </c>
      <c r="AB319">
        <v>100</v>
      </c>
      <c r="AD319" t="s">
        <v>328</v>
      </c>
      <c r="AE319" t="s">
        <v>329</v>
      </c>
      <c r="AF319" s="2" t="str">
        <f t="shared" si="110"/>
        <v>FDP</v>
      </c>
      <c r="AG319" s="2" t="str">
        <f t="shared" si="102"/>
        <v>Other Party</v>
      </c>
      <c r="AH319" t="s">
        <v>341</v>
      </c>
      <c r="GW319">
        <v>88</v>
      </c>
      <c r="GX319">
        <v>77</v>
      </c>
      <c r="GY319">
        <v>73</v>
      </c>
      <c r="GZ319">
        <v>79</v>
      </c>
      <c r="HA319" t="s">
        <v>4463</v>
      </c>
      <c r="HB319">
        <v>70</v>
      </c>
      <c r="JQ319" s="4">
        <f t="shared" ca="1" si="103"/>
        <v>88</v>
      </c>
      <c r="JR319" s="4">
        <f t="shared" ca="1" si="104"/>
        <v>77</v>
      </c>
      <c r="JS319" s="4">
        <f t="shared" ca="1" si="105"/>
        <v>73</v>
      </c>
      <c r="JT319" s="4">
        <f t="shared" ca="1" si="106"/>
        <v>79</v>
      </c>
      <c r="JU319" s="4">
        <f t="shared" ca="1" si="107"/>
        <v>70</v>
      </c>
      <c r="JV319" t="s">
        <v>447</v>
      </c>
      <c r="JW319" t="str">
        <f t="shared" si="108"/>
        <v>female_1</v>
      </c>
      <c r="JX319" t="str">
        <f t="shared" si="109"/>
        <v>le_1</v>
      </c>
      <c r="JY319">
        <v>3</v>
      </c>
      <c r="JZ319">
        <v>4</v>
      </c>
      <c r="KA319">
        <v>3</v>
      </c>
      <c r="KB319">
        <v>3</v>
      </c>
      <c r="KC319">
        <v>4</v>
      </c>
      <c r="KD319" t="s">
        <v>320</v>
      </c>
      <c r="KE319" t="s">
        <v>4247</v>
      </c>
      <c r="KF319" t="s">
        <v>328</v>
      </c>
      <c r="KH319" t="s">
        <v>1440</v>
      </c>
      <c r="KI319">
        <v>64</v>
      </c>
      <c r="KN319">
        <v>2</v>
      </c>
      <c r="KO319">
        <v>9</v>
      </c>
      <c r="KP319">
        <v>9</v>
      </c>
      <c r="KQ319">
        <v>35</v>
      </c>
      <c r="KT319">
        <v>2700</v>
      </c>
      <c r="KU319">
        <v>7000</v>
      </c>
      <c r="KV319">
        <v>30</v>
      </c>
      <c r="KW319">
        <v>7</v>
      </c>
      <c r="KX319">
        <v>4</v>
      </c>
      <c r="KY319">
        <v>8</v>
      </c>
      <c r="KZ319" t="s">
        <v>4262</v>
      </c>
      <c r="LG319">
        <v>2</v>
      </c>
      <c r="LH319">
        <v>41</v>
      </c>
      <c r="LI319">
        <v>5</v>
      </c>
      <c r="LK319" t="s">
        <v>439</v>
      </c>
      <c r="LL319" t="s">
        <v>1095</v>
      </c>
      <c r="LM319" t="s">
        <v>1441</v>
      </c>
      <c r="LN319">
        <v>1</v>
      </c>
      <c r="LP319" t="s">
        <v>349</v>
      </c>
      <c r="LR319" t="s">
        <v>447</v>
      </c>
      <c r="LS319" t="s">
        <v>336</v>
      </c>
      <c r="LT319" t="s">
        <v>361</v>
      </c>
    </row>
    <row r="320" spans="1:332" x14ac:dyDescent="0.25">
      <c r="A320" t="s">
        <v>4245</v>
      </c>
      <c r="B320">
        <v>702</v>
      </c>
      <c r="C320">
        <v>50</v>
      </c>
      <c r="D320" t="s">
        <v>4250</v>
      </c>
      <c r="E320" t="s">
        <v>403</v>
      </c>
      <c r="F320" t="s">
        <v>322</v>
      </c>
      <c r="G320" t="s">
        <v>435</v>
      </c>
      <c r="H320" t="s">
        <v>397</v>
      </c>
      <c r="I320" t="s">
        <v>324</v>
      </c>
      <c r="J320" t="s">
        <v>322</v>
      </c>
      <c r="K320" t="s">
        <v>352</v>
      </c>
      <c r="L320" t="s">
        <v>1442</v>
      </c>
      <c r="M320" t="s">
        <v>362</v>
      </c>
      <c r="O320" t="s">
        <v>421</v>
      </c>
      <c r="P320" t="s">
        <v>1153</v>
      </c>
      <c r="Q320">
        <v>100</v>
      </c>
      <c r="R320">
        <v>48</v>
      </c>
      <c r="S320" s="2">
        <f t="shared" si="97"/>
        <v>24</v>
      </c>
      <c r="T320" s="2">
        <f t="shared" si="98"/>
        <v>51</v>
      </c>
      <c r="U320" s="2">
        <f t="shared" si="99"/>
        <v>51</v>
      </c>
      <c r="V320" s="2">
        <f t="shared" si="100"/>
        <v>92</v>
      </c>
      <c r="W320" s="2">
        <f t="shared" si="101"/>
        <v>0</v>
      </c>
      <c r="AD320" t="s">
        <v>344</v>
      </c>
      <c r="AE320" t="s">
        <v>355</v>
      </c>
      <c r="AF320" s="2" t="str">
        <f t="shared" si="110"/>
        <v>SVP</v>
      </c>
      <c r="AG320" s="2" t="str">
        <f t="shared" si="102"/>
        <v>Other Party</v>
      </c>
      <c r="AH320" t="s">
        <v>341</v>
      </c>
      <c r="DW320">
        <v>29</v>
      </c>
      <c r="DX320">
        <v>10</v>
      </c>
      <c r="DY320">
        <v>6</v>
      </c>
      <c r="DZ320">
        <v>1</v>
      </c>
      <c r="EA320" t="s">
        <v>4471</v>
      </c>
      <c r="EB320">
        <v>51</v>
      </c>
      <c r="JQ320" s="4">
        <f t="shared" ca="1" si="103"/>
        <v>29</v>
      </c>
      <c r="JR320" s="4">
        <f t="shared" ca="1" si="104"/>
        <v>10</v>
      </c>
      <c r="JS320" s="4">
        <f t="shared" ca="1" si="105"/>
        <v>6</v>
      </c>
      <c r="JT320" s="4">
        <f t="shared" ca="1" si="106"/>
        <v>1</v>
      </c>
      <c r="JU320" s="4">
        <f t="shared" ca="1" si="107"/>
        <v>51</v>
      </c>
      <c r="JV320" t="s">
        <v>538</v>
      </c>
      <c r="JW320" t="str">
        <f t="shared" si="108"/>
        <v>male_322_rig</v>
      </c>
      <c r="JX320" t="str">
        <f t="shared" si="109"/>
        <v>_322_rig</v>
      </c>
      <c r="JY320" t="s">
        <v>365</v>
      </c>
      <c r="JZ320" t="s">
        <v>365</v>
      </c>
      <c r="KA320" t="s">
        <v>365</v>
      </c>
      <c r="KB320" t="s">
        <v>365</v>
      </c>
      <c r="KC320" t="s">
        <v>365</v>
      </c>
      <c r="KD320" t="s">
        <v>4250</v>
      </c>
      <c r="KE320" t="s">
        <v>4247</v>
      </c>
      <c r="KF320" t="s">
        <v>362</v>
      </c>
      <c r="KH320" t="s">
        <v>1443</v>
      </c>
      <c r="KI320">
        <v>29</v>
      </c>
      <c r="KK320">
        <v>8</v>
      </c>
      <c r="KL320">
        <v>2</v>
      </c>
      <c r="KM320">
        <v>0</v>
      </c>
      <c r="KR320">
        <v>71</v>
      </c>
      <c r="KS320">
        <v>3</v>
      </c>
      <c r="KW320">
        <v>2</v>
      </c>
      <c r="KX320" t="s">
        <v>346</v>
      </c>
      <c r="KY320" t="s">
        <v>346</v>
      </c>
      <c r="KZ320" t="s">
        <v>4264</v>
      </c>
      <c r="LA320">
        <v>24</v>
      </c>
      <c r="LB320">
        <v>51</v>
      </c>
      <c r="LC320">
        <v>51</v>
      </c>
      <c r="LD320">
        <v>92</v>
      </c>
      <c r="LE320">
        <v>0</v>
      </c>
      <c r="LF320" t="s">
        <v>4329</v>
      </c>
      <c r="LG320" t="s">
        <v>427</v>
      </c>
      <c r="LH320">
        <v>39</v>
      </c>
      <c r="LI320">
        <v>5</v>
      </c>
      <c r="LJ320" t="s">
        <v>816</v>
      </c>
      <c r="LK320" t="s">
        <v>332</v>
      </c>
      <c r="LL320" t="s">
        <v>858</v>
      </c>
      <c r="LM320" t="s">
        <v>814</v>
      </c>
      <c r="LN320">
        <v>1</v>
      </c>
      <c r="LP320" t="s">
        <v>335</v>
      </c>
      <c r="LQ320" t="s">
        <v>538</v>
      </c>
      <c r="LS320" t="s">
        <v>360</v>
      </c>
      <c r="LT320" t="s">
        <v>337</v>
      </c>
    </row>
    <row r="321" spans="1:332" x14ac:dyDescent="0.25">
      <c r="A321" t="s">
        <v>4245</v>
      </c>
      <c r="B321">
        <v>1936</v>
      </c>
      <c r="C321">
        <v>40</v>
      </c>
      <c r="D321" t="s">
        <v>4250</v>
      </c>
      <c r="E321" t="s">
        <v>370</v>
      </c>
      <c r="F321" t="s">
        <v>395</v>
      </c>
      <c r="G321" t="s">
        <v>350</v>
      </c>
      <c r="H321" t="s">
        <v>352</v>
      </c>
      <c r="I321" t="s">
        <v>322</v>
      </c>
      <c r="J321" t="s">
        <v>322</v>
      </c>
      <c r="K321" t="s">
        <v>338</v>
      </c>
      <c r="L321" t="s">
        <v>1444</v>
      </c>
      <c r="M321" t="s">
        <v>344</v>
      </c>
      <c r="O321" t="s">
        <v>406</v>
      </c>
      <c r="Q321">
        <v>65</v>
      </c>
      <c r="R321">
        <v>50</v>
      </c>
      <c r="S321" s="2">
        <f t="shared" si="97"/>
        <v>100</v>
      </c>
      <c r="T321" s="2">
        <f t="shared" si="98"/>
        <v>60</v>
      </c>
      <c r="U321" s="2">
        <f t="shared" si="99"/>
        <v>100</v>
      </c>
      <c r="V321" s="2">
        <f t="shared" si="100"/>
        <v>80</v>
      </c>
      <c r="W321" s="2">
        <f t="shared" si="101"/>
        <v>70</v>
      </c>
      <c r="AD321" t="s">
        <v>328</v>
      </c>
      <c r="AE321" t="s">
        <v>329</v>
      </c>
      <c r="AF321" s="2" t="str">
        <f t="shared" si="110"/>
        <v>BDP</v>
      </c>
      <c r="AG321" s="2" t="str">
        <f t="shared" si="102"/>
        <v>2nd Party</v>
      </c>
      <c r="AH321" t="s">
        <v>384</v>
      </c>
      <c r="IM321">
        <v>100</v>
      </c>
      <c r="IN321">
        <v>80</v>
      </c>
      <c r="IO321">
        <v>80</v>
      </c>
      <c r="IP321">
        <v>100</v>
      </c>
      <c r="IQ321" t="s">
        <v>4469</v>
      </c>
      <c r="IR321">
        <v>80</v>
      </c>
      <c r="JQ321" s="4">
        <f t="shared" ca="1" si="103"/>
        <v>100</v>
      </c>
      <c r="JR321" s="4">
        <f t="shared" ca="1" si="104"/>
        <v>80</v>
      </c>
      <c r="JS321" s="4">
        <f t="shared" ca="1" si="105"/>
        <v>80</v>
      </c>
      <c r="JT321" s="4">
        <f t="shared" ca="1" si="106"/>
        <v>100</v>
      </c>
      <c r="JU321" s="4">
        <f t="shared" ca="1" si="107"/>
        <v>80</v>
      </c>
      <c r="JV321" t="s">
        <v>613</v>
      </c>
      <c r="JW321" t="str">
        <f t="shared" si="108"/>
        <v>female_322_rig</v>
      </c>
      <c r="JX321" t="str">
        <f t="shared" si="109"/>
        <v>le_322_rig</v>
      </c>
      <c r="JY321" t="s">
        <v>343</v>
      </c>
      <c r="JZ321">
        <v>4</v>
      </c>
      <c r="KA321">
        <v>4</v>
      </c>
      <c r="KB321" t="s">
        <v>343</v>
      </c>
      <c r="KC321" t="s">
        <v>343</v>
      </c>
      <c r="KD321" t="s">
        <v>320</v>
      </c>
      <c r="KE321" t="s">
        <v>4247</v>
      </c>
      <c r="KF321" t="s">
        <v>406</v>
      </c>
      <c r="KH321" t="s">
        <v>1445</v>
      </c>
      <c r="KI321">
        <v>60</v>
      </c>
      <c r="KK321">
        <v>4</v>
      </c>
      <c r="KL321">
        <v>6</v>
      </c>
      <c r="KM321">
        <v>4</v>
      </c>
      <c r="KQ321">
        <v>30</v>
      </c>
      <c r="KT321">
        <v>2000</v>
      </c>
      <c r="KU321">
        <v>7000</v>
      </c>
      <c r="KV321">
        <v>20000</v>
      </c>
      <c r="KW321">
        <v>8</v>
      </c>
      <c r="KX321">
        <v>6</v>
      </c>
      <c r="KY321">
        <v>9</v>
      </c>
      <c r="KZ321" t="s">
        <v>4264</v>
      </c>
      <c r="LA321">
        <v>100</v>
      </c>
      <c r="LB321">
        <v>60</v>
      </c>
      <c r="LC321">
        <v>100</v>
      </c>
      <c r="LD321">
        <v>80</v>
      </c>
      <c r="LE321">
        <v>70</v>
      </c>
      <c r="LF321" t="s">
        <v>4366</v>
      </c>
      <c r="LG321">
        <v>4</v>
      </c>
      <c r="LH321">
        <v>30</v>
      </c>
      <c r="LI321">
        <v>4</v>
      </c>
      <c r="LK321" t="s">
        <v>332</v>
      </c>
      <c r="LL321" t="s">
        <v>991</v>
      </c>
      <c r="LM321" t="s">
        <v>1446</v>
      </c>
      <c r="LN321">
        <v>1</v>
      </c>
      <c r="LP321" t="s">
        <v>335</v>
      </c>
      <c r="LR321" t="s">
        <v>613</v>
      </c>
      <c r="LS321" t="s">
        <v>360</v>
      </c>
      <c r="LT321" t="s">
        <v>361</v>
      </c>
    </row>
    <row r="322" spans="1:332" x14ac:dyDescent="0.25">
      <c r="A322" t="s">
        <v>4245</v>
      </c>
      <c r="B322">
        <v>1152</v>
      </c>
      <c r="C322">
        <v>57</v>
      </c>
      <c r="D322" t="s">
        <v>320</v>
      </c>
      <c r="E322" t="s">
        <v>396</v>
      </c>
      <c r="F322" t="s">
        <v>507</v>
      </c>
      <c r="G322" t="s">
        <v>350</v>
      </c>
      <c r="H322" t="s">
        <v>323</v>
      </c>
      <c r="I322" t="s">
        <v>322</v>
      </c>
      <c r="J322" t="s">
        <v>322</v>
      </c>
      <c r="K322" t="s">
        <v>338</v>
      </c>
      <c r="L322" t="s">
        <v>1447</v>
      </c>
      <c r="M322" t="s">
        <v>344</v>
      </c>
      <c r="O322" t="s">
        <v>406</v>
      </c>
      <c r="Q322">
        <v>30</v>
      </c>
      <c r="R322">
        <v>71</v>
      </c>
      <c r="S322" s="2">
        <f t="shared" ref="S322:S385" si="122">IF(NOT(ISBLANK(X322)),X322,
        IF(NOT(ISBLANK(LA322)),LA322," "))</f>
        <v>92</v>
      </c>
      <c r="T322" s="2">
        <f t="shared" ref="T322:T385" si="123">IF(NOT(ISBLANK(Y322)),Y322,
        IF(NOT(ISBLANK(LB322)),LB322," "))</f>
        <v>63</v>
      </c>
      <c r="U322" s="2">
        <f t="shared" ref="U322:U385" si="124">IF(NOT(ISBLANK(Z322)),Z322,
        IF(NOT(ISBLANK(LC322)),LC322," "))</f>
        <v>91</v>
      </c>
      <c r="V322" s="2">
        <f t="shared" ref="V322:V385" si="125">IF(NOT(ISBLANK(AA322)),AA322,
        IF(NOT(ISBLANK(LD322)),LD322," "))</f>
        <v>3</v>
      </c>
      <c r="W322" s="2">
        <f t="shared" ref="W322:W385" si="126">IF(NOT(ISBLANK(AB322)),AB322,
        IF(NOT(ISBLANK(LE322)),LE322," "))</f>
        <v>5</v>
      </c>
      <c r="AD322" t="s">
        <v>528</v>
      </c>
      <c r="AE322" t="s">
        <v>329</v>
      </c>
      <c r="AF322" s="2" t="str">
        <f t="shared" si="110"/>
        <v>BDP</v>
      </c>
      <c r="AG322" s="2" t="str">
        <f t="shared" si="102"/>
        <v>2nd Party</v>
      </c>
      <c r="AH322" t="s">
        <v>384</v>
      </c>
      <c r="HI322">
        <v>44</v>
      </c>
      <c r="HJ322">
        <v>60</v>
      </c>
      <c r="HK322">
        <v>51</v>
      </c>
      <c r="HL322">
        <v>51</v>
      </c>
      <c r="HM322" t="s">
        <v>4489</v>
      </c>
      <c r="HN322">
        <v>53</v>
      </c>
      <c r="JQ322" s="4">
        <f t="shared" ca="1" si="103"/>
        <v>44</v>
      </c>
      <c r="JR322" s="4">
        <f t="shared" ca="1" si="104"/>
        <v>60</v>
      </c>
      <c r="JS322" s="4">
        <f t="shared" ca="1" si="105"/>
        <v>51</v>
      </c>
      <c r="JT322" s="4">
        <f t="shared" ca="1" si="106"/>
        <v>51</v>
      </c>
      <c r="JU322" s="4">
        <f t="shared" ca="1" si="107"/>
        <v>53</v>
      </c>
      <c r="JV322" t="s">
        <v>519</v>
      </c>
      <c r="JW322" t="str">
        <f t="shared" si="108"/>
        <v>female_123_rig</v>
      </c>
      <c r="JX322" t="str">
        <f t="shared" si="109"/>
        <v>le_123_rig</v>
      </c>
      <c r="JY322">
        <v>4</v>
      </c>
      <c r="JZ322">
        <v>3</v>
      </c>
      <c r="KA322">
        <v>3</v>
      </c>
      <c r="KB322">
        <v>4</v>
      </c>
      <c r="KC322">
        <v>4</v>
      </c>
      <c r="KD322" t="s">
        <v>320</v>
      </c>
      <c r="KE322" t="s">
        <v>4252</v>
      </c>
      <c r="KF322" t="s">
        <v>406</v>
      </c>
      <c r="KH322" t="s">
        <v>1448</v>
      </c>
      <c r="KI322">
        <v>54</v>
      </c>
      <c r="KK322">
        <v>7</v>
      </c>
      <c r="KL322">
        <v>5</v>
      </c>
      <c r="KM322">
        <v>2</v>
      </c>
      <c r="KQ322">
        <v>10</v>
      </c>
      <c r="KT322">
        <v>2800</v>
      </c>
      <c r="KU322">
        <v>5800</v>
      </c>
      <c r="KV322">
        <v>12000</v>
      </c>
      <c r="KW322">
        <v>9</v>
      </c>
      <c r="KX322">
        <v>1</v>
      </c>
      <c r="KY322">
        <v>8</v>
      </c>
      <c r="KZ322" t="s">
        <v>4248</v>
      </c>
      <c r="LA322">
        <v>92</v>
      </c>
      <c r="LB322">
        <v>63</v>
      </c>
      <c r="LC322">
        <v>91</v>
      </c>
      <c r="LD322">
        <v>3</v>
      </c>
      <c r="LE322">
        <v>5</v>
      </c>
      <c r="LF322" t="s">
        <v>4338</v>
      </c>
      <c r="LG322">
        <v>2</v>
      </c>
      <c r="LH322">
        <v>46</v>
      </c>
      <c r="LI322">
        <v>3</v>
      </c>
      <c r="LK322" t="s">
        <v>332</v>
      </c>
      <c r="LL322" t="s">
        <v>991</v>
      </c>
      <c r="LM322" t="s">
        <v>1449</v>
      </c>
      <c r="LN322">
        <v>1</v>
      </c>
      <c r="LP322" t="s">
        <v>335</v>
      </c>
      <c r="LR322" t="s">
        <v>519</v>
      </c>
      <c r="LS322" t="s">
        <v>360</v>
      </c>
      <c r="LT322" t="s">
        <v>361</v>
      </c>
    </row>
    <row r="323" spans="1:332" x14ac:dyDescent="0.25">
      <c r="A323" t="s">
        <v>4245</v>
      </c>
      <c r="B323">
        <v>616</v>
      </c>
      <c r="C323">
        <v>58</v>
      </c>
      <c r="D323" t="s">
        <v>4250</v>
      </c>
      <c r="E323" t="s">
        <v>507</v>
      </c>
      <c r="F323" t="s">
        <v>375</v>
      </c>
      <c r="G323" t="s">
        <v>350</v>
      </c>
      <c r="H323" t="s">
        <v>323</v>
      </c>
      <c r="I323" t="s">
        <v>322</v>
      </c>
      <c r="J323" t="s">
        <v>322</v>
      </c>
      <c r="K323" t="s">
        <v>338</v>
      </c>
      <c r="M323" t="s">
        <v>362</v>
      </c>
      <c r="O323" t="s">
        <v>340</v>
      </c>
      <c r="Q323">
        <v>0</v>
      </c>
      <c r="R323">
        <v>22</v>
      </c>
      <c r="S323" s="2">
        <f t="shared" si="122"/>
        <v>100</v>
      </c>
      <c r="T323" s="2">
        <f t="shared" si="123"/>
        <v>100</v>
      </c>
      <c r="U323" s="2">
        <f t="shared" si="124"/>
        <v>100</v>
      </c>
      <c r="V323" s="2">
        <f t="shared" si="125"/>
        <v>84</v>
      </c>
      <c r="W323" s="2">
        <f t="shared" si="126"/>
        <v>83</v>
      </c>
      <c r="X323">
        <v>100</v>
      </c>
      <c r="Y323">
        <v>100</v>
      </c>
      <c r="Z323">
        <v>100</v>
      </c>
      <c r="AA323">
        <v>84</v>
      </c>
      <c r="AB323">
        <v>83</v>
      </c>
      <c r="AD323" t="s">
        <v>528</v>
      </c>
      <c r="AE323" t="s">
        <v>329</v>
      </c>
      <c r="AF323" s="2" t="str">
        <f t="shared" si="110"/>
        <v>PdA/POP</v>
      </c>
      <c r="AG323" s="2" t="str">
        <f t="shared" ref="AG323:AG386" si="127">IF(AH323="${q://QID14/ChoiceGroup/SelectedChoicesTextEntry}.", "Own Party",
       IF(AH323="${q://QID49/ChoiceGroup/SelectedChoices}.","2nd Party",
       IF(AH323="${q://QID289/ChoiceGroup/DisplayedChoices}.","Other Party", "No Party")))</f>
        <v>Other Party</v>
      </c>
      <c r="AH323" t="s">
        <v>341</v>
      </c>
      <c r="IA323">
        <v>77</v>
      </c>
      <c r="IB323">
        <v>77</v>
      </c>
      <c r="IC323">
        <v>94</v>
      </c>
      <c r="ID323">
        <v>77</v>
      </c>
      <c r="IE323" t="s">
        <v>4473</v>
      </c>
      <c r="IF323">
        <v>51</v>
      </c>
      <c r="JQ323" s="4">
        <f t="shared" ref="JQ323:JQ386" ca="1" si="128">OFFSET(AJ323,0,MATCH("*",AK323:JP323,0)-4)</f>
        <v>77</v>
      </c>
      <c r="JR323" s="4">
        <f t="shared" ref="JR323:JR386" ca="1" si="129">OFFSET(AK323,0,MATCH("*",AL323:JQ323,0)-3)</f>
        <v>77</v>
      </c>
      <c r="JS323" s="4">
        <f t="shared" ref="JS323:JS386" ca="1" si="130">OFFSET(AL323,0,MATCH("*",AM323:JR323,0)-2)</f>
        <v>94</v>
      </c>
      <c r="JT323" s="4">
        <f t="shared" ref="JT323:JT386" ca="1" si="131">OFFSET(AM323,0,MATCH("*",AN323:JS323,0)-1)</f>
        <v>77</v>
      </c>
      <c r="JU323" s="4">
        <f t="shared" ref="JU323:JU386" ca="1" si="132">OFFSET(AN323,0,MATCH("*",AO323:JT323,0)+1)</f>
        <v>51</v>
      </c>
      <c r="JV323" t="s">
        <v>371</v>
      </c>
      <c r="JW323" t="str">
        <f t="shared" ref="JW323:JW386" si="133">LEFT(JV323,LEN(JV323)-2)</f>
        <v>female_2</v>
      </c>
      <c r="JX323" t="str">
        <f t="shared" ref="JX323:JX386" si="134">RIGHT(JW323,LEN(JW323)-4)</f>
        <v>le_2</v>
      </c>
      <c r="JY323">
        <v>4</v>
      </c>
      <c r="JZ323">
        <v>3</v>
      </c>
      <c r="KA323">
        <v>3</v>
      </c>
      <c r="KB323">
        <v>3</v>
      </c>
      <c r="KC323" t="s">
        <v>343</v>
      </c>
      <c r="KD323" t="s">
        <v>320</v>
      </c>
      <c r="KE323" t="s">
        <v>4247</v>
      </c>
      <c r="KF323" t="s">
        <v>362</v>
      </c>
      <c r="KH323" t="s">
        <v>1450</v>
      </c>
      <c r="KI323">
        <v>25</v>
      </c>
      <c r="KN323">
        <v>2</v>
      </c>
      <c r="KO323">
        <v>8</v>
      </c>
      <c r="KP323">
        <v>10</v>
      </c>
      <c r="KQ323">
        <v>40</v>
      </c>
      <c r="KR323">
        <v>93</v>
      </c>
      <c r="KS323">
        <v>4</v>
      </c>
      <c r="KW323">
        <v>5</v>
      </c>
      <c r="KX323">
        <v>1</v>
      </c>
      <c r="KY323">
        <v>5</v>
      </c>
      <c r="KZ323" t="s">
        <v>4264</v>
      </c>
      <c r="LG323">
        <v>4</v>
      </c>
      <c r="LH323">
        <v>41</v>
      </c>
      <c r="LI323">
        <v>4</v>
      </c>
      <c r="LK323" t="s">
        <v>332</v>
      </c>
      <c r="LL323" t="s">
        <v>1451</v>
      </c>
      <c r="LM323" t="s">
        <v>1452</v>
      </c>
      <c r="LN323">
        <v>1</v>
      </c>
      <c r="LP323" t="s">
        <v>349</v>
      </c>
      <c r="LR323" t="s">
        <v>371</v>
      </c>
      <c r="LS323" t="s">
        <v>336</v>
      </c>
      <c r="LT323" t="s">
        <v>337</v>
      </c>
    </row>
    <row r="324" spans="1:332" x14ac:dyDescent="0.25">
      <c r="A324" t="s">
        <v>4245</v>
      </c>
      <c r="B324">
        <v>1153</v>
      </c>
      <c r="C324">
        <v>68</v>
      </c>
      <c r="D324" t="s">
        <v>4250</v>
      </c>
      <c r="E324" t="s">
        <v>4508</v>
      </c>
      <c r="F324" t="s">
        <v>322</v>
      </c>
      <c r="G324" t="s">
        <v>473</v>
      </c>
      <c r="H324" t="s">
        <v>325</v>
      </c>
      <c r="I324" t="s">
        <v>322</v>
      </c>
      <c r="J324" t="s">
        <v>322</v>
      </c>
      <c r="K324" t="s">
        <v>338</v>
      </c>
      <c r="M324" t="s">
        <v>344</v>
      </c>
      <c r="O324" t="s">
        <v>406</v>
      </c>
      <c r="Q324">
        <v>80</v>
      </c>
      <c r="R324">
        <v>72</v>
      </c>
      <c r="S324" s="2">
        <f t="shared" si="122"/>
        <v>90</v>
      </c>
      <c r="T324" s="2">
        <f t="shared" si="123"/>
        <v>90</v>
      </c>
      <c r="U324" s="2">
        <f t="shared" si="124"/>
        <v>90</v>
      </c>
      <c r="V324" s="2">
        <f t="shared" si="125"/>
        <v>60</v>
      </c>
      <c r="W324" s="2">
        <f t="shared" si="126"/>
        <v>40</v>
      </c>
      <c r="AD324" t="s">
        <v>528</v>
      </c>
      <c r="AE324" t="s">
        <v>329</v>
      </c>
      <c r="AF324" s="2" t="str">
        <f t="shared" ref="AF324:AF387" si="135">IF(AG324="No Party","None",
IF(AG324="Other Party",AD324,
IF(AG324="Own Party",M324,
IF(AG324="2nd Party",O324))))</f>
        <v>BDP</v>
      </c>
      <c r="AG324" s="2" t="str">
        <f t="shared" si="127"/>
        <v>2nd Party</v>
      </c>
      <c r="AH324" t="s">
        <v>384</v>
      </c>
      <c r="GE324">
        <v>50</v>
      </c>
      <c r="GF324">
        <v>50</v>
      </c>
      <c r="GG324">
        <v>50</v>
      </c>
      <c r="GH324">
        <v>50</v>
      </c>
      <c r="GI324" t="s">
        <v>4453</v>
      </c>
      <c r="GJ324">
        <v>40</v>
      </c>
      <c r="JQ324" s="4">
        <f t="shared" ca="1" si="128"/>
        <v>50</v>
      </c>
      <c r="JR324" s="4">
        <f t="shared" ca="1" si="129"/>
        <v>50</v>
      </c>
      <c r="JS324" s="4">
        <f t="shared" ca="1" si="130"/>
        <v>50</v>
      </c>
      <c r="JT324" s="4">
        <f t="shared" ca="1" si="131"/>
        <v>50</v>
      </c>
      <c r="JU324" s="4">
        <f t="shared" ca="1" si="132"/>
        <v>40</v>
      </c>
      <c r="JV324" t="s">
        <v>342</v>
      </c>
      <c r="JW324" t="str">
        <f t="shared" si="133"/>
        <v>female_311_rig</v>
      </c>
      <c r="JX324" t="str">
        <f t="shared" si="134"/>
        <v>le_311_rig</v>
      </c>
      <c r="JY324">
        <v>3</v>
      </c>
      <c r="JZ324">
        <v>3</v>
      </c>
      <c r="KA324">
        <v>3</v>
      </c>
      <c r="KB324">
        <v>2</v>
      </c>
      <c r="KC324" t="s">
        <v>365</v>
      </c>
      <c r="KD324" t="s">
        <v>320</v>
      </c>
      <c r="KE324" t="s">
        <v>4252</v>
      </c>
      <c r="KF324" t="s">
        <v>406</v>
      </c>
      <c r="KH324" t="s">
        <v>1453</v>
      </c>
      <c r="KI324">
        <v>40</v>
      </c>
      <c r="KK324">
        <v>2</v>
      </c>
      <c r="KL324">
        <v>2</v>
      </c>
      <c r="KM324">
        <v>6</v>
      </c>
      <c r="KQ324">
        <v>50</v>
      </c>
      <c r="KT324">
        <v>5000</v>
      </c>
      <c r="KU324">
        <v>10000</v>
      </c>
      <c r="KV324">
        <v>500000</v>
      </c>
      <c r="KW324">
        <v>3</v>
      </c>
      <c r="KX324">
        <v>8</v>
      </c>
      <c r="KY324">
        <v>7</v>
      </c>
      <c r="KZ324" t="s">
        <v>4257</v>
      </c>
      <c r="LA324">
        <v>90</v>
      </c>
      <c r="LB324">
        <v>90</v>
      </c>
      <c r="LC324">
        <v>90</v>
      </c>
      <c r="LD324">
        <v>60</v>
      </c>
      <c r="LE324">
        <v>40</v>
      </c>
      <c r="LF324" t="s">
        <v>4278</v>
      </c>
      <c r="LG324">
        <v>2</v>
      </c>
      <c r="LH324">
        <v>35</v>
      </c>
      <c r="LI324">
        <v>4</v>
      </c>
      <c r="LK324" t="s">
        <v>332</v>
      </c>
      <c r="LL324" t="s">
        <v>991</v>
      </c>
      <c r="LM324" t="s">
        <v>1454</v>
      </c>
      <c r="LN324">
        <v>1</v>
      </c>
      <c r="LP324" t="s">
        <v>335</v>
      </c>
      <c r="LR324" t="s">
        <v>342</v>
      </c>
      <c r="LS324" t="s">
        <v>360</v>
      </c>
      <c r="LT324" t="s">
        <v>361</v>
      </c>
    </row>
    <row r="325" spans="1:332" x14ac:dyDescent="0.25">
      <c r="A325" t="s">
        <v>4245</v>
      </c>
      <c r="B325">
        <v>446</v>
      </c>
      <c r="C325">
        <v>46</v>
      </c>
      <c r="D325" t="s">
        <v>320</v>
      </c>
      <c r="E325" t="s">
        <v>4437</v>
      </c>
      <c r="F325" t="s">
        <v>322</v>
      </c>
      <c r="G325" t="s">
        <v>350</v>
      </c>
      <c r="H325" t="s">
        <v>323</v>
      </c>
      <c r="I325" t="s">
        <v>324</v>
      </c>
      <c r="J325" t="s">
        <v>322</v>
      </c>
      <c r="K325" t="s">
        <v>397</v>
      </c>
      <c r="M325" t="s">
        <v>383</v>
      </c>
      <c r="O325" t="s">
        <v>405</v>
      </c>
      <c r="Q325">
        <v>73</v>
      </c>
      <c r="R325">
        <v>47</v>
      </c>
      <c r="S325" s="2">
        <f t="shared" si="122"/>
        <v>72</v>
      </c>
      <c r="T325" s="2">
        <f t="shared" si="123"/>
        <v>100</v>
      </c>
      <c r="U325" s="2">
        <f t="shared" si="124"/>
        <v>100</v>
      </c>
      <c r="V325" s="2">
        <f t="shared" si="125"/>
        <v>84</v>
      </c>
      <c r="W325" s="2">
        <f t="shared" si="126"/>
        <v>89</v>
      </c>
      <c r="X325">
        <v>72</v>
      </c>
      <c r="Y325">
        <v>100</v>
      </c>
      <c r="Z325">
        <v>100</v>
      </c>
      <c r="AA325">
        <v>84</v>
      </c>
      <c r="AB325">
        <v>89</v>
      </c>
      <c r="AD325" t="s">
        <v>362</v>
      </c>
      <c r="AE325" t="s">
        <v>329</v>
      </c>
      <c r="AF325" s="2" t="str">
        <f t="shared" si="135"/>
        <v>SP</v>
      </c>
      <c r="AG325" s="2" t="str">
        <f t="shared" si="127"/>
        <v>Other Party</v>
      </c>
      <c r="AH325" t="s">
        <v>341</v>
      </c>
      <c r="JK325">
        <v>61</v>
      </c>
      <c r="JL325">
        <v>64</v>
      </c>
      <c r="JM325">
        <v>68</v>
      </c>
      <c r="JN325">
        <v>61</v>
      </c>
      <c r="JO325" t="s">
        <v>4489</v>
      </c>
      <c r="JQ325" s="4">
        <f t="shared" ca="1" si="128"/>
        <v>61</v>
      </c>
      <c r="JR325" s="4">
        <f t="shared" ca="1" si="129"/>
        <v>64</v>
      </c>
      <c r="JS325" s="4">
        <f t="shared" ca="1" si="130"/>
        <v>68</v>
      </c>
      <c r="JT325" s="4">
        <f t="shared" ca="1" si="131"/>
        <v>61</v>
      </c>
      <c r="JU325" s="4">
        <f t="shared" ca="1" si="132"/>
        <v>0</v>
      </c>
      <c r="JV325" t="s">
        <v>330</v>
      </c>
      <c r="JW325" t="str">
        <f t="shared" si="133"/>
        <v>female_333_rig</v>
      </c>
      <c r="JX325" t="str">
        <f t="shared" si="134"/>
        <v>le_333_rig</v>
      </c>
      <c r="JY325">
        <v>3</v>
      </c>
      <c r="JZ325">
        <v>3</v>
      </c>
      <c r="KA325">
        <v>3</v>
      </c>
      <c r="KB325">
        <v>3</v>
      </c>
      <c r="KC325">
        <v>3</v>
      </c>
      <c r="KD325" t="s">
        <v>320</v>
      </c>
      <c r="KE325" t="s">
        <v>4252</v>
      </c>
      <c r="KF325" t="s">
        <v>362</v>
      </c>
      <c r="KH325" t="s">
        <v>1455</v>
      </c>
      <c r="KI325">
        <v>34</v>
      </c>
      <c r="KN325">
        <v>2</v>
      </c>
      <c r="KO325">
        <v>6</v>
      </c>
      <c r="KP325">
        <v>7</v>
      </c>
      <c r="KQ325">
        <v>13</v>
      </c>
      <c r="KR325">
        <v>93</v>
      </c>
      <c r="KS325">
        <v>6</v>
      </c>
      <c r="KW325">
        <v>9</v>
      </c>
      <c r="KX325">
        <v>9</v>
      </c>
      <c r="KY325">
        <v>9</v>
      </c>
      <c r="KZ325" t="s">
        <v>4257</v>
      </c>
      <c r="LG325">
        <v>3</v>
      </c>
      <c r="LH325">
        <v>30</v>
      </c>
      <c r="LI325">
        <v>4</v>
      </c>
      <c r="LK325" t="s">
        <v>367</v>
      </c>
      <c r="LL325" t="s">
        <v>1255</v>
      </c>
      <c r="LM325" t="s">
        <v>1456</v>
      </c>
      <c r="LN325">
        <v>1</v>
      </c>
      <c r="LP325" t="s">
        <v>349</v>
      </c>
      <c r="LR325" t="s">
        <v>330</v>
      </c>
      <c r="LS325" t="s">
        <v>336</v>
      </c>
      <c r="LT325" t="s">
        <v>337</v>
      </c>
    </row>
    <row r="326" spans="1:332" x14ac:dyDescent="0.25">
      <c r="A326" t="s">
        <v>4245</v>
      </c>
      <c r="B326">
        <v>493</v>
      </c>
      <c r="C326">
        <v>55</v>
      </c>
      <c r="D326" t="s">
        <v>320</v>
      </c>
      <c r="E326" t="s">
        <v>4437</v>
      </c>
      <c r="F326" t="s">
        <v>322</v>
      </c>
      <c r="G326" t="s">
        <v>430</v>
      </c>
      <c r="H326" t="s">
        <v>323</v>
      </c>
      <c r="I326" t="s">
        <v>324</v>
      </c>
      <c r="J326" t="s">
        <v>324</v>
      </c>
      <c r="K326" t="s">
        <v>338</v>
      </c>
      <c r="M326" t="s">
        <v>362</v>
      </c>
      <c r="O326" t="s">
        <v>327</v>
      </c>
      <c r="R326">
        <v>41</v>
      </c>
      <c r="S326" s="2">
        <f t="shared" si="122"/>
        <v>100</v>
      </c>
      <c r="T326" s="2">
        <f t="shared" si="123"/>
        <v>100</v>
      </c>
      <c r="U326" s="2">
        <f t="shared" si="124"/>
        <v>100</v>
      </c>
      <c r="V326" s="2" t="str">
        <f t="shared" si="125"/>
        <v xml:space="preserve"> </v>
      </c>
      <c r="W326" s="2">
        <f t="shared" si="126"/>
        <v>53</v>
      </c>
      <c r="X326">
        <v>100</v>
      </c>
      <c r="Y326">
        <v>100</v>
      </c>
      <c r="Z326">
        <v>100</v>
      </c>
      <c r="AB326">
        <v>53</v>
      </c>
      <c r="AD326" t="s">
        <v>340</v>
      </c>
      <c r="AE326" t="s">
        <v>355</v>
      </c>
      <c r="AF326" s="2" t="str">
        <f t="shared" si="135"/>
        <v>SP</v>
      </c>
      <c r="AG326" s="2" t="str">
        <f t="shared" si="127"/>
        <v>Own Party</v>
      </c>
      <c r="AH326" t="s">
        <v>363</v>
      </c>
      <c r="BC326">
        <v>87</v>
      </c>
      <c r="BD326">
        <v>85</v>
      </c>
      <c r="BE326">
        <v>84</v>
      </c>
      <c r="BF326">
        <v>88</v>
      </c>
      <c r="BG326" t="s">
        <v>4472</v>
      </c>
      <c r="BH326">
        <v>72</v>
      </c>
      <c r="JQ326" s="4">
        <f t="shared" ca="1" si="128"/>
        <v>87</v>
      </c>
      <c r="JR326" s="4">
        <f t="shared" ca="1" si="129"/>
        <v>85</v>
      </c>
      <c r="JS326" s="4">
        <f t="shared" ca="1" si="130"/>
        <v>84</v>
      </c>
      <c r="JT326" s="4">
        <f t="shared" ca="1" si="131"/>
        <v>88</v>
      </c>
      <c r="JU326" s="4">
        <f t="shared" ca="1" si="132"/>
        <v>72</v>
      </c>
      <c r="JV326" t="s">
        <v>568</v>
      </c>
      <c r="JW326" t="str">
        <f t="shared" si="133"/>
        <v>male_211_ima</v>
      </c>
      <c r="JX326" t="str">
        <f t="shared" si="134"/>
        <v>_211_ima</v>
      </c>
      <c r="JY326">
        <v>4</v>
      </c>
      <c r="JZ326">
        <v>4</v>
      </c>
      <c r="KA326">
        <v>4</v>
      </c>
      <c r="KB326">
        <v>4</v>
      </c>
      <c r="KC326">
        <v>4</v>
      </c>
      <c r="KD326" t="s">
        <v>4250</v>
      </c>
      <c r="KE326" t="s">
        <v>4247</v>
      </c>
      <c r="KF326" t="s">
        <v>362</v>
      </c>
      <c r="KH326" t="s">
        <v>1457</v>
      </c>
      <c r="KI326">
        <v>86</v>
      </c>
      <c r="KN326">
        <v>5</v>
      </c>
      <c r="KO326">
        <v>5</v>
      </c>
      <c r="KP326">
        <v>1</v>
      </c>
      <c r="KQ326">
        <v>18</v>
      </c>
      <c r="KR326">
        <v>85</v>
      </c>
      <c r="KS326">
        <v>4</v>
      </c>
      <c r="KW326">
        <v>2</v>
      </c>
      <c r="KX326">
        <v>7</v>
      </c>
      <c r="KY326">
        <v>7</v>
      </c>
      <c r="KZ326" t="s">
        <v>4255</v>
      </c>
      <c r="LG326">
        <v>1</v>
      </c>
      <c r="LH326">
        <v>33</v>
      </c>
      <c r="LK326" t="s">
        <v>332</v>
      </c>
      <c r="LL326" t="s">
        <v>373</v>
      </c>
      <c r="LM326" t="s">
        <v>1458</v>
      </c>
      <c r="LN326">
        <v>1</v>
      </c>
      <c r="LP326" t="s">
        <v>349</v>
      </c>
      <c r="LQ326" t="s">
        <v>568</v>
      </c>
      <c r="LS326" t="s">
        <v>336</v>
      </c>
      <c r="LT326" t="s">
        <v>337</v>
      </c>
    </row>
    <row r="327" spans="1:332" x14ac:dyDescent="0.25">
      <c r="A327" t="s">
        <v>4245</v>
      </c>
      <c r="B327">
        <v>1072</v>
      </c>
      <c r="C327">
        <v>48</v>
      </c>
      <c r="D327" t="s">
        <v>4250</v>
      </c>
      <c r="E327" t="s">
        <v>4437</v>
      </c>
      <c r="F327" t="s">
        <v>370</v>
      </c>
      <c r="G327" t="s">
        <v>350</v>
      </c>
      <c r="H327" t="s">
        <v>397</v>
      </c>
      <c r="I327" t="s">
        <v>351</v>
      </c>
      <c r="J327" t="s">
        <v>322</v>
      </c>
      <c r="K327" t="s">
        <v>325</v>
      </c>
      <c r="L327" t="s">
        <v>1459</v>
      </c>
      <c r="M327" t="s">
        <v>344</v>
      </c>
      <c r="O327" t="s">
        <v>340</v>
      </c>
      <c r="Q327">
        <v>100</v>
      </c>
      <c r="R327">
        <v>15</v>
      </c>
      <c r="S327" s="2">
        <f t="shared" si="122"/>
        <v>85</v>
      </c>
      <c r="T327" s="2">
        <f t="shared" si="123"/>
        <v>76</v>
      </c>
      <c r="U327" s="2">
        <f t="shared" si="124"/>
        <v>88</v>
      </c>
      <c r="V327" s="2">
        <f t="shared" si="125"/>
        <v>86</v>
      </c>
      <c r="W327" s="2">
        <f t="shared" si="126"/>
        <v>61</v>
      </c>
      <c r="AD327" t="s">
        <v>362</v>
      </c>
      <c r="AE327" t="s">
        <v>329</v>
      </c>
      <c r="AF327" s="2" t="str">
        <f t="shared" si="135"/>
        <v>SVP</v>
      </c>
      <c r="AG327" s="2" t="str">
        <f t="shared" si="127"/>
        <v>Own Party</v>
      </c>
      <c r="AH327" t="s">
        <v>363</v>
      </c>
      <c r="IY327">
        <v>25</v>
      </c>
      <c r="IZ327">
        <v>0</v>
      </c>
      <c r="JA327">
        <v>0</v>
      </c>
      <c r="JB327">
        <v>21</v>
      </c>
      <c r="JC327" t="s">
        <v>4475</v>
      </c>
      <c r="JD327">
        <v>25</v>
      </c>
      <c r="JQ327" s="4">
        <f t="shared" ca="1" si="128"/>
        <v>25</v>
      </c>
      <c r="JR327" s="4">
        <f t="shared" ca="1" si="129"/>
        <v>0</v>
      </c>
      <c r="JS327" s="4">
        <f t="shared" ca="1" si="130"/>
        <v>0</v>
      </c>
      <c r="JT327" s="4">
        <f t="shared" ca="1" si="131"/>
        <v>21</v>
      </c>
      <c r="JU327" s="4">
        <f t="shared" ca="1" si="132"/>
        <v>25</v>
      </c>
      <c r="JV327" t="s">
        <v>499</v>
      </c>
      <c r="JW327" t="str">
        <f t="shared" si="133"/>
        <v>female_233_rig</v>
      </c>
      <c r="JX327" t="str">
        <f t="shared" si="134"/>
        <v>le_233_rig</v>
      </c>
      <c r="JY327">
        <v>2</v>
      </c>
      <c r="JZ327">
        <v>3</v>
      </c>
      <c r="KA327">
        <v>2</v>
      </c>
      <c r="KB327" t="s">
        <v>365</v>
      </c>
      <c r="KC327">
        <v>3</v>
      </c>
      <c r="KD327" t="s">
        <v>320</v>
      </c>
      <c r="KE327" t="s">
        <v>4252</v>
      </c>
      <c r="KF327" t="s">
        <v>344</v>
      </c>
      <c r="KH327" t="s">
        <v>1460</v>
      </c>
      <c r="KI327">
        <v>90</v>
      </c>
      <c r="KK327">
        <v>1</v>
      </c>
      <c r="KL327">
        <v>9</v>
      </c>
      <c r="KM327">
        <v>0</v>
      </c>
      <c r="KQ327">
        <v>20</v>
      </c>
      <c r="KT327">
        <v>3000</v>
      </c>
      <c r="KU327">
        <v>7000</v>
      </c>
      <c r="KV327">
        <v>20000</v>
      </c>
      <c r="KW327">
        <v>7</v>
      </c>
      <c r="KX327">
        <v>2</v>
      </c>
      <c r="KY327">
        <v>9</v>
      </c>
      <c r="KZ327" t="s">
        <v>4264</v>
      </c>
      <c r="LA327">
        <v>85</v>
      </c>
      <c r="LB327">
        <v>76</v>
      </c>
      <c r="LC327">
        <v>88</v>
      </c>
      <c r="LD327">
        <v>86</v>
      </c>
      <c r="LE327">
        <v>61</v>
      </c>
      <c r="LF327" t="s">
        <v>4294</v>
      </c>
      <c r="LG327">
        <v>2</v>
      </c>
      <c r="LH327">
        <v>26</v>
      </c>
      <c r="LI327">
        <v>4</v>
      </c>
      <c r="LK327" t="s">
        <v>332</v>
      </c>
      <c r="LL327" t="s">
        <v>428</v>
      </c>
      <c r="LM327" t="s">
        <v>1461</v>
      </c>
      <c r="LN327">
        <v>1</v>
      </c>
      <c r="LP327" t="s">
        <v>335</v>
      </c>
      <c r="LR327" t="s">
        <v>499</v>
      </c>
      <c r="LS327" t="s">
        <v>360</v>
      </c>
      <c r="LT327" t="s">
        <v>361</v>
      </c>
    </row>
    <row r="328" spans="1:332" x14ac:dyDescent="0.25">
      <c r="A328" t="s">
        <v>4245</v>
      </c>
      <c r="B328">
        <v>1129</v>
      </c>
      <c r="C328">
        <v>45</v>
      </c>
      <c r="D328" t="s">
        <v>320</v>
      </c>
      <c r="E328" t="s">
        <v>4437</v>
      </c>
      <c r="F328" t="s">
        <v>322</v>
      </c>
      <c r="G328" t="s">
        <v>464</v>
      </c>
      <c r="H328" t="s">
        <v>352</v>
      </c>
      <c r="I328" t="s">
        <v>324</v>
      </c>
      <c r="J328" t="s">
        <v>322</v>
      </c>
      <c r="K328" t="s">
        <v>352</v>
      </c>
      <c r="L328" t="s">
        <v>4530</v>
      </c>
      <c r="M328" t="s">
        <v>362</v>
      </c>
      <c r="O328" t="s">
        <v>340</v>
      </c>
      <c r="Q328">
        <v>100</v>
      </c>
      <c r="R328">
        <v>11</v>
      </c>
      <c r="S328" s="2">
        <f t="shared" si="122"/>
        <v>60</v>
      </c>
      <c r="T328" s="2">
        <f t="shared" si="123"/>
        <v>60</v>
      </c>
      <c r="U328" s="2">
        <f t="shared" si="124"/>
        <v>90</v>
      </c>
      <c r="V328" s="2">
        <f t="shared" si="125"/>
        <v>80</v>
      </c>
      <c r="W328" s="2">
        <f t="shared" si="126"/>
        <v>90</v>
      </c>
      <c r="X328">
        <v>60</v>
      </c>
      <c r="Y328">
        <v>60</v>
      </c>
      <c r="Z328">
        <v>90</v>
      </c>
      <c r="AA328">
        <v>80</v>
      </c>
      <c r="AB328">
        <v>90</v>
      </c>
      <c r="AD328" t="s">
        <v>354</v>
      </c>
      <c r="AE328" t="s">
        <v>329</v>
      </c>
      <c r="AF328" s="2" t="str">
        <f t="shared" si="135"/>
        <v>GLP</v>
      </c>
      <c r="AG328" s="2" t="str">
        <f t="shared" si="127"/>
        <v>Other Party</v>
      </c>
      <c r="AH328" t="s">
        <v>341</v>
      </c>
      <c r="GQ328">
        <v>90</v>
      </c>
      <c r="GR328">
        <v>60</v>
      </c>
      <c r="GS328">
        <v>70</v>
      </c>
      <c r="GT328">
        <v>80</v>
      </c>
      <c r="GU328" t="s">
        <v>4455</v>
      </c>
      <c r="GV328">
        <v>65</v>
      </c>
      <c r="JQ328" s="4">
        <f t="shared" ca="1" si="128"/>
        <v>90</v>
      </c>
      <c r="JR328" s="4">
        <f t="shared" ca="1" si="129"/>
        <v>60</v>
      </c>
      <c r="JS328" s="4">
        <f t="shared" ca="1" si="130"/>
        <v>70</v>
      </c>
      <c r="JT328" s="4">
        <f t="shared" ca="1" si="131"/>
        <v>80</v>
      </c>
      <c r="JU328" s="4">
        <f t="shared" ca="1" si="132"/>
        <v>65</v>
      </c>
      <c r="JV328" t="s">
        <v>4243</v>
      </c>
      <c r="JW328" t="str">
        <f t="shared" si="133"/>
        <v>female_311_right_ima</v>
      </c>
      <c r="JX328" t="str">
        <f t="shared" si="134"/>
        <v>le_311_right_ima</v>
      </c>
      <c r="JY328">
        <v>2</v>
      </c>
      <c r="JZ328" t="s">
        <v>365</v>
      </c>
      <c r="KA328" t="s">
        <v>343</v>
      </c>
      <c r="KB328">
        <v>3</v>
      </c>
      <c r="KC328">
        <v>4</v>
      </c>
      <c r="KD328" t="s">
        <v>320</v>
      </c>
      <c r="KE328" t="s">
        <v>4252</v>
      </c>
      <c r="KF328" t="s">
        <v>354</v>
      </c>
      <c r="KH328" t="s">
        <v>1462</v>
      </c>
      <c r="KI328">
        <v>60</v>
      </c>
      <c r="KK328">
        <v>1</v>
      </c>
      <c r="KL328">
        <v>8</v>
      </c>
      <c r="KM328">
        <v>0</v>
      </c>
      <c r="KQ328">
        <v>30</v>
      </c>
      <c r="KR328">
        <v>60</v>
      </c>
      <c r="KS328">
        <v>8</v>
      </c>
      <c r="KW328">
        <v>6</v>
      </c>
      <c r="KX328">
        <v>1</v>
      </c>
      <c r="KY328">
        <v>9</v>
      </c>
      <c r="KZ328" t="s">
        <v>4255</v>
      </c>
      <c r="LG328">
        <v>2</v>
      </c>
      <c r="LH328">
        <v>30</v>
      </c>
      <c r="LI328">
        <v>4</v>
      </c>
      <c r="LK328" t="s">
        <v>332</v>
      </c>
      <c r="LL328" t="s">
        <v>683</v>
      </c>
      <c r="LM328" t="s">
        <v>1463</v>
      </c>
      <c r="LN328">
        <v>1</v>
      </c>
      <c r="LP328" t="s">
        <v>349</v>
      </c>
      <c r="LR328" t="s">
        <v>557</v>
      </c>
      <c r="LS328" t="s">
        <v>360</v>
      </c>
      <c r="LT328" t="s">
        <v>337</v>
      </c>
    </row>
    <row r="329" spans="1:332" x14ac:dyDescent="0.25">
      <c r="A329" t="s">
        <v>4245</v>
      </c>
      <c r="B329">
        <v>732</v>
      </c>
      <c r="C329">
        <v>43</v>
      </c>
      <c r="D329" t="s">
        <v>4250</v>
      </c>
      <c r="E329" t="s">
        <v>4437</v>
      </c>
      <c r="F329" t="s">
        <v>322</v>
      </c>
      <c r="G329" t="s">
        <v>350</v>
      </c>
      <c r="H329" t="s">
        <v>323</v>
      </c>
      <c r="I329" t="s">
        <v>324</v>
      </c>
      <c r="J329" t="s">
        <v>322</v>
      </c>
      <c r="K329" t="s">
        <v>338</v>
      </c>
      <c r="L329" t="s">
        <v>1464</v>
      </c>
      <c r="M329" t="s">
        <v>362</v>
      </c>
      <c r="O329" t="s">
        <v>340</v>
      </c>
      <c r="Q329">
        <v>67</v>
      </c>
      <c r="R329">
        <v>25</v>
      </c>
      <c r="S329" s="2">
        <f t="shared" si="122"/>
        <v>79</v>
      </c>
      <c r="T329" s="2">
        <f t="shared" si="123"/>
        <v>95</v>
      </c>
      <c r="U329" s="2">
        <f t="shared" si="124"/>
        <v>69</v>
      </c>
      <c r="V329" s="2">
        <f t="shared" si="125"/>
        <v>65</v>
      </c>
      <c r="W329" s="2">
        <f t="shared" si="126"/>
        <v>67</v>
      </c>
      <c r="AD329" t="s">
        <v>328</v>
      </c>
      <c r="AE329" t="s">
        <v>355</v>
      </c>
      <c r="AF329" s="2" t="str">
        <f t="shared" si="135"/>
        <v>GPS</v>
      </c>
      <c r="AG329" s="2" t="str">
        <f t="shared" si="127"/>
        <v>2nd Party</v>
      </c>
      <c r="AH329" t="s">
        <v>384</v>
      </c>
      <c r="AK329">
        <f>AQ329</f>
        <v>48</v>
      </c>
      <c r="AL329">
        <f t="shared" ref="AL329:AN329" si="136">AR329</f>
        <v>35</v>
      </c>
      <c r="AM329">
        <f t="shared" si="136"/>
        <v>30</v>
      </c>
      <c r="AN329">
        <f t="shared" si="136"/>
        <v>47</v>
      </c>
      <c r="AO329" t="str">
        <f>AU329</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P329">
        <f>AV329</f>
        <v>43</v>
      </c>
      <c r="AQ329">
        <v>48</v>
      </c>
      <c r="AR329">
        <v>35</v>
      </c>
      <c r="AS329">
        <v>30</v>
      </c>
      <c r="AT329">
        <v>47</v>
      </c>
      <c r="AU329" t="s">
        <v>4531</v>
      </c>
      <c r="AV329">
        <v>43</v>
      </c>
      <c r="JQ329" s="4">
        <f>AQ329</f>
        <v>48</v>
      </c>
      <c r="JR329" s="4">
        <f t="shared" ref="JR329" si="137">AR329</f>
        <v>35</v>
      </c>
      <c r="JS329" s="4">
        <f t="shared" ref="JS329" si="138">AS329</f>
        <v>30</v>
      </c>
      <c r="JT329" s="4">
        <f t="shared" ref="JT329" si="139">AT329</f>
        <v>47</v>
      </c>
      <c r="JU329" s="4">
        <f>AV329</f>
        <v>43</v>
      </c>
      <c r="JV329" t="s">
        <v>424</v>
      </c>
      <c r="JW329" t="str">
        <f>JV329</f>
        <v>male_111_image</v>
      </c>
      <c r="JX329" t="str">
        <f>RIGHT(JW329,LEN(JW329)-3)</f>
        <v>e_111_image</v>
      </c>
      <c r="JY329" t="s">
        <v>365</v>
      </c>
      <c r="JZ329">
        <v>3</v>
      </c>
      <c r="KA329">
        <v>4</v>
      </c>
      <c r="KB329">
        <v>3</v>
      </c>
      <c r="KC329" t="s">
        <v>365</v>
      </c>
      <c r="KD329" t="s">
        <v>4250</v>
      </c>
      <c r="KE329" t="s">
        <v>4252</v>
      </c>
      <c r="KF329" t="s">
        <v>340</v>
      </c>
      <c r="KH329" t="s">
        <v>1465</v>
      </c>
      <c r="KI329">
        <v>49</v>
      </c>
      <c r="KN329">
        <v>4</v>
      </c>
      <c r="KO329">
        <v>8</v>
      </c>
      <c r="KP329">
        <v>0</v>
      </c>
      <c r="KQ329">
        <v>33</v>
      </c>
      <c r="KT329">
        <v>2500</v>
      </c>
      <c r="KU329">
        <v>4500</v>
      </c>
      <c r="KV329">
        <v>15000</v>
      </c>
      <c r="KW329">
        <v>7</v>
      </c>
      <c r="KX329">
        <v>8</v>
      </c>
      <c r="KY329">
        <v>8</v>
      </c>
      <c r="KZ329" t="s">
        <v>4257</v>
      </c>
      <c r="LA329">
        <v>79</v>
      </c>
      <c r="LB329">
        <v>95</v>
      </c>
      <c r="LC329">
        <v>69</v>
      </c>
      <c r="LD329">
        <v>65</v>
      </c>
      <c r="LE329">
        <v>67</v>
      </c>
      <c r="LF329" t="s">
        <v>4352</v>
      </c>
      <c r="LG329">
        <v>1</v>
      </c>
      <c r="LH329">
        <v>37</v>
      </c>
      <c r="LI329">
        <v>4</v>
      </c>
      <c r="LK329" t="s">
        <v>332</v>
      </c>
      <c r="LL329" t="s">
        <v>373</v>
      </c>
      <c r="LM329" t="s">
        <v>1466</v>
      </c>
      <c r="LN329">
        <v>1</v>
      </c>
      <c r="LP329" t="s">
        <v>335</v>
      </c>
      <c r="LQ329" t="s">
        <v>424</v>
      </c>
      <c r="LS329" t="s">
        <v>336</v>
      </c>
      <c r="LT329" t="s">
        <v>361</v>
      </c>
    </row>
    <row r="330" spans="1:332" x14ac:dyDescent="0.25">
      <c r="A330" t="s">
        <v>4245</v>
      </c>
      <c r="B330">
        <v>460</v>
      </c>
      <c r="C330">
        <v>49</v>
      </c>
      <c r="D330" t="s">
        <v>4250</v>
      </c>
      <c r="E330" t="s">
        <v>688</v>
      </c>
      <c r="F330" t="s">
        <v>322</v>
      </c>
      <c r="G330" t="s">
        <v>4628</v>
      </c>
      <c r="H330" t="s">
        <v>397</v>
      </c>
      <c r="I330" t="s">
        <v>324</v>
      </c>
      <c r="J330" t="s">
        <v>322</v>
      </c>
      <c r="K330" t="s">
        <v>338</v>
      </c>
      <c r="L330" t="s">
        <v>1467</v>
      </c>
      <c r="M330" t="s">
        <v>405</v>
      </c>
      <c r="O330" t="s">
        <v>340</v>
      </c>
      <c r="Q330">
        <v>63</v>
      </c>
      <c r="R330">
        <v>64</v>
      </c>
      <c r="S330" s="2">
        <f t="shared" si="122"/>
        <v>88</v>
      </c>
      <c r="T330" s="2">
        <f t="shared" si="123"/>
        <v>79</v>
      </c>
      <c r="U330" s="2">
        <f t="shared" si="124"/>
        <v>93</v>
      </c>
      <c r="V330" s="2">
        <f t="shared" si="125"/>
        <v>62</v>
      </c>
      <c r="W330" s="2" t="str">
        <f t="shared" si="126"/>
        <v xml:space="preserve"> </v>
      </c>
      <c r="X330">
        <v>88</v>
      </c>
      <c r="Y330">
        <v>79</v>
      </c>
      <c r="Z330">
        <v>93</v>
      </c>
      <c r="AA330">
        <v>62</v>
      </c>
      <c r="AD330" t="s">
        <v>344</v>
      </c>
      <c r="AE330" t="s">
        <v>329</v>
      </c>
      <c r="AF330" s="2" t="str">
        <f t="shared" si="135"/>
        <v>SVP</v>
      </c>
      <c r="AG330" s="2" t="str">
        <f t="shared" si="127"/>
        <v>Other Party</v>
      </c>
      <c r="AH330" t="s">
        <v>341</v>
      </c>
      <c r="IG330">
        <v>64</v>
      </c>
      <c r="IH330">
        <v>67</v>
      </c>
      <c r="II330">
        <v>61</v>
      </c>
      <c r="IJ330">
        <v>65</v>
      </c>
      <c r="IK330" t="s">
        <v>4469</v>
      </c>
      <c r="IL330">
        <v>53</v>
      </c>
      <c r="JQ330" s="4">
        <f t="shared" ca="1" si="128"/>
        <v>64</v>
      </c>
      <c r="JR330" s="4">
        <f t="shared" ca="1" si="129"/>
        <v>67</v>
      </c>
      <c r="JS330" s="4">
        <f t="shared" ca="1" si="130"/>
        <v>61</v>
      </c>
      <c r="JT330" s="4">
        <f t="shared" ca="1" si="131"/>
        <v>65</v>
      </c>
      <c r="JU330" s="4">
        <f t="shared" ca="1" si="132"/>
        <v>53</v>
      </c>
      <c r="JV330" t="s">
        <v>509</v>
      </c>
      <c r="JW330" t="str">
        <f t="shared" si="133"/>
        <v>female_322_le</v>
      </c>
      <c r="JX330" t="str">
        <f t="shared" si="134"/>
        <v>le_322_le</v>
      </c>
      <c r="JY330">
        <v>3</v>
      </c>
      <c r="JZ330">
        <v>2</v>
      </c>
      <c r="KA330">
        <v>4</v>
      </c>
      <c r="KB330">
        <v>4</v>
      </c>
      <c r="KC330">
        <v>3</v>
      </c>
      <c r="KD330" t="s">
        <v>320</v>
      </c>
      <c r="KE330" t="s">
        <v>4247</v>
      </c>
      <c r="KF330" t="s">
        <v>344</v>
      </c>
      <c r="KH330" t="s">
        <v>1468</v>
      </c>
      <c r="KI330">
        <v>75</v>
      </c>
      <c r="KK330">
        <v>4</v>
      </c>
      <c r="KL330">
        <v>5</v>
      </c>
      <c r="KM330">
        <v>9</v>
      </c>
      <c r="KQ330">
        <v>32</v>
      </c>
      <c r="KR330">
        <v>49</v>
      </c>
      <c r="KS330">
        <v>7</v>
      </c>
      <c r="KW330">
        <v>5</v>
      </c>
      <c r="KX330">
        <v>1</v>
      </c>
      <c r="KY330">
        <v>6</v>
      </c>
      <c r="KZ330" t="s">
        <v>4248</v>
      </c>
      <c r="LG330">
        <v>2</v>
      </c>
      <c r="LH330">
        <v>36</v>
      </c>
      <c r="LI330">
        <v>5</v>
      </c>
      <c r="LK330" t="s">
        <v>332</v>
      </c>
      <c r="LL330" t="s">
        <v>373</v>
      </c>
      <c r="LM330" t="s">
        <v>1469</v>
      </c>
      <c r="LN330">
        <v>1</v>
      </c>
      <c r="LP330" t="s">
        <v>349</v>
      </c>
      <c r="LR330" t="s">
        <v>509</v>
      </c>
      <c r="LS330" t="s">
        <v>360</v>
      </c>
      <c r="LT330" t="s">
        <v>337</v>
      </c>
    </row>
    <row r="331" spans="1:332" x14ac:dyDescent="0.25">
      <c r="A331" t="s">
        <v>4245</v>
      </c>
      <c r="B331">
        <v>451</v>
      </c>
      <c r="C331">
        <v>48</v>
      </c>
      <c r="D331" t="s">
        <v>4250</v>
      </c>
      <c r="E331" t="s">
        <v>4437</v>
      </c>
      <c r="F331" t="s">
        <v>322</v>
      </c>
      <c r="G331" t="s">
        <v>451</v>
      </c>
      <c r="H331" t="s">
        <v>397</v>
      </c>
      <c r="I331" t="s">
        <v>322</v>
      </c>
      <c r="J331" t="s">
        <v>322</v>
      </c>
      <c r="K331" t="s">
        <v>352</v>
      </c>
      <c r="L331" t="s">
        <v>1470</v>
      </c>
      <c r="M331" t="s">
        <v>354</v>
      </c>
      <c r="O331" t="s">
        <v>362</v>
      </c>
      <c r="Q331">
        <v>50</v>
      </c>
      <c r="R331">
        <v>50</v>
      </c>
      <c r="S331" s="2">
        <f t="shared" si="122"/>
        <v>100</v>
      </c>
      <c r="T331" s="2">
        <f t="shared" si="123"/>
        <v>34</v>
      </c>
      <c r="U331" s="2">
        <f t="shared" si="124"/>
        <v>81</v>
      </c>
      <c r="V331" s="2">
        <f t="shared" si="125"/>
        <v>35</v>
      </c>
      <c r="W331" s="2">
        <f t="shared" si="126"/>
        <v>100</v>
      </c>
      <c r="AD331" t="s">
        <v>344</v>
      </c>
      <c r="AE331" t="s">
        <v>355</v>
      </c>
      <c r="AF331" s="2" t="str">
        <f t="shared" si="135"/>
        <v>SP</v>
      </c>
      <c r="AG331" s="2" t="str">
        <f t="shared" si="127"/>
        <v>2nd Party</v>
      </c>
      <c r="AH331" t="s">
        <v>384</v>
      </c>
      <c r="CY331">
        <v>67</v>
      </c>
      <c r="CZ331">
        <v>50</v>
      </c>
      <c r="DA331">
        <v>67</v>
      </c>
      <c r="DB331">
        <v>67</v>
      </c>
      <c r="DC331" t="s">
        <v>4442</v>
      </c>
      <c r="DD331">
        <v>67</v>
      </c>
      <c r="JQ331" s="4">
        <f t="shared" ca="1" si="128"/>
        <v>67</v>
      </c>
      <c r="JR331" s="4">
        <f t="shared" ca="1" si="129"/>
        <v>50</v>
      </c>
      <c r="JS331" s="4">
        <f t="shared" ca="1" si="130"/>
        <v>67</v>
      </c>
      <c r="JT331" s="4">
        <f t="shared" ca="1" si="131"/>
        <v>67</v>
      </c>
      <c r="JU331" s="4">
        <f t="shared" ca="1" si="132"/>
        <v>67</v>
      </c>
      <c r="JV331" t="s">
        <v>654</v>
      </c>
      <c r="JW331" t="str">
        <f t="shared" si="133"/>
        <v>male_133-le</v>
      </c>
      <c r="JX331" t="str">
        <f t="shared" si="134"/>
        <v>_133-le</v>
      </c>
      <c r="JY331" t="s">
        <v>343</v>
      </c>
      <c r="JZ331" t="s">
        <v>343</v>
      </c>
      <c r="KA331" t="s">
        <v>365</v>
      </c>
      <c r="KB331" t="s">
        <v>343</v>
      </c>
      <c r="KC331">
        <v>4</v>
      </c>
      <c r="KD331" t="s">
        <v>4250</v>
      </c>
      <c r="KE331" t="s">
        <v>4252</v>
      </c>
      <c r="KF331" t="s">
        <v>362</v>
      </c>
      <c r="KH331" t="s">
        <v>1471</v>
      </c>
      <c r="KI331">
        <v>26</v>
      </c>
      <c r="KN331">
        <v>8</v>
      </c>
      <c r="KP331">
        <v>0</v>
      </c>
      <c r="KQ331">
        <v>60</v>
      </c>
      <c r="KT331">
        <v>3000</v>
      </c>
      <c r="KU331">
        <v>5000</v>
      </c>
      <c r="KV331">
        <v>15000</v>
      </c>
      <c r="KW331">
        <v>7</v>
      </c>
      <c r="KX331">
        <v>4</v>
      </c>
      <c r="KY331" t="s">
        <v>4254</v>
      </c>
      <c r="KZ331" t="s">
        <v>4262</v>
      </c>
      <c r="LA331">
        <v>100</v>
      </c>
      <c r="LB331">
        <v>34</v>
      </c>
      <c r="LC331">
        <v>81</v>
      </c>
      <c r="LD331">
        <v>35</v>
      </c>
      <c r="LE331">
        <v>100</v>
      </c>
      <c r="LF331" t="s">
        <v>4367</v>
      </c>
      <c r="LG331">
        <v>2</v>
      </c>
      <c r="LH331">
        <v>23</v>
      </c>
      <c r="LI331">
        <v>4</v>
      </c>
      <c r="LK331" t="s">
        <v>439</v>
      </c>
      <c r="LL331" t="s">
        <v>1095</v>
      </c>
      <c r="LM331" t="s">
        <v>1472</v>
      </c>
      <c r="LN331">
        <v>1</v>
      </c>
      <c r="LP331" t="s">
        <v>335</v>
      </c>
      <c r="LQ331" t="s">
        <v>657</v>
      </c>
      <c r="LS331" t="s">
        <v>336</v>
      </c>
      <c r="LT331" t="s">
        <v>361</v>
      </c>
    </row>
    <row r="332" spans="1:332" x14ac:dyDescent="0.25">
      <c r="A332" t="s">
        <v>4245</v>
      </c>
      <c r="B332">
        <v>404</v>
      </c>
      <c r="C332">
        <v>40</v>
      </c>
      <c r="D332" t="s">
        <v>4250</v>
      </c>
      <c r="E332" t="s">
        <v>381</v>
      </c>
      <c r="F332" t="s">
        <v>322</v>
      </c>
      <c r="G332" t="s">
        <v>473</v>
      </c>
      <c r="H332" t="s">
        <v>397</v>
      </c>
      <c r="I332" t="s">
        <v>324</v>
      </c>
      <c r="J332" t="s">
        <v>322</v>
      </c>
      <c r="K332" t="s">
        <v>397</v>
      </c>
      <c r="L332" t="s">
        <v>4532</v>
      </c>
      <c r="M332" t="s">
        <v>327</v>
      </c>
      <c r="R332">
        <v>38</v>
      </c>
      <c r="S332" s="2">
        <f t="shared" si="122"/>
        <v>74</v>
      </c>
      <c r="T332" s="2">
        <f t="shared" si="123"/>
        <v>70</v>
      </c>
      <c r="U332" s="2">
        <f t="shared" si="124"/>
        <v>85</v>
      </c>
      <c r="V332" s="2">
        <f t="shared" si="125"/>
        <v>71</v>
      </c>
      <c r="W332" s="2">
        <f t="shared" si="126"/>
        <v>23</v>
      </c>
      <c r="AD332" t="s">
        <v>344</v>
      </c>
      <c r="AE332" t="s">
        <v>329</v>
      </c>
      <c r="AF332" s="2" t="str">
        <f t="shared" si="135"/>
        <v>None</v>
      </c>
      <c r="AG332" s="2" t="str">
        <f t="shared" si="127"/>
        <v>No Party</v>
      </c>
      <c r="FA332">
        <v>68</v>
      </c>
      <c r="FB332">
        <v>94</v>
      </c>
      <c r="FC332">
        <v>92</v>
      </c>
      <c r="FD332">
        <v>81</v>
      </c>
      <c r="FE332" t="s">
        <v>4489</v>
      </c>
      <c r="FF332">
        <v>91</v>
      </c>
      <c r="JQ332" s="4">
        <f t="shared" ca="1" si="128"/>
        <v>68</v>
      </c>
      <c r="JR332" s="4">
        <f t="shared" ca="1" si="129"/>
        <v>94</v>
      </c>
      <c r="JS332" s="4">
        <f t="shared" ca="1" si="130"/>
        <v>92</v>
      </c>
      <c r="JT332" s="4">
        <f t="shared" ca="1" si="131"/>
        <v>81</v>
      </c>
      <c r="JU332" s="4">
        <f t="shared" ca="1" si="132"/>
        <v>91</v>
      </c>
      <c r="JV332" t="s">
        <v>524</v>
      </c>
      <c r="JW332" t="str">
        <f t="shared" si="133"/>
        <v>female_1</v>
      </c>
      <c r="JX332" t="str">
        <f t="shared" si="134"/>
        <v>le_1</v>
      </c>
      <c r="JY332" t="s">
        <v>343</v>
      </c>
      <c r="JZ332" t="s">
        <v>343</v>
      </c>
      <c r="KA332" t="s">
        <v>343</v>
      </c>
      <c r="KB332" t="s">
        <v>343</v>
      </c>
      <c r="KC332">
        <v>4</v>
      </c>
      <c r="KD332" t="s">
        <v>320</v>
      </c>
      <c r="KE332" t="s">
        <v>4252</v>
      </c>
      <c r="KF332" t="s">
        <v>327</v>
      </c>
      <c r="KH332" t="s">
        <v>1473</v>
      </c>
      <c r="KI332">
        <v>14</v>
      </c>
      <c r="KK332">
        <v>7</v>
      </c>
      <c r="KL332">
        <v>6</v>
      </c>
      <c r="KM332">
        <v>1</v>
      </c>
      <c r="KQ332">
        <v>70</v>
      </c>
      <c r="KT332">
        <v>2000</v>
      </c>
      <c r="KU332">
        <v>4000</v>
      </c>
      <c r="KV332">
        <v>10000</v>
      </c>
      <c r="KW332">
        <v>9</v>
      </c>
      <c r="KX332">
        <v>6</v>
      </c>
      <c r="KY332">
        <v>8</v>
      </c>
      <c r="KZ332" t="s">
        <v>4264</v>
      </c>
      <c r="LA332">
        <v>74</v>
      </c>
      <c r="LB332">
        <v>70</v>
      </c>
      <c r="LC332">
        <v>85</v>
      </c>
      <c r="LD332">
        <v>71</v>
      </c>
      <c r="LE332">
        <v>23</v>
      </c>
      <c r="LF332" t="s">
        <v>4368</v>
      </c>
      <c r="LG332">
        <v>3</v>
      </c>
      <c r="LH332">
        <v>15</v>
      </c>
      <c r="LI332">
        <v>4</v>
      </c>
      <c r="LJ332" t="s">
        <v>1474</v>
      </c>
      <c r="LK332" t="s">
        <v>439</v>
      </c>
      <c r="LL332" t="s">
        <v>739</v>
      </c>
      <c r="LM332" t="s">
        <v>1475</v>
      </c>
      <c r="LN332">
        <v>1</v>
      </c>
      <c r="LP332" t="s">
        <v>335</v>
      </c>
      <c r="LR332" t="s">
        <v>524</v>
      </c>
      <c r="LS332" t="s">
        <v>360</v>
      </c>
      <c r="LT332" t="s">
        <v>361</v>
      </c>
    </row>
    <row r="333" spans="1:332" x14ac:dyDescent="0.25">
      <c r="A333" t="s">
        <v>4245</v>
      </c>
      <c r="B333">
        <v>417</v>
      </c>
      <c r="C333">
        <v>52</v>
      </c>
      <c r="D333" t="s">
        <v>320</v>
      </c>
      <c r="E333" t="s">
        <v>396</v>
      </c>
      <c r="F333" t="s">
        <v>507</v>
      </c>
      <c r="G333" t="s">
        <v>350</v>
      </c>
      <c r="H333" t="s">
        <v>397</v>
      </c>
      <c r="I333" t="s">
        <v>322</v>
      </c>
      <c r="J333" t="s">
        <v>324</v>
      </c>
      <c r="K333" t="s">
        <v>338</v>
      </c>
      <c r="M333" t="s">
        <v>344</v>
      </c>
      <c r="O333" t="s">
        <v>406</v>
      </c>
      <c r="Q333">
        <v>47</v>
      </c>
      <c r="R333">
        <v>70</v>
      </c>
      <c r="S333" s="2">
        <f t="shared" si="122"/>
        <v>100</v>
      </c>
      <c r="T333" s="2">
        <f t="shared" si="123"/>
        <v>82</v>
      </c>
      <c r="U333" s="2">
        <f t="shared" si="124"/>
        <v>100</v>
      </c>
      <c r="V333" s="2">
        <f t="shared" si="125"/>
        <v>32</v>
      </c>
      <c r="W333" s="2">
        <f t="shared" si="126"/>
        <v>0</v>
      </c>
      <c r="X333">
        <v>100</v>
      </c>
      <c r="Y333">
        <v>82</v>
      </c>
      <c r="Z333">
        <v>100</v>
      </c>
      <c r="AA333">
        <v>32</v>
      </c>
      <c r="AB333">
        <v>0</v>
      </c>
      <c r="AD333" t="s">
        <v>362</v>
      </c>
      <c r="AE333" t="s">
        <v>355</v>
      </c>
      <c r="AF333" s="2" t="str">
        <f t="shared" si="135"/>
        <v>SVP</v>
      </c>
      <c r="AG333" s="2" t="str">
        <f t="shared" si="127"/>
        <v>Own Party</v>
      </c>
      <c r="AH333" t="s">
        <v>363</v>
      </c>
      <c r="EO333">
        <v>51</v>
      </c>
      <c r="EP333">
        <v>51</v>
      </c>
      <c r="EQ333">
        <v>51</v>
      </c>
      <c r="ER333">
        <v>51</v>
      </c>
      <c r="ES333" t="s">
        <v>4472</v>
      </c>
      <c r="ET333">
        <v>49</v>
      </c>
      <c r="JQ333" s="4">
        <f t="shared" ca="1" si="128"/>
        <v>51</v>
      </c>
      <c r="JR333" s="4">
        <f t="shared" ca="1" si="129"/>
        <v>51</v>
      </c>
      <c r="JS333" s="4">
        <f t="shared" ca="1" si="130"/>
        <v>51</v>
      </c>
      <c r="JT333" s="4">
        <f t="shared" ca="1" si="131"/>
        <v>51</v>
      </c>
      <c r="JU333" s="4">
        <f t="shared" ca="1" si="132"/>
        <v>49</v>
      </c>
      <c r="JV333" t="s">
        <v>493</v>
      </c>
      <c r="JW333" t="str">
        <f t="shared" si="133"/>
        <v>male_333_le</v>
      </c>
      <c r="JX333" t="str">
        <f t="shared" si="134"/>
        <v>_333_le</v>
      </c>
      <c r="JY333">
        <v>4</v>
      </c>
      <c r="JZ333">
        <v>3</v>
      </c>
      <c r="KA333">
        <v>4</v>
      </c>
      <c r="KB333">
        <v>3</v>
      </c>
      <c r="KC333">
        <v>3</v>
      </c>
      <c r="KD333" t="s">
        <v>4250</v>
      </c>
      <c r="KE333" t="s">
        <v>4247</v>
      </c>
      <c r="KF333" t="s">
        <v>344</v>
      </c>
      <c r="KH333" t="s">
        <v>1476</v>
      </c>
      <c r="KI333">
        <v>77</v>
      </c>
      <c r="KN333">
        <v>2</v>
      </c>
      <c r="KO333">
        <v>7</v>
      </c>
      <c r="KP333">
        <v>7</v>
      </c>
      <c r="KQ333">
        <v>49</v>
      </c>
      <c r="KR333">
        <v>72</v>
      </c>
      <c r="KS333">
        <v>3</v>
      </c>
      <c r="KW333">
        <v>9</v>
      </c>
      <c r="KX333">
        <v>7</v>
      </c>
      <c r="KY333">
        <v>7</v>
      </c>
      <c r="KZ333" t="s">
        <v>4262</v>
      </c>
      <c r="LG333">
        <v>4</v>
      </c>
      <c r="LH333">
        <v>29</v>
      </c>
      <c r="LI333">
        <v>4</v>
      </c>
      <c r="LK333" t="s">
        <v>332</v>
      </c>
      <c r="LL333" t="s">
        <v>409</v>
      </c>
      <c r="LM333" t="s">
        <v>1477</v>
      </c>
      <c r="LN333">
        <v>1</v>
      </c>
      <c r="LP333" t="s">
        <v>349</v>
      </c>
      <c r="LQ333" t="s">
        <v>493</v>
      </c>
      <c r="LS333" t="s">
        <v>336</v>
      </c>
      <c r="LT333" t="s">
        <v>337</v>
      </c>
    </row>
    <row r="334" spans="1:332" x14ac:dyDescent="0.25">
      <c r="A334" t="s">
        <v>4245</v>
      </c>
      <c r="B334">
        <v>573</v>
      </c>
      <c r="C334">
        <v>43</v>
      </c>
      <c r="D334" t="s">
        <v>320</v>
      </c>
      <c r="E334" t="s">
        <v>4437</v>
      </c>
      <c r="F334" t="s">
        <v>370</v>
      </c>
      <c r="G334" t="s">
        <v>350</v>
      </c>
      <c r="H334" t="s">
        <v>352</v>
      </c>
      <c r="I334" t="s">
        <v>322</v>
      </c>
      <c r="J334" t="s">
        <v>322</v>
      </c>
      <c r="K334" t="s">
        <v>338</v>
      </c>
      <c r="M334" t="s">
        <v>344</v>
      </c>
      <c r="O334" t="s">
        <v>328</v>
      </c>
      <c r="Q334">
        <v>30</v>
      </c>
      <c r="R334">
        <v>59</v>
      </c>
      <c r="S334" s="2">
        <f t="shared" si="122"/>
        <v>62</v>
      </c>
      <c r="T334" s="2">
        <f t="shared" si="123"/>
        <v>77</v>
      </c>
      <c r="U334" s="2">
        <f t="shared" si="124"/>
        <v>99</v>
      </c>
      <c r="V334" s="2">
        <f t="shared" si="125"/>
        <v>91</v>
      </c>
      <c r="W334" s="2">
        <f t="shared" si="126"/>
        <v>51</v>
      </c>
      <c r="X334">
        <v>62</v>
      </c>
      <c r="Y334">
        <v>77</v>
      </c>
      <c r="Z334">
        <v>99</v>
      </c>
      <c r="AA334">
        <v>91</v>
      </c>
      <c r="AB334">
        <v>51</v>
      </c>
      <c r="AD334" t="s">
        <v>354</v>
      </c>
      <c r="AE334" t="s">
        <v>329</v>
      </c>
      <c r="AF334" s="2" t="str">
        <f t="shared" si="135"/>
        <v>SVP</v>
      </c>
      <c r="AG334" s="2" t="str">
        <f t="shared" si="127"/>
        <v>Own Party</v>
      </c>
      <c r="AH334" t="s">
        <v>363</v>
      </c>
      <c r="IS334">
        <v>68</v>
      </c>
      <c r="IT334">
        <v>72</v>
      </c>
      <c r="IU334">
        <v>69</v>
      </c>
      <c r="IV334">
        <v>52</v>
      </c>
      <c r="IW334" t="s">
        <v>4473</v>
      </c>
      <c r="IX334">
        <v>51</v>
      </c>
      <c r="JQ334" s="4">
        <f t="shared" ca="1" si="128"/>
        <v>68</v>
      </c>
      <c r="JR334" s="4">
        <f t="shared" ca="1" si="129"/>
        <v>72</v>
      </c>
      <c r="JS334" s="4">
        <f t="shared" ca="1" si="130"/>
        <v>69</v>
      </c>
      <c r="JT334" s="4">
        <f t="shared" ca="1" si="131"/>
        <v>52</v>
      </c>
      <c r="JU334" s="4">
        <f t="shared" ca="1" si="132"/>
        <v>51</v>
      </c>
      <c r="JV334" t="s">
        <v>489</v>
      </c>
      <c r="JW334" t="str">
        <f t="shared" si="133"/>
        <v>female_233_le</v>
      </c>
      <c r="JX334" t="str">
        <f t="shared" si="134"/>
        <v>le_233_le</v>
      </c>
      <c r="JY334">
        <v>3</v>
      </c>
      <c r="JZ334">
        <v>3</v>
      </c>
      <c r="KA334">
        <v>3</v>
      </c>
      <c r="KB334">
        <v>3</v>
      </c>
      <c r="KC334">
        <v>2</v>
      </c>
      <c r="KD334" t="s">
        <v>320</v>
      </c>
      <c r="KE334" t="s">
        <v>4252</v>
      </c>
      <c r="KF334" t="s">
        <v>344</v>
      </c>
      <c r="KH334" t="s">
        <v>1478</v>
      </c>
      <c r="KI334">
        <v>64</v>
      </c>
      <c r="KK334">
        <v>4</v>
      </c>
      <c r="KL334">
        <v>6</v>
      </c>
      <c r="KM334">
        <v>4</v>
      </c>
      <c r="KQ334">
        <v>31</v>
      </c>
      <c r="KR334">
        <v>20</v>
      </c>
      <c r="KS334">
        <v>3</v>
      </c>
      <c r="KW334">
        <v>5</v>
      </c>
      <c r="KX334">
        <v>5</v>
      </c>
      <c r="KY334">
        <v>5</v>
      </c>
      <c r="KZ334" t="s">
        <v>4255</v>
      </c>
      <c r="LG334">
        <v>3</v>
      </c>
      <c r="LH334">
        <v>33</v>
      </c>
      <c r="LI334">
        <v>4</v>
      </c>
      <c r="LK334" t="s">
        <v>332</v>
      </c>
      <c r="LL334" t="s">
        <v>1095</v>
      </c>
      <c r="LM334" t="s">
        <v>1479</v>
      </c>
      <c r="LN334">
        <v>1</v>
      </c>
      <c r="LP334" t="s">
        <v>349</v>
      </c>
      <c r="LR334" t="s">
        <v>489</v>
      </c>
      <c r="LS334" t="s">
        <v>360</v>
      </c>
      <c r="LT334" t="s">
        <v>337</v>
      </c>
    </row>
    <row r="335" spans="1:332" x14ac:dyDescent="0.25">
      <c r="A335" t="s">
        <v>4245</v>
      </c>
      <c r="B335">
        <v>437</v>
      </c>
      <c r="C335">
        <v>43</v>
      </c>
      <c r="D335" t="s">
        <v>4250</v>
      </c>
      <c r="E335" t="s">
        <v>370</v>
      </c>
      <c r="F335" t="s">
        <v>322</v>
      </c>
      <c r="G335" t="s">
        <v>4628</v>
      </c>
      <c r="H335" t="s">
        <v>325</v>
      </c>
      <c r="I335" t="s">
        <v>322</v>
      </c>
      <c r="J335" t="s">
        <v>322</v>
      </c>
      <c r="K335" t="s">
        <v>338</v>
      </c>
      <c r="L335" t="s">
        <v>1480</v>
      </c>
      <c r="M335" t="s">
        <v>362</v>
      </c>
      <c r="O335" t="s">
        <v>405</v>
      </c>
      <c r="Q335">
        <v>60</v>
      </c>
      <c r="R335">
        <v>27</v>
      </c>
      <c r="S335" s="2">
        <f t="shared" si="122"/>
        <v>100</v>
      </c>
      <c r="T335" s="2">
        <f t="shared" si="123"/>
        <v>94</v>
      </c>
      <c r="U335" s="2">
        <f t="shared" si="124"/>
        <v>98</v>
      </c>
      <c r="V335" s="2">
        <f t="shared" si="125"/>
        <v>73</v>
      </c>
      <c r="W335" s="2">
        <f t="shared" si="126"/>
        <v>83</v>
      </c>
      <c r="AD335" t="s">
        <v>344</v>
      </c>
      <c r="AE335" t="s">
        <v>355</v>
      </c>
      <c r="AF335" s="2" t="str">
        <f t="shared" si="135"/>
        <v>CVP</v>
      </c>
      <c r="AG335" s="2" t="str">
        <f t="shared" si="127"/>
        <v>2nd Party</v>
      </c>
      <c r="AH335" t="s">
        <v>384</v>
      </c>
      <c r="DQ335">
        <v>73</v>
      </c>
      <c r="DR335">
        <v>73</v>
      </c>
      <c r="DS335">
        <v>73</v>
      </c>
      <c r="DT335">
        <v>51</v>
      </c>
      <c r="DU335" t="s">
        <v>4503</v>
      </c>
      <c r="DV335">
        <v>53</v>
      </c>
      <c r="JQ335" s="4">
        <f t="shared" ca="1" si="128"/>
        <v>73</v>
      </c>
      <c r="JR335" s="4">
        <f t="shared" ca="1" si="129"/>
        <v>73</v>
      </c>
      <c r="JS335" s="4">
        <f t="shared" ca="1" si="130"/>
        <v>73</v>
      </c>
      <c r="JT335" s="4">
        <f t="shared" ca="1" si="131"/>
        <v>51</v>
      </c>
      <c r="JU335" s="4">
        <f t="shared" ca="1" si="132"/>
        <v>53</v>
      </c>
      <c r="JV335" t="s">
        <v>417</v>
      </c>
      <c r="JW335" t="str">
        <f t="shared" si="133"/>
        <v>male_322_le</v>
      </c>
      <c r="JX335" t="str">
        <f t="shared" si="134"/>
        <v>_322_le</v>
      </c>
      <c r="JY335">
        <v>4</v>
      </c>
      <c r="JZ335">
        <v>4</v>
      </c>
      <c r="KA335">
        <v>2</v>
      </c>
      <c r="KB335">
        <v>3</v>
      </c>
      <c r="KC335">
        <v>4</v>
      </c>
      <c r="KD335" t="s">
        <v>4250</v>
      </c>
      <c r="KE335" t="s">
        <v>4252</v>
      </c>
      <c r="KF335" t="s">
        <v>405</v>
      </c>
      <c r="KH335" t="s">
        <v>1481</v>
      </c>
      <c r="KI335">
        <v>38</v>
      </c>
      <c r="KN335">
        <v>3</v>
      </c>
      <c r="KO335">
        <v>8</v>
      </c>
      <c r="KP335">
        <v>2</v>
      </c>
      <c r="KQ335">
        <v>64</v>
      </c>
      <c r="KT335">
        <v>3400</v>
      </c>
      <c r="KU335">
        <v>6500</v>
      </c>
      <c r="KV335">
        <v>10000000</v>
      </c>
      <c r="KW335">
        <v>7</v>
      </c>
      <c r="KX335">
        <v>7</v>
      </c>
      <c r="KY335">
        <v>9</v>
      </c>
      <c r="KZ335" t="s">
        <v>4262</v>
      </c>
      <c r="LA335">
        <v>100</v>
      </c>
      <c r="LB335">
        <v>94</v>
      </c>
      <c r="LC335">
        <v>98</v>
      </c>
      <c r="LD335">
        <v>73</v>
      </c>
      <c r="LE335">
        <v>83</v>
      </c>
      <c r="LF335" t="s">
        <v>4260</v>
      </c>
      <c r="LG335">
        <v>3</v>
      </c>
      <c r="LH335">
        <v>32</v>
      </c>
      <c r="LI335">
        <v>4</v>
      </c>
      <c r="LK335" t="s">
        <v>439</v>
      </c>
      <c r="LL335" t="s">
        <v>1482</v>
      </c>
      <c r="LM335" t="s">
        <v>1483</v>
      </c>
      <c r="LN335">
        <v>1</v>
      </c>
      <c r="LP335" t="s">
        <v>335</v>
      </c>
      <c r="LQ335" t="s">
        <v>417</v>
      </c>
      <c r="LS335" t="s">
        <v>336</v>
      </c>
      <c r="LT335" t="s">
        <v>361</v>
      </c>
    </row>
    <row r="336" spans="1:332" x14ac:dyDescent="0.25">
      <c r="A336" t="s">
        <v>4245</v>
      </c>
      <c r="B336">
        <v>500</v>
      </c>
      <c r="C336">
        <v>20</v>
      </c>
      <c r="D336" t="s">
        <v>320</v>
      </c>
      <c r="E336" t="s">
        <v>370</v>
      </c>
      <c r="F336" t="s">
        <v>322</v>
      </c>
      <c r="G336" t="s">
        <v>473</v>
      </c>
      <c r="H336" t="s">
        <v>323</v>
      </c>
      <c r="I336" t="s">
        <v>351</v>
      </c>
      <c r="J336" t="s">
        <v>322</v>
      </c>
      <c r="K336" t="s">
        <v>352</v>
      </c>
      <c r="L336" t="s">
        <v>1484</v>
      </c>
      <c r="M336" t="s">
        <v>327</v>
      </c>
      <c r="R336">
        <v>25</v>
      </c>
      <c r="S336" s="2">
        <f t="shared" si="122"/>
        <v>51</v>
      </c>
      <c r="T336" s="2">
        <f t="shared" si="123"/>
        <v>64</v>
      </c>
      <c r="U336" s="2">
        <f t="shared" si="124"/>
        <v>81</v>
      </c>
      <c r="V336" s="2">
        <f t="shared" si="125"/>
        <v>62</v>
      </c>
      <c r="W336" s="2">
        <f t="shared" si="126"/>
        <v>38</v>
      </c>
      <c r="AD336" t="s">
        <v>405</v>
      </c>
      <c r="AE336" t="s">
        <v>355</v>
      </c>
      <c r="AF336" s="2" t="str">
        <f t="shared" si="135"/>
        <v>None</v>
      </c>
      <c r="AG336" s="2" t="str">
        <f t="shared" si="127"/>
        <v>No Party</v>
      </c>
      <c r="CG336">
        <v>44</v>
      </c>
      <c r="CH336">
        <v>38</v>
      </c>
      <c r="CI336">
        <v>52</v>
      </c>
      <c r="CJ336">
        <v>49</v>
      </c>
      <c r="CK336" t="s">
        <v>4457</v>
      </c>
      <c r="CL336">
        <v>50</v>
      </c>
      <c r="JQ336" s="4">
        <f t="shared" ca="1" si="128"/>
        <v>44</v>
      </c>
      <c r="JR336" s="4">
        <f t="shared" ca="1" si="129"/>
        <v>38</v>
      </c>
      <c r="JS336" s="4">
        <f t="shared" ca="1" si="130"/>
        <v>52</v>
      </c>
      <c r="JT336" s="4">
        <f t="shared" ca="1" si="131"/>
        <v>49</v>
      </c>
      <c r="JU336" s="4">
        <f t="shared" ca="1" si="132"/>
        <v>50</v>
      </c>
      <c r="JV336" t="s">
        <v>391</v>
      </c>
      <c r="JW336" t="str">
        <f t="shared" si="133"/>
        <v>male_1</v>
      </c>
      <c r="JX336" t="str">
        <f t="shared" si="134"/>
        <v>_1</v>
      </c>
      <c r="JY336">
        <v>3</v>
      </c>
      <c r="JZ336">
        <v>4</v>
      </c>
      <c r="KA336">
        <v>4</v>
      </c>
      <c r="KB336">
        <v>3</v>
      </c>
      <c r="KC336">
        <v>3</v>
      </c>
      <c r="KD336" t="s">
        <v>4250</v>
      </c>
      <c r="KE336" t="s">
        <v>4252</v>
      </c>
      <c r="KF336" t="s">
        <v>327</v>
      </c>
      <c r="KH336" t="s">
        <v>1485</v>
      </c>
      <c r="KI336">
        <v>52</v>
      </c>
      <c r="KN336">
        <v>2</v>
      </c>
      <c r="KO336">
        <v>8</v>
      </c>
      <c r="KP336">
        <v>0</v>
      </c>
      <c r="KQ336">
        <v>18</v>
      </c>
      <c r="KR336">
        <v>80</v>
      </c>
      <c r="KS336">
        <v>10</v>
      </c>
      <c r="KW336">
        <v>4</v>
      </c>
      <c r="KX336">
        <v>5</v>
      </c>
      <c r="KY336">
        <v>8</v>
      </c>
      <c r="KZ336" t="s">
        <v>4255</v>
      </c>
      <c r="LA336">
        <v>51</v>
      </c>
      <c r="LB336">
        <v>64</v>
      </c>
      <c r="LC336">
        <v>81</v>
      </c>
      <c r="LD336">
        <v>62</v>
      </c>
      <c r="LE336">
        <v>38</v>
      </c>
      <c r="LF336" t="s">
        <v>4329</v>
      </c>
      <c r="LG336">
        <v>4</v>
      </c>
      <c r="LH336">
        <v>40</v>
      </c>
      <c r="LI336">
        <v>4</v>
      </c>
      <c r="LK336" t="s">
        <v>332</v>
      </c>
      <c r="LL336" t="s">
        <v>409</v>
      </c>
      <c r="LM336" t="s">
        <v>1486</v>
      </c>
      <c r="LN336">
        <v>1</v>
      </c>
      <c r="LP336" t="s">
        <v>335</v>
      </c>
      <c r="LQ336" t="s">
        <v>391</v>
      </c>
      <c r="LS336" t="s">
        <v>336</v>
      </c>
      <c r="LT336" t="s">
        <v>337</v>
      </c>
    </row>
    <row r="337" spans="1:332" x14ac:dyDescent="0.25">
      <c r="A337" t="s">
        <v>4245</v>
      </c>
      <c r="B337">
        <v>295</v>
      </c>
      <c r="C337">
        <v>30</v>
      </c>
      <c r="D337" t="s">
        <v>4250</v>
      </c>
      <c r="E337" t="s">
        <v>396</v>
      </c>
      <c r="F337" t="s">
        <v>322</v>
      </c>
      <c r="G337" t="s">
        <v>464</v>
      </c>
      <c r="H337" t="s">
        <v>404</v>
      </c>
      <c r="I337" t="s">
        <v>324</v>
      </c>
      <c r="J337" t="s">
        <v>324</v>
      </c>
      <c r="K337" t="s">
        <v>397</v>
      </c>
      <c r="L337" t="s">
        <v>1487</v>
      </c>
      <c r="M337" t="s">
        <v>328</v>
      </c>
      <c r="O337" t="s">
        <v>354</v>
      </c>
      <c r="Q337">
        <v>80</v>
      </c>
      <c r="R337">
        <v>67</v>
      </c>
      <c r="S337" s="2">
        <f t="shared" si="122"/>
        <v>87</v>
      </c>
      <c r="T337" s="2">
        <f t="shared" si="123"/>
        <v>73</v>
      </c>
      <c r="U337" s="2">
        <f t="shared" si="124"/>
        <v>83</v>
      </c>
      <c r="V337" s="2">
        <f t="shared" si="125"/>
        <v>100</v>
      </c>
      <c r="W337" s="2">
        <f t="shared" si="126"/>
        <v>94</v>
      </c>
      <c r="X337">
        <v>87</v>
      </c>
      <c r="Y337">
        <v>73</v>
      </c>
      <c r="Z337">
        <v>83</v>
      </c>
      <c r="AA337">
        <v>100</v>
      </c>
      <c r="AB337">
        <v>94</v>
      </c>
      <c r="AD337" t="s">
        <v>340</v>
      </c>
      <c r="AE337" t="s">
        <v>355</v>
      </c>
      <c r="AF337" s="2" t="str">
        <f t="shared" si="135"/>
        <v>FDP</v>
      </c>
      <c r="AG337" s="2" t="str">
        <f t="shared" si="127"/>
        <v>Own Party</v>
      </c>
      <c r="AH337" t="s">
        <v>363</v>
      </c>
      <c r="AW337">
        <v>89</v>
      </c>
      <c r="AX337">
        <v>77</v>
      </c>
      <c r="AY337">
        <v>83</v>
      </c>
      <c r="AZ337">
        <v>91</v>
      </c>
      <c r="BA337" t="s">
        <v>4503</v>
      </c>
      <c r="BB337">
        <v>84</v>
      </c>
      <c r="JQ337" s="4">
        <f t="shared" ca="1" si="128"/>
        <v>89</v>
      </c>
      <c r="JR337" s="4">
        <f t="shared" ca="1" si="129"/>
        <v>77</v>
      </c>
      <c r="JS337" s="4">
        <f t="shared" ca="1" si="130"/>
        <v>83</v>
      </c>
      <c r="JT337" s="4">
        <f t="shared" ca="1" si="131"/>
        <v>91</v>
      </c>
      <c r="JU337" s="4">
        <f t="shared" ca="1" si="132"/>
        <v>84</v>
      </c>
      <c r="JV337" t="s">
        <v>466</v>
      </c>
      <c r="JW337" t="str">
        <f t="shared" si="133"/>
        <v>male_2</v>
      </c>
      <c r="JX337" t="str">
        <f t="shared" si="134"/>
        <v>_2</v>
      </c>
      <c r="JY337">
        <v>4</v>
      </c>
      <c r="JZ337" t="s">
        <v>343</v>
      </c>
      <c r="KA337">
        <v>4</v>
      </c>
      <c r="KB337" t="s">
        <v>343</v>
      </c>
      <c r="KC337">
        <v>4</v>
      </c>
      <c r="KD337" t="s">
        <v>4250</v>
      </c>
      <c r="KE337" t="s">
        <v>4247</v>
      </c>
      <c r="KF337" t="s">
        <v>405</v>
      </c>
      <c r="KH337" t="s">
        <v>1488</v>
      </c>
      <c r="KI337">
        <v>66</v>
      </c>
      <c r="KK337">
        <v>1</v>
      </c>
      <c r="KL337">
        <v>9</v>
      </c>
      <c r="KM337">
        <v>2</v>
      </c>
      <c r="KQ337">
        <v>27</v>
      </c>
      <c r="KT337">
        <v>2000</v>
      </c>
      <c r="KU337">
        <v>5600</v>
      </c>
      <c r="KV337" t="s">
        <v>1489</v>
      </c>
      <c r="KW337">
        <v>8</v>
      </c>
      <c r="KX337" t="s">
        <v>4254</v>
      </c>
      <c r="KY337">
        <v>7</v>
      </c>
      <c r="KZ337" t="s">
        <v>4257</v>
      </c>
      <c r="LG337">
        <v>1</v>
      </c>
      <c r="LH337">
        <v>37</v>
      </c>
      <c r="LI337">
        <v>4</v>
      </c>
      <c r="LK337" t="s">
        <v>439</v>
      </c>
      <c r="LL337" t="s">
        <v>511</v>
      </c>
      <c r="LM337" t="s">
        <v>1490</v>
      </c>
      <c r="LN337">
        <v>1</v>
      </c>
      <c r="LP337" t="s">
        <v>349</v>
      </c>
      <c r="LQ337" t="s">
        <v>466</v>
      </c>
      <c r="LS337" t="s">
        <v>360</v>
      </c>
      <c r="LT337" t="s">
        <v>361</v>
      </c>
    </row>
    <row r="338" spans="1:332" x14ac:dyDescent="0.25">
      <c r="A338" t="s">
        <v>4245</v>
      </c>
      <c r="B338">
        <v>51383</v>
      </c>
      <c r="C338">
        <v>47</v>
      </c>
      <c r="D338" t="s">
        <v>320</v>
      </c>
      <c r="E338" t="s">
        <v>4437</v>
      </c>
      <c r="F338" t="s">
        <v>322</v>
      </c>
      <c r="G338" t="s">
        <v>4628</v>
      </c>
      <c r="H338" t="s">
        <v>323</v>
      </c>
      <c r="I338" t="s">
        <v>322</v>
      </c>
      <c r="J338" t="s">
        <v>322</v>
      </c>
      <c r="K338" t="s">
        <v>338</v>
      </c>
      <c r="L338" t="s">
        <v>1491</v>
      </c>
      <c r="M338" t="s">
        <v>344</v>
      </c>
      <c r="O338" t="s">
        <v>328</v>
      </c>
      <c r="Q338">
        <v>40</v>
      </c>
      <c r="R338">
        <v>65</v>
      </c>
      <c r="S338" s="2">
        <f t="shared" si="122"/>
        <v>66</v>
      </c>
      <c r="T338" s="2">
        <f t="shared" si="123"/>
        <v>48</v>
      </c>
      <c r="U338" s="2">
        <f t="shared" si="124"/>
        <v>58</v>
      </c>
      <c r="V338" s="2">
        <f t="shared" si="125"/>
        <v>25</v>
      </c>
      <c r="W338" s="2">
        <f t="shared" si="126"/>
        <v>53</v>
      </c>
      <c r="X338">
        <v>66</v>
      </c>
      <c r="Y338">
        <v>48</v>
      </c>
      <c r="Z338">
        <v>58</v>
      </c>
      <c r="AA338">
        <v>25</v>
      </c>
      <c r="AB338">
        <v>53</v>
      </c>
      <c r="AD338" t="s">
        <v>354</v>
      </c>
      <c r="AE338" t="s">
        <v>329</v>
      </c>
      <c r="AF338" s="2" t="str">
        <f t="shared" si="135"/>
        <v>FDP</v>
      </c>
      <c r="AG338" s="2" t="str">
        <f t="shared" si="127"/>
        <v>2nd Party</v>
      </c>
      <c r="AH338" t="s">
        <v>384</v>
      </c>
      <c r="FG338">
        <v>56</v>
      </c>
      <c r="FH338">
        <v>54</v>
      </c>
      <c r="FI338">
        <v>56</v>
      </c>
      <c r="FJ338">
        <v>60</v>
      </c>
      <c r="FK338" t="s">
        <v>4438</v>
      </c>
      <c r="FL338">
        <v>64</v>
      </c>
      <c r="JQ338" s="4">
        <f t="shared" ca="1" si="128"/>
        <v>56</v>
      </c>
      <c r="JR338" s="4">
        <f t="shared" ca="1" si="129"/>
        <v>54</v>
      </c>
      <c r="JS338" s="4">
        <f t="shared" ca="1" si="130"/>
        <v>56</v>
      </c>
      <c r="JT338" s="4">
        <f t="shared" ca="1" si="131"/>
        <v>60</v>
      </c>
      <c r="JU338" s="4">
        <f t="shared" ca="1" si="132"/>
        <v>64</v>
      </c>
      <c r="JV338" t="s">
        <v>515</v>
      </c>
      <c r="JW338" t="str">
        <f t="shared" si="133"/>
        <v>female_111_ima</v>
      </c>
      <c r="JX338" t="str">
        <f t="shared" si="134"/>
        <v>le_111_ima</v>
      </c>
      <c r="JY338">
        <v>3</v>
      </c>
      <c r="JZ338">
        <v>3</v>
      </c>
      <c r="KA338">
        <v>3</v>
      </c>
      <c r="KB338">
        <v>3</v>
      </c>
      <c r="KC338">
        <v>3</v>
      </c>
      <c r="KD338" t="s">
        <v>320</v>
      </c>
      <c r="KE338" t="s">
        <v>4252</v>
      </c>
      <c r="KF338" t="s">
        <v>328</v>
      </c>
      <c r="KH338" t="s">
        <v>1492</v>
      </c>
      <c r="KI338">
        <v>53</v>
      </c>
      <c r="KN338">
        <v>4</v>
      </c>
      <c r="KO338">
        <v>8</v>
      </c>
      <c r="KP338">
        <v>5</v>
      </c>
      <c r="KQ338">
        <v>51</v>
      </c>
      <c r="KR338">
        <v>64</v>
      </c>
      <c r="KS338">
        <v>3</v>
      </c>
      <c r="KW338">
        <v>3</v>
      </c>
      <c r="KX338">
        <v>6</v>
      </c>
      <c r="KY338">
        <v>6</v>
      </c>
      <c r="KZ338" t="s">
        <v>4255</v>
      </c>
      <c r="LG338">
        <v>3</v>
      </c>
      <c r="LH338">
        <v>36</v>
      </c>
      <c r="LI338">
        <v>4</v>
      </c>
      <c r="LK338" t="s">
        <v>332</v>
      </c>
      <c r="LL338" t="s">
        <v>373</v>
      </c>
      <c r="LM338" t="s">
        <v>1493</v>
      </c>
      <c r="LN338">
        <v>1</v>
      </c>
      <c r="LP338" t="s">
        <v>349</v>
      </c>
      <c r="LR338" t="s">
        <v>515</v>
      </c>
      <c r="LS338" t="s">
        <v>336</v>
      </c>
      <c r="LT338" t="s">
        <v>337</v>
      </c>
    </row>
    <row r="339" spans="1:332" x14ac:dyDescent="0.25">
      <c r="A339" t="s">
        <v>4245</v>
      </c>
      <c r="B339">
        <v>565</v>
      </c>
      <c r="C339">
        <v>70</v>
      </c>
      <c r="D339" t="s">
        <v>4250</v>
      </c>
      <c r="E339" t="s">
        <v>522</v>
      </c>
      <c r="F339" t="s">
        <v>322</v>
      </c>
      <c r="G339" t="s">
        <v>572</v>
      </c>
      <c r="H339" t="s">
        <v>397</v>
      </c>
      <c r="I339" t="s">
        <v>324</v>
      </c>
      <c r="J339" t="s">
        <v>322</v>
      </c>
      <c r="K339" t="s">
        <v>397</v>
      </c>
      <c r="M339" t="s">
        <v>405</v>
      </c>
      <c r="O339" t="s">
        <v>328</v>
      </c>
      <c r="Q339">
        <v>39</v>
      </c>
      <c r="R339">
        <v>55</v>
      </c>
      <c r="S339" s="2">
        <f t="shared" si="122"/>
        <v>70</v>
      </c>
      <c r="T339" s="2">
        <f t="shared" si="123"/>
        <v>68</v>
      </c>
      <c r="U339" s="2">
        <f t="shared" si="124"/>
        <v>80</v>
      </c>
      <c r="V339" s="2">
        <f t="shared" si="125"/>
        <v>60</v>
      </c>
      <c r="W339" s="2">
        <f t="shared" si="126"/>
        <v>51</v>
      </c>
      <c r="X339">
        <v>70</v>
      </c>
      <c r="Y339">
        <v>68</v>
      </c>
      <c r="Z339">
        <v>80</v>
      </c>
      <c r="AA339">
        <v>60</v>
      </c>
      <c r="AB339">
        <v>51</v>
      </c>
      <c r="AD339" t="s">
        <v>340</v>
      </c>
      <c r="AE339" t="s">
        <v>329</v>
      </c>
      <c r="AF339" s="2" t="str">
        <f t="shared" si="135"/>
        <v>CVP</v>
      </c>
      <c r="AG339" s="2" t="str">
        <f t="shared" si="127"/>
        <v>Own Party</v>
      </c>
      <c r="AH339" t="s">
        <v>363</v>
      </c>
      <c r="HO339">
        <v>45</v>
      </c>
      <c r="HP339">
        <v>25</v>
      </c>
      <c r="HQ339">
        <v>55</v>
      </c>
      <c r="HR339">
        <v>50</v>
      </c>
      <c r="HS339" t="s">
        <v>4461</v>
      </c>
      <c r="HT339">
        <v>46</v>
      </c>
      <c r="JQ339" s="4">
        <f t="shared" ca="1" si="128"/>
        <v>45</v>
      </c>
      <c r="JR339" s="4">
        <f t="shared" ca="1" si="129"/>
        <v>25</v>
      </c>
      <c r="JS339" s="4">
        <f t="shared" ca="1" si="130"/>
        <v>55</v>
      </c>
      <c r="JT339" s="4">
        <f t="shared" ca="1" si="131"/>
        <v>50</v>
      </c>
      <c r="JU339" s="4">
        <f t="shared" ca="1" si="132"/>
        <v>46</v>
      </c>
      <c r="JV339" t="s">
        <v>529</v>
      </c>
      <c r="JW339" t="str">
        <f t="shared" si="133"/>
        <v>female_133_le</v>
      </c>
      <c r="JX339" t="str">
        <f t="shared" si="134"/>
        <v>le_133_le</v>
      </c>
      <c r="JY339">
        <v>2</v>
      </c>
      <c r="JZ339">
        <v>3</v>
      </c>
      <c r="KA339">
        <v>3</v>
      </c>
      <c r="KB339">
        <v>3</v>
      </c>
      <c r="KC339">
        <v>3</v>
      </c>
      <c r="KD339" t="s">
        <v>320</v>
      </c>
      <c r="KE339" t="s">
        <v>4247</v>
      </c>
      <c r="KF339" t="s">
        <v>327</v>
      </c>
      <c r="KH339" t="s">
        <v>1494</v>
      </c>
      <c r="KI339">
        <v>35</v>
      </c>
      <c r="KK339">
        <v>6</v>
      </c>
      <c r="KL339">
        <v>5</v>
      </c>
      <c r="KM339">
        <v>3</v>
      </c>
      <c r="KQ339">
        <v>33</v>
      </c>
      <c r="KW339">
        <v>5</v>
      </c>
      <c r="KX339">
        <v>5</v>
      </c>
      <c r="KY339">
        <v>6</v>
      </c>
      <c r="KZ339" t="s">
        <v>4255</v>
      </c>
      <c r="LG339">
        <v>2</v>
      </c>
      <c r="LH339">
        <v>14</v>
      </c>
      <c r="LI339">
        <v>4</v>
      </c>
      <c r="LK339" t="s">
        <v>332</v>
      </c>
      <c r="LL339" t="s">
        <v>409</v>
      </c>
      <c r="LM339" t="s">
        <v>1495</v>
      </c>
      <c r="LN339">
        <v>1</v>
      </c>
      <c r="LP339" t="s">
        <v>349</v>
      </c>
      <c r="LR339" t="s">
        <v>529</v>
      </c>
      <c r="LS339" t="s">
        <v>360</v>
      </c>
      <c r="LT339" t="s">
        <v>361</v>
      </c>
    </row>
    <row r="340" spans="1:332" x14ac:dyDescent="0.25">
      <c r="A340" t="s">
        <v>4245</v>
      </c>
      <c r="B340">
        <v>1001</v>
      </c>
      <c r="C340">
        <v>67</v>
      </c>
      <c r="D340" t="s">
        <v>4250</v>
      </c>
      <c r="E340" t="s">
        <v>416</v>
      </c>
      <c r="F340" t="s">
        <v>321</v>
      </c>
      <c r="G340" t="s">
        <v>350</v>
      </c>
      <c r="H340" t="s">
        <v>397</v>
      </c>
      <c r="I340" t="s">
        <v>324</v>
      </c>
      <c r="J340" t="s">
        <v>324</v>
      </c>
      <c r="K340" t="s">
        <v>325</v>
      </c>
      <c r="L340" t="s">
        <v>1496</v>
      </c>
      <c r="M340" t="s">
        <v>354</v>
      </c>
      <c r="O340" t="s">
        <v>340</v>
      </c>
      <c r="Q340">
        <v>75</v>
      </c>
      <c r="R340">
        <v>48</v>
      </c>
      <c r="S340" s="2">
        <f t="shared" si="122"/>
        <v>79</v>
      </c>
      <c r="T340" s="2">
        <f t="shared" si="123"/>
        <v>60</v>
      </c>
      <c r="U340" s="2">
        <f t="shared" si="124"/>
        <v>71</v>
      </c>
      <c r="V340" s="2">
        <f t="shared" si="125"/>
        <v>82</v>
      </c>
      <c r="W340" s="2">
        <f t="shared" si="126"/>
        <v>68</v>
      </c>
      <c r="AD340" t="s">
        <v>383</v>
      </c>
      <c r="AE340" t="s">
        <v>329</v>
      </c>
      <c r="AF340" s="2" t="str">
        <f t="shared" si="135"/>
        <v>EVP</v>
      </c>
      <c r="AG340" s="2" t="str">
        <f t="shared" si="127"/>
        <v>Other Party</v>
      </c>
      <c r="AH340" t="s">
        <v>341</v>
      </c>
      <c r="HC340">
        <v>61</v>
      </c>
      <c r="HD340">
        <v>61</v>
      </c>
      <c r="HE340">
        <v>59</v>
      </c>
      <c r="HF340">
        <v>62</v>
      </c>
      <c r="HG340" t="s">
        <v>4461</v>
      </c>
      <c r="HH340">
        <v>51</v>
      </c>
      <c r="JQ340" s="4">
        <f t="shared" ca="1" si="128"/>
        <v>61</v>
      </c>
      <c r="JR340" s="4">
        <f t="shared" ca="1" si="129"/>
        <v>61</v>
      </c>
      <c r="JS340" s="4">
        <f t="shared" ca="1" si="130"/>
        <v>59</v>
      </c>
      <c r="JT340" s="4">
        <f t="shared" ca="1" si="131"/>
        <v>62</v>
      </c>
      <c r="JU340" s="4">
        <f t="shared" ca="1" si="132"/>
        <v>51</v>
      </c>
      <c r="JV340" t="s">
        <v>573</v>
      </c>
      <c r="JW340" t="str">
        <f t="shared" si="133"/>
        <v>female_123-le</v>
      </c>
      <c r="JX340" t="str">
        <f t="shared" si="134"/>
        <v>le_123-le</v>
      </c>
      <c r="JY340">
        <v>3</v>
      </c>
      <c r="JZ340">
        <v>3</v>
      </c>
      <c r="KA340">
        <v>4</v>
      </c>
      <c r="KB340">
        <v>3</v>
      </c>
      <c r="KC340">
        <v>3</v>
      </c>
      <c r="KD340" t="s">
        <v>4250</v>
      </c>
      <c r="KE340" t="s">
        <v>4252</v>
      </c>
      <c r="KF340" t="s">
        <v>327</v>
      </c>
      <c r="KH340" t="s">
        <v>1497</v>
      </c>
      <c r="KI340">
        <v>40</v>
      </c>
      <c r="KN340">
        <v>4</v>
      </c>
      <c r="KO340">
        <v>8</v>
      </c>
      <c r="KP340">
        <v>9</v>
      </c>
      <c r="KQ340">
        <v>50</v>
      </c>
      <c r="KT340">
        <v>2000</v>
      </c>
      <c r="KU340">
        <v>2500</v>
      </c>
      <c r="KV340">
        <v>10000</v>
      </c>
      <c r="KW340">
        <v>4</v>
      </c>
      <c r="KX340">
        <v>4</v>
      </c>
      <c r="KY340">
        <v>4</v>
      </c>
      <c r="KZ340" t="s">
        <v>4257</v>
      </c>
      <c r="LA340">
        <v>79</v>
      </c>
      <c r="LB340">
        <v>60</v>
      </c>
      <c r="LC340">
        <v>71</v>
      </c>
      <c r="LD340">
        <v>82</v>
      </c>
      <c r="LE340">
        <v>68</v>
      </c>
      <c r="LF340" t="s">
        <v>4258</v>
      </c>
      <c r="LG340">
        <v>1</v>
      </c>
      <c r="LH340">
        <v>39</v>
      </c>
      <c r="LI340">
        <v>4</v>
      </c>
      <c r="LK340" t="s">
        <v>439</v>
      </c>
      <c r="LL340" t="s">
        <v>511</v>
      </c>
      <c r="LM340" t="s">
        <v>1498</v>
      </c>
      <c r="LN340">
        <v>1</v>
      </c>
      <c r="LP340" t="s">
        <v>335</v>
      </c>
      <c r="LR340" t="s">
        <v>577</v>
      </c>
      <c r="LS340" t="s">
        <v>336</v>
      </c>
      <c r="LT340" t="s">
        <v>361</v>
      </c>
    </row>
    <row r="341" spans="1:332" x14ac:dyDescent="0.25">
      <c r="A341" t="s">
        <v>4245</v>
      </c>
      <c r="B341">
        <v>489</v>
      </c>
      <c r="C341">
        <v>35</v>
      </c>
      <c r="D341" t="s">
        <v>320</v>
      </c>
      <c r="E341" t="s">
        <v>395</v>
      </c>
      <c r="F341" t="s">
        <v>370</v>
      </c>
      <c r="G341" t="s">
        <v>4630</v>
      </c>
      <c r="H341" t="s">
        <v>323</v>
      </c>
      <c r="I341" t="s">
        <v>322</v>
      </c>
      <c r="J341" t="s">
        <v>322</v>
      </c>
      <c r="K341" t="s">
        <v>352</v>
      </c>
      <c r="L341" t="s">
        <v>808</v>
      </c>
      <c r="M341" t="s">
        <v>344</v>
      </c>
      <c r="O341" t="s">
        <v>362</v>
      </c>
      <c r="Q341">
        <v>85</v>
      </c>
      <c r="R341">
        <v>72</v>
      </c>
      <c r="S341" s="2" t="str">
        <f t="shared" si="122"/>
        <v xml:space="preserve"> </v>
      </c>
      <c r="T341" s="2" t="str">
        <f t="shared" si="123"/>
        <v xml:space="preserve"> </v>
      </c>
      <c r="U341" s="2" t="str">
        <f t="shared" si="124"/>
        <v xml:space="preserve"> </v>
      </c>
      <c r="V341" s="2" t="str">
        <f t="shared" si="125"/>
        <v xml:space="preserve"> </v>
      </c>
      <c r="W341" s="2" t="str">
        <f t="shared" si="126"/>
        <v xml:space="preserve"> </v>
      </c>
      <c r="AD341" t="s">
        <v>328</v>
      </c>
      <c r="AE341" t="s">
        <v>355</v>
      </c>
      <c r="AF341" s="2" t="str">
        <f t="shared" si="135"/>
        <v>FDP</v>
      </c>
      <c r="AG341" s="2" t="str">
        <f t="shared" si="127"/>
        <v>Other Party</v>
      </c>
      <c r="AH341" t="s">
        <v>341</v>
      </c>
      <c r="BU341">
        <v>50</v>
      </c>
      <c r="BV341">
        <v>50</v>
      </c>
      <c r="BW341">
        <v>50</v>
      </c>
      <c r="BX341">
        <v>50</v>
      </c>
      <c r="BY341" t="s">
        <v>4445</v>
      </c>
      <c r="BZ341">
        <v>57</v>
      </c>
      <c r="JQ341" s="4">
        <f t="shared" ca="1" si="128"/>
        <v>50</v>
      </c>
      <c r="JR341" s="4">
        <f t="shared" ca="1" si="129"/>
        <v>50</v>
      </c>
      <c r="JS341" s="4">
        <f t="shared" ca="1" si="130"/>
        <v>50</v>
      </c>
      <c r="JT341" s="4">
        <f t="shared" ca="1" si="131"/>
        <v>50</v>
      </c>
      <c r="JU341" s="4">
        <f t="shared" ca="1" si="132"/>
        <v>57</v>
      </c>
      <c r="JV341" t="s">
        <v>533</v>
      </c>
      <c r="JW341" t="str">
        <f t="shared" si="133"/>
        <v>male_311_image</v>
      </c>
      <c r="JX341" t="str">
        <f t="shared" si="134"/>
        <v>_311_image</v>
      </c>
      <c r="JY341" t="s">
        <v>365</v>
      </c>
      <c r="JZ341">
        <v>3</v>
      </c>
      <c r="KA341">
        <v>3</v>
      </c>
      <c r="KB341">
        <v>3</v>
      </c>
      <c r="KD341" t="s">
        <v>4250</v>
      </c>
      <c r="KE341" t="s">
        <v>4247</v>
      </c>
      <c r="KF341" t="s">
        <v>328</v>
      </c>
      <c r="KH341" t="s">
        <v>1499</v>
      </c>
      <c r="KQ341">
        <v>50</v>
      </c>
      <c r="KR341">
        <v>83</v>
      </c>
      <c r="KS341">
        <v>2</v>
      </c>
      <c r="KW341">
        <v>5</v>
      </c>
      <c r="KX341">
        <v>5</v>
      </c>
      <c r="KY341">
        <v>5</v>
      </c>
      <c r="KZ341" t="s">
        <v>4255</v>
      </c>
      <c r="LF341" t="s">
        <v>4269</v>
      </c>
      <c r="LG341">
        <v>1</v>
      </c>
      <c r="LH341">
        <v>37</v>
      </c>
      <c r="LI341">
        <v>4</v>
      </c>
      <c r="LK341" t="s">
        <v>332</v>
      </c>
      <c r="LL341" t="s">
        <v>730</v>
      </c>
      <c r="LM341" t="s">
        <v>1500</v>
      </c>
      <c r="LN341">
        <v>1</v>
      </c>
      <c r="LP341" t="s">
        <v>335</v>
      </c>
      <c r="LQ341" t="s">
        <v>536</v>
      </c>
      <c r="LS341" t="s">
        <v>360</v>
      </c>
      <c r="LT341" t="s">
        <v>337</v>
      </c>
    </row>
    <row r="342" spans="1:332" x14ac:dyDescent="0.25">
      <c r="A342" t="s">
        <v>4245</v>
      </c>
      <c r="B342">
        <v>678</v>
      </c>
      <c r="C342">
        <v>57</v>
      </c>
      <c r="D342" t="s">
        <v>4250</v>
      </c>
      <c r="E342" t="s">
        <v>395</v>
      </c>
      <c r="F342" t="s">
        <v>322</v>
      </c>
      <c r="G342" t="s">
        <v>488</v>
      </c>
      <c r="H342" t="s">
        <v>325</v>
      </c>
      <c r="I342" t="s">
        <v>322</v>
      </c>
      <c r="J342" t="s">
        <v>322</v>
      </c>
      <c r="K342" t="s">
        <v>352</v>
      </c>
      <c r="L342" t="s">
        <v>4639</v>
      </c>
      <c r="M342" t="s">
        <v>328</v>
      </c>
      <c r="O342" t="s">
        <v>421</v>
      </c>
      <c r="P342" t="s">
        <v>1501</v>
      </c>
      <c r="Q342">
        <v>100</v>
      </c>
      <c r="R342">
        <v>70</v>
      </c>
      <c r="S342" s="2">
        <f t="shared" si="122"/>
        <v>100</v>
      </c>
      <c r="T342" s="2">
        <f t="shared" si="123"/>
        <v>81</v>
      </c>
      <c r="U342" s="2">
        <f t="shared" si="124"/>
        <v>93</v>
      </c>
      <c r="V342" s="2">
        <f t="shared" si="125"/>
        <v>42</v>
      </c>
      <c r="W342" s="2">
        <f t="shared" si="126"/>
        <v>47</v>
      </c>
      <c r="X342">
        <v>100</v>
      </c>
      <c r="Y342">
        <v>81</v>
      </c>
      <c r="Z342">
        <v>93</v>
      </c>
      <c r="AA342">
        <v>42</v>
      </c>
      <c r="AB342">
        <v>47</v>
      </c>
      <c r="AD342" t="s">
        <v>383</v>
      </c>
      <c r="AE342" t="s">
        <v>329</v>
      </c>
      <c r="AF342" s="2" t="str">
        <f t="shared" si="135"/>
        <v>Partei:</v>
      </c>
      <c r="AG342" s="2" t="str">
        <f t="shared" si="127"/>
        <v>2nd Party</v>
      </c>
      <c r="AH342" t="s">
        <v>384</v>
      </c>
      <c r="FS342">
        <v>45</v>
      </c>
      <c r="FT342">
        <v>40</v>
      </c>
      <c r="FU342">
        <v>45</v>
      </c>
      <c r="FV342">
        <v>30</v>
      </c>
      <c r="FW342" t="s">
        <v>4482</v>
      </c>
      <c r="FX342">
        <v>40</v>
      </c>
      <c r="JQ342" s="4">
        <f t="shared" ca="1" si="128"/>
        <v>45</v>
      </c>
      <c r="JR342" s="4">
        <f t="shared" ca="1" si="129"/>
        <v>40</v>
      </c>
      <c r="JS342" s="4">
        <f t="shared" ca="1" si="130"/>
        <v>45</v>
      </c>
      <c r="JT342" s="4">
        <f t="shared" ca="1" si="131"/>
        <v>30</v>
      </c>
      <c r="JU342" s="4">
        <f t="shared" ca="1" si="132"/>
        <v>40</v>
      </c>
      <c r="JV342" t="s">
        <v>412</v>
      </c>
      <c r="JW342" t="str">
        <f t="shared" si="133"/>
        <v>female_211_ima</v>
      </c>
      <c r="JX342" t="str">
        <f t="shared" si="134"/>
        <v>le_211_ima</v>
      </c>
      <c r="JY342">
        <v>2</v>
      </c>
      <c r="JZ342">
        <v>2</v>
      </c>
      <c r="KA342">
        <v>4</v>
      </c>
      <c r="KB342">
        <v>3</v>
      </c>
      <c r="KC342">
        <v>3</v>
      </c>
      <c r="KD342" t="s">
        <v>320</v>
      </c>
      <c r="KE342" t="s">
        <v>4252</v>
      </c>
      <c r="KF342" t="s">
        <v>354</v>
      </c>
      <c r="KH342" t="s">
        <v>1502</v>
      </c>
      <c r="KI342">
        <v>35</v>
      </c>
      <c r="KK342">
        <v>3</v>
      </c>
      <c r="KL342">
        <v>8</v>
      </c>
      <c r="KM342">
        <v>7</v>
      </c>
      <c r="KQ342">
        <v>72</v>
      </c>
      <c r="KT342">
        <v>3500</v>
      </c>
      <c r="KU342">
        <v>8000</v>
      </c>
      <c r="KV342">
        <v>700000</v>
      </c>
      <c r="KW342">
        <v>6</v>
      </c>
      <c r="KX342">
        <v>7</v>
      </c>
      <c r="KY342">
        <v>8</v>
      </c>
      <c r="KZ342" t="s">
        <v>4257</v>
      </c>
      <c r="LG342">
        <v>4</v>
      </c>
      <c r="LH342">
        <v>27</v>
      </c>
      <c r="LI342">
        <v>4</v>
      </c>
      <c r="LJ342" t="s">
        <v>816</v>
      </c>
      <c r="LK342" t="s">
        <v>332</v>
      </c>
      <c r="LL342" t="s">
        <v>409</v>
      </c>
      <c r="LM342" t="s">
        <v>1503</v>
      </c>
      <c r="LN342">
        <v>1</v>
      </c>
      <c r="LP342" t="s">
        <v>349</v>
      </c>
      <c r="LR342" t="s">
        <v>412</v>
      </c>
      <c r="LS342" t="s">
        <v>360</v>
      </c>
      <c r="LT342" t="s">
        <v>361</v>
      </c>
    </row>
    <row r="343" spans="1:332" x14ac:dyDescent="0.25">
      <c r="A343" t="s">
        <v>4245</v>
      </c>
      <c r="B343">
        <v>382</v>
      </c>
      <c r="C343">
        <v>44</v>
      </c>
      <c r="D343" t="s">
        <v>320</v>
      </c>
      <c r="E343" t="s">
        <v>507</v>
      </c>
      <c r="F343" t="s">
        <v>322</v>
      </c>
      <c r="G343" t="s">
        <v>435</v>
      </c>
      <c r="H343" t="s">
        <v>323</v>
      </c>
      <c r="I343" t="s">
        <v>324</v>
      </c>
      <c r="J343" t="s">
        <v>322</v>
      </c>
      <c r="K343" t="s">
        <v>325</v>
      </c>
      <c r="L343" t="s">
        <v>1504</v>
      </c>
      <c r="M343" t="s">
        <v>340</v>
      </c>
      <c r="O343" t="s">
        <v>354</v>
      </c>
      <c r="Q343">
        <v>72</v>
      </c>
      <c r="R343">
        <v>14</v>
      </c>
      <c r="S343" s="2">
        <f t="shared" si="122"/>
        <v>89</v>
      </c>
      <c r="T343" s="2">
        <f t="shared" si="123"/>
        <v>64</v>
      </c>
      <c r="U343" s="2">
        <f t="shared" si="124"/>
        <v>88</v>
      </c>
      <c r="V343" s="2">
        <f t="shared" si="125"/>
        <v>72</v>
      </c>
      <c r="W343" s="2">
        <f t="shared" si="126"/>
        <v>36</v>
      </c>
      <c r="AD343" t="s">
        <v>362</v>
      </c>
      <c r="AE343" t="s">
        <v>329</v>
      </c>
      <c r="AF343" s="2" t="str">
        <f t="shared" si="135"/>
        <v>GLP</v>
      </c>
      <c r="AG343" s="2" t="str">
        <f t="shared" si="127"/>
        <v>2nd Party</v>
      </c>
      <c r="AH343" t="s">
        <v>384</v>
      </c>
      <c r="FY343">
        <v>39</v>
      </c>
      <c r="FZ343">
        <v>22</v>
      </c>
      <c r="GA343">
        <v>20</v>
      </c>
      <c r="GB343">
        <v>73</v>
      </c>
      <c r="GC343" t="s">
        <v>4488</v>
      </c>
      <c r="GD343">
        <v>26</v>
      </c>
      <c r="JQ343" s="4">
        <f t="shared" ca="1" si="128"/>
        <v>39</v>
      </c>
      <c r="JR343" s="4">
        <f t="shared" ca="1" si="129"/>
        <v>22</v>
      </c>
      <c r="JS343" s="4">
        <f t="shared" ca="1" si="130"/>
        <v>20</v>
      </c>
      <c r="JT343" s="4">
        <f t="shared" ca="1" si="131"/>
        <v>73</v>
      </c>
      <c r="JU343" s="4">
        <f t="shared" ca="1" si="132"/>
        <v>26</v>
      </c>
      <c r="JV343" t="s">
        <v>606</v>
      </c>
      <c r="JW343" t="str">
        <f t="shared" si="133"/>
        <v>female_311-le</v>
      </c>
      <c r="JX343" t="str">
        <f t="shared" si="134"/>
        <v>le_311-le</v>
      </c>
      <c r="JY343">
        <v>4</v>
      </c>
      <c r="JZ343">
        <v>4</v>
      </c>
      <c r="KA343" t="s">
        <v>343</v>
      </c>
      <c r="KB343">
        <v>3</v>
      </c>
      <c r="KC343">
        <v>2</v>
      </c>
      <c r="KD343" t="s">
        <v>320</v>
      </c>
      <c r="KE343" t="s">
        <v>4252</v>
      </c>
      <c r="KF343" t="s">
        <v>354</v>
      </c>
      <c r="KH343" t="s">
        <v>1505</v>
      </c>
      <c r="KI343">
        <v>26</v>
      </c>
      <c r="KN343">
        <v>1</v>
      </c>
      <c r="KO343">
        <v>9</v>
      </c>
      <c r="KP343">
        <v>0</v>
      </c>
      <c r="KQ343">
        <v>49</v>
      </c>
      <c r="KR343">
        <v>84</v>
      </c>
      <c r="KS343">
        <v>2</v>
      </c>
      <c r="KW343">
        <v>9</v>
      </c>
      <c r="KX343">
        <v>6</v>
      </c>
      <c r="KY343">
        <v>8</v>
      </c>
      <c r="KZ343" t="s">
        <v>4264</v>
      </c>
      <c r="LA343">
        <v>89</v>
      </c>
      <c r="LB343">
        <v>64</v>
      </c>
      <c r="LC343">
        <v>88</v>
      </c>
      <c r="LD343">
        <v>72</v>
      </c>
      <c r="LE343">
        <v>36</v>
      </c>
      <c r="LF343" t="s">
        <v>4351</v>
      </c>
      <c r="LG343">
        <v>4</v>
      </c>
      <c r="LH343">
        <v>37</v>
      </c>
      <c r="LI343">
        <v>4</v>
      </c>
      <c r="LK343" t="s">
        <v>439</v>
      </c>
      <c r="LL343" t="s">
        <v>1506</v>
      </c>
      <c r="LM343" t="s">
        <v>1507</v>
      </c>
      <c r="LN343">
        <v>1</v>
      </c>
      <c r="LP343" t="s">
        <v>335</v>
      </c>
      <c r="LR343" t="s">
        <v>610</v>
      </c>
      <c r="LS343" t="s">
        <v>336</v>
      </c>
      <c r="LT343" t="s">
        <v>337</v>
      </c>
    </row>
    <row r="344" spans="1:332" x14ac:dyDescent="0.25">
      <c r="A344" t="s">
        <v>4245</v>
      </c>
      <c r="B344">
        <v>560</v>
      </c>
      <c r="C344">
        <v>44</v>
      </c>
      <c r="D344" t="s">
        <v>320</v>
      </c>
      <c r="E344" t="s">
        <v>321</v>
      </c>
      <c r="F344" t="s">
        <v>4437</v>
      </c>
      <c r="G344" t="s">
        <v>350</v>
      </c>
      <c r="H344" t="s">
        <v>323</v>
      </c>
      <c r="I344" t="s">
        <v>322</v>
      </c>
      <c r="J344" t="s">
        <v>322</v>
      </c>
      <c r="K344" t="s">
        <v>338</v>
      </c>
      <c r="L344" t="s">
        <v>1508</v>
      </c>
      <c r="M344" t="s">
        <v>344</v>
      </c>
      <c r="O344" t="s">
        <v>406</v>
      </c>
      <c r="Q344">
        <v>60</v>
      </c>
      <c r="S344" s="2">
        <f t="shared" si="122"/>
        <v>79</v>
      </c>
      <c r="T344" s="2">
        <f t="shared" si="123"/>
        <v>63</v>
      </c>
      <c r="U344" s="2">
        <f t="shared" si="124"/>
        <v>62</v>
      </c>
      <c r="V344" s="2">
        <f t="shared" si="125"/>
        <v>9</v>
      </c>
      <c r="W344" s="2">
        <f t="shared" si="126"/>
        <v>49</v>
      </c>
      <c r="AD344" t="s">
        <v>328</v>
      </c>
      <c r="AE344" t="s">
        <v>355</v>
      </c>
      <c r="AF344" s="2" t="str">
        <f t="shared" si="135"/>
        <v>BDP</v>
      </c>
      <c r="AG344" s="2" t="str">
        <f t="shared" si="127"/>
        <v>2nd Party</v>
      </c>
      <c r="AH344" t="s">
        <v>384</v>
      </c>
      <c r="DE344">
        <v>58</v>
      </c>
      <c r="DF344">
        <v>65</v>
      </c>
      <c r="DG344">
        <v>58</v>
      </c>
      <c r="DH344">
        <v>45</v>
      </c>
      <c r="DI344" t="s">
        <v>4500</v>
      </c>
      <c r="DJ344">
        <v>55</v>
      </c>
      <c r="JQ344" s="4">
        <f t="shared" ca="1" si="128"/>
        <v>58</v>
      </c>
      <c r="JR344" s="4">
        <f t="shared" ca="1" si="129"/>
        <v>65</v>
      </c>
      <c r="JS344" s="4">
        <f t="shared" ca="1" si="130"/>
        <v>58</v>
      </c>
      <c r="JT344" s="4">
        <f t="shared" ca="1" si="131"/>
        <v>45</v>
      </c>
      <c r="JU344" s="4">
        <f t="shared" ca="1" si="132"/>
        <v>55</v>
      </c>
      <c r="JV344" t="s">
        <v>377</v>
      </c>
      <c r="JW344" t="str">
        <f t="shared" si="133"/>
        <v>male_133_rig</v>
      </c>
      <c r="JX344" t="str">
        <f t="shared" si="134"/>
        <v>_133_rig</v>
      </c>
      <c r="JY344">
        <v>3</v>
      </c>
      <c r="JZ344">
        <v>3</v>
      </c>
      <c r="KA344">
        <v>3</v>
      </c>
      <c r="KB344">
        <v>3</v>
      </c>
      <c r="KC344">
        <v>3</v>
      </c>
      <c r="KD344" t="s">
        <v>4250</v>
      </c>
      <c r="KE344" t="s">
        <v>4252</v>
      </c>
      <c r="KF344" t="s">
        <v>406</v>
      </c>
      <c r="KH344" t="s">
        <v>1509</v>
      </c>
      <c r="KI344">
        <v>43</v>
      </c>
      <c r="KK344">
        <v>4</v>
      </c>
      <c r="KL344">
        <v>7</v>
      </c>
      <c r="KM344">
        <v>3</v>
      </c>
      <c r="KQ344">
        <v>28</v>
      </c>
      <c r="KR344">
        <v>68</v>
      </c>
      <c r="KS344">
        <v>4</v>
      </c>
      <c r="KW344">
        <v>7</v>
      </c>
      <c r="KX344">
        <v>7</v>
      </c>
      <c r="KY344">
        <v>7</v>
      </c>
      <c r="KZ344" t="s">
        <v>4264</v>
      </c>
      <c r="LA344">
        <v>79</v>
      </c>
      <c r="LB344">
        <v>63</v>
      </c>
      <c r="LC344">
        <v>62</v>
      </c>
      <c r="LD344">
        <v>9</v>
      </c>
      <c r="LE344">
        <v>49</v>
      </c>
      <c r="LF344" t="s">
        <v>4356</v>
      </c>
      <c r="LG344">
        <v>2</v>
      </c>
      <c r="LH344">
        <v>28</v>
      </c>
      <c r="LI344">
        <v>5</v>
      </c>
      <c r="LK344" t="s">
        <v>332</v>
      </c>
      <c r="LL344" t="s">
        <v>1510</v>
      </c>
      <c r="LM344" t="s">
        <v>1511</v>
      </c>
      <c r="LN344">
        <v>1</v>
      </c>
      <c r="LP344" t="s">
        <v>335</v>
      </c>
      <c r="LQ344" t="s">
        <v>377</v>
      </c>
      <c r="LS344" t="s">
        <v>360</v>
      </c>
      <c r="LT344" t="s">
        <v>337</v>
      </c>
    </row>
    <row r="345" spans="1:332" x14ac:dyDescent="0.25">
      <c r="A345" t="s">
        <v>4245</v>
      </c>
      <c r="B345">
        <v>1000</v>
      </c>
      <c r="C345">
        <v>49</v>
      </c>
      <c r="D345" t="s">
        <v>4250</v>
      </c>
      <c r="E345" t="s">
        <v>321</v>
      </c>
      <c r="F345" t="s">
        <v>322</v>
      </c>
      <c r="G345" t="s">
        <v>350</v>
      </c>
      <c r="H345" t="s">
        <v>325</v>
      </c>
      <c r="I345" t="s">
        <v>324</v>
      </c>
      <c r="J345" t="s">
        <v>324</v>
      </c>
      <c r="K345" t="s">
        <v>325</v>
      </c>
      <c r="L345" t="s">
        <v>1512</v>
      </c>
      <c r="M345" t="s">
        <v>344</v>
      </c>
      <c r="O345" t="s">
        <v>405</v>
      </c>
      <c r="R345">
        <v>69</v>
      </c>
      <c r="S345" s="2">
        <f t="shared" si="122"/>
        <v>73</v>
      </c>
      <c r="T345" s="2">
        <f t="shared" si="123"/>
        <v>73</v>
      </c>
      <c r="U345" s="2">
        <f t="shared" si="124"/>
        <v>75</v>
      </c>
      <c r="V345" s="2">
        <f t="shared" si="125"/>
        <v>38</v>
      </c>
      <c r="W345" s="2">
        <f t="shared" si="126"/>
        <v>39</v>
      </c>
      <c r="X345">
        <v>73</v>
      </c>
      <c r="Y345">
        <v>73</v>
      </c>
      <c r="Z345">
        <v>75</v>
      </c>
      <c r="AA345">
        <v>38</v>
      </c>
      <c r="AB345">
        <v>39</v>
      </c>
      <c r="AD345" t="s">
        <v>354</v>
      </c>
      <c r="AE345" t="s">
        <v>329</v>
      </c>
      <c r="AF345" s="2" t="str">
        <f t="shared" si="135"/>
        <v>GLP</v>
      </c>
      <c r="AG345" s="2" t="str">
        <f t="shared" si="127"/>
        <v>Other Party</v>
      </c>
      <c r="AH345" t="s">
        <v>341</v>
      </c>
      <c r="HU345">
        <v>74</v>
      </c>
      <c r="HV345">
        <v>71</v>
      </c>
      <c r="HW345">
        <v>75</v>
      </c>
      <c r="HX345">
        <v>71</v>
      </c>
      <c r="HY345" t="s">
        <v>4473</v>
      </c>
      <c r="JQ345" s="4">
        <f t="shared" ca="1" si="128"/>
        <v>74</v>
      </c>
      <c r="JR345" s="4">
        <f t="shared" ca="1" si="129"/>
        <v>71</v>
      </c>
      <c r="JS345" s="4">
        <f t="shared" ca="1" si="130"/>
        <v>75</v>
      </c>
      <c r="JT345" s="4">
        <f t="shared" ca="1" si="131"/>
        <v>71</v>
      </c>
      <c r="JU345" s="4">
        <f t="shared" ca="1" si="132"/>
        <v>0</v>
      </c>
      <c r="JV345" t="s">
        <v>603</v>
      </c>
      <c r="JW345" t="str">
        <f t="shared" si="133"/>
        <v>female_133_rig</v>
      </c>
      <c r="JX345" t="str">
        <f t="shared" si="134"/>
        <v>le_133_rig</v>
      </c>
      <c r="JY345">
        <v>4</v>
      </c>
      <c r="JZ345">
        <v>4</v>
      </c>
      <c r="KA345">
        <v>3</v>
      </c>
      <c r="KB345">
        <v>4</v>
      </c>
      <c r="KC345">
        <v>3</v>
      </c>
      <c r="KD345" t="s">
        <v>4250</v>
      </c>
      <c r="KE345" t="s">
        <v>4252</v>
      </c>
      <c r="KF345" t="s">
        <v>328</v>
      </c>
      <c r="KH345" t="s">
        <v>1513</v>
      </c>
      <c r="KI345">
        <v>20</v>
      </c>
      <c r="KN345">
        <v>8</v>
      </c>
      <c r="KO345">
        <v>2</v>
      </c>
      <c r="KP345">
        <v>0</v>
      </c>
      <c r="KQ345">
        <v>30</v>
      </c>
      <c r="KT345">
        <v>3000</v>
      </c>
      <c r="KU345">
        <v>5500</v>
      </c>
      <c r="KV345">
        <v>20000</v>
      </c>
      <c r="KW345" t="s">
        <v>4254</v>
      </c>
      <c r="KX345">
        <v>6</v>
      </c>
      <c r="KY345">
        <v>6</v>
      </c>
      <c r="KZ345" t="s">
        <v>4264</v>
      </c>
      <c r="LG345">
        <v>3</v>
      </c>
      <c r="LH345">
        <v>30</v>
      </c>
      <c r="LI345">
        <v>3</v>
      </c>
      <c r="LJ345" t="s">
        <v>1514</v>
      </c>
      <c r="LK345" t="s">
        <v>332</v>
      </c>
      <c r="LL345" t="s">
        <v>1068</v>
      </c>
      <c r="LM345" t="s">
        <v>1515</v>
      </c>
      <c r="LN345">
        <v>1</v>
      </c>
      <c r="LP345" t="s">
        <v>349</v>
      </c>
      <c r="LR345" t="s">
        <v>603</v>
      </c>
      <c r="LS345" t="s">
        <v>336</v>
      </c>
      <c r="LT345" t="s">
        <v>361</v>
      </c>
    </row>
    <row r="346" spans="1:332" x14ac:dyDescent="0.25">
      <c r="A346" t="s">
        <v>4245</v>
      </c>
      <c r="B346">
        <v>505</v>
      </c>
      <c r="C346">
        <v>49</v>
      </c>
      <c r="D346" t="s">
        <v>320</v>
      </c>
      <c r="E346" t="s">
        <v>396</v>
      </c>
      <c r="F346" t="s">
        <v>322</v>
      </c>
      <c r="G346" t="s">
        <v>572</v>
      </c>
      <c r="H346" t="s">
        <v>325</v>
      </c>
      <c r="I346" t="s">
        <v>351</v>
      </c>
      <c r="J346" t="s">
        <v>322</v>
      </c>
      <c r="K346" t="s">
        <v>338</v>
      </c>
      <c r="L346" t="s">
        <v>1516</v>
      </c>
      <c r="M346" t="s">
        <v>421</v>
      </c>
      <c r="N346" t="s">
        <v>1517</v>
      </c>
      <c r="O346" t="s">
        <v>421</v>
      </c>
      <c r="P346" t="s">
        <v>1518</v>
      </c>
      <c r="Q346">
        <v>100</v>
      </c>
      <c r="R346">
        <v>50</v>
      </c>
      <c r="S346" s="2">
        <f t="shared" si="122"/>
        <v>100</v>
      </c>
      <c r="T346" s="2">
        <f t="shared" si="123"/>
        <v>100</v>
      </c>
      <c r="U346" s="2">
        <f t="shared" si="124"/>
        <v>100</v>
      </c>
      <c r="V346" s="2">
        <f t="shared" si="125"/>
        <v>100</v>
      </c>
      <c r="W346" s="2">
        <f t="shared" si="126"/>
        <v>46</v>
      </c>
      <c r="X346">
        <v>100</v>
      </c>
      <c r="Y346">
        <v>100</v>
      </c>
      <c r="Z346">
        <v>100</v>
      </c>
      <c r="AA346">
        <v>100</v>
      </c>
      <c r="AB346">
        <v>46</v>
      </c>
      <c r="AD346" t="s">
        <v>328</v>
      </c>
      <c r="AE346" t="s">
        <v>329</v>
      </c>
      <c r="AF346" s="2" t="str">
        <f t="shared" si="135"/>
        <v>Partei:</v>
      </c>
      <c r="AG346" s="2" t="str">
        <f t="shared" si="127"/>
        <v>Own Party</v>
      </c>
      <c r="AH346" t="s">
        <v>363</v>
      </c>
      <c r="JE346">
        <v>0</v>
      </c>
      <c r="JF346">
        <v>0</v>
      </c>
      <c r="JG346">
        <v>0</v>
      </c>
      <c r="JH346">
        <v>0</v>
      </c>
      <c r="JI346" t="s">
        <v>4489</v>
      </c>
      <c r="JJ346">
        <v>45</v>
      </c>
      <c r="JQ346" s="4">
        <f t="shared" ca="1" si="128"/>
        <v>0</v>
      </c>
      <c r="JR346" s="4">
        <f t="shared" ca="1" si="129"/>
        <v>0</v>
      </c>
      <c r="JS346" s="4">
        <f t="shared" ca="1" si="130"/>
        <v>0</v>
      </c>
      <c r="JT346" s="4">
        <f t="shared" ca="1" si="131"/>
        <v>0</v>
      </c>
      <c r="JU346" s="4">
        <f t="shared" ca="1" si="132"/>
        <v>45</v>
      </c>
      <c r="JV346" t="s">
        <v>407</v>
      </c>
      <c r="JW346" t="str">
        <f t="shared" si="133"/>
        <v>female_333_le</v>
      </c>
      <c r="JX346" t="str">
        <f t="shared" si="134"/>
        <v>le_333_le</v>
      </c>
      <c r="JY346" t="s">
        <v>365</v>
      </c>
      <c r="JZ346" t="s">
        <v>365</v>
      </c>
      <c r="KA346" t="s">
        <v>365</v>
      </c>
      <c r="KB346" t="s">
        <v>365</v>
      </c>
      <c r="KC346" t="s">
        <v>365</v>
      </c>
      <c r="KD346" t="s">
        <v>320</v>
      </c>
      <c r="KE346" t="s">
        <v>4252</v>
      </c>
      <c r="KF346" t="s">
        <v>327</v>
      </c>
      <c r="KH346" t="s">
        <v>1519</v>
      </c>
      <c r="KI346">
        <v>52</v>
      </c>
      <c r="KK346">
        <v>5</v>
      </c>
      <c r="KL346">
        <v>5</v>
      </c>
      <c r="KM346">
        <v>5</v>
      </c>
      <c r="KQ346">
        <v>72</v>
      </c>
      <c r="KR346">
        <v>66</v>
      </c>
      <c r="KS346">
        <v>20</v>
      </c>
      <c r="KW346">
        <v>7</v>
      </c>
      <c r="KX346">
        <v>5</v>
      </c>
      <c r="KY346">
        <v>7</v>
      </c>
      <c r="KZ346" t="s">
        <v>4257</v>
      </c>
      <c r="LG346">
        <v>1</v>
      </c>
      <c r="LH346">
        <v>40</v>
      </c>
      <c r="LI346">
        <v>5</v>
      </c>
      <c r="LK346" t="s">
        <v>367</v>
      </c>
      <c r="LL346" t="s">
        <v>1520</v>
      </c>
      <c r="LM346" t="s">
        <v>1521</v>
      </c>
      <c r="LN346">
        <v>1</v>
      </c>
      <c r="LP346" t="s">
        <v>349</v>
      </c>
      <c r="LR346" t="s">
        <v>407</v>
      </c>
      <c r="LS346" t="s">
        <v>360</v>
      </c>
      <c r="LT346" t="s">
        <v>337</v>
      </c>
    </row>
    <row r="347" spans="1:332" x14ac:dyDescent="0.25">
      <c r="A347" t="s">
        <v>4245</v>
      </c>
      <c r="B347">
        <v>565</v>
      </c>
      <c r="C347">
        <v>24</v>
      </c>
      <c r="D347" t="s">
        <v>320</v>
      </c>
      <c r="E347" t="s">
        <v>375</v>
      </c>
      <c r="F347" t="s">
        <v>4437</v>
      </c>
      <c r="G347" t="s">
        <v>464</v>
      </c>
      <c r="H347" t="s">
        <v>323</v>
      </c>
      <c r="I347" t="s">
        <v>324</v>
      </c>
      <c r="J347" t="s">
        <v>324</v>
      </c>
      <c r="K347" t="s">
        <v>352</v>
      </c>
      <c r="L347" t="s">
        <v>1522</v>
      </c>
      <c r="M347" t="s">
        <v>354</v>
      </c>
      <c r="O347" t="s">
        <v>362</v>
      </c>
      <c r="Q347">
        <v>57</v>
      </c>
      <c r="R347">
        <v>29</v>
      </c>
      <c r="S347" s="2">
        <f t="shared" si="122"/>
        <v>23</v>
      </c>
      <c r="T347" s="2">
        <f t="shared" si="123"/>
        <v>63</v>
      </c>
      <c r="U347" s="2">
        <f t="shared" si="124"/>
        <v>82</v>
      </c>
      <c r="V347" s="2">
        <f t="shared" si="125"/>
        <v>55</v>
      </c>
      <c r="W347" s="2">
        <f t="shared" si="126"/>
        <v>37</v>
      </c>
      <c r="X347">
        <v>23</v>
      </c>
      <c r="Y347">
        <v>63</v>
      </c>
      <c r="Z347">
        <v>82</v>
      </c>
      <c r="AA347">
        <v>55</v>
      </c>
      <c r="AB347">
        <v>37</v>
      </c>
      <c r="AD347" t="s">
        <v>406</v>
      </c>
      <c r="AE347" t="s">
        <v>355</v>
      </c>
      <c r="AF347" s="2" t="str">
        <f t="shared" si="135"/>
        <v>BDP</v>
      </c>
      <c r="AG347" s="2" t="str">
        <f t="shared" si="127"/>
        <v>Other Party</v>
      </c>
      <c r="AH347" t="s">
        <v>341</v>
      </c>
      <c r="BO347">
        <v>58</v>
      </c>
      <c r="BP347">
        <v>32</v>
      </c>
      <c r="BQ347">
        <v>34</v>
      </c>
      <c r="BR347">
        <v>40</v>
      </c>
      <c r="BS347" t="s">
        <v>4500</v>
      </c>
      <c r="BT347">
        <v>43</v>
      </c>
      <c r="JQ347" s="4">
        <f t="shared" ca="1" si="128"/>
        <v>58</v>
      </c>
      <c r="JR347" s="4">
        <f t="shared" ca="1" si="129"/>
        <v>32</v>
      </c>
      <c r="JS347" s="4">
        <f t="shared" ca="1" si="130"/>
        <v>34</v>
      </c>
      <c r="JT347" s="4">
        <f t="shared" ca="1" si="131"/>
        <v>40</v>
      </c>
      <c r="JU347" s="4">
        <f t="shared" ca="1" si="132"/>
        <v>43</v>
      </c>
      <c r="JV347" t="s">
        <v>457</v>
      </c>
      <c r="JW347" t="str">
        <f t="shared" si="133"/>
        <v>male_311-rig</v>
      </c>
      <c r="JX347" t="str">
        <f t="shared" si="134"/>
        <v>_311-rig</v>
      </c>
      <c r="JY347">
        <v>3</v>
      </c>
      <c r="JZ347">
        <v>2</v>
      </c>
      <c r="KA347">
        <v>2</v>
      </c>
      <c r="KB347">
        <v>2</v>
      </c>
      <c r="KC347">
        <v>2</v>
      </c>
      <c r="KD347" t="s">
        <v>4250</v>
      </c>
      <c r="KE347" t="s">
        <v>4252</v>
      </c>
      <c r="KF347" t="s">
        <v>406</v>
      </c>
      <c r="KH347" t="s">
        <v>1523</v>
      </c>
      <c r="KI347">
        <v>67</v>
      </c>
      <c r="KN347">
        <v>2</v>
      </c>
      <c r="KO347">
        <v>9</v>
      </c>
      <c r="KP347">
        <v>0</v>
      </c>
      <c r="KQ347">
        <v>25</v>
      </c>
      <c r="KT347">
        <v>2000</v>
      </c>
      <c r="KU347">
        <v>8000</v>
      </c>
      <c r="KV347">
        <v>50000</v>
      </c>
      <c r="KW347">
        <v>6</v>
      </c>
      <c r="KX347">
        <v>4</v>
      </c>
      <c r="KY347">
        <v>7</v>
      </c>
      <c r="KZ347" t="s">
        <v>4257</v>
      </c>
      <c r="LG347">
        <v>1</v>
      </c>
      <c r="LH347">
        <v>42</v>
      </c>
      <c r="LI347">
        <v>6</v>
      </c>
      <c r="LK347" t="s">
        <v>332</v>
      </c>
      <c r="LL347" t="s">
        <v>1524</v>
      </c>
      <c r="LM347" t="s">
        <v>1525</v>
      </c>
      <c r="LN347">
        <v>1</v>
      </c>
      <c r="LP347" t="s">
        <v>349</v>
      </c>
      <c r="LQ347" t="s">
        <v>463</v>
      </c>
      <c r="LS347" t="s">
        <v>336</v>
      </c>
      <c r="LT347" t="s">
        <v>361</v>
      </c>
    </row>
    <row r="348" spans="1:332" x14ac:dyDescent="0.25">
      <c r="A348" t="s">
        <v>4245</v>
      </c>
      <c r="B348">
        <v>530</v>
      </c>
      <c r="C348">
        <v>45</v>
      </c>
      <c r="D348" t="s">
        <v>4250</v>
      </c>
      <c r="E348" t="s">
        <v>403</v>
      </c>
      <c r="F348" t="s">
        <v>322</v>
      </c>
      <c r="G348" t="s">
        <v>350</v>
      </c>
      <c r="H348" t="s">
        <v>397</v>
      </c>
      <c r="I348" t="s">
        <v>324</v>
      </c>
      <c r="J348" t="s">
        <v>322</v>
      </c>
      <c r="K348" t="s">
        <v>338</v>
      </c>
      <c r="L348" t="s">
        <v>4533</v>
      </c>
      <c r="M348" t="s">
        <v>328</v>
      </c>
      <c r="O348" t="s">
        <v>354</v>
      </c>
      <c r="Q348">
        <v>67</v>
      </c>
      <c r="R348">
        <v>57</v>
      </c>
      <c r="S348" s="2">
        <f t="shared" si="122"/>
        <v>94</v>
      </c>
      <c r="T348" s="2">
        <f t="shared" si="123"/>
        <v>61</v>
      </c>
      <c r="U348" s="2">
        <f t="shared" si="124"/>
        <v>84</v>
      </c>
      <c r="V348" s="2">
        <f t="shared" si="125"/>
        <v>16</v>
      </c>
      <c r="W348" s="2">
        <f t="shared" si="126"/>
        <v>76</v>
      </c>
      <c r="AD348" t="s">
        <v>362</v>
      </c>
      <c r="AE348" t="s">
        <v>329</v>
      </c>
      <c r="AF348" s="2" t="str">
        <f t="shared" si="135"/>
        <v>SP</v>
      </c>
      <c r="AG348" s="2" t="str">
        <f t="shared" si="127"/>
        <v>Other Party</v>
      </c>
      <c r="AH348" t="s">
        <v>341</v>
      </c>
      <c r="HC348">
        <v>32</v>
      </c>
      <c r="HD348">
        <v>37</v>
      </c>
      <c r="HE348">
        <v>44</v>
      </c>
      <c r="HF348">
        <v>43</v>
      </c>
      <c r="HG348" t="s">
        <v>4453</v>
      </c>
      <c r="HH348">
        <v>29</v>
      </c>
      <c r="JQ348" s="4">
        <f t="shared" ca="1" si="128"/>
        <v>32</v>
      </c>
      <c r="JR348" s="4">
        <f t="shared" ca="1" si="129"/>
        <v>37</v>
      </c>
      <c r="JS348" s="4">
        <f t="shared" ca="1" si="130"/>
        <v>44</v>
      </c>
      <c r="JT348" s="4">
        <f t="shared" ca="1" si="131"/>
        <v>43</v>
      </c>
      <c r="JU348" s="4">
        <f t="shared" ca="1" si="132"/>
        <v>29</v>
      </c>
      <c r="JV348" t="s">
        <v>573</v>
      </c>
      <c r="JW348" t="str">
        <f t="shared" si="133"/>
        <v>female_123-le</v>
      </c>
      <c r="JX348" t="str">
        <f t="shared" si="134"/>
        <v>le_123-le</v>
      </c>
      <c r="JY348">
        <v>4</v>
      </c>
      <c r="JZ348" t="s">
        <v>343</v>
      </c>
      <c r="KA348">
        <v>2</v>
      </c>
      <c r="KB348">
        <v>4</v>
      </c>
      <c r="KC348">
        <v>4</v>
      </c>
      <c r="KD348" t="s">
        <v>320</v>
      </c>
      <c r="KE348" t="s">
        <v>4252</v>
      </c>
      <c r="KF348" t="s">
        <v>362</v>
      </c>
      <c r="KH348" t="s">
        <v>1526</v>
      </c>
      <c r="KI348">
        <v>27</v>
      </c>
      <c r="KK348">
        <v>4</v>
      </c>
      <c r="KL348">
        <v>8</v>
      </c>
      <c r="KM348">
        <v>8</v>
      </c>
      <c r="KQ348">
        <v>51</v>
      </c>
      <c r="KT348">
        <v>30</v>
      </c>
      <c r="KU348">
        <v>10</v>
      </c>
      <c r="KV348">
        <v>60</v>
      </c>
      <c r="KW348">
        <v>2</v>
      </c>
      <c r="KX348">
        <v>3</v>
      </c>
      <c r="KY348">
        <v>6</v>
      </c>
      <c r="KZ348" t="s">
        <v>4257</v>
      </c>
      <c r="LA348">
        <v>94</v>
      </c>
      <c r="LB348">
        <v>61</v>
      </c>
      <c r="LC348">
        <v>84</v>
      </c>
      <c r="LD348">
        <v>16</v>
      </c>
      <c r="LE348">
        <v>76</v>
      </c>
      <c r="LF348" t="s">
        <v>4296</v>
      </c>
      <c r="LG348">
        <v>1</v>
      </c>
      <c r="LH348">
        <v>22</v>
      </c>
      <c r="LI348">
        <v>4</v>
      </c>
      <c r="LK348" t="s">
        <v>332</v>
      </c>
      <c r="LL348" t="s">
        <v>1527</v>
      </c>
      <c r="LM348" t="s">
        <v>1528</v>
      </c>
      <c r="LN348">
        <v>1</v>
      </c>
      <c r="LP348" t="s">
        <v>335</v>
      </c>
      <c r="LR348" t="s">
        <v>577</v>
      </c>
      <c r="LS348" t="s">
        <v>360</v>
      </c>
      <c r="LT348" t="s">
        <v>361</v>
      </c>
    </row>
    <row r="349" spans="1:332" x14ac:dyDescent="0.25">
      <c r="A349" t="s">
        <v>4245</v>
      </c>
      <c r="B349">
        <v>643</v>
      </c>
      <c r="C349">
        <v>47</v>
      </c>
      <c r="D349" t="s">
        <v>320</v>
      </c>
      <c r="E349" t="s">
        <v>4437</v>
      </c>
      <c r="F349" t="s">
        <v>322</v>
      </c>
      <c r="G349" t="s">
        <v>350</v>
      </c>
      <c r="H349" t="s">
        <v>323</v>
      </c>
      <c r="I349" t="s">
        <v>324</v>
      </c>
      <c r="J349" t="s">
        <v>322</v>
      </c>
      <c r="K349" t="s">
        <v>397</v>
      </c>
      <c r="M349" t="s">
        <v>344</v>
      </c>
      <c r="O349" t="s">
        <v>327</v>
      </c>
      <c r="R349">
        <v>73</v>
      </c>
      <c r="S349" s="2">
        <f t="shared" si="122"/>
        <v>75</v>
      </c>
      <c r="T349" s="2">
        <f t="shared" si="123"/>
        <v>60</v>
      </c>
      <c r="U349" s="2">
        <f t="shared" si="124"/>
        <v>70</v>
      </c>
      <c r="V349" s="2">
        <f t="shared" si="125"/>
        <v>51</v>
      </c>
      <c r="W349" s="2">
        <f t="shared" si="126"/>
        <v>75</v>
      </c>
      <c r="AD349" t="s">
        <v>528</v>
      </c>
      <c r="AE349" t="s">
        <v>329</v>
      </c>
      <c r="AF349" s="2" t="str">
        <f t="shared" si="135"/>
        <v>Ich weiss es nicht</v>
      </c>
      <c r="AG349" s="2" t="str">
        <f t="shared" si="127"/>
        <v>2nd Party</v>
      </c>
      <c r="AH349" t="s">
        <v>384</v>
      </c>
      <c r="FY349">
        <v>50</v>
      </c>
      <c r="FZ349">
        <v>30</v>
      </c>
      <c r="GA349">
        <v>40</v>
      </c>
      <c r="GB349">
        <v>30</v>
      </c>
      <c r="GC349" t="s">
        <v>4438</v>
      </c>
      <c r="GD349">
        <v>50</v>
      </c>
      <c r="JQ349" s="4">
        <f t="shared" ca="1" si="128"/>
        <v>50</v>
      </c>
      <c r="JR349" s="4">
        <f t="shared" ca="1" si="129"/>
        <v>30</v>
      </c>
      <c r="JS349" s="4">
        <f t="shared" ca="1" si="130"/>
        <v>40</v>
      </c>
      <c r="JT349" s="4">
        <f t="shared" ca="1" si="131"/>
        <v>30</v>
      </c>
      <c r="JU349" s="4">
        <f t="shared" ca="1" si="132"/>
        <v>50</v>
      </c>
      <c r="JV349" t="s">
        <v>606</v>
      </c>
      <c r="JW349" t="str">
        <f t="shared" si="133"/>
        <v>female_311-le</v>
      </c>
      <c r="JX349" t="str">
        <f t="shared" si="134"/>
        <v>le_311-le</v>
      </c>
      <c r="JY349">
        <v>4</v>
      </c>
      <c r="JZ349">
        <v>3</v>
      </c>
      <c r="KA349">
        <v>4</v>
      </c>
      <c r="KB349">
        <v>2</v>
      </c>
      <c r="KC349">
        <v>3</v>
      </c>
      <c r="KD349" t="s">
        <v>320</v>
      </c>
      <c r="KE349" t="s">
        <v>4252</v>
      </c>
      <c r="KF349" t="s">
        <v>405</v>
      </c>
      <c r="KH349" t="s">
        <v>1529</v>
      </c>
      <c r="KI349">
        <v>45</v>
      </c>
      <c r="KK349">
        <v>2</v>
      </c>
      <c r="KL349">
        <v>6</v>
      </c>
      <c r="KM349">
        <v>4</v>
      </c>
      <c r="KQ349">
        <v>29</v>
      </c>
      <c r="KR349">
        <v>71</v>
      </c>
      <c r="KS349">
        <v>4</v>
      </c>
      <c r="KW349">
        <v>5</v>
      </c>
      <c r="KX349">
        <v>5</v>
      </c>
      <c r="KY349">
        <v>5</v>
      </c>
      <c r="KZ349" t="s">
        <v>4262</v>
      </c>
      <c r="LA349">
        <v>75</v>
      </c>
      <c r="LB349">
        <v>60</v>
      </c>
      <c r="LC349">
        <v>70</v>
      </c>
      <c r="LD349">
        <v>51</v>
      </c>
      <c r="LE349">
        <v>75</v>
      </c>
      <c r="LF349" t="s">
        <v>4311</v>
      </c>
      <c r="LG349">
        <v>2</v>
      </c>
      <c r="LH349">
        <v>41</v>
      </c>
      <c r="LI349">
        <v>5</v>
      </c>
      <c r="LK349" t="s">
        <v>439</v>
      </c>
      <c r="LL349" t="s">
        <v>793</v>
      </c>
      <c r="LM349" t="s">
        <v>1530</v>
      </c>
      <c r="LN349">
        <v>1</v>
      </c>
      <c r="LP349" t="s">
        <v>335</v>
      </c>
      <c r="LR349" t="s">
        <v>610</v>
      </c>
      <c r="LS349" t="s">
        <v>360</v>
      </c>
      <c r="LT349" t="s">
        <v>337</v>
      </c>
    </row>
    <row r="350" spans="1:332" x14ac:dyDescent="0.25">
      <c r="A350" t="s">
        <v>4245</v>
      </c>
      <c r="B350">
        <v>803</v>
      </c>
      <c r="C350">
        <v>69</v>
      </c>
      <c r="D350" t="s">
        <v>4250</v>
      </c>
      <c r="E350" t="s">
        <v>4437</v>
      </c>
      <c r="F350" t="s">
        <v>322</v>
      </c>
      <c r="G350" t="s">
        <v>350</v>
      </c>
      <c r="H350" t="s">
        <v>323</v>
      </c>
      <c r="I350" t="s">
        <v>324</v>
      </c>
      <c r="J350" t="s">
        <v>324</v>
      </c>
      <c r="K350" t="s">
        <v>352</v>
      </c>
      <c r="L350" t="s">
        <v>1429</v>
      </c>
      <c r="M350" t="s">
        <v>421</v>
      </c>
      <c r="N350" t="s">
        <v>1531</v>
      </c>
      <c r="O350" t="s">
        <v>344</v>
      </c>
      <c r="Q350">
        <v>100</v>
      </c>
      <c r="R350">
        <v>74</v>
      </c>
      <c r="S350" s="2">
        <f t="shared" si="122"/>
        <v>95</v>
      </c>
      <c r="T350" s="2">
        <f t="shared" si="123"/>
        <v>86</v>
      </c>
      <c r="U350" s="2">
        <f t="shared" si="124"/>
        <v>100</v>
      </c>
      <c r="V350" s="2">
        <f t="shared" si="125"/>
        <v>87</v>
      </c>
      <c r="W350" s="2">
        <f t="shared" si="126"/>
        <v>23</v>
      </c>
      <c r="X350">
        <v>95</v>
      </c>
      <c r="Y350">
        <v>86</v>
      </c>
      <c r="Z350">
        <v>100</v>
      </c>
      <c r="AA350">
        <v>87</v>
      </c>
      <c r="AB350">
        <v>23</v>
      </c>
      <c r="AD350" t="s">
        <v>528</v>
      </c>
      <c r="AE350" t="s">
        <v>329</v>
      </c>
      <c r="AF350" s="2" t="str">
        <f t="shared" si="135"/>
        <v>PdA/POP</v>
      </c>
      <c r="AG350" s="2" t="str">
        <f t="shared" si="127"/>
        <v>Other Party</v>
      </c>
      <c r="AH350" t="s">
        <v>341</v>
      </c>
      <c r="HI350">
        <v>58</v>
      </c>
      <c r="HJ350">
        <v>42</v>
      </c>
      <c r="HK350">
        <v>84</v>
      </c>
      <c r="HL350">
        <v>60</v>
      </c>
      <c r="HM350" t="s">
        <v>4441</v>
      </c>
      <c r="HN350">
        <v>64</v>
      </c>
      <c r="JQ350" s="4">
        <f t="shared" ca="1" si="128"/>
        <v>58</v>
      </c>
      <c r="JR350" s="4">
        <f t="shared" ca="1" si="129"/>
        <v>42</v>
      </c>
      <c r="JS350" s="4">
        <f t="shared" ca="1" si="130"/>
        <v>84</v>
      </c>
      <c r="JT350" s="4">
        <f t="shared" ca="1" si="131"/>
        <v>60</v>
      </c>
      <c r="JU350" s="4">
        <f t="shared" ca="1" si="132"/>
        <v>64</v>
      </c>
      <c r="JV350" t="s">
        <v>519</v>
      </c>
      <c r="JW350" t="str">
        <f t="shared" si="133"/>
        <v>female_123_rig</v>
      </c>
      <c r="JX350" t="str">
        <f t="shared" si="134"/>
        <v>le_123_rig</v>
      </c>
      <c r="JY350">
        <v>3</v>
      </c>
      <c r="JZ350">
        <v>3</v>
      </c>
      <c r="KA350">
        <v>3</v>
      </c>
      <c r="KB350">
        <v>3</v>
      </c>
      <c r="KC350">
        <v>4</v>
      </c>
      <c r="KD350" t="s">
        <v>320</v>
      </c>
      <c r="KE350" t="s">
        <v>4252</v>
      </c>
      <c r="KF350" t="s">
        <v>340</v>
      </c>
      <c r="KH350" t="s">
        <v>1532</v>
      </c>
      <c r="KI350">
        <v>83</v>
      </c>
      <c r="KN350">
        <v>3</v>
      </c>
      <c r="KO350">
        <v>7</v>
      </c>
      <c r="KP350">
        <v>10</v>
      </c>
      <c r="KQ350">
        <v>34</v>
      </c>
      <c r="KR350">
        <v>85</v>
      </c>
      <c r="KS350">
        <v>1</v>
      </c>
      <c r="KW350" t="s">
        <v>346</v>
      </c>
      <c r="KX350" t="s">
        <v>346</v>
      </c>
      <c r="KY350">
        <v>1</v>
      </c>
      <c r="KZ350" t="s">
        <v>4255</v>
      </c>
      <c r="LG350">
        <v>2</v>
      </c>
      <c r="LH350">
        <v>19</v>
      </c>
      <c r="LI350">
        <v>4</v>
      </c>
      <c r="LK350" t="s">
        <v>332</v>
      </c>
      <c r="LL350" t="s">
        <v>409</v>
      </c>
      <c r="LM350" t="s">
        <v>1533</v>
      </c>
      <c r="LN350">
        <v>1</v>
      </c>
      <c r="LP350" t="s">
        <v>349</v>
      </c>
      <c r="LR350" t="s">
        <v>519</v>
      </c>
      <c r="LS350" t="s">
        <v>336</v>
      </c>
      <c r="LT350" t="s">
        <v>337</v>
      </c>
    </row>
    <row r="351" spans="1:332" x14ac:dyDescent="0.25">
      <c r="A351" t="s">
        <v>4245</v>
      </c>
      <c r="B351">
        <v>549</v>
      </c>
      <c r="C351">
        <v>46</v>
      </c>
      <c r="D351" t="s">
        <v>4250</v>
      </c>
      <c r="E351" t="s">
        <v>370</v>
      </c>
      <c r="F351" t="s">
        <v>416</v>
      </c>
      <c r="G351" t="s">
        <v>4628</v>
      </c>
      <c r="H351" t="s">
        <v>325</v>
      </c>
      <c r="I351" t="s">
        <v>322</v>
      </c>
      <c r="J351" t="s">
        <v>322</v>
      </c>
      <c r="K351" t="s">
        <v>338</v>
      </c>
      <c r="M351" t="s">
        <v>344</v>
      </c>
      <c r="O351" t="s">
        <v>328</v>
      </c>
      <c r="Q351">
        <v>71</v>
      </c>
      <c r="R351">
        <v>78</v>
      </c>
      <c r="S351" s="2">
        <f t="shared" si="122"/>
        <v>100</v>
      </c>
      <c r="T351" s="2">
        <f t="shared" si="123"/>
        <v>0</v>
      </c>
      <c r="U351" s="2">
        <f t="shared" si="124"/>
        <v>100</v>
      </c>
      <c r="V351" s="2">
        <f t="shared" si="125"/>
        <v>0</v>
      </c>
      <c r="W351" s="2">
        <f t="shared" si="126"/>
        <v>0</v>
      </c>
      <c r="AD351" t="s">
        <v>528</v>
      </c>
      <c r="AE351" t="s">
        <v>355</v>
      </c>
      <c r="AF351" s="2" t="str">
        <f t="shared" si="135"/>
        <v>PdA/POP</v>
      </c>
      <c r="AG351" s="2" t="str">
        <f t="shared" si="127"/>
        <v>Other Party</v>
      </c>
      <c r="AH351" t="s">
        <v>341</v>
      </c>
      <c r="CA351">
        <v>10</v>
      </c>
      <c r="CB351">
        <v>26</v>
      </c>
      <c r="CC351">
        <v>14</v>
      </c>
      <c r="CD351">
        <v>20</v>
      </c>
      <c r="CE351" t="s">
        <v>4442</v>
      </c>
      <c r="CF351">
        <v>4</v>
      </c>
      <c r="JQ351" s="4">
        <f t="shared" ca="1" si="128"/>
        <v>10</v>
      </c>
      <c r="JR351" s="4">
        <f t="shared" ca="1" si="129"/>
        <v>26</v>
      </c>
      <c r="JS351" s="4">
        <f t="shared" ca="1" si="130"/>
        <v>14</v>
      </c>
      <c r="JT351" s="4">
        <f t="shared" ca="1" si="131"/>
        <v>20</v>
      </c>
      <c r="JU351" s="4">
        <f t="shared" ca="1" si="132"/>
        <v>4</v>
      </c>
      <c r="JV351" t="s">
        <v>550</v>
      </c>
      <c r="JW351" t="str">
        <f t="shared" si="133"/>
        <v>male_311_image</v>
      </c>
      <c r="JX351" t="str">
        <f t="shared" si="134"/>
        <v>_311_image</v>
      </c>
      <c r="JY351" t="s">
        <v>343</v>
      </c>
      <c r="JZ351" t="s">
        <v>343</v>
      </c>
      <c r="KA351" t="s">
        <v>365</v>
      </c>
      <c r="KB351" t="s">
        <v>365</v>
      </c>
      <c r="KC351" t="s">
        <v>365</v>
      </c>
      <c r="KD351" t="s">
        <v>4250</v>
      </c>
      <c r="KE351" t="s">
        <v>4252</v>
      </c>
      <c r="KF351" t="s">
        <v>528</v>
      </c>
      <c r="KH351" t="s">
        <v>1534</v>
      </c>
      <c r="KI351">
        <v>40</v>
      </c>
      <c r="KK351">
        <v>2</v>
      </c>
      <c r="KL351">
        <v>8</v>
      </c>
      <c r="KM351">
        <v>8</v>
      </c>
      <c r="KQ351">
        <v>60</v>
      </c>
      <c r="KT351">
        <v>3500</v>
      </c>
      <c r="KU351">
        <v>5600</v>
      </c>
      <c r="KV351">
        <v>12500</v>
      </c>
      <c r="KW351" t="s">
        <v>4254</v>
      </c>
      <c r="KX351" t="s">
        <v>346</v>
      </c>
      <c r="KY351" t="s">
        <v>4254</v>
      </c>
      <c r="KZ351" t="s">
        <v>4248</v>
      </c>
      <c r="LA351">
        <v>100</v>
      </c>
      <c r="LB351">
        <v>0</v>
      </c>
      <c r="LC351">
        <v>100</v>
      </c>
      <c r="LD351">
        <v>0</v>
      </c>
      <c r="LE351">
        <v>0</v>
      </c>
      <c r="LF351" t="s">
        <v>4249</v>
      </c>
      <c r="LG351">
        <v>1</v>
      </c>
      <c r="LH351">
        <v>29</v>
      </c>
      <c r="LI351">
        <v>4</v>
      </c>
      <c r="LK351" t="s">
        <v>439</v>
      </c>
      <c r="LL351" t="s">
        <v>511</v>
      </c>
      <c r="LM351" t="s">
        <v>1535</v>
      </c>
      <c r="LN351">
        <v>1</v>
      </c>
      <c r="LP351" t="s">
        <v>335</v>
      </c>
      <c r="LQ351" t="s">
        <v>553</v>
      </c>
      <c r="LS351" t="s">
        <v>360</v>
      </c>
      <c r="LT351" t="s">
        <v>361</v>
      </c>
    </row>
    <row r="352" spans="1:332" x14ac:dyDescent="0.25">
      <c r="A352" t="s">
        <v>4245</v>
      </c>
      <c r="B352">
        <v>950</v>
      </c>
      <c r="C352">
        <v>68</v>
      </c>
      <c r="D352" t="s">
        <v>4250</v>
      </c>
      <c r="E352" t="s">
        <v>403</v>
      </c>
      <c r="F352" t="s">
        <v>322</v>
      </c>
      <c r="G352" t="s">
        <v>572</v>
      </c>
      <c r="H352" t="s">
        <v>397</v>
      </c>
      <c r="I352" t="s">
        <v>324</v>
      </c>
      <c r="J352" t="s">
        <v>322</v>
      </c>
      <c r="K352" t="s">
        <v>338</v>
      </c>
      <c r="M352" t="s">
        <v>344</v>
      </c>
      <c r="O352" t="s">
        <v>328</v>
      </c>
      <c r="Q352">
        <v>60</v>
      </c>
      <c r="R352">
        <v>90</v>
      </c>
      <c r="S352" s="2">
        <f t="shared" si="122"/>
        <v>90</v>
      </c>
      <c r="T352" s="2">
        <f t="shared" si="123"/>
        <v>90</v>
      </c>
      <c r="U352" s="2">
        <f t="shared" si="124"/>
        <v>98</v>
      </c>
      <c r="V352" s="2">
        <f t="shared" si="125"/>
        <v>34</v>
      </c>
      <c r="W352" s="2">
        <f t="shared" si="126"/>
        <v>100</v>
      </c>
      <c r="X352">
        <v>90</v>
      </c>
      <c r="Y352">
        <v>90</v>
      </c>
      <c r="Z352">
        <v>98</v>
      </c>
      <c r="AA352">
        <v>34</v>
      </c>
      <c r="AB352">
        <v>100</v>
      </c>
      <c r="AD352" t="s">
        <v>406</v>
      </c>
      <c r="AE352" t="s">
        <v>355</v>
      </c>
      <c r="AF352" s="2" t="str">
        <f t="shared" si="135"/>
        <v>SVP</v>
      </c>
      <c r="AG352" s="2" t="str">
        <f t="shared" si="127"/>
        <v>Own Party</v>
      </c>
      <c r="AH352" t="s">
        <v>363</v>
      </c>
      <c r="DK352">
        <v>69</v>
      </c>
      <c r="DL352">
        <v>61</v>
      </c>
      <c r="DM352">
        <v>77</v>
      </c>
      <c r="DN352">
        <v>68</v>
      </c>
      <c r="DO352" t="s">
        <v>4454</v>
      </c>
      <c r="DP352">
        <v>61</v>
      </c>
      <c r="JQ352" s="4">
        <f t="shared" ca="1" si="128"/>
        <v>69</v>
      </c>
      <c r="JR352" s="4">
        <f t="shared" ca="1" si="129"/>
        <v>61</v>
      </c>
      <c r="JS352" s="4">
        <f t="shared" ca="1" si="130"/>
        <v>77</v>
      </c>
      <c r="JT352" s="4">
        <f t="shared" ca="1" si="131"/>
        <v>68</v>
      </c>
      <c r="JU352" s="4">
        <f t="shared" ca="1" si="132"/>
        <v>61</v>
      </c>
      <c r="JV352" t="s">
        <v>453</v>
      </c>
      <c r="JW352" t="str">
        <f t="shared" si="133"/>
        <v>male_2</v>
      </c>
      <c r="JX352" t="str">
        <f t="shared" si="134"/>
        <v>_2</v>
      </c>
      <c r="JY352">
        <v>3</v>
      </c>
      <c r="JZ352">
        <v>3</v>
      </c>
      <c r="KA352">
        <v>2</v>
      </c>
      <c r="KB352">
        <v>2</v>
      </c>
      <c r="KC352" t="s">
        <v>343</v>
      </c>
      <c r="KD352" t="s">
        <v>4250</v>
      </c>
      <c r="KE352" t="s">
        <v>4252</v>
      </c>
      <c r="KF352" t="s">
        <v>344</v>
      </c>
      <c r="KH352" t="s">
        <v>1536</v>
      </c>
      <c r="KI352">
        <v>71</v>
      </c>
      <c r="KN352">
        <v>1</v>
      </c>
      <c r="KO352">
        <v>9</v>
      </c>
      <c r="KP352">
        <v>10</v>
      </c>
      <c r="KQ352">
        <v>19</v>
      </c>
      <c r="KT352">
        <v>3000</v>
      </c>
      <c r="KU352">
        <v>6000</v>
      </c>
      <c r="KV352">
        <v>30000</v>
      </c>
      <c r="KW352" t="s">
        <v>4254</v>
      </c>
      <c r="KX352">
        <v>4</v>
      </c>
      <c r="KY352" t="s">
        <v>4254</v>
      </c>
      <c r="KZ352" t="s">
        <v>4257</v>
      </c>
      <c r="LG352">
        <v>2</v>
      </c>
      <c r="LH352">
        <v>24</v>
      </c>
      <c r="LI352">
        <v>5</v>
      </c>
      <c r="LK352" t="s">
        <v>332</v>
      </c>
      <c r="LL352" t="s">
        <v>595</v>
      </c>
      <c r="LM352" t="s">
        <v>1537</v>
      </c>
      <c r="LN352">
        <v>1</v>
      </c>
      <c r="LP352" t="s">
        <v>349</v>
      </c>
      <c r="LQ352" t="s">
        <v>453</v>
      </c>
      <c r="LS352" t="s">
        <v>336</v>
      </c>
      <c r="LT352" t="s">
        <v>361</v>
      </c>
    </row>
    <row r="353" spans="1:332" x14ac:dyDescent="0.25">
      <c r="A353" t="s">
        <v>4245</v>
      </c>
      <c r="B353">
        <v>1169</v>
      </c>
      <c r="C353">
        <v>51</v>
      </c>
      <c r="D353" t="s">
        <v>320</v>
      </c>
      <c r="E353" t="s">
        <v>370</v>
      </c>
      <c r="F353" t="s">
        <v>322</v>
      </c>
      <c r="G353" t="s">
        <v>350</v>
      </c>
      <c r="H353" t="s">
        <v>323</v>
      </c>
      <c r="I353" t="s">
        <v>322</v>
      </c>
      <c r="J353" t="s">
        <v>322</v>
      </c>
      <c r="K353" t="s">
        <v>338</v>
      </c>
      <c r="L353" t="s">
        <v>1538</v>
      </c>
      <c r="M353" t="s">
        <v>344</v>
      </c>
      <c r="O353" t="s">
        <v>327</v>
      </c>
      <c r="R353">
        <v>80</v>
      </c>
      <c r="S353" s="2">
        <f t="shared" si="122"/>
        <v>71</v>
      </c>
      <c r="T353" s="2">
        <f t="shared" si="123"/>
        <v>82</v>
      </c>
      <c r="U353" s="2">
        <f t="shared" si="124"/>
        <v>82</v>
      </c>
      <c r="V353" s="2">
        <f t="shared" si="125"/>
        <v>100</v>
      </c>
      <c r="W353" s="2">
        <f t="shared" si="126"/>
        <v>41</v>
      </c>
      <c r="AD353" t="s">
        <v>405</v>
      </c>
      <c r="AE353" t="s">
        <v>355</v>
      </c>
      <c r="AF353" s="2" t="str">
        <f t="shared" si="135"/>
        <v>Ich weiss es nicht</v>
      </c>
      <c r="AG353" s="2" t="str">
        <f t="shared" si="127"/>
        <v>2nd Party</v>
      </c>
      <c r="AH353" t="s">
        <v>384</v>
      </c>
      <c r="EC353">
        <v>54</v>
      </c>
      <c r="ED353">
        <v>44</v>
      </c>
      <c r="EE353">
        <v>42</v>
      </c>
      <c r="EF353">
        <v>53</v>
      </c>
      <c r="EG353" t="s">
        <v>4444</v>
      </c>
      <c r="EH353">
        <v>51</v>
      </c>
      <c r="JQ353" s="4">
        <f t="shared" ca="1" si="128"/>
        <v>54</v>
      </c>
      <c r="JR353" s="4">
        <f t="shared" ca="1" si="129"/>
        <v>44</v>
      </c>
      <c r="JS353" s="4">
        <f t="shared" ca="1" si="130"/>
        <v>42</v>
      </c>
      <c r="JT353" s="4">
        <f t="shared" ca="1" si="131"/>
        <v>53</v>
      </c>
      <c r="JU353" s="4">
        <f t="shared" ca="1" si="132"/>
        <v>51</v>
      </c>
      <c r="JV353" t="s">
        <v>385</v>
      </c>
      <c r="JW353" t="str">
        <f t="shared" si="133"/>
        <v>male_233_le</v>
      </c>
      <c r="JX353" t="str">
        <f t="shared" si="134"/>
        <v>_233_le</v>
      </c>
      <c r="JY353">
        <v>3</v>
      </c>
      <c r="JZ353">
        <v>3</v>
      </c>
      <c r="KA353">
        <v>2</v>
      </c>
      <c r="KB353">
        <v>2</v>
      </c>
      <c r="KC353">
        <v>2</v>
      </c>
      <c r="KD353" t="s">
        <v>320</v>
      </c>
      <c r="KE353" t="s">
        <v>4247</v>
      </c>
      <c r="KF353" t="s">
        <v>328</v>
      </c>
      <c r="KH353" t="s">
        <v>1539</v>
      </c>
      <c r="KI353">
        <v>69</v>
      </c>
      <c r="KK353">
        <v>5</v>
      </c>
      <c r="KL353">
        <v>2</v>
      </c>
      <c r="KM353">
        <v>9</v>
      </c>
      <c r="KQ353">
        <v>20</v>
      </c>
      <c r="KR353">
        <v>70</v>
      </c>
      <c r="KS353">
        <v>4</v>
      </c>
      <c r="KW353" t="s">
        <v>346</v>
      </c>
      <c r="KX353" t="s">
        <v>346</v>
      </c>
      <c r="KY353" t="s">
        <v>346</v>
      </c>
      <c r="KZ353" t="s">
        <v>4255</v>
      </c>
      <c r="LA353">
        <v>71</v>
      </c>
      <c r="LB353">
        <v>82</v>
      </c>
      <c r="LC353">
        <v>82</v>
      </c>
      <c r="LD353">
        <v>100</v>
      </c>
      <c r="LE353">
        <v>41</v>
      </c>
      <c r="LF353" t="s">
        <v>4291</v>
      </c>
      <c r="LG353">
        <v>5</v>
      </c>
      <c r="LH353">
        <v>24</v>
      </c>
      <c r="LI353">
        <v>6</v>
      </c>
      <c r="LK353" t="s">
        <v>332</v>
      </c>
      <c r="LL353" t="s">
        <v>409</v>
      </c>
      <c r="LM353" t="s">
        <v>1540</v>
      </c>
      <c r="LN353">
        <v>1</v>
      </c>
      <c r="LP353" t="s">
        <v>335</v>
      </c>
      <c r="LQ353" t="s">
        <v>385</v>
      </c>
      <c r="LS353" t="s">
        <v>360</v>
      </c>
      <c r="LT353" t="s">
        <v>337</v>
      </c>
    </row>
    <row r="354" spans="1:332" x14ac:dyDescent="0.25">
      <c r="A354" t="s">
        <v>4245</v>
      </c>
      <c r="B354">
        <v>818</v>
      </c>
      <c r="C354">
        <v>66</v>
      </c>
      <c r="D354" t="s">
        <v>320</v>
      </c>
      <c r="E354" t="s">
        <v>4437</v>
      </c>
      <c r="F354" t="s">
        <v>322</v>
      </c>
      <c r="G354" t="s">
        <v>4628</v>
      </c>
      <c r="H354" t="s">
        <v>325</v>
      </c>
      <c r="I354" t="s">
        <v>324</v>
      </c>
      <c r="J354" t="s">
        <v>322</v>
      </c>
      <c r="K354" t="s">
        <v>352</v>
      </c>
      <c r="L354" t="s">
        <v>1541</v>
      </c>
      <c r="M354" t="s">
        <v>328</v>
      </c>
      <c r="O354" t="s">
        <v>340</v>
      </c>
      <c r="Q354">
        <v>73</v>
      </c>
      <c r="R354">
        <v>40</v>
      </c>
      <c r="S354" s="2">
        <f t="shared" si="122"/>
        <v>100</v>
      </c>
      <c r="T354" s="2">
        <f t="shared" si="123"/>
        <v>92</v>
      </c>
      <c r="U354" s="2">
        <f t="shared" si="124"/>
        <v>100</v>
      </c>
      <c r="V354" s="2">
        <f t="shared" si="125"/>
        <v>83</v>
      </c>
      <c r="W354" s="2">
        <f t="shared" si="126"/>
        <v>82</v>
      </c>
      <c r="X354">
        <v>100</v>
      </c>
      <c r="Y354">
        <v>92</v>
      </c>
      <c r="Z354">
        <v>100</v>
      </c>
      <c r="AA354">
        <v>83</v>
      </c>
      <c r="AB354">
        <v>82</v>
      </c>
      <c r="AD354" t="s">
        <v>354</v>
      </c>
      <c r="AE354" t="s">
        <v>355</v>
      </c>
      <c r="AF354" s="2" t="str">
        <f t="shared" si="135"/>
        <v>GLP</v>
      </c>
      <c r="AG354" s="2" t="str">
        <f t="shared" si="127"/>
        <v>Other Party</v>
      </c>
      <c r="AH354" t="s">
        <v>341</v>
      </c>
      <c r="EI354">
        <v>70</v>
      </c>
      <c r="EJ354">
        <v>69</v>
      </c>
      <c r="EK354">
        <v>54</v>
      </c>
      <c r="EL354">
        <v>75</v>
      </c>
      <c r="EM354" t="s">
        <v>4472</v>
      </c>
      <c r="EN354">
        <v>75</v>
      </c>
      <c r="JQ354" s="4">
        <f t="shared" ca="1" si="128"/>
        <v>70</v>
      </c>
      <c r="JR354" s="4">
        <f t="shared" ca="1" si="129"/>
        <v>69</v>
      </c>
      <c r="JS354" s="4">
        <f t="shared" ca="1" si="130"/>
        <v>54</v>
      </c>
      <c r="JT354" s="4">
        <f t="shared" ca="1" si="131"/>
        <v>75</v>
      </c>
      <c r="JU354" s="4">
        <f t="shared" ca="1" si="132"/>
        <v>75</v>
      </c>
      <c r="JV354" t="s">
        <v>650</v>
      </c>
      <c r="JW354" t="str">
        <f t="shared" si="133"/>
        <v>male_233_rig</v>
      </c>
      <c r="JX354" t="str">
        <f t="shared" si="134"/>
        <v>_233_rig</v>
      </c>
      <c r="JY354">
        <v>4</v>
      </c>
      <c r="JZ354">
        <v>4</v>
      </c>
      <c r="KA354">
        <v>3</v>
      </c>
      <c r="KB354">
        <v>4</v>
      </c>
      <c r="KC354">
        <v>4</v>
      </c>
      <c r="KD354" t="s">
        <v>4250</v>
      </c>
      <c r="KE354" t="s">
        <v>4252</v>
      </c>
      <c r="KF354" t="s">
        <v>354</v>
      </c>
      <c r="KH354" t="s">
        <v>1542</v>
      </c>
      <c r="KI354">
        <v>46</v>
      </c>
      <c r="KN354">
        <v>3</v>
      </c>
      <c r="KO354">
        <v>8</v>
      </c>
      <c r="KP354">
        <v>10</v>
      </c>
      <c r="KQ354">
        <v>30</v>
      </c>
      <c r="KR354">
        <v>71</v>
      </c>
      <c r="KS354">
        <v>4</v>
      </c>
      <c r="KW354">
        <v>8</v>
      </c>
      <c r="KX354">
        <v>7</v>
      </c>
      <c r="KY354">
        <v>8</v>
      </c>
      <c r="KZ354" t="s">
        <v>4257</v>
      </c>
      <c r="LG354">
        <v>2</v>
      </c>
      <c r="LH354">
        <v>31</v>
      </c>
      <c r="LI354">
        <v>6</v>
      </c>
      <c r="LK354" t="s">
        <v>332</v>
      </c>
      <c r="LL354" t="s">
        <v>409</v>
      </c>
      <c r="LM354" t="s">
        <v>1543</v>
      </c>
      <c r="LN354">
        <v>1</v>
      </c>
      <c r="LP354" t="s">
        <v>349</v>
      </c>
      <c r="LQ354" t="s">
        <v>650</v>
      </c>
      <c r="LS354" t="s">
        <v>336</v>
      </c>
      <c r="LT354" t="s">
        <v>337</v>
      </c>
    </row>
    <row r="355" spans="1:332" x14ac:dyDescent="0.25">
      <c r="A355" t="s">
        <v>4245</v>
      </c>
      <c r="B355">
        <v>603</v>
      </c>
      <c r="C355">
        <v>59</v>
      </c>
      <c r="D355" t="s">
        <v>4250</v>
      </c>
      <c r="E355" t="s">
        <v>370</v>
      </c>
      <c r="F355" t="s">
        <v>322</v>
      </c>
      <c r="G355" t="s">
        <v>350</v>
      </c>
      <c r="H355" t="s">
        <v>397</v>
      </c>
      <c r="I355" t="s">
        <v>322</v>
      </c>
      <c r="J355" t="s">
        <v>322</v>
      </c>
      <c r="K355" t="s">
        <v>338</v>
      </c>
      <c r="L355" t="s">
        <v>834</v>
      </c>
      <c r="M355" t="s">
        <v>328</v>
      </c>
      <c r="O355" t="s">
        <v>327</v>
      </c>
      <c r="R355">
        <v>67</v>
      </c>
      <c r="S355" s="2">
        <f t="shared" si="122"/>
        <v>65</v>
      </c>
      <c r="T355" s="2">
        <f t="shared" si="123"/>
        <v>40</v>
      </c>
      <c r="U355" s="2">
        <f t="shared" si="124"/>
        <v>70</v>
      </c>
      <c r="V355" s="2">
        <f t="shared" si="125"/>
        <v>60</v>
      </c>
      <c r="W355" s="2">
        <f t="shared" si="126"/>
        <v>65</v>
      </c>
      <c r="AD355" t="s">
        <v>405</v>
      </c>
      <c r="AE355" t="s">
        <v>329</v>
      </c>
      <c r="AF355" s="2" t="str">
        <f t="shared" si="135"/>
        <v>Ich weiss es nicht</v>
      </c>
      <c r="AG355" s="2" t="str">
        <f t="shared" si="127"/>
        <v>2nd Party</v>
      </c>
      <c r="AH355" t="s">
        <v>384</v>
      </c>
      <c r="FS355">
        <v>50</v>
      </c>
      <c r="FT355">
        <v>50</v>
      </c>
      <c r="FU355">
        <v>72</v>
      </c>
      <c r="FV355">
        <v>50</v>
      </c>
      <c r="FW355" t="s">
        <v>4488</v>
      </c>
      <c r="FX355">
        <v>50</v>
      </c>
      <c r="JQ355" s="4">
        <f t="shared" ca="1" si="128"/>
        <v>50</v>
      </c>
      <c r="JR355" s="4">
        <f t="shared" ca="1" si="129"/>
        <v>50</v>
      </c>
      <c r="JS355" s="4">
        <f t="shared" ca="1" si="130"/>
        <v>72</v>
      </c>
      <c r="JT355" s="4">
        <f t="shared" ca="1" si="131"/>
        <v>50</v>
      </c>
      <c r="JU355" s="4">
        <f t="shared" ca="1" si="132"/>
        <v>50</v>
      </c>
      <c r="JV355" t="s">
        <v>412</v>
      </c>
      <c r="JW355" t="str">
        <f t="shared" si="133"/>
        <v>female_211_ima</v>
      </c>
      <c r="JX355" t="str">
        <f t="shared" si="134"/>
        <v>le_211_ima</v>
      </c>
      <c r="JY355">
        <v>4</v>
      </c>
      <c r="JZ355">
        <v>3</v>
      </c>
      <c r="KA355" t="s">
        <v>343</v>
      </c>
      <c r="KB355">
        <v>3</v>
      </c>
      <c r="KC355" t="s">
        <v>343</v>
      </c>
      <c r="KD355" t="s">
        <v>320</v>
      </c>
      <c r="KE355" t="s">
        <v>4247</v>
      </c>
      <c r="KF355" t="s">
        <v>327</v>
      </c>
      <c r="KH355" t="s">
        <v>1544</v>
      </c>
      <c r="KI355">
        <v>50</v>
      </c>
      <c r="KN355">
        <v>3</v>
      </c>
      <c r="KO355">
        <v>7</v>
      </c>
      <c r="KP355">
        <v>3</v>
      </c>
      <c r="KQ355">
        <v>5</v>
      </c>
      <c r="KR355">
        <v>35</v>
      </c>
      <c r="KS355">
        <v>2</v>
      </c>
      <c r="KW355">
        <v>7</v>
      </c>
      <c r="KX355">
        <v>4</v>
      </c>
      <c r="KY355">
        <v>9</v>
      </c>
      <c r="KZ355" t="s">
        <v>4264</v>
      </c>
      <c r="LA355">
        <v>65</v>
      </c>
      <c r="LB355">
        <v>40</v>
      </c>
      <c r="LC355">
        <v>70</v>
      </c>
      <c r="LD355">
        <v>60</v>
      </c>
      <c r="LE355">
        <v>65</v>
      </c>
      <c r="LF355" t="s">
        <v>4369</v>
      </c>
      <c r="LG355">
        <v>1</v>
      </c>
      <c r="LH355">
        <v>20</v>
      </c>
      <c r="LI355">
        <v>6</v>
      </c>
      <c r="LK355" t="s">
        <v>332</v>
      </c>
      <c r="LL355" t="s">
        <v>511</v>
      </c>
      <c r="LM355" t="s">
        <v>1545</v>
      </c>
      <c r="LN355">
        <v>1</v>
      </c>
      <c r="LP355" t="s">
        <v>335</v>
      </c>
      <c r="LR355" t="s">
        <v>412</v>
      </c>
      <c r="LS355" t="s">
        <v>336</v>
      </c>
      <c r="LT355" t="s">
        <v>337</v>
      </c>
    </row>
    <row r="356" spans="1:332" x14ac:dyDescent="0.25">
      <c r="A356" t="s">
        <v>4245</v>
      </c>
      <c r="B356">
        <v>1323</v>
      </c>
      <c r="C356">
        <v>58</v>
      </c>
      <c r="D356" t="s">
        <v>4250</v>
      </c>
      <c r="E356" t="s">
        <v>416</v>
      </c>
      <c r="F356" t="s">
        <v>597</v>
      </c>
      <c r="G356" t="s">
        <v>350</v>
      </c>
      <c r="H356" t="s">
        <v>323</v>
      </c>
      <c r="I356" t="s">
        <v>322</v>
      </c>
      <c r="J356" t="s">
        <v>322</v>
      </c>
      <c r="K356" t="s">
        <v>338</v>
      </c>
      <c r="M356" t="s">
        <v>354</v>
      </c>
      <c r="O356" t="s">
        <v>362</v>
      </c>
      <c r="Q356">
        <v>30</v>
      </c>
      <c r="R356">
        <v>70</v>
      </c>
      <c r="S356" s="2">
        <f t="shared" si="122"/>
        <v>80</v>
      </c>
      <c r="T356" s="2">
        <f t="shared" si="123"/>
        <v>90</v>
      </c>
      <c r="U356" s="2">
        <f t="shared" si="124"/>
        <v>100</v>
      </c>
      <c r="V356" s="2">
        <f t="shared" si="125"/>
        <v>0</v>
      </c>
      <c r="W356" s="2">
        <f t="shared" si="126"/>
        <v>30</v>
      </c>
      <c r="X356">
        <v>80</v>
      </c>
      <c r="Y356">
        <v>90</v>
      </c>
      <c r="Z356">
        <v>100</v>
      </c>
      <c r="AA356">
        <v>0</v>
      </c>
      <c r="AB356">
        <v>30</v>
      </c>
      <c r="AD356" t="s">
        <v>405</v>
      </c>
      <c r="AE356" t="s">
        <v>329</v>
      </c>
      <c r="AF356" s="2" t="str">
        <f t="shared" si="135"/>
        <v>GLP</v>
      </c>
      <c r="AG356" s="2" t="str">
        <f t="shared" si="127"/>
        <v>Own Party</v>
      </c>
      <c r="AH356" t="s">
        <v>363</v>
      </c>
      <c r="GK356">
        <v>0</v>
      </c>
      <c r="GL356">
        <v>0</v>
      </c>
      <c r="GM356">
        <v>0</v>
      </c>
      <c r="GN356">
        <v>0</v>
      </c>
      <c r="GO356" t="s">
        <v>4474</v>
      </c>
      <c r="GP356">
        <v>0</v>
      </c>
      <c r="JQ356" s="4">
        <f t="shared" ca="1" si="128"/>
        <v>0</v>
      </c>
      <c r="JR356" s="4">
        <f t="shared" ca="1" si="129"/>
        <v>0</v>
      </c>
      <c r="JS356" s="4">
        <f t="shared" ca="1" si="130"/>
        <v>0</v>
      </c>
      <c r="JT356" s="4">
        <f t="shared" ca="1" si="131"/>
        <v>0</v>
      </c>
      <c r="JU356" s="4">
        <f t="shared" ca="1" si="132"/>
        <v>0</v>
      </c>
      <c r="JV356" t="s">
        <v>437</v>
      </c>
      <c r="JW356" t="str">
        <f t="shared" si="133"/>
        <v>female_311_ima</v>
      </c>
      <c r="JX356" t="str">
        <f t="shared" si="134"/>
        <v>le_311_ima</v>
      </c>
      <c r="JY356" t="s">
        <v>365</v>
      </c>
      <c r="JZ356" t="s">
        <v>365</v>
      </c>
      <c r="KA356" t="s">
        <v>343</v>
      </c>
      <c r="KB356" t="s">
        <v>365</v>
      </c>
      <c r="KC356" t="s">
        <v>365</v>
      </c>
      <c r="KD356" t="s">
        <v>320</v>
      </c>
      <c r="KE356" t="s">
        <v>4247</v>
      </c>
      <c r="KF356" t="s">
        <v>327</v>
      </c>
      <c r="KH356" t="s">
        <v>1546</v>
      </c>
      <c r="KI356">
        <v>0</v>
      </c>
      <c r="KN356">
        <v>0</v>
      </c>
      <c r="KO356">
        <v>10</v>
      </c>
      <c r="KP356">
        <v>4</v>
      </c>
      <c r="KQ356">
        <v>71</v>
      </c>
      <c r="KT356">
        <v>3200</v>
      </c>
      <c r="KU356">
        <v>6500</v>
      </c>
      <c r="KV356">
        <v>20000</v>
      </c>
      <c r="KW356" t="s">
        <v>4254</v>
      </c>
      <c r="KX356">
        <v>3</v>
      </c>
      <c r="KY356" t="s">
        <v>4254</v>
      </c>
      <c r="KZ356" t="s">
        <v>4253</v>
      </c>
      <c r="LG356">
        <v>4</v>
      </c>
      <c r="LH356">
        <v>40</v>
      </c>
      <c r="LI356">
        <v>5</v>
      </c>
      <c r="LJ356" t="s">
        <v>4534</v>
      </c>
      <c r="LK356" t="s">
        <v>332</v>
      </c>
      <c r="LL356" t="s">
        <v>428</v>
      </c>
      <c r="LM356" t="s">
        <v>1547</v>
      </c>
      <c r="LN356">
        <v>1</v>
      </c>
      <c r="LP356" t="s">
        <v>349</v>
      </c>
      <c r="LR356" t="s">
        <v>442</v>
      </c>
      <c r="LS356" t="s">
        <v>336</v>
      </c>
      <c r="LT356" t="s">
        <v>361</v>
      </c>
    </row>
    <row r="357" spans="1:332" x14ac:dyDescent="0.25">
      <c r="A357" t="s">
        <v>4245</v>
      </c>
      <c r="B357">
        <v>376</v>
      </c>
      <c r="C357">
        <v>59</v>
      </c>
      <c r="D357" t="s">
        <v>320</v>
      </c>
      <c r="E357" t="s">
        <v>396</v>
      </c>
      <c r="F357" t="s">
        <v>322</v>
      </c>
      <c r="G357" t="s">
        <v>350</v>
      </c>
      <c r="H357" t="s">
        <v>397</v>
      </c>
      <c r="I357" t="s">
        <v>322</v>
      </c>
      <c r="J357" t="s">
        <v>322</v>
      </c>
      <c r="K357" t="s">
        <v>338</v>
      </c>
      <c r="L357" t="s">
        <v>4535</v>
      </c>
      <c r="M357" t="s">
        <v>344</v>
      </c>
      <c r="O357" t="s">
        <v>327</v>
      </c>
      <c r="R357">
        <v>90</v>
      </c>
      <c r="S357" s="2">
        <f t="shared" si="122"/>
        <v>89</v>
      </c>
      <c r="T357" s="2">
        <f t="shared" si="123"/>
        <v>26</v>
      </c>
      <c r="U357" s="2">
        <f t="shared" si="124"/>
        <v>81</v>
      </c>
      <c r="V357" s="2">
        <f t="shared" si="125"/>
        <v>17</v>
      </c>
      <c r="W357" s="2">
        <f t="shared" si="126"/>
        <v>36</v>
      </c>
      <c r="AD357" t="s">
        <v>362</v>
      </c>
      <c r="AE357" t="s">
        <v>329</v>
      </c>
      <c r="AF357" s="2" t="str">
        <f t="shared" si="135"/>
        <v>SP</v>
      </c>
      <c r="AG357" s="2" t="str">
        <f t="shared" si="127"/>
        <v>Other Party</v>
      </c>
      <c r="AH357" t="s">
        <v>341</v>
      </c>
      <c r="JK357">
        <v>35</v>
      </c>
      <c r="JL357">
        <v>10</v>
      </c>
      <c r="JM357">
        <v>33</v>
      </c>
      <c r="JN357">
        <v>30</v>
      </c>
      <c r="JO357" t="s">
        <v>4441</v>
      </c>
      <c r="JP357">
        <v>38</v>
      </c>
      <c r="JQ357" s="4">
        <f t="shared" ca="1" si="128"/>
        <v>35</v>
      </c>
      <c r="JR357" s="4">
        <f t="shared" ca="1" si="129"/>
        <v>10</v>
      </c>
      <c r="JS357" s="4">
        <f t="shared" ca="1" si="130"/>
        <v>33</v>
      </c>
      <c r="JT357" s="4">
        <f t="shared" ca="1" si="131"/>
        <v>30</v>
      </c>
      <c r="JU357" s="4">
        <f t="shared" ca="1" si="132"/>
        <v>38</v>
      </c>
      <c r="JV357" t="s">
        <v>330</v>
      </c>
      <c r="JW357" t="str">
        <f t="shared" si="133"/>
        <v>female_333_rig</v>
      </c>
      <c r="JX357" t="str">
        <f t="shared" si="134"/>
        <v>le_333_rig</v>
      </c>
      <c r="JY357">
        <v>4</v>
      </c>
      <c r="JZ357">
        <v>3</v>
      </c>
      <c r="KA357">
        <v>2</v>
      </c>
      <c r="KB357">
        <v>2</v>
      </c>
      <c r="KC357" t="s">
        <v>365</v>
      </c>
      <c r="KD357" t="s">
        <v>320</v>
      </c>
      <c r="KE357" t="s">
        <v>4247</v>
      </c>
      <c r="KF357" t="s">
        <v>362</v>
      </c>
      <c r="KH357" t="s">
        <v>1548</v>
      </c>
      <c r="KI357">
        <v>9</v>
      </c>
      <c r="KK357">
        <v>1</v>
      </c>
      <c r="KL357">
        <v>9</v>
      </c>
      <c r="KM357">
        <v>4</v>
      </c>
      <c r="KQ357">
        <v>39</v>
      </c>
      <c r="KT357">
        <v>1</v>
      </c>
      <c r="KU357">
        <v>1</v>
      </c>
      <c r="KV357">
        <v>1</v>
      </c>
      <c r="KW357">
        <v>5</v>
      </c>
      <c r="KX357">
        <v>5</v>
      </c>
      <c r="KY357">
        <v>5</v>
      </c>
      <c r="KZ357" t="s">
        <v>4248</v>
      </c>
      <c r="LA357">
        <v>89</v>
      </c>
      <c r="LB357">
        <v>26</v>
      </c>
      <c r="LC357">
        <v>81</v>
      </c>
      <c r="LD357">
        <v>17</v>
      </c>
      <c r="LE357">
        <v>36</v>
      </c>
      <c r="LF357" t="s">
        <v>4321</v>
      </c>
      <c r="LG357">
        <v>1</v>
      </c>
      <c r="LH357">
        <v>30</v>
      </c>
      <c r="LI357">
        <v>6</v>
      </c>
      <c r="LK357" t="s">
        <v>332</v>
      </c>
      <c r="LL357" t="s">
        <v>1549</v>
      </c>
      <c r="LM357" t="s">
        <v>1550</v>
      </c>
      <c r="LN357">
        <v>1</v>
      </c>
      <c r="LP357" t="s">
        <v>335</v>
      </c>
      <c r="LR357" t="s">
        <v>330</v>
      </c>
      <c r="LS357" t="s">
        <v>360</v>
      </c>
      <c r="LT357" t="s">
        <v>361</v>
      </c>
    </row>
    <row r="358" spans="1:332" x14ac:dyDescent="0.25">
      <c r="A358" t="s">
        <v>4245</v>
      </c>
      <c r="B358">
        <v>432</v>
      </c>
      <c r="C358">
        <v>25</v>
      </c>
      <c r="D358" t="s">
        <v>4250</v>
      </c>
      <c r="E358" t="s">
        <v>4437</v>
      </c>
      <c r="F358" t="s">
        <v>322</v>
      </c>
      <c r="G358" t="s">
        <v>4246</v>
      </c>
      <c r="H358" t="s">
        <v>323</v>
      </c>
      <c r="I358" t="s">
        <v>324</v>
      </c>
      <c r="J358" t="s">
        <v>324</v>
      </c>
      <c r="K358" t="s">
        <v>352</v>
      </c>
      <c r="L358" t="s">
        <v>1251</v>
      </c>
      <c r="M358" t="s">
        <v>362</v>
      </c>
      <c r="O358" t="s">
        <v>340</v>
      </c>
      <c r="Q358">
        <v>40</v>
      </c>
      <c r="R358">
        <v>10</v>
      </c>
      <c r="S358" s="2">
        <f t="shared" si="122"/>
        <v>60</v>
      </c>
      <c r="T358" s="2">
        <f t="shared" si="123"/>
        <v>60</v>
      </c>
      <c r="U358" s="2">
        <f t="shared" si="124"/>
        <v>55</v>
      </c>
      <c r="V358" s="2">
        <f t="shared" si="125"/>
        <v>91</v>
      </c>
      <c r="W358" s="2">
        <f t="shared" si="126"/>
        <v>90</v>
      </c>
      <c r="X358">
        <v>60</v>
      </c>
      <c r="Y358">
        <v>60</v>
      </c>
      <c r="Z358">
        <v>55</v>
      </c>
      <c r="AA358">
        <v>91</v>
      </c>
      <c r="AB358">
        <v>90</v>
      </c>
      <c r="AD358" t="s">
        <v>354</v>
      </c>
      <c r="AE358" t="s">
        <v>329</v>
      </c>
      <c r="AF358" s="2" t="str">
        <f t="shared" si="135"/>
        <v>GLP</v>
      </c>
      <c r="AG358" s="2" t="str">
        <f t="shared" si="127"/>
        <v>Other Party</v>
      </c>
      <c r="AH358" t="s">
        <v>341</v>
      </c>
      <c r="JE358">
        <v>56</v>
      </c>
      <c r="JF358">
        <v>33</v>
      </c>
      <c r="JG358">
        <v>68</v>
      </c>
      <c r="JH358">
        <v>57</v>
      </c>
      <c r="JI358" t="s">
        <v>4447</v>
      </c>
      <c r="JJ358">
        <v>52</v>
      </c>
      <c r="JQ358" s="4">
        <f t="shared" ca="1" si="128"/>
        <v>56</v>
      </c>
      <c r="JR358" s="4">
        <f t="shared" ca="1" si="129"/>
        <v>33</v>
      </c>
      <c r="JS358" s="4">
        <f t="shared" ca="1" si="130"/>
        <v>68</v>
      </c>
      <c r="JT358" s="4">
        <f t="shared" ca="1" si="131"/>
        <v>57</v>
      </c>
      <c r="JU358" s="4">
        <f t="shared" ca="1" si="132"/>
        <v>52</v>
      </c>
      <c r="JV358" t="s">
        <v>407</v>
      </c>
      <c r="JW358" t="str">
        <f t="shared" si="133"/>
        <v>female_333_le</v>
      </c>
      <c r="JX358" t="str">
        <f t="shared" si="134"/>
        <v>le_333_le</v>
      </c>
      <c r="JY358">
        <v>4</v>
      </c>
      <c r="JZ358">
        <v>3</v>
      </c>
      <c r="KA358">
        <v>4</v>
      </c>
      <c r="KB358">
        <v>4</v>
      </c>
      <c r="KC358">
        <v>4</v>
      </c>
      <c r="KD358" t="s">
        <v>320</v>
      </c>
      <c r="KE358" t="s">
        <v>4252</v>
      </c>
      <c r="KF358" t="s">
        <v>354</v>
      </c>
      <c r="KH358" t="s">
        <v>1551</v>
      </c>
      <c r="KI358">
        <v>50</v>
      </c>
      <c r="KN358">
        <v>3</v>
      </c>
      <c r="KO358">
        <v>9</v>
      </c>
      <c r="KP358">
        <v>0</v>
      </c>
      <c r="KQ358">
        <v>20</v>
      </c>
      <c r="KR358">
        <v>80</v>
      </c>
      <c r="KS358">
        <v>2</v>
      </c>
      <c r="KW358">
        <v>8</v>
      </c>
      <c r="KX358">
        <v>4</v>
      </c>
      <c r="KY358" t="s">
        <v>4254</v>
      </c>
      <c r="KZ358" t="s">
        <v>4264</v>
      </c>
      <c r="LG358">
        <v>1</v>
      </c>
      <c r="LH358">
        <v>41</v>
      </c>
      <c r="LI358">
        <v>4</v>
      </c>
      <c r="LK358" t="s">
        <v>332</v>
      </c>
      <c r="LL358" t="s">
        <v>1552</v>
      </c>
      <c r="LM358" t="s">
        <v>1553</v>
      </c>
      <c r="LN358">
        <v>1</v>
      </c>
      <c r="LP358" t="s">
        <v>349</v>
      </c>
      <c r="LR358" t="s">
        <v>407</v>
      </c>
      <c r="LS358" t="s">
        <v>336</v>
      </c>
      <c r="LT358" t="s">
        <v>337</v>
      </c>
    </row>
    <row r="359" spans="1:332" x14ac:dyDescent="0.25">
      <c r="A359" t="s">
        <v>4245</v>
      </c>
      <c r="B359">
        <v>187</v>
      </c>
      <c r="C359">
        <v>36</v>
      </c>
      <c r="D359" t="s">
        <v>4250</v>
      </c>
      <c r="E359" t="s">
        <v>381</v>
      </c>
      <c r="F359" t="s">
        <v>403</v>
      </c>
      <c r="G359" t="s">
        <v>473</v>
      </c>
      <c r="H359" t="s">
        <v>397</v>
      </c>
      <c r="I359" t="s">
        <v>324</v>
      </c>
      <c r="J359" t="s">
        <v>324</v>
      </c>
      <c r="K359" t="s">
        <v>325</v>
      </c>
      <c r="M359" t="s">
        <v>421</v>
      </c>
      <c r="N359" t="s">
        <v>1554</v>
      </c>
      <c r="O359" t="s">
        <v>354</v>
      </c>
      <c r="Q359">
        <v>71</v>
      </c>
      <c r="R359">
        <v>16</v>
      </c>
      <c r="S359" s="2">
        <f t="shared" si="122"/>
        <v>83</v>
      </c>
      <c r="T359" s="2">
        <f t="shared" si="123"/>
        <v>76</v>
      </c>
      <c r="U359" s="2">
        <f t="shared" si="124"/>
        <v>73</v>
      </c>
      <c r="V359" s="2">
        <f t="shared" si="125"/>
        <v>65</v>
      </c>
      <c r="W359" s="2">
        <f t="shared" si="126"/>
        <v>80</v>
      </c>
      <c r="AC359" t="s">
        <v>362</v>
      </c>
      <c r="AD359" t="s">
        <v>362</v>
      </c>
      <c r="AE359" t="s">
        <v>355</v>
      </c>
      <c r="AF359" s="2" t="str">
        <f t="shared" si="135"/>
        <v>GLP</v>
      </c>
      <c r="AG359" s="2" t="str">
        <f t="shared" si="127"/>
        <v>2nd Party</v>
      </c>
      <c r="AH359" t="s">
        <v>384</v>
      </c>
      <c r="EU359">
        <v>82</v>
      </c>
      <c r="EV359">
        <v>52</v>
      </c>
      <c r="EW359">
        <v>70</v>
      </c>
      <c r="EX359">
        <v>78</v>
      </c>
      <c r="EY359" t="s">
        <v>4458</v>
      </c>
      <c r="EZ359">
        <v>52</v>
      </c>
      <c r="JQ359" s="4">
        <f t="shared" ca="1" si="128"/>
        <v>82</v>
      </c>
      <c r="JR359" s="4">
        <f t="shared" ca="1" si="129"/>
        <v>52</v>
      </c>
      <c r="JS359" s="4">
        <f t="shared" ca="1" si="130"/>
        <v>70</v>
      </c>
      <c r="JT359" s="4">
        <f t="shared" ca="1" si="131"/>
        <v>78</v>
      </c>
      <c r="JU359" s="4">
        <f t="shared" ca="1" si="132"/>
        <v>52</v>
      </c>
      <c r="JV359" t="s">
        <v>364</v>
      </c>
      <c r="JW359" t="str">
        <f t="shared" si="133"/>
        <v>male_333_rig</v>
      </c>
      <c r="JX359" t="str">
        <f t="shared" si="134"/>
        <v>_333_rig</v>
      </c>
      <c r="JY359">
        <v>2</v>
      </c>
      <c r="JZ359" t="s">
        <v>343</v>
      </c>
      <c r="KA359">
        <v>3</v>
      </c>
      <c r="KB359" t="s">
        <v>343</v>
      </c>
      <c r="KC359">
        <v>4</v>
      </c>
      <c r="KD359" t="s">
        <v>4250</v>
      </c>
      <c r="KE359" t="s">
        <v>4247</v>
      </c>
      <c r="KF359" t="s">
        <v>344</v>
      </c>
      <c r="KH359" t="s">
        <v>1555</v>
      </c>
      <c r="KI359">
        <v>79</v>
      </c>
      <c r="KK359">
        <v>8</v>
      </c>
      <c r="KL359">
        <v>8</v>
      </c>
      <c r="KM359">
        <v>8</v>
      </c>
      <c r="KQ359">
        <v>67</v>
      </c>
      <c r="KT359">
        <v>10</v>
      </c>
      <c r="KU359">
        <v>50</v>
      </c>
      <c r="KV359">
        <v>90</v>
      </c>
      <c r="KW359">
        <v>7</v>
      </c>
      <c r="KX359">
        <v>4</v>
      </c>
      <c r="KY359">
        <v>5</v>
      </c>
      <c r="KZ359" t="s">
        <v>4257</v>
      </c>
      <c r="LA359">
        <v>83</v>
      </c>
      <c r="LB359">
        <v>76</v>
      </c>
      <c r="LC359">
        <v>73</v>
      </c>
      <c r="LD359">
        <v>65</v>
      </c>
      <c r="LE359">
        <v>80</v>
      </c>
      <c r="LF359" t="s">
        <v>4306</v>
      </c>
      <c r="LG359">
        <v>4</v>
      </c>
      <c r="LH359">
        <v>79</v>
      </c>
      <c r="LI359">
        <v>4</v>
      </c>
      <c r="LJ359" t="s">
        <v>1556</v>
      </c>
      <c r="LK359" t="s">
        <v>332</v>
      </c>
      <c r="LL359" t="s">
        <v>1557</v>
      </c>
      <c r="LM359" t="s">
        <v>1558</v>
      </c>
      <c r="LN359">
        <v>1</v>
      </c>
      <c r="LP359" t="s">
        <v>335</v>
      </c>
      <c r="LQ359" t="s">
        <v>364</v>
      </c>
      <c r="LS359" t="s">
        <v>360</v>
      </c>
      <c r="LT359" t="s">
        <v>361</v>
      </c>
    </row>
    <row r="360" spans="1:332" x14ac:dyDescent="0.25">
      <c r="A360" t="s">
        <v>4245</v>
      </c>
      <c r="B360">
        <v>1330</v>
      </c>
      <c r="C360">
        <v>64</v>
      </c>
      <c r="D360" t="s">
        <v>320</v>
      </c>
      <c r="E360" t="s">
        <v>4437</v>
      </c>
      <c r="F360" t="s">
        <v>522</v>
      </c>
      <c r="G360" t="s">
        <v>350</v>
      </c>
      <c r="H360" t="s">
        <v>323</v>
      </c>
      <c r="I360" t="s">
        <v>351</v>
      </c>
      <c r="J360" t="s">
        <v>322</v>
      </c>
      <c r="K360" t="s">
        <v>352</v>
      </c>
      <c r="L360" t="s">
        <v>1559</v>
      </c>
      <c r="M360" t="s">
        <v>327</v>
      </c>
      <c r="R360">
        <v>36</v>
      </c>
      <c r="S360" s="2">
        <f t="shared" si="122"/>
        <v>100</v>
      </c>
      <c r="T360" s="2">
        <f t="shared" si="123"/>
        <v>85</v>
      </c>
      <c r="U360" s="2">
        <f t="shared" si="124"/>
        <v>100</v>
      </c>
      <c r="V360" s="2">
        <f t="shared" si="125"/>
        <v>59</v>
      </c>
      <c r="W360" s="2">
        <f t="shared" si="126"/>
        <v>71</v>
      </c>
      <c r="X360">
        <v>100</v>
      </c>
      <c r="Y360">
        <v>85</v>
      </c>
      <c r="Z360">
        <v>100</v>
      </c>
      <c r="AA360">
        <v>59</v>
      </c>
      <c r="AB360">
        <v>71</v>
      </c>
      <c r="AD360" t="s">
        <v>528</v>
      </c>
      <c r="AE360" t="s">
        <v>329</v>
      </c>
      <c r="AF360" s="2" t="str">
        <f t="shared" si="135"/>
        <v>None</v>
      </c>
      <c r="AG360" s="2" t="str">
        <f t="shared" si="127"/>
        <v>No Party</v>
      </c>
      <c r="IM360">
        <v>0</v>
      </c>
      <c r="IN360">
        <v>1</v>
      </c>
      <c r="IO360">
        <v>0</v>
      </c>
      <c r="IP360">
        <v>15</v>
      </c>
      <c r="IQ360" t="s">
        <v>4475</v>
      </c>
      <c r="IR360">
        <v>75</v>
      </c>
      <c r="JQ360" s="4">
        <f t="shared" ca="1" si="128"/>
        <v>0</v>
      </c>
      <c r="JR360" s="4">
        <f t="shared" ca="1" si="129"/>
        <v>1</v>
      </c>
      <c r="JS360" s="4">
        <f t="shared" ca="1" si="130"/>
        <v>0</v>
      </c>
      <c r="JT360" s="4">
        <f t="shared" ca="1" si="131"/>
        <v>15</v>
      </c>
      <c r="JU360" s="4">
        <f t="shared" ca="1" si="132"/>
        <v>75</v>
      </c>
      <c r="JV360" t="s">
        <v>613</v>
      </c>
      <c r="JW360" t="str">
        <f t="shared" si="133"/>
        <v>female_322_rig</v>
      </c>
      <c r="JX360" t="str">
        <f t="shared" si="134"/>
        <v>le_322_rig</v>
      </c>
      <c r="JY360" t="s">
        <v>343</v>
      </c>
      <c r="JZ360" t="s">
        <v>365</v>
      </c>
      <c r="KA360" t="s">
        <v>343</v>
      </c>
      <c r="KB360">
        <v>2</v>
      </c>
      <c r="KC360" t="s">
        <v>343</v>
      </c>
      <c r="KD360" t="s">
        <v>320</v>
      </c>
      <c r="KE360" t="s">
        <v>4247</v>
      </c>
      <c r="KF360" t="s">
        <v>405</v>
      </c>
      <c r="KH360" t="s">
        <v>1560</v>
      </c>
      <c r="KI360">
        <v>90</v>
      </c>
      <c r="KN360">
        <v>3</v>
      </c>
      <c r="KO360">
        <v>7</v>
      </c>
      <c r="KP360">
        <v>10</v>
      </c>
      <c r="KQ360">
        <v>51</v>
      </c>
      <c r="KR360">
        <v>91</v>
      </c>
      <c r="KS360">
        <v>2</v>
      </c>
      <c r="KW360" t="s">
        <v>4254</v>
      </c>
      <c r="KX360" t="s">
        <v>346</v>
      </c>
      <c r="KY360" t="s">
        <v>4254</v>
      </c>
      <c r="KZ360" t="s">
        <v>4264</v>
      </c>
      <c r="LG360">
        <v>1</v>
      </c>
      <c r="LH360">
        <v>60</v>
      </c>
      <c r="LI360">
        <v>3</v>
      </c>
      <c r="LK360" t="s">
        <v>367</v>
      </c>
      <c r="LL360" t="s">
        <v>1561</v>
      </c>
      <c r="LM360" t="s">
        <v>1562</v>
      </c>
      <c r="LN360">
        <v>1</v>
      </c>
      <c r="LP360" t="s">
        <v>349</v>
      </c>
      <c r="LR360" t="s">
        <v>613</v>
      </c>
      <c r="LS360" t="s">
        <v>336</v>
      </c>
      <c r="LT360" t="s">
        <v>337</v>
      </c>
    </row>
    <row r="361" spans="1:332" x14ac:dyDescent="0.25">
      <c r="A361" t="s">
        <v>4245</v>
      </c>
      <c r="B361">
        <v>175</v>
      </c>
      <c r="C361">
        <v>29</v>
      </c>
      <c r="D361" t="s">
        <v>4250</v>
      </c>
      <c r="E361" t="s">
        <v>4437</v>
      </c>
      <c r="F361" t="s">
        <v>322</v>
      </c>
      <c r="G361" t="s">
        <v>435</v>
      </c>
      <c r="H361" t="s">
        <v>397</v>
      </c>
      <c r="I361" t="s">
        <v>324</v>
      </c>
      <c r="J361" t="s">
        <v>324</v>
      </c>
      <c r="K361" t="s">
        <v>397</v>
      </c>
      <c r="L361" t="s">
        <v>1563</v>
      </c>
      <c r="M361" t="s">
        <v>405</v>
      </c>
      <c r="O361" t="s">
        <v>383</v>
      </c>
      <c r="Q361">
        <v>68</v>
      </c>
      <c r="R361">
        <v>61</v>
      </c>
      <c r="S361" s="2">
        <f t="shared" si="122"/>
        <v>53</v>
      </c>
      <c r="T361" s="2">
        <f t="shared" si="123"/>
        <v>55</v>
      </c>
      <c r="U361" s="2">
        <f t="shared" si="124"/>
        <v>52</v>
      </c>
      <c r="V361" s="2">
        <f t="shared" si="125"/>
        <v>53</v>
      </c>
      <c r="W361" s="2">
        <f t="shared" si="126"/>
        <v>53</v>
      </c>
      <c r="X361">
        <v>53</v>
      </c>
      <c r="Y361">
        <v>55</v>
      </c>
      <c r="Z361">
        <v>52</v>
      </c>
      <c r="AA361">
        <v>53</v>
      </c>
      <c r="AB361">
        <v>53</v>
      </c>
      <c r="AC361" t="s">
        <v>528</v>
      </c>
      <c r="AD361" t="s">
        <v>528</v>
      </c>
      <c r="AE361" t="s">
        <v>329</v>
      </c>
      <c r="AF361" s="2" t="str">
        <f t="shared" si="135"/>
        <v>CVP</v>
      </c>
      <c r="AG361" s="2" t="str">
        <f t="shared" si="127"/>
        <v>Own Party</v>
      </c>
      <c r="AH361" t="s">
        <v>363</v>
      </c>
      <c r="GW361">
        <v>53</v>
      </c>
      <c r="GX361">
        <v>53</v>
      </c>
      <c r="GY361">
        <v>53</v>
      </c>
      <c r="GZ361">
        <v>40</v>
      </c>
      <c r="HA361" t="s">
        <v>4453</v>
      </c>
      <c r="HB361">
        <v>53</v>
      </c>
      <c r="JQ361" s="4">
        <f t="shared" ca="1" si="128"/>
        <v>53</v>
      </c>
      <c r="JR361" s="4">
        <f t="shared" ca="1" si="129"/>
        <v>53</v>
      </c>
      <c r="JS361" s="4">
        <f t="shared" ca="1" si="130"/>
        <v>53</v>
      </c>
      <c r="JT361" s="4">
        <f t="shared" ca="1" si="131"/>
        <v>40</v>
      </c>
      <c r="JU361" s="4">
        <f t="shared" ca="1" si="132"/>
        <v>53</v>
      </c>
      <c r="JV361" t="s">
        <v>447</v>
      </c>
      <c r="JW361" t="str">
        <f t="shared" si="133"/>
        <v>female_1</v>
      </c>
      <c r="JX361" t="str">
        <f t="shared" si="134"/>
        <v>le_1</v>
      </c>
      <c r="JY361">
        <v>4</v>
      </c>
      <c r="JZ361">
        <v>4</v>
      </c>
      <c r="KA361">
        <v>3</v>
      </c>
      <c r="KB361">
        <v>4</v>
      </c>
      <c r="KC361">
        <v>4</v>
      </c>
      <c r="KD361" t="s">
        <v>4250</v>
      </c>
      <c r="KE361" t="s">
        <v>4252</v>
      </c>
      <c r="KF361" t="s">
        <v>405</v>
      </c>
      <c r="KH361" t="s">
        <v>1564</v>
      </c>
      <c r="KI361">
        <v>60</v>
      </c>
      <c r="KK361">
        <v>5</v>
      </c>
      <c r="KL361">
        <v>5</v>
      </c>
      <c r="KM361">
        <v>6</v>
      </c>
      <c r="KQ361">
        <v>46</v>
      </c>
      <c r="KT361">
        <v>25</v>
      </c>
      <c r="KU361">
        <v>50</v>
      </c>
      <c r="KV361">
        <v>75</v>
      </c>
      <c r="KW361">
        <v>7</v>
      </c>
      <c r="KX361">
        <v>7</v>
      </c>
      <c r="KY361">
        <v>6</v>
      </c>
      <c r="KZ361" t="s">
        <v>4264</v>
      </c>
      <c r="LG361">
        <v>2</v>
      </c>
      <c r="LH361">
        <v>42</v>
      </c>
      <c r="LI361">
        <v>5</v>
      </c>
      <c r="LK361" t="s">
        <v>332</v>
      </c>
      <c r="LL361" t="s">
        <v>579</v>
      </c>
      <c r="LM361" t="s">
        <v>1565</v>
      </c>
      <c r="LN361">
        <v>1</v>
      </c>
      <c r="LP361" t="s">
        <v>349</v>
      </c>
      <c r="LR361" t="s">
        <v>447</v>
      </c>
      <c r="LS361" t="s">
        <v>360</v>
      </c>
      <c r="LT361" t="s">
        <v>361</v>
      </c>
    </row>
    <row r="362" spans="1:332" x14ac:dyDescent="0.25">
      <c r="A362" t="s">
        <v>4245</v>
      </c>
      <c r="B362">
        <v>961</v>
      </c>
      <c r="C362">
        <v>63</v>
      </c>
      <c r="D362" t="s">
        <v>4250</v>
      </c>
      <c r="E362" t="s">
        <v>396</v>
      </c>
      <c r="F362" t="s">
        <v>322</v>
      </c>
      <c r="G362" t="s">
        <v>350</v>
      </c>
      <c r="H362" t="s">
        <v>404</v>
      </c>
      <c r="I362" t="s">
        <v>324</v>
      </c>
      <c r="J362" t="s">
        <v>322</v>
      </c>
      <c r="K362" t="s">
        <v>338</v>
      </c>
      <c r="L362" t="s">
        <v>1566</v>
      </c>
      <c r="M362" t="s">
        <v>344</v>
      </c>
      <c r="O362" t="s">
        <v>421</v>
      </c>
      <c r="P362" t="s">
        <v>693</v>
      </c>
      <c r="Q362">
        <v>91</v>
      </c>
      <c r="R362">
        <v>56</v>
      </c>
      <c r="S362" s="2">
        <f t="shared" si="122"/>
        <v>91</v>
      </c>
      <c r="T362" s="2">
        <f t="shared" si="123"/>
        <v>90</v>
      </c>
      <c r="U362" s="2">
        <f t="shared" si="124"/>
        <v>92</v>
      </c>
      <c r="V362" s="2">
        <f t="shared" si="125"/>
        <v>45</v>
      </c>
      <c r="W362" s="2">
        <f t="shared" si="126"/>
        <v>50</v>
      </c>
      <c r="AD362" t="s">
        <v>354</v>
      </c>
      <c r="AE362" t="s">
        <v>329</v>
      </c>
      <c r="AF362" s="2" t="str">
        <f t="shared" si="135"/>
        <v>GLP</v>
      </c>
      <c r="AG362" s="2" t="str">
        <f t="shared" si="127"/>
        <v>Other Party</v>
      </c>
      <c r="AH362" t="s">
        <v>341</v>
      </c>
      <c r="IS362">
        <v>77</v>
      </c>
      <c r="IT362">
        <v>76</v>
      </c>
      <c r="IU362">
        <v>77</v>
      </c>
      <c r="IV362">
        <v>76</v>
      </c>
      <c r="IW362" t="s">
        <v>4486</v>
      </c>
      <c r="IX362">
        <v>76</v>
      </c>
      <c r="JQ362" s="4">
        <f t="shared" ca="1" si="128"/>
        <v>77</v>
      </c>
      <c r="JR362" s="4">
        <f t="shared" ca="1" si="129"/>
        <v>76</v>
      </c>
      <c r="JS362" s="4">
        <f t="shared" ca="1" si="130"/>
        <v>77</v>
      </c>
      <c r="JT362" s="4">
        <f t="shared" ca="1" si="131"/>
        <v>76</v>
      </c>
      <c r="JU362" s="4">
        <f t="shared" ca="1" si="132"/>
        <v>76</v>
      </c>
      <c r="JV362" t="s">
        <v>489</v>
      </c>
      <c r="JW362" t="str">
        <f t="shared" si="133"/>
        <v>female_233_le</v>
      </c>
      <c r="JX362" t="str">
        <f t="shared" si="134"/>
        <v>le_233_le</v>
      </c>
      <c r="JY362">
        <v>4</v>
      </c>
      <c r="JZ362" t="s">
        <v>343</v>
      </c>
      <c r="KA362">
        <v>4</v>
      </c>
      <c r="KB362">
        <v>4</v>
      </c>
      <c r="KC362">
        <v>4</v>
      </c>
      <c r="KD362" t="s">
        <v>4250</v>
      </c>
      <c r="KE362" t="s">
        <v>4252</v>
      </c>
      <c r="KF362" t="s">
        <v>354</v>
      </c>
      <c r="KH362" t="s">
        <v>1567</v>
      </c>
      <c r="KI362">
        <v>45</v>
      </c>
      <c r="KK362">
        <v>3</v>
      </c>
      <c r="KL362">
        <v>7</v>
      </c>
      <c r="KM362">
        <v>2</v>
      </c>
      <c r="KQ362">
        <v>70</v>
      </c>
      <c r="KT362">
        <v>60</v>
      </c>
      <c r="KU362">
        <v>50</v>
      </c>
      <c r="KV362">
        <v>80</v>
      </c>
      <c r="KW362" t="s">
        <v>4254</v>
      </c>
      <c r="KX362" t="s">
        <v>4254</v>
      </c>
      <c r="KY362" t="s">
        <v>4254</v>
      </c>
      <c r="KZ362" t="s">
        <v>4253</v>
      </c>
      <c r="LA362">
        <v>91</v>
      </c>
      <c r="LB362">
        <v>90</v>
      </c>
      <c r="LC362">
        <v>92</v>
      </c>
      <c r="LD362">
        <v>45</v>
      </c>
      <c r="LE362">
        <v>50</v>
      </c>
      <c r="LF362" t="s">
        <v>4370</v>
      </c>
      <c r="LG362">
        <v>2</v>
      </c>
      <c r="LH362">
        <v>34</v>
      </c>
      <c r="LI362">
        <v>4</v>
      </c>
      <c r="LJ362" t="s">
        <v>1568</v>
      </c>
      <c r="LK362" t="s">
        <v>332</v>
      </c>
      <c r="LL362" t="s">
        <v>409</v>
      </c>
      <c r="LM362" t="s">
        <v>1569</v>
      </c>
      <c r="LN362">
        <v>1</v>
      </c>
      <c r="LP362" t="s">
        <v>335</v>
      </c>
      <c r="LR362" t="s">
        <v>489</v>
      </c>
      <c r="LS362" t="s">
        <v>360</v>
      </c>
      <c r="LT362" t="s">
        <v>361</v>
      </c>
    </row>
    <row r="363" spans="1:332" x14ac:dyDescent="0.25">
      <c r="A363" t="s">
        <v>4245</v>
      </c>
      <c r="B363">
        <v>772</v>
      </c>
      <c r="C363">
        <v>18</v>
      </c>
      <c r="D363" t="s">
        <v>320</v>
      </c>
      <c r="E363" t="s">
        <v>4437</v>
      </c>
      <c r="F363" t="s">
        <v>322</v>
      </c>
      <c r="G363" t="s">
        <v>430</v>
      </c>
      <c r="H363" t="s">
        <v>323</v>
      </c>
      <c r="I363" t="s">
        <v>324</v>
      </c>
      <c r="J363" t="s">
        <v>324</v>
      </c>
      <c r="K363" t="s">
        <v>338</v>
      </c>
      <c r="L363" t="s">
        <v>1570</v>
      </c>
      <c r="M363" t="s">
        <v>328</v>
      </c>
      <c r="O363" t="s">
        <v>340</v>
      </c>
      <c r="Q363">
        <v>65</v>
      </c>
      <c r="R363">
        <v>71</v>
      </c>
      <c r="S363" s="2">
        <f t="shared" si="122"/>
        <v>70</v>
      </c>
      <c r="T363" s="2">
        <f t="shared" si="123"/>
        <v>62</v>
      </c>
      <c r="U363" s="2">
        <f t="shared" si="124"/>
        <v>70</v>
      </c>
      <c r="V363" s="2">
        <f t="shared" si="125"/>
        <v>93</v>
      </c>
      <c r="W363" s="2">
        <f t="shared" si="126"/>
        <v>24</v>
      </c>
      <c r="X363">
        <v>70</v>
      </c>
      <c r="Y363">
        <v>62</v>
      </c>
      <c r="Z363">
        <v>70</v>
      </c>
      <c r="AA363">
        <v>93</v>
      </c>
      <c r="AB363">
        <v>24</v>
      </c>
      <c r="AD363" t="s">
        <v>344</v>
      </c>
      <c r="AE363" t="s">
        <v>355</v>
      </c>
      <c r="AF363" s="2" t="str">
        <f t="shared" si="135"/>
        <v>GPS</v>
      </c>
      <c r="AG363" s="2" t="str">
        <f t="shared" si="127"/>
        <v>2nd Party</v>
      </c>
      <c r="AH363" t="s">
        <v>384</v>
      </c>
      <c r="DW363">
        <v>64</v>
      </c>
      <c r="DX363">
        <v>74</v>
      </c>
      <c r="DY363">
        <v>63</v>
      </c>
      <c r="DZ363">
        <v>64</v>
      </c>
      <c r="EA363" t="s">
        <v>4497</v>
      </c>
      <c r="EB363">
        <v>62</v>
      </c>
      <c r="JQ363" s="4">
        <f t="shared" ca="1" si="128"/>
        <v>64</v>
      </c>
      <c r="JR363" s="4">
        <f t="shared" ca="1" si="129"/>
        <v>74</v>
      </c>
      <c r="JS363" s="4">
        <f t="shared" ca="1" si="130"/>
        <v>63</v>
      </c>
      <c r="JT363" s="4">
        <f t="shared" ca="1" si="131"/>
        <v>64</v>
      </c>
      <c r="JU363" s="4">
        <f t="shared" ca="1" si="132"/>
        <v>62</v>
      </c>
      <c r="JV363" t="s">
        <v>538</v>
      </c>
      <c r="JW363" t="str">
        <f t="shared" si="133"/>
        <v>male_322_rig</v>
      </c>
      <c r="JX363" t="str">
        <f t="shared" si="134"/>
        <v>_322_rig</v>
      </c>
      <c r="JY363" t="s">
        <v>343</v>
      </c>
      <c r="JZ363">
        <v>4</v>
      </c>
      <c r="KA363">
        <v>3</v>
      </c>
      <c r="KB363">
        <v>4</v>
      </c>
      <c r="KC363" t="s">
        <v>343</v>
      </c>
      <c r="KD363" t="s">
        <v>4250</v>
      </c>
      <c r="KE363" t="s">
        <v>4252</v>
      </c>
      <c r="KF363" t="s">
        <v>340</v>
      </c>
      <c r="KH363" t="s">
        <v>1571</v>
      </c>
      <c r="KI363">
        <v>66</v>
      </c>
      <c r="KK363">
        <v>3</v>
      </c>
      <c r="KL363">
        <v>6</v>
      </c>
      <c r="KM363">
        <v>2</v>
      </c>
      <c r="KQ363">
        <v>74</v>
      </c>
      <c r="KR363">
        <v>79</v>
      </c>
      <c r="KS363">
        <v>6</v>
      </c>
      <c r="KW363">
        <v>3</v>
      </c>
      <c r="KX363">
        <v>1</v>
      </c>
      <c r="KY363">
        <v>5</v>
      </c>
      <c r="KZ363" t="s">
        <v>4262</v>
      </c>
      <c r="LG363">
        <v>5</v>
      </c>
      <c r="LH363">
        <v>15</v>
      </c>
      <c r="LI363">
        <v>5</v>
      </c>
      <c r="LK363" t="s">
        <v>332</v>
      </c>
      <c r="LL363" t="s">
        <v>373</v>
      </c>
      <c r="LM363" t="s">
        <v>1572</v>
      </c>
      <c r="LN363">
        <v>1</v>
      </c>
      <c r="LP363" t="s">
        <v>349</v>
      </c>
      <c r="LQ363" t="s">
        <v>538</v>
      </c>
      <c r="LS363" t="s">
        <v>360</v>
      </c>
      <c r="LT363" t="s">
        <v>337</v>
      </c>
    </row>
    <row r="364" spans="1:332" x14ac:dyDescent="0.25">
      <c r="A364" t="s">
        <v>4245</v>
      </c>
      <c r="B364">
        <v>881</v>
      </c>
      <c r="C364">
        <v>69</v>
      </c>
      <c r="D364" t="s">
        <v>4250</v>
      </c>
      <c r="E364" t="s">
        <v>396</v>
      </c>
      <c r="F364" t="s">
        <v>4437</v>
      </c>
      <c r="G364" t="s">
        <v>473</v>
      </c>
      <c r="H364" t="s">
        <v>397</v>
      </c>
      <c r="I364" t="s">
        <v>324</v>
      </c>
      <c r="J364" t="s">
        <v>322</v>
      </c>
      <c r="K364" t="s">
        <v>325</v>
      </c>
      <c r="L364" t="s">
        <v>1573</v>
      </c>
      <c r="M364" t="s">
        <v>340</v>
      </c>
      <c r="O364" t="s">
        <v>362</v>
      </c>
      <c r="Q364">
        <v>30</v>
      </c>
      <c r="R364">
        <v>25</v>
      </c>
      <c r="S364" s="2">
        <f t="shared" si="122"/>
        <v>90</v>
      </c>
      <c r="T364" s="2">
        <f t="shared" si="123"/>
        <v>75</v>
      </c>
      <c r="U364" s="2">
        <f t="shared" si="124"/>
        <v>80</v>
      </c>
      <c r="V364" s="2">
        <f t="shared" si="125"/>
        <v>60</v>
      </c>
      <c r="W364" s="2">
        <f t="shared" si="126"/>
        <v>60</v>
      </c>
      <c r="AD364" t="s">
        <v>354</v>
      </c>
      <c r="AE364" t="s">
        <v>355</v>
      </c>
      <c r="AF364" s="2" t="str">
        <f t="shared" si="135"/>
        <v>SP</v>
      </c>
      <c r="AG364" s="2" t="str">
        <f t="shared" si="127"/>
        <v>2nd Party</v>
      </c>
      <c r="AH364" t="s">
        <v>384</v>
      </c>
      <c r="CM364">
        <v>50</v>
      </c>
      <c r="CN364">
        <v>75</v>
      </c>
      <c r="CO364">
        <v>55</v>
      </c>
      <c r="CP364">
        <v>40</v>
      </c>
      <c r="CQ364" t="s">
        <v>4443</v>
      </c>
      <c r="CR364">
        <v>55</v>
      </c>
      <c r="JQ364" s="4">
        <f t="shared" ca="1" si="128"/>
        <v>50</v>
      </c>
      <c r="JR364" s="4">
        <f t="shared" ca="1" si="129"/>
        <v>75</v>
      </c>
      <c r="JS364" s="4">
        <f t="shared" ca="1" si="130"/>
        <v>55</v>
      </c>
      <c r="JT364" s="4">
        <f t="shared" ca="1" si="131"/>
        <v>40</v>
      </c>
      <c r="JU364" s="4">
        <f t="shared" ca="1" si="132"/>
        <v>55</v>
      </c>
      <c r="JV364" t="s">
        <v>398</v>
      </c>
      <c r="JW364" t="str">
        <f t="shared" si="133"/>
        <v>male_1</v>
      </c>
      <c r="JX364" t="str">
        <f t="shared" si="134"/>
        <v>_1</v>
      </c>
      <c r="JY364">
        <v>3</v>
      </c>
      <c r="JZ364">
        <v>3</v>
      </c>
      <c r="KA364">
        <v>2</v>
      </c>
      <c r="KB364">
        <v>3</v>
      </c>
      <c r="KC364">
        <v>4</v>
      </c>
      <c r="KD364" t="s">
        <v>4250</v>
      </c>
      <c r="KE364" t="s">
        <v>4252</v>
      </c>
      <c r="KF364" t="s">
        <v>362</v>
      </c>
      <c r="KH364" t="s">
        <v>1574</v>
      </c>
      <c r="KI364">
        <v>40</v>
      </c>
      <c r="KN364">
        <v>3</v>
      </c>
      <c r="KO364">
        <v>8</v>
      </c>
      <c r="KP364">
        <v>2</v>
      </c>
      <c r="KQ364">
        <v>30</v>
      </c>
      <c r="KR364">
        <v>50</v>
      </c>
      <c r="KS364">
        <v>6</v>
      </c>
      <c r="KW364">
        <v>5</v>
      </c>
      <c r="KX364">
        <v>6</v>
      </c>
      <c r="KY364">
        <v>7</v>
      </c>
      <c r="KZ364" t="s">
        <v>4264</v>
      </c>
      <c r="LA364">
        <v>90</v>
      </c>
      <c r="LB364">
        <v>75</v>
      </c>
      <c r="LC364">
        <v>80</v>
      </c>
      <c r="LD364">
        <v>60</v>
      </c>
      <c r="LE364">
        <v>60</v>
      </c>
      <c r="LF364" t="s">
        <v>4261</v>
      </c>
      <c r="LG364">
        <v>1</v>
      </c>
      <c r="LH364">
        <v>30</v>
      </c>
      <c r="LI364">
        <v>4</v>
      </c>
      <c r="LK364" t="s">
        <v>332</v>
      </c>
      <c r="LL364" t="s">
        <v>511</v>
      </c>
      <c r="LM364" t="s">
        <v>1575</v>
      </c>
      <c r="LN364">
        <v>1</v>
      </c>
      <c r="LP364" t="s">
        <v>335</v>
      </c>
      <c r="LQ364" t="s">
        <v>402</v>
      </c>
      <c r="LS364" t="s">
        <v>336</v>
      </c>
      <c r="LT364" t="s">
        <v>337</v>
      </c>
    </row>
    <row r="365" spans="1:332" x14ac:dyDescent="0.25">
      <c r="A365" t="s">
        <v>4245</v>
      </c>
      <c r="B365">
        <v>195</v>
      </c>
      <c r="C365">
        <v>37</v>
      </c>
      <c r="D365" t="s">
        <v>320</v>
      </c>
      <c r="G365" t="s">
        <v>435</v>
      </c>
      <c r="H365" t="s">
        <v>323</v>
      </c>
      <c r="I365" t="s">
        <v>324</v>
      </c>
      <c r="J365" t="s">
        <v>322</v>
      </c>
      <c r="K365" t="s">
        <v>325</v>
      </c>
      <c r="L365" t="s">
        <v>1576</v>
      </c>
      <c r="M365" t="s">
        <v>327</v>
      </c>
      <c r="R365">
        <v>51</v>
      </c>
      <c r="S365" s="2">
        <f t="shared" si="122"/>
        <v>99</v>
      </c>
      <c r="T365" s="2">
        <f t="shared" si="123"/>
        <v>47</v>
      </c>
      <c r="U365" s="2">
        <f t="shared" si="124"/>
        <v>100</v>
      </c>
      <c r="V365" s="2">
        <f t="shared" si="125"/>
        <v>71</v>
      </c>
      <c r="W365" s="2">
        <f t="shared" si="126"/>
        <v>42</v>
      </c>
      <c r="X365">
        <v>99</v>
      </c>
      <c r="Y365">
        <v>47</v>
      </c>
      <c r="Z365">
        <v>100</v>
      </c>
      <c r="AA365">
        <v>71</v>
      </c>
      <c r="AB365">
        <v>42</v>
      </c>
      <c r="AD365" t="s">
        <v>383</v>
      </c>
      <c r="AE365" t="s">
        <v>355</v>
      </c>
      <c r="AF365" s="2" t="str">
        <f t="shared" si="135"/>
        <v>None</v>
      </c>
      <c r="AG365" s="2" t="str">
        <f t="shared" si="127"/>
        <v>No Party</v>
      </c>
      <c r="CS365">
        <v>47</v>
      </c>
      <c r="CT365">
        <v>52</v>
      </c>
      <c r="CU365">
        <v>48</v>
      </c>
      <c r="CV365">
        <v>52</v>
      </c>
      <c r="CW365" t="s">
        <v>4483</v>
      </c>
      <c r="CX365">
        <v>55</v>
      </c>
      <c r="JQ365" s="4">
        <f t="shared" ca="1" si="128"/>
        <v>47</v>
      </c>
      <c r="JR365" s="4">
        <f t="shared" ca="1" si="129"/>
        <v>52</v>
      </c>
      <c r="JS365" s="4">
        <f t="shared" ca="1" si="130"/>
        <v>48</v>
      </c>
      <c r="JT365" s="4">
        <f t="shared" ca="1" si="131"/>
        <v>52</v>
      </c>
      <c r="JU365" s="4">
        <f t="shared" ca="1" si="132"/>
        <v>55</v>
      </c>
      <c r="JV365" t="s">
        <v>356</v>
      </c>
      <c r="JW365" t="str">
        <f t="shared" si="133"/>
        <v>male_123_rig</v>
      </c>
      <c r="JX365" t="str">
        <f t="shared" si="134"/>
        <v>_123_rig</v>
      </c>
      <c r="JY365">
        <v>3</v>
      </c>
      <c r="JZ365">
        <v>3</v>
      </c>
      <c r="KA365">
        <v>3</v>
      </c>
      <c r="KB365">
        <v>3</v>
      </c>
      <c r="KC365">
        <v>3</v>
      </c>
      <c r="KD365" t="s">
        <v>4250</v>
      </c>
      <c r="KE365" t="s">
        <v>4252</v>
      </c>
      <c r="KF365" t="s">
        <v>327</v>
      </c>
      <c r="KH365" t="s">
        <v>1577</v>
      </c>
      <c r="KI365">
        <v>53</v>
      </c>
      <c r="KN365">
        <v>5</v>
      </c>
      <c r="KO365">
        <v>5</v>
      </c>
      <c r="KP365">
        <v>5</v>
      </c>
      <c r="KQ365">
        <v>58</v>
      </c>
      <c r="KT365" t="s">
        <v>1578</v>
      </c>
      <c r="KU365" t="s">
        <v>1579</v>
      </c>
      <c r="KV365" t="s">
        <v>1580</v>
      </c>
      <c r="KW365">
        <v>5</v>
      </c>
      <c r="KX365">
        <v>5</v>
      </c>
      <c r="KY365">
        <v>5</v>
      </c>
      <c r="KZ365" t="s">
        <v>4262</v>
      </c>
      <c r="LG365">
        <v>2</v>
      </c>
      <c r="LH365">
        <v>51</v>
      </c>
      <c r="LI365">
        <v>4</v>
      </c>
      <c r="LK365" t="s">
        <v>332</v>
      </c>
      <c r="LL365" t="s">
        <v>419</v>
      </c>
      <c r="LM365" t="s">
        <v>1581</v>
      </c>
      <c r="LN365">
        <v>1</v>
      </c>
      <c r="LP365" t="s">
        <v>349</v>
      </c>
      <c r="LQ365" t="s">
        <v>356</v>
      </c>
      <c r="LS365" t="s">
        <v>336</v>
      </c>
      <c r="LT365" t="s">
        <v>361</v>
      </c>
    </row>
    <row r="366" spans="1:332" x14ac:dyDescent="0.25">
      <c r="A366" t="s">
        <v>4245</v>
      </c>
      <c r="B366">
        <v>627</v>
      </c>
      <c r="C366">
        <v>69</v>
      </c>
      <c r="D366" t="s">
        <v>320</v>
      </c>
      <c r="E366" t="s">
        <v>4437</v>
      </c>
      <c r="F366" t="s">
        <v>321</v>
      </c>
      <c r="G366" t="s">
        <v>350</v>
      </c>
      <c r="H366" t="s">
        <v>397</v>
      </c>
      <c r="I366" t="s">
        <v>322</v>
      </c>
      <c r="J366" t="s">
        <v>322</v>
      </c>
      <c r="K366" t="s">
        <v>325</v>
      </c>
      <c r="M366" t="s">
        <v>406</v>
      </c>
      <c r="O366" t="s">
        <v>362</v>
      </c>
      <c r="Q366">
        <v>9</v>
      </c>
      <c r="R366">
        <v>51</v>
      </c>
      <c r="S366" s="2">
        <f t="shared" si="122"/>
        <v>100</v>
      </c>
      <c r="T366" s="2">
        <f t="shared" si="123"/>
        <v>100</v>
      </c>
      <c r="U366" s="2">
        <f t="shared" si="124"/>
        <v>100</v>
      </c>
      <c r="V366" s="2">
        <f t="shared" si="125"/>
        <v>100</v>
      </c>
      <c r="W366" s="2">
        <f t="shared" si="126"/>
        <v>34</v>
      </c>
      <c r="AD366" t="s">
        <v>405</v>
      </c>
      <c r="AE366" t="s">
        <v>355</v>
      </c>
      <c r="AF366" s="2" t="str">
        <f t="shared" si="135"/>
        <v>CVP</v>
      </c>
      <c r="AG366" s="2" t="str">
        <f t="shared" si="127"/>
        <v>Other Party</v>
      </c>
      <c r="AH366" t="s">
        <v>341</v>
      </c>
      <c r="AK366">
        <v>51</v>
      </c>
      <c r="AL366">
        <v>51</v>
      </c>
      <c r="AM366">
        <v>76</v>
      </c>
      <c r="AN366">
        <v>76</v>
      </c>
      <c r="AO366" t="s">
        <v>4536</v>
      </c>
      <c r="AP366">
        <v>51</v>
      </c>
      <c r="JQ366" s="4">
        <f>AK366</f>
        <v>51</v>
      </c>
      <c r="JR366" s="4">
        <f t="shared" ref="JR366" si="140">AL366</f>
        <v>51</v>
      </c>
      <c r="JS366" s="4">
        <f t="shared" ref="JS366" si="141">AM366</f>
        <v>76</v>
      </c>
      <c r="JT366" s="4">
        <f t="shared" ref="JT366" si="142">AN366</f>
        <v>76</v>
      </c>
      <c r="JU366" s="4">
        <f>AP366</f>
        <v>51</v>
      </c>
      <c r="JV366" t="s">
        <v>586</v>
      </c>
      <c r="JW366" t="str">
        <f>JV366</f>
        <v>male_111</v>
      </c>
      <c r="JX366" t="str">
        <f>RIGHT(JW366,LEN(JW366)-3)</f>
        <v>e_111</v>
      </c>
      <c r="JY366" t="s">
        <v>365</v>
      </c>
      <c r="JZ366" t="s">
        <v>365</v>
      </c>
      <c r="KA366" t="s">
        <v>343</v>
      </c>
      <c r="KB366" t="s">
        <v>365</v>
      </c>
      <c r="KC366">
        <v>3</v>
      </c>
      <c r="KD366" t="s">
        <v>4250</v>
      </c>
      <c r="KE366" t="s">
        <v>4252</v>
      </c>
      <c r="KF366" t="s">
        <v>327</v>
      </c>
      <c r="KH366" t="s">
        <v>1582</v>
      </c>
      <c r="KI366">
        <v>51</v>
      </c>
      <c r="KK366">
        <v>3</v>
      </c>
      <c r="KL366">
        <v>7</v>
      </c>
      <c r="KM366">
        <v>10</v>
      </c>
      <c r="KQ366">
        <v>19</v>
      </c>
      <c r="KR366">
        <v>83</v>
      </c>
      <c r="KS366">
        <v>4</v>
      </c>
      <c r="KW366" t="s">
        <v>4254</v>
      </c>
      <c r="KX366">
        <v>9</v>
      </c>
      <c r="KY366">
        <v>9</v>
      </c>
      <c r="KZ366" t="s">
        <v>4264</v>
      </c>
      <c r="LA366">
        <v>100</v>
      </c>
      <c r="LB366">
        <v>100</v>
      </c>
      <c r="LC366">
        <v>100</v>
      </c>
      <c r="LD366">
        <v>100</v>
      </c>
      <c r="LE366">
        <v>34</v>
      </c>
      <c r="LF366" t="s">
        <v>4290</v>
      </c>
      <c r="LG366">
        <v>1</v>
      </c>
      <c r="LH366">
        <v>20</v>
      </c>
      <c r="LI366">
        <v>6</v>
      </c>
      <c r="LK366" t="s">
        <v>332</v>
      </c>
      <c r="LL366" t="s">
        <v>409</v>
      </c>
      <c r="LM366" t="s">
        <v>1583</v>
      </c>
      <c r="LN366">
        <v>1</v>
      </c>
      <c r="LP366" t="s">
        <v>335</v>
      </c>
      <c r="LQ366" t="s">
        <v>586</v>
      </c>
      <c r="LS366" t="s">
        <v>360</v>
      </c>
      <c r="LT366" t="s">
        <v>337</v>
      </c>
    </row>
    <row r="367" spans="1:332" x14ac:dyDescent="0.25">
      <c r="A367" t="s">
        <v>4245</v>
      </c>
      <c r="B367">
        <v>723</v>
      </c>
      <c r="C367">
        <v>55</v>
      </c>
      <c r="D367" t="s">
        <v>320</v>
      </c>
      <c r="E367" t="s">
        <v>321</v>
      </c>
      <c r="F367" t="s">
        <v>322</v>
      </c>
      <c r="G367" t="s">
        <v>473</v>
      </c>
      <c r="H367" t="s">
        <v>323</v>
      </c>
      <c r="I367" t="s">
        <v>324</v>
      </c>
      <c r="J367" t="s">
        <v>322</v>
      </c>
      <c r="K367" t="s">
        <v>323</v>
      </c>
      <c r="L367" t="s">
        <v>1584</v>
      </c>
      <c r="M367" t="s">
        <v>327</v>
      </c>
      <c r="R367">
        <v>50</v>
      </c>
      <c r="S367" s="2">
        <f t="shared" si="122"/>
        <v>100</v>
      </c>
      <c r="T367" s="2">
        <f t="shared" si="123"/>
        <v>100</v>
      </c>
      <c r="U367" s="2">
        <f t="shared" si="124"/>
        <v>100</v>
      </c>
      <c r="V367" s="2">
        <f t="shared" si="125"/>
        <v>10</v>
      </c>
      <c r="W367" s="2">
        <f t="shared" si="126"/>
        <v>51</v>
      </c>
      <c r="X367">
        <v>100</v>
      </c>
      <c r="Y367">
        <v>100</v>
      </c>
      <c r="Z367">
        <v>100</v>
      </c>
      <c r="AA367">
        <v>10</v>
      </c>
      <c r="AB367">
        <v>51</v>
      </c>
      <c r="AD367" t="s">
        <v>528</v>
      </c>
      <c r="AE367" t="s">
        <v>329</v>
      </c>
      <c r="AF367" s="2" t="str">
        <f t="shared" si="135"/>
        <v>None</v>
      </c>
      <c r="AG367" s="2" t="str">
        <f t="shared" si="127"/>
        <v>No Party</v>
      </c>
      <c r="IY367">
        <v>93</v>
      </c>
      <c r="IZ367">
        <v>92</v>
      </c>
      <c r="JA367">
        <v>100</v>
      </c>
      <c r="JB367">
        <v>84</v>
      </c>
      <c r="JC367" t="s">
        <v>4489</v>
      </c>
      <c r="JD367">
        <v>91</v>
      </c>
      <c r="JQ367" s="4">
        <f t="shared" ca="1" si="128"/>
        <v>93</v>
      </c>
      <c r="JR367" s="4">
        <f t="shared" ca="1" si="129"/>
        <v>92</v>
      </c>
      <c r="JS367" s="4">
        <f t="shared" ca="1" si="130"/>
        <v>100</v>
      </c>
      <c r="JT367" s="4">
        <f t="shared" ca="1" si="131"/>
        <v>84</v>
      </c>
      <c r="JU367" s="4">
        <f t="shared" ca="1" si="132"/>
        <v>91</v>
      </c>
      <c r="JV367" t="s">
        <v>499</v>
      </c>
      <c r="JW367" t="str">
        <f t="shared" si="133"/>
        <v>female_233_rig</v>
      </c>
      <c r="JX367" t="str">
        <f t="shared" si="134"/>
        <v>le_233_rig</v>
      </c>
      <c r="JY367" t="s">
        <v>343</v>
      </c>
      <c r="JZ367" t="s">
        <v>343</v>
      </c>
      <c r="KA367">
        <v>3</v>
      </c>
      <c r="KB367" t="s">
        <v>343</v>
      </c>
      <c r="KC367" t="s">
        <v>343</v>
      </c>
      <c r="KD367" t="s">
        <v>320</v>
      </c>
      <c r="KE367" t="s">
        <v>4247</v>
      </c>
      <c r="KF367" t="s">
        <v>327</v>
      </c>
      <c r="KH367" t="s">
        <v>1585</v>
      </c>
      <c r="KI367">
        <v>52</v>
      </c>
      <c r="KN367">
        <v>5</v>
      </c>
      <c r="KO367">
        <v>6</v>
      </c>
      <c r="KP367">
        <v>0</v>
      </c>
      <c r="KQ367">
        <v>19</v>
      </c>
      <c r="KT367">
        <v>3600</v>
      </c>
      <c r="KU367">
        <v>8000</v>
      </c>
      <c r="KV367">
        <v>20000</v>
      </c>
      <c r="KW367">
        <v>5</v>
      </c>
      <c r="KX367">
        <v>3</v>
      </c>
      <c r="KY367">
        <v>2</v>
      </c>
      <c r="KZ367" t="s">
        <v>4248</v>
      </c>
      <c r="LG367">
        <v>2</v>
      </c>
      <c r="LH367">
        <v>17</v>
      </c>
      <c r="LI367">
        <v>6</v>
      </c>
      <c r="LK367" t="s">
        <v>367</v>
      </c>
      <c r="LL367" t="s">
        <v>590</v>
      </c>
      <c r="LM367" t="s">
        <v>1586</v>
      </c>
      <c r="LN367">
        <v>1</v>
      </c>
      <c r="LP367" t="s">
        <v>349</v>
      </c>
      <c r="LR367" t="s">
        <v>499</v>
      </c>
      <c r="LS367" t="s">
        <v>336</v>
      </c>
      <c r="LT367" t="s">
        <v>361</v>
      </c>
    </row>
    <row r="368" spans="1:332" x14ac:dyDescent="0.25">
      <c r="A368" t="s">
        <v>4245</v>
      </c>
      <c r="B368">
        <v>491</v>
      </c>
      <c r="C368">
        <v>50</v>
      </c>
      <c r="D368" t="s">
        <v>320</v>
      </c>
      <c r="E368" t="s">
        <v>381</v>
      </c>
      <c r="F368" t="s">
        <v>322</v>
      </c>
      <c r="G368" t="s">
        <v>572</v>
      </c>
      <c r="H368" t="s">
        <v>323</v>
      </c>
      <c r="I368" t="s">
        <v>351</v>
      </c>
      <c r="J368" t="s">
        <v>322</v>
      </c>
      <c r="K368" t="s">
        <v>352</v>
      </c>
      <c r="M368" t="s">
        <v>421</v>
      </c>
      <c r="N368" t="s">
        <v>1587</v>
      </c>
      <c r="O368" t="s">
        <v>327</v>
      </c>
      <c r="R368">
        <v>35</v>
      </c>
      <c r="S368" s="2">
        <f t="shared" si="122"/>
        <v>0</v>
      </c>
      <c r="T368" s="2" t="str">
        <f t="shared" si="123"/>
        <v xml:space="preserve"> </v>
      </c>
      <c r="U368" s="2">
        <f t="shared" si="124"/>
        <v>100</v>
      </c>
      <c r="V368" s="2">
        <f t="shared" si="125"/>
        <v>30</v>
      </c>
      <c r="W368" s="2">
        <f t="shared" si="126"/>
        <v>0</v>
      </c>
      <c r="AD368" t="s">
        <v>406</v>
      </c>
      <c r="AE368" t="s">
        <v>329</v>
      </c>
      <c r="AF368" s="2" t="str">
        <f t="shared" si="135"/>
        <v>Partei:</v>
      </c>
      <c r="AG368" s="2" t="str">
        <f t="shared" si="127"/>
        <v>Own Party</v>
      </c>
      <c r="AH368" t="s">
        <v>363</v>
      </c>
      <c r="GF368">
        <v>38</v>
      </c>
      <c r="GI368" t="s">
        <v>4453</v>
      </c>
      <c r="GJ368">
        <v>45</v>
      </c>
      <c r="JQ368" s="4">
        <f t="shared" ca="1" si="128"/>
        <v>0</v>
      </c>
      <c r="JR368" s="4">
        <f t="shared" ca="1" si="129"/>
        <v>38</v>
      </c>
      <c r="JS368" s="4">
        <f t="shared" ca="1" si="130"/>
        <v>0</v>
      </c>
      <c r="JT368" s="4">
        <f t="shared" ca="1" si="131"/>
        <v>0</v>
      </c>
      <c r="JU368" s="4">
        <f t="shared" ca="1" si="132"/>
        <v>45</v>
      </c>
      <c r="JV368" t="s">
        <v>342</v>
      </c>
      <c r="JW368" t="str">
        <f t="shared" si="133"/>
        <v>female_311_rig</v>
      </c>
      <c r="JX368" t="str">
        <f t="shared" si="134"/>
        <v>le_311_rig</v>
      </c>
      <c r="JY368" t="s">
        <v>343</v>
      </c>
      <c r="JZ368" t="s">
        <v>343</v>
      </c>
      <c r="KA368" t="s">
        <v>343</v>
      </c>
      <c r="KB368" t="s">
        <v>343</v>
      </c>
      <c r="KC368" t="s">
        <v>343</v>
      </c>
      <c r="KD368" t="s">
        <v>320</v>
      </c>
      <c r="KE368" t="s">
        <v>4247</v>
      </c>
      <c r="KF368" t="s">
        <v>421</v>
      </c>
      <c r="KG368" t="s">
        <v>1588</v>
      </c>
      <c r="KH368" t="s">
        <v>1589</v>
      </c>
      <c r="KI368">
        <v>39</v>
      </c>
      <c r="KK368">
        <v>8</v>
      </c>
      <c r="KL368">
        <v>2</v>
      </c>
      <c r="KM368">
        <v>4</v>
      </c>
      <c r="KQ368">
        <v>50</v>
      </c>
      <c r="KW368">
        <v>6</v>
      </c>
      <c r="KX368" t="s">
        <v>346</v>
      </c>
      <c r="KY368">
        <v>6</v>
      </c>
      <c r="KZ368" t="s">
        <v>4262</v>
      </c>
      <c r="LA368">
        <v>0</v>
      </c>
      <c r="LC368">
        <v>100</v>
      </c>
      <c r="LD368">
        <v>30</v>
      </c>
      <c r="LE368">
        <v>0</v>
      </c>
      <c r="LF368" t="s">
        <v>4294</v>
      </c>
      <c r="LG368">
        <v>1</v>
      </c>
      <c r="LH368">
        <v>50</v>
      </c>
      <c r="LI368">
        <v>6</v>
      </c>
      <c r="LK368" t="s">
        <v>332</v>
      </c>
      <c r="LL368" t="s">
        <v>1590</v>
      </c>
      <c r="LM368" t="s">
        <v>1591</v>
      </c>
      <c r="LN368">
        <v>1</v>
      </c>
      <c r="LP368" t="s">
        <v>335</v>
      </c>
      <c r="LR368" t="s">
        <v>342</v>
      </c>
      <c r="LS368" t="s">
        <v>360</v>
      </c>
      <c r="LT368" t="s">
        <v>361</v>
      </c>
    </row>
    <row r="369" spans="1:332" x14ac:dyDescent="0.25">
      <c r="A369" t="s">
        <v>4245</v>
      </c>
      <c r="B369">
        <v>546</v>
      </c>
      <c r="C369">
        <v>55</v>
      </c>
      <c r="D369" t="s">
        <v>4250</v>
      </c>
      <c r="E369" t="s">
        <v>4437</v>
      </c>
      <c r="F369" t="s">
        <v>4508</v>
      </c>
      <c r="G369" t="s">
        <v>350</v>
      </c>
      <c r="H369" t="s">
        <v>352</v>
      </c>
      <c r="I369" t="s">
        <v>324</v>
      </c>
      <c r="J369" t="s">
        <v>324</v>
      </c>
      <c r="K369" t="s">
        <v>352</v>
      </c>
      <c r="M369" t="s">
        <v>344</v>
      </c>
      <c r="O369" t="s">
        <v>405</v>
      </c>
      <c r="Q369">
        <v>100</v>
      </c>
      <c r="R369">
        <v>100</v>
      </c>
      <c r="S369" s="2">
        <f t="shared" si="122"/>
        <v>100</v>
      </c>
      <c r="T369" s="2">
        <f t="shared" si="123"/>
        <v>100</v>
      </c>
      <c r="U369" s="2">
        <f t="shared" si="124"/>
        <v>100</v>
      </c>
      <c r="V369" s="2">
        <f t="shared" si="125"/>
        <v>95</v>
      </c>
      <c r="W369" s="2">
        <f t="shared" si="126"/>
        <v>100</v>
      </c>
      <c r="AD369" t="s">
        <v>328</v>
      </c>
      <c r="AE369" t="s">
        <v>329</v>
      </c>
      <c r="AF369" s="2" t="str">
        <f t="shared" si="135"/>
        <v>FDP</v>
      </c>
      <c r="AG369" s="2" t="str">
        <f t="shared" si="127"/>
        <v>Other Party</v>
      </c>
      <c r="AH369" t="s">
        <v>341</v>
      </c>
      <c r="FA369">
        <v>99</v>
      </c>
      <c r="FB369">
        <v>100</v>
      </c>
      <c r="FC369">
        <v>99</v>
      </c>
      <c r="FD369">
        <v>100</v>
      </c>
      <c r="FE369" t="s">
        <v>4455</v>
      </c>
      <c r="FF369">
        <v>99</v>
      </c>
      <c r="JQ369" s="4">
        <f t="shared" ca="1" si="128"/>
        <v>99</v>
      </c>
      <c r="JR369" s="4">
        <f t="shared" ca="1" si="129"/>
        <v>100</v>
      </c>
      <c r="JS369" s="4">
        <f t="shared" ca="1" si="130"/>
        <v>99</v>
      </c>
      <c r="JT369" s="4">
        <f t="shared" ca="1" si="131"/>
        <v>100</v>
      </c>
      <c r="JU369" s="4">
        <f t="shared" ca="1" si="132"/>
        <v>99</v>
      </c>
      <c r="JV369" t="s">
        <v>524</v>
      </c>
      <c r="JW369" t="str">
        <f t="shared" si="133"/>
        <v>female_1</v>
      </c>
      <c r="JX369" t="str">
        <f t="shared" si="134"/>
        <v>le_1</v>
      </c>
      <c r="JY369" t="s">
        <v>343</v>
      </c>
      <c r="JZ369" t="s">
        <v>343</v>
      </c>
      <c r="KA369" t="s">
        <v>343</v>
      </c>
      <c r="KB369" t="s">
        <v>343</v>
      </c>
      <c r="KC369" t="s">
        <v>343</v>
      </c>
      <c r="KD369" t="s">
        <v>320</v>
      </c>
      <c r="KE369" t="s">
        <v>4247</v>
      </c>
      <c r="KF369" t="s">
        <v>328</v>
      </c>
      <c r="KH369" t="s">
        <v>1592</v>
      </c>
      <c r="KI369">
        <v>99</v>
      </c>
      <c r="KN369">
        <v>10</v>
      </c>
      <c r="KO369">
        <v>10</v>
      </c>
      <c r="KP369">
        <v>10</v>
      </c>
      <c r="KQ369">
        <v>100</v>
      </c>
      <c r="KR369">
        <v>100</v>
      </c>
      <c r="KS369">
        <v>20</v>
      </c>
      <c r="KW369" t="s">
        <v>4254</v>
      </c>
      <c r="KX369" t="s">
        <v>4254</v>
      </c>
      <c r="KY369" t="s">
        <v>4254</v>
      </c>
      <c r="KZ369" t="s">
        <v>4264</v>
      </c>
      <c r="LA369">
        <v>100</v>
      </c>
      <c r="LB369">
        <v>100</v>
      </c>
      <c r="LC369">
        <v>100</v>
      </c>
      <c r="LD369">
        <v>95</v>
      </c>
      <c r="LE369">
        <v>100</v>
      </c>
      <c r="LF369" t="s">
        <v>4337</v>
      </c>
      <c r="LG369">
        <v>2</v>
      </c>
      <c r="LH369">
        <v>100</v>
      </c>
      <c r="LI369">
        <v>4</v>
      </c>
      <c r="LJ369" t="s">
        <v>4537</v>
      </c>
      <c r="LK369" t="s">
        <v>332</v>
      </c>
      <c r="LL369" t="s">
        <v>511</v>
      </c>
      <c r="LM369" t="s">
        <v>1593</v>
      </c>
      <c r="LN369">
        <v>1</v>
      </c>
      <c r="LP369" t="s">
        <v>335</v>
      </c>
      <c r="LR369" t="s">
        <v>524</v>
      </c>
      <c r="LS369" t="s">
        <v>336</v>
      </c>
      <c r="LT369" t="s">
        <v>337</v>
      </c>
    </row>
    <row r="370" spans="1:332" x14ac:dyDescent="0.25">
      <c r="A370" t="s">
        <v>4245</v>
      </c>
      <c r="B370">
        <v>1054</v>
      </c>
      <c r="C370">
        <v>18</v>
      </c>
      <c r="D370" t="s">
        <v>320</v>
      </c>
      <c r="E370" t="s">
        <v>370</v>
      </c>
      <c r="F370" t="s">
        <v>322</v>
      </c>
      <c r="G370" t="s">
        <v>430</v>
      </c>
      <c r="H370" t="s">
        <v>397</v>
      </c>
      <c r="I370" t="s">
        <v>324</v>
      </c>
      <c r="J370" t="s">
        <v>322</v>
      </c>
      <c r="K370" t="s">
        <v>325</v>
      </c>
      <c r="L370" t="s">
        <v>1594</v>
      </c>
      <c r="M370" t="s">
        <v>327</v>
      </c>
      <c r="R370">
        <v>53</v>
      </c>
      <c r="S370" s="2">
        <f t="shared" si="122"/>
        <v>83</v>
      </c>
      <c r="T370" s="2">
        <f t="shared" si="123"/>
        <v>64</v>
      </c>
      <c r="U370" s="2">
        <f t="shared" si="124"/>
        <v>44</v>
      </c>
      <c r="V370" s="2">
        <f t="shared" si="125"/>
        <v>81</v>
      </c>
      <c r="W370" s="2">
        <f t="shared" si="126"/>
        <v>53</v>
      </c>
      <c r="X370">
        <v>83</v>
      </c>
      <c r="Y370">
        <v>64</v>
      </c>
      <c r="Z370">
        <v>44</v>
      </c>
      <c r="AA370">
        <v>81</v>
      </c>
      <c r="AB370">
        <v>53</v>
      </c>
      <c r="AD370" t="s">
        <v>406</v>
      </c>
      <c r="AE370" t="s">
        <v>355</v>
      </c>
      <c r="AF370" s="2" t="str">
        <f t="shared" si="135"/>
        <v>None</v>
      </c>
      <c r="AG370" s="2" t="str">
        <f t="shared" si="127"/>
        <v>No Party</v>
      </c>
      <c r="BI370">
        <v>60</v>
      </c>
      <c r="BJ370">
        <v>64</v>
      </c>
      <c r="BK370">
        <v>31</v>
      </c>
      <c r="BL370">
        <v>74</v>
      </c>
      <c r="BM370" t="s">
        <v>4459</v>
      </c>
      <c r="BN370">
        <v>53</v>
      </c>
      <c r="JQ370" s="4">
        <f t="shared" ca="1" si="128"/>
        <v>60</v>
      </c>
      <c r="JR370" s="4">
        <f t="shared" ca="1" si="129"/>
        <v>64</v>
      </c>
      <c r="JS370" s="4">
        <f t="shared" ca="1" si="130"/>
        <v>31</v>
      </c>
      <c r="JT370" s="4">
        <f t="shared" ca="1" si="131"/>
        <v>74</v>
      </c>
      <c r="JU370" s="4">
        <f t="shared" ca="1" si="132"/>
        <v>53</v>
      </c>
      <c r="JV370" t="s">
        <v>443</v>
      </c>
      <c r="JW370" t="str">
        <f t="shared" si="133"/>
        <v>male_311-le</v>
      </c>
      <c r="JX370" t="str">
        <f t="shared" si="134"/>
        <v>_311-le</v>
      </c>
      <c r="JY370">
        <v>4</v>
      </c>
      <c r="JZ370" t="s">
        <v>365</v>
      </c>
      <c r="KA370" t="s">
        <v>343</v>
      </c>
      <c r="KB370">
        <v>3</v>
      </c>
      <c r="KC370">
        <v>3</v>
      </c>
      <c r="KD370" t="s">
        <v>4250</v>
      </c>
      <c r="KE370" t="s">
        <v>4247</v>
      </c>
      <c r="KF370" t="s">
        <v>327</v>
      </c>
      <c r="KH370" t="s">
        <v>1595</v>
      </c>
      <c r="KI370">
        <v>44</v>
      </c>
      <c r="KN370">
        <v>3</v>
      </c>
      <c r="KO370">
        <v>7</v>
      </c>
      <c r="KP370">
        <v>10</v>
      </c>
      <c r="KQ370">
        <v>32</v>
      </c>
      <c r="KT370">
        <v>1500</v>
      </c>
      <c r="KU370">
        <v>6500</v>
      </c>
      <c r="KV370">
        <v>15000</v>
      </c>
      <c r="KW370">
        <v>3</v>
      </c>
      <c r="KX370">
        <v>2</v>
      </c>
      <c r="KY370">
        <v>5</v>
      </c>
      <c r="KZ370" t="s">
        <v>4264</v>
      </c>
      <c r="LG370">
        <v>3</v>
      </c>
      <c r="LH370">
        <v>18</v>
      </c>
      <c r="LI370">
        <v>4</v>
      </c>
      <c r="LK370" t="s">
        <v>332</v>
      </c>
      <c r="LL370" t="s">
        <v>1596</v>
      </c>
      <c r="LM370" t="s">
        <v>1597</v>
      </c>
      <c r="LN370">
        <v>1</v>
      </c>
      <c r="LP370" t="s">
        <v>349</v>
      </c>
      <c r="LQ370" t="s">
        <v>446</v>
      </c>
      <c r="LS370" t="s">
        <v>336</v>
      </c>
      <c r="LT370" t="s">
        <v>361</v>
      </c>
    </row>
    <row r="371" spans="1:332" x14ac:dyDescent="0.25">
      <c r="A371" t="s">
        <v>4245</v>
      </c>
      <c r="B371">
        <v>562</v>
      </c>
      <c r="C371">
        <v>61</v>
      </c>
      <c r="D371" t="s">
        <v>320</v>
      </c>
      <c r="E371" t="s">
        <v>396</v>
      </c>
      <c r="F371" t="s">
        <v>322</v>
      </c>
      <c r="G371" t="s">
        <v>350</v>
      </c>
      <c r="H371" t="s">
        <v>397</v>
      </c>
      <c r="I371" t="s">
        <v>324</v>
      </c>
      <c r="J371" t="s">
        <v>324</v>
      </c>
      <c r="K371" t="s">
        <v>352</v>
      </c>
      <c r="L371" t="s">
        <v>1598</v>
      </c>
      <c r="M371" t="s">
        <v>327</v>
      </c>
      <c r="R371">
        <v>51</v>
      </c>
      <c r="S371" s="2">
        <f t="shared" si="122"/>
        <v>50</v>
      </c>
      <c r="T371" s="2">
        <f t="shared" si="123"/>
        <v>50</v>
      </c>
      <c r="U371" s="2">
        <f t="shared" si="124"/>
        <v>100</v>
      </c>
      <c r="V371" s="2">
        <f t="shared" si="125"/>
        <v>50</v>
      </c>
      <c r="W371" s="2">
        <f t="shared" si="126"/>
        <v>60</v>
      </c>
      <c r="AD371" t="s">
        <v>528</v>
      </c>
      <c r="AE371" t="s">
        <v>329</v>
      </c>
      <c r="AF371" s="2" t="str">
        <f t="shared" si="135"/>
        <v>None</v>
      </c>
      <c r="AG371" s="2" t="str">
        <f t="shared" si="127"/>
        <v>No Party</v>
      </c>
      <c r="FG371">
        <v>50</v>
      </c>
      <c r="FH371">
        <v>60</v>
      </c>
      <c r="FI371">
        <v>50</v>
      </c>
      <c r="FJ371">
        <v>51</v>
      </c>
      <c r="FK371" t="s">
        <v>4489</v>
      </c>
      <c r="FL371">
        <v>60</v>
      </c>
      <c r="JQ371" s="4">
        <f t="shared" ca="1" si="128"/>
        <v>50</v>
      </c>
      <c r="JR371" s="4">
        <f t="shared" ca="1" si="129"/>
        <v>60</v>
      </c>
      <c r="JS371" s="4">
        <f t="shared" ca="1" si="130"/>
        <v>50</v>
      </c>
      <c r="JT371" s="4">
        <f t="shared" ca="1" si="131"/>
        <v>51</v>
      </c>
      <c r="JU371" s="4">
        <f t="shared" ca="1" si="132"/>
        <v>60</v>
      </c>
      <c r="JV371" t="s">
        <v>515</v>
      </c>
      <c r="JW371" t="str">
        <f t="shared" si="133"/>
        <v>female_111_ima</v>
      </c>
      <c r="JX371" t="str">
        <f t="shared" si="134"/>
        <v>le_111_ima</v>
      </c>
      <c r="JY371">
        <v>2</v>
      </c>
      <c r="JZ371">
        <v>3</v>
      </c>
      <c r="KA371" t="s">
        <v>343</v>
      </c>
      <c r="KB371">
        <v>3</v>
      </c>
      <c r="KC371">
        <v>4</v>
      </c>
      <c r="KD371" t="s">
        <v>320</v>
      </c>
      <c r="KE371" t="s">
        <v>4252</v>
      </c>
      <c r="KF371" t="s">
        <v>327</v>
      </c>
      <c r="KH371" t="s">
        <v>1599</v>
      </c>
      <c r="KI371">
        <v>35</v>
      </c>
      <c r="KK371">
        <v>2</v>
      </c>
      <c r="KL371">
        <v>8</v>
      </c>
      <c r="KM371">
        <v>1</v>
      </c>
      <c r="KQ371">
        <v>19</v>
      </c>
      <c r="KR371">
        <v>81</v>
      </c>
      <c r="KS371">
        <v>1</v>
      </c>
      <c r="KW371">
        <v>7</v>
      </c>
      <c r="KX371">
        <v>4</v>
      </c>
      <c r="KY371">
        <v>9</v>
      </c>
      <c r="KZ371" t="s">
        <v>4257</v>
      </c>
      <c r="LA371">
        <v>50</v>
      </c>
      <c r="LB371">
        <v>50</v>
      </c>
      <c r="LC371">
        <v>100</v>
      </c>
      <c r="LD371">
        <v>50</v>
      </c>
      <c r="LE371">
        <v>60</v>
      </c>
      <c r="LF371" t="s">
        <v>4258</v>
      </c>
      <c r="LG371">
        <v>1</v>
      </c>
      <c r="LH371">
        <v>35</v>
      </c>
      <c r="LI371">
        <v>4</v>
      </c>
      <c r="LK371" t="s">
        <v>439</v>
      </c>
      <c r="LL371" t="s">
        <v>511</v>
      </c>
      <c r="LM371" t="s">
        <v>1600</v>
      </c>
      <c r="LN371">
        <v>1</v>
      </c>
      <c r="LP371" t="s">
        <v>335</v>
      </c>
      <c r="LR371" t="s">
        <v>515</v>
      </c>
      <c r="LS371" t="s">
        <v>360</v>
      </c>
      <c r="LT371" t="s">
        <v>337</v>
      </c>
    </row>
    <row r="372" spans="1:332" x14ac:dyDescent="0.25">
      <c r="A372" t="s">
        <v>4245</v>
      </c>
      <c r="B372">
        <v>484</v>
      </c>
      <c r="C372">
        <v>21</v>
      </c>
      <c r="D372" t="s">
        <v>320</v>
      </c>
      <c r="E372" t="s">
        <v>4437</v>
      </c>
      <c r="F372" t="s">
        <v>322</v>
      </c>
      <c r="G372" t="s">
        <v>464</v>
      </c>
      <c r="H372" t="s">
        <v>323</v>
      </c>
      <c r="I372" t="s">
        <v>324</v>
      </c>
      <c r="J372" t="s">
        <v>322</v>
      </c>
      <c r="K372" t="s">
        <v>352</v>
      </c>
      <c r="L372" t="s">
        <v>698</v>
      </c>
      <c r="M372" t="s">
        <v>328</v>
      </c>
      <c r="O372" t="s">
        <v>405</v>
      </c>
      <c r="Q372">
        <v>61</v>
      </c>
      <c r="R372">
        <v>61</v>
      </c>
      <c r="S372" s="2" t="str">
        <f t="shared" si="122"/>
        <v xml:space="preserve"> </v>
      </c>
      <c r="T372" s="2">
        <f t="shared" si="123"/>
        <v>51</v>
      </c>
      <c r="U372" s="2">
        <f t="shared" si="124"/>
        <v>76</v>
      </c>
      <c r="V372" s="2">
        <f t="shared" si="125"/>
        <v>62</v>
      </c>
      <c r="W372" s="2" t="str">
        <f t="shared" si="126"/>
        <v xml:space="preserve"> </v>
      </c>
      <c r="Y372">
        <v>51</v>
      </c>
      <c r="Z372">
        <v>76</v>
      </c>
      <c r="AA372">
        <v>62</v>
      </c>
      <c r="AD372" t="s">
        <v>354</v>
      </c>
      <c r="AE372" t="s">
        <v>355</v>
      </c>
      <c r="AF372" s="2" t="str">
        <f t="shared" si="135"/>
        <v>GLP</v>
      </c>
      <c r="AG372" s="2" t="str">
        <f t="shared" si="127"/>
        <v>Other Party</v>
      </c>
      <c r="AH372" t="s">
        <v>341</v>
      </c>
      <c r="BO372">
        <v>77</v>
      </c>
      <c r="BP372">
        <v>50</v>
      </c>
      <c r="BQ372">
        <v>50</v>
      </c>
      <c r="BR372">
        <v>75</v>
      </c>
      <c r="BS372" t="s">
        <v>4449</v>
      </c>
      <c r="BT372">
        <v>70</v>
      </c>
      <c r="JQ372" s="4">
        <f t="shared" ca="1" si="128"/>
        <v>77</v>
      </c>
      <c r="JR372" s="4">
        <f t="shared" ca="1" si="129"/>
        <v>50</v>
      </c>
      <c r="JS372" s="4">
        <f t="shared" ca="1" si="130"/>
        <v>50</v>
      </c>
      <c r="JT372" s="4">
        <f t="shared" ca="1" si="131"/>
        <v>75</v>
      </c>
      <c r="JU372" s="4">
        <f t="shared" ca="1" si="132"/>
        <v>70</v>
      </c>
      <c r="JV372" t="s">
        <v>457</v>
      </c>
      <c r="JW372" t="str">
        <f t="shared" si="133"/>
        <v>male_311-rig</v>
      </c>
      <c r="JX372" t="str">
        <f t="shared" si="134"/>
        <v>_311-rig</v>
      </c>
      <c r="JY372">
        <v>4</v>
      </c>
      <c r="JZ372">
        <v>3</v>
      </c>
      <c r="KA372">
        <v>4</v>
      </c>
      <c r="KB372">
        <v>3</v>
      </c>
      <c r="KC372">
        <v>2</v>
      </c>
      <c r="KD372" t="s">
        <v>4250</v>
      </c>
      <c r="KE372" t="s">
        <v>4247</v>
      </c>
      <c r="KF372" t="s">
        <v>354</v>
      </c>
      <c r="KH372" t="s">
        <v>1601</v>
      </c>
      <c r="KI372">
        <v>26</v>
      </c>
      <c r="KN372">
        <v>1</v>
      </c>
      <c r="KO372">
        <v>8</v>
      </c>
      <c r="KP372">
        <v>3</v>
      </c>
      <c r="KQ372">
        <v>30</v>
      </c>
      <c r="KR372">
        <v>70</v>
      </c>
      <c r="KS372">
        <v>6</v>
      </c>
      <c r="KW372">
        <v>5</v>
      </c>
      <c r="KX372" t="s">
        <v>346</v>
      </c>
      <c r="KY372">
        <v>5</v>
      </c>
      <c r="KZ372" t="s">
        <v>4262</v>
      </c>
      <c r="LG372" t="s">
        <v>427</v>
      </c>
      <c r="LH372">
        <v>35</v>
      </c>
      <c r="LI372">
        <v>4</v>
      </c>
      <c r="LK372" t="s">
        <v>332</v>
      </c>
      <c r="LL372" t="s">
        <v>1602</v>
      </c>
      <c r="LM372" t="s">
        <v>1603</v>
      </c>
      <c r="LN372">
        <v>1</v>
      </c>
      <c r="LP372" t="s">
        <v>349</v>
      </c>
      <c r="LQ372" t="s">
        <v>463</v>
      </c>
      <c r="LS372" t="s">
        <v>336</v>
      </c>
      <c r="LT372" t="s">
        <v>337</v>
      </c>
    </row>
    <row r="373" spans="1:332" x14ac:dyDescent="0.25">
      <c r="A373" t="s">
        <v>4245</v>
      </c>
      <c r="B373">
        <v>596</v>
      </c>
      <c r="C373">
        <v>45</v>
      </c>
      <c r="D373" t="s">
        <v>320</v>
      </c>
      <c r="E373" t="s">
        <v>321</v>
      </c>
      <c r="F373" t="s">
        <v>4437</v>
      </c>
      <c r="G373" t="s">
        <v>350</v>
      </c>
      <c r="H373" t="s">
        <v>323</v>
      </c>
      <c r="I373" t="s">
        <v>324</v>
      </c>
      <c r="J373" t="s">
        <v>322</v>
      </c>
      <c r="K373" t="s">
        <v>397</v>
      </c>
      <c r="L373" t="s">
        <v>1604</v>
      </c>
      <c r="M373" t="s">
        <v>406</v>
      </c>
      <c r="O373" t="s">
        <v>344</v>
      </c>
      <c r="R373">
        <v>65</v>
      </c>
      <c r="S373" s="2">
        <f t="shared" si="122"/>
        <v>85</v>
      </c>
      <c r="T373" s="2">
        <f t="shared" si="123"/>
        <v>60</v>
      </c>
      <c r="U373" s="2">
        <f t="shared" si="124"/>
        <v>89</v>
      </c>
      <c r="V373" s="2">
        <f t="shared" si="125"/>
        <v>75</v>
      </c>
      <c r="W373" s="2">
        <f t="shared" si="126"/>
        <v>75</v>
      </c>
      <c r="X373">
        <v>85</v>
      </c>
      <c r="Y373">
        <v>60</v>
      </c>
      <c r="Z373">
        <v>89</v>
      </c>
      <c r="AA373">
        <v>75</v>
      </c>
      <c r="AB373">
        <v>75</v>
      </c>
      <c r="AD373" t="s">
        <v>354</v>
      </c>
      <c r="AE373" t="s">
        <v>329</v>
      </c>
      <c r="AF373" s="2" t="str">
        <f t="shared" si="135"/>
        <v>BDP</v>
      </c>
      <c r="AG373" s="2" t="str">
        <f t="shared" si="127"/>
        <v>Own Party</v>
      </c>
      <c r="AH373" t="s">
        <v>363</v>
      </c>
      <c r="HQ373">
        <v>70</v>
      </c>
      <c r="HR373">
        <v>51</v>
      </c>
      <c r="HS373" t="s">
        <v>4446</v>
      </c>
      <c r="HT373">
        <v>62</v>
      </c>
      <c r="JQ373" s="4">
        <f t="shared" ca="1" si="128"/>
        <v>0</v>
      </c>
      <c r="JR373" s="4">
        <f t="shared" ca="1" si="129"/>
        <v>0</v>
      </c>
      <c r="JS373" s="4">
        <f t="shared" ca="1" si="130"/>
        <v>70</v>
      </c>
      <c r="JT373" s="4">
        <f t="shared" ca="1" si="131"/>
        <v>51</v>
      </c>
      <c r="JU373" s="4">
        <f t="shared" ca="1" si="132"/>
        <v>62</v>
      </c>
      <c r="JV373" t="s">
        <v>529</v>
      </c>
      <c r="JW373" t="str">
        <f t="shared" si="133"/>
        <v>female_133_le</v>
      </c>
      <c r="JX373" t="str">
        <f t="shared" si="134"/>
        <v>le_133_le</v>
      </c>
      <c r="JY373">
        <v>4</v>
      </c>
      <c r="JZ373">
        <v>4</v>
      </c>
      <c r="KA373">
        <v>3</v>
      </c>
      <c r="KB373">
        <v>3</v>
      </c>
      <c r="KC373">
        <v>4</v>
      </c>
      <c r="KD373" t="s">
        <v>320</v>
      </c>
      <c r="KE373" t="s">
        <v>4252</v>
      </c>
      <c r="KF373" t="s">
        <v>406</v>
      </c>
      <c r="KH373" t="s">
        <v>1605</v>
      </c>
      <c r="KI373">
        <v>45</v>
      </c>
      <c r="KK373">
        <v>3</v>
      </c>
      <c r="KL373">
        <v>7</v>
      </c>
      <c r="KQ373">
        <v>40</v>
      </c>
      <c r="KT373">
        <v>1000</v>
      </c>
      <c r="KU373">
        <v>6000</v>
      </c>
      <c r="KV373">
        <v>400000</v>
      </c>
      <c r="KW373">
        <v>5</v>
      </c>
      <c r="KX373">
        <v>5</v>
      </c>
      <c r="KY373">
        <v>8</v>
      </c>
      <c r="KZ373" t="s">
        <v>4264</v>
      </c>
      <c r="LG373">
        <v>4</v>
      </c>
      <c r="LH373">
        <v>20</v>
      </c>
      <c r="LI373">
        <v>5</v>
      </c>
      <c r="LK373" t="s">
        <v>439</v>
      </c>
      <c r="LL373" t="s">
        <v>428</v>
      </c>
      <c r="LM373" t="s">
        <v>1606</v>
      </c>
      <c r="LN373">
        <v>1</v>
      </c>
      <c r="LP373" t="s">
        <v>349</v>
      </c>
      <c r="LR373" t="s">
        <v>529</v>
      </c>
      <c r="LS373" t="s">
        <v>360</v>
      </c>
      <c r="LT373" t="s">
        <v>361</v>
      </c>
    </row>
    <row r="374" spans="1:332" x14ac:dyDescent="0.25">
      <c r="A374" t="s">
        <v>4245</v>
      </c>
      <c r="B374">
        <v>842</v>
      </c>
      <c r="C374">
        <v>38</v>
      </c>
      <c r="D374" t="s">
        <v>320</v>
      </c>
      <c r="E374" t="s">
        <v>416</v>
      </c>
      <c r="F374" t="s">
        <v>688</v>
      </c>
      <c r="G374" t="s">
        <v>350</v>
      </c>
      <c r="H374" t="s">
        <v>323</v>
      </c>
      <c r="I374" t="s">
        <v>322</v>
      </c>
      <c r="J374" t="s">
        <v>322</v>
      </c>
      <c r="K374" t="s">
        <v>338</v>
      </c>
      <c r="L374" t="s">
        <v>834</v>
      </c>
      <c r="M374" t="s">
        <v>405</v>
      </c>
      <c r="O374" t="s">
        <v>327</v>
      </c>
      <c r="R374">
        <v>44</v>
      </c>
      <c r="S374" s="2">
        <f t="shared" si="122"/>
        <v>73</v>
      </c>
      <c r="T374" s="2">
        <f t="shared" si="123"/>
        <v>71</v>
      </c>
      <c r="U374" s="2">
        <f t="shared" si="124"/>
        <v>85</v>
      </c>
      <c r="V374" s="2">
        <f t="shared" si="125"/>
        <v>61</v>
      </c>
      <c r="W374" s="2">
        <f t="shared" si="126"/>
        <v>51</v>
      </c>
      <c r="AD374" t="s">
        <v>344</v>
      </c>
      <c r="AE374" t="s">
        <v>355</v>
      </c>
      <c r="AF374" s="2" t="str">
        <f t="shared" si="135"/>
        <v>SVP</v>
      </c>
      <c r="AG374" s="2" t="str">
        <f t="shared" si="127"/>
        <v>Other Party</v>
      </c>
      <c r="AH374" t="s">
        <v>341</v>
      </c>
      <c r="DE374">
        <v>66</v>
      </c>
      <c r="DF374">
        <v>54</v>
      </c>
      <c r="DG374">
        <v>78</v>
      </c>
      <c r="DH374">
        <v>76</v>
      </c>
      <c r="DI374" t="s">
        <v>4497</v>
      </c>
      <c r="DJ374">
        <v>51</v>
      </c>
      <c r="JQ374" s="4">
        <f t="shared" ca="1" si="128"/>
        <v>66</v>
      </c>
      <c r="JR374" s="4">
        <f t="shared" ca="1" si="129"/>
        <v>54</v>
      </c>
      <c r="JS374" s="4">
        <f t="shared" ca="1" si="130"/>
        <v>78</v>
      </c>
      <c r="JT374" s="4">
        <f t="shared" ca="1" si="131"/>
        <v>76</v>
      </c>
      <c r="JU374" s="4">
        <f t="shared" ca="1" si="132"/>
        <v>51</v>
      </c>
      <c r="JV374" t="s">
        <v>377</v>
      </c>
      <c r="JW374" t="str">
        <f t="shared" si="133"/>
        <v>male_133_rig</v>
      </c>
      <c r="JX374" t="str">
        <f t="shared" si="134"/>
        <v>_133_rig</v>
      </c>
      <c r="JY374">
        <v>3</v>
      </c>
      <c r="JZ374">
        <v>4</v>
      </c>
      <c r="KA374">
        <v>2</v>
      </c>
      <c r="KB374">
        <v>4</v>
      </c>
      <c r="KC374">
        <v>4</v>
      </c>
      <c r="KD374" t="s">
        <v>320</v>
      </c>
      <c r="KE374" t="s">
        <v>4252</v>
      </c>
      <c r="KF374" t="s">
        <v>327</v>
      </c>
      <c r="KH374" t="s">
        <v>1607</v>
      </c>
      <c r="KI374">
        <v>45</v>
      </c>
      <c r="KK374">
        <v>4</v>
      </c>
      <c r="KL374">
        <v>4</v>
      </c>
      <c r="KM374">
        <v>3</v>
      </c>
      <c r="KQ374">
        <v>40</v>
      </c>
      <c r="KR374">
        <v>20</v>
      </c>
      <c r="KS374">
        <v>10</v>
      </c>
      <c r="KW374">
        <v>5</v>
      </c>
      <c r="KX374">
        <v>3</v>
      </c>
      <c r="KY374">
        <v>3</v>
      </c>
      <c r="KZ374" t="s">
        <v>4257</v>
      </c>
      <c r="LA374">
        <v>73</v>
      </c>
      <c r="LB374">
        <v>71</v>
      </c>
      <c r="LC374">
        <v>85</v>
      </c>
      <c r="LD374">
        <v>61</v>
      </c>
      <c r="LE374">
        <v>51</v>
      </c>
      <c r="LF374" t="s">
        <v>4371</v>
      </c>
      <c r="LG374">
        <v>4</v>
      </c>
      <c r="LH374">
        <v>10</v>
      </c>
      <c r="LI374">
        <v>4</v>
      </c>
      <c r="LK374" t="s">
        <v>332</v>
      </c>
      <c r="LL374" t="s">
        <v>483</v>
      </c>
      <c r="LM374" t="s">
        <v>1608</v>
      </c>
      <c r="LN374">
        <v>1</v>
      </c>
      <c r="LP374" t="s">
        <v>335</v>
      </c>
      <c r="LQ374" t="s">
        <v>377</v>
      </c>
      <c r="LS374" t="s">
        <v>360</v>
      </c>
      <c r="LT374" t="s">
        <v>337</v>
      </c>
    </row>
    <row r="375" spans="1:332" x14ac:dyDescent="0.25">
      <c r="A375" t="s">
        <v>4245</v>
      </c>
      <c r="B375">
        <v>791</v>
      </c>
      <c r="C375">
        <v>56</v>
      </c>
      <c r="D375" t="s">
        <v>320</v>
      </c>
      <c r="E375" t="s">
        <v>620</v>
      </c>
      <c r="F375" t="s">
        <v>322</v>
      </c>
      <c r="G375" t="s">
        <v>4251</v>
      </c>
      <c r="H375" t="s">
        <v>323</v>
      </c>
      <c r="I375" t="s">
        <v>324</v>
      </c>
      <c r="J375" t="s">
        <v>322</v>
      </c>
      <c r="K375" t="s">
        <v>325</v>
      </c>
      <c r="M375" t="s">
        <v>340</v>
      </c>
      <c r="O375" t="s">
        <v>362</v>
      </c>
      <c r="Q375">
        <v>72</v>
      </c>
      <c r="R375">
        <v>10</v>
      </c>
      <c r="S375" s="2">
        <f t="shared" si="122"/>
        <v>100</v>
      </c>
      <c r="T375" s="2">
        <f t="shared" si="123"/>
        <v>80</v>
      </c>
      <c r="U375" s="2">
        <f t="shared" si="124"/>
        <v>99</v>
      </c>
      <c r="V375" s="2">
        <f t="shared" si="125"/>
        <v>99</v>
      </c>
      <c r="W375" s="2">
        <f t="shared" si="126"/>
        <v>82</v>
      </c>
      <c r="AD375" t="s">
        <v>344</v>
      </c>
      <c r="AE375" t="s">
        <v>329</v>
      </c>
      <c r="AF375" s="2" t="str">
        <f t="shared" si="135"/>
        <v>SP</v>
      </c>
      <c r="AG375" s="2" t="str">
        <f t="shared" si="127"/>
        <v>2nd Party</v>
      </c>
      <c r="AH375" t="s">
        <v>384</v>
      </c>
      <c r="FM375">
        <v>88</v>
      </c>
      <c r="FN375">
        <v>90</v>
      </c>
      <c r="FO375">
        <v>89</v>
      </c>
      <c r="FP375">
        <v>88</v>
      </c>
      <c r="FQ375" t="s">
        <v>4436</v>
      </c>
      <c r="FR375">
        <v>64</v>
      </c>
      <c r="JQ375" s="4">
        <f t="shared" ca="1" si="128"/>
        <v>88</v>
      </c>
      <c r="JR375" s="4">
        <f t="shared" ca="1" si="129"/>
        <v>90</v>
      </c>
      <c r="JS375" s="4">
        <f t="shared" ca="1" si="130"/>
        <v>89</v>
      </c>
      <c r="JT375" s="4">
        <f t="shared" ca="1" si="131"/>
        <v>88</v>
      </c>
      <c r="JU375" s="4">
        <f t="shared" ca="1" si="132"/>
        <v>64</v>
      </c>
      <c r="JV375" t="s">
        <v>666</v>
      </c>
      <c r="JW375" t="str">
        <f t="shared" si="133"/>
        <v>female_2</v>
      </c>
      <c r="JX375" t="str">
        <f t="shared" si="134"/>
        <v>le_2</v>
      </c>
      <c r="JY375">
        <v>4</v>
      </c>
      <c r="JZ375">
        <v>4</v>
      </c>
      <c r="KA375">
        <v>4</v>
      </c>
      <c r="KB375">
        <v>4</v>
      </c>
      <c r="KC375">
        <v>4</v>
      </c>
      <c r="KD375" t="s">
        <v>320</v>
      </c>
      <c r="KE375" t="s">
        <v>4252</v>
      </c>
      <c r="KF375" t="s">
        <v>362</v>
      </c>
      <c r="KH375" t="s">
        <v>1609</v>
      </c>
      <c r="KI375">
        <v>12</v>
      </c>
      <c r="KN375">
        <v>1</v>
      </c>
      <c r="KO375">
        <v>8</v>
      </c>
      <c r="KP375">
        <v>9</v>
      </c>
      <c r="KQ375">
        <v>64</v>
      </c>
      <c r="KT375">
        <v>600</v>
      </c>
      <c r="KU375">
        <v>8000</v>
      </c>
      <c r="KV375">
        <v>25000</v>
      </c>
      <c r="KW375">
        <v>9</v>
      </c>
      <c r="KX375">
        <v>7</v>
      </c>
      <c r="KY375">
        <v>7</v>
      </c>
      <c r="KZ375" t="s">
        <v>4253</v>
      </c>
      <c r="LA375">
        <v>100</v>
      </c>
      <c r="LB375">
        <v>80</v>
      </c>
      <c r="LC375">
        <v>99</v>
      </c>
      <c r="LD375">
        <v>99</v>
      </c>
      <c r="LE375">
        <v>82</v>
      </c>
      <c r="LF375" t="s">
        <v>4299</v>
      </c>
      <c r="LG375">
        <v>2</v>
      </c>
      <c r="LH375">
        <v>30</v>
      </c>
      <c r="LI375">
        <v>5</v>
      </c>
      <c r="LK375" t="s">
        <v>332</v>
      </c>
      <c r="LL375" t="s">
        <v>1141</v>
      </c>
      <c r="LM375" t="s">
        <v>1610</v>
      </c>
      <c r="LN375">
        <v>1</v>
      </c>
      <c r="LP375" t="s">
        <v>335</v>
      </c>
      <c r="LR375" t="s">
        <v>666</v>
      </c>
      <c r="LS375" t="s">
        <v>336</v>
      </c>
      <c r="LT375" t="s">
        <v>361</v>
      </c>
    </row>
    <row r="376" spans="1:332" x14ac:dyDescent="0.25">
      <c r="A376" t="s">
        <v>4245</v>
      </c>
      <c r="B376">
        <v>1392</v>
      </c>
      <c r="C376">
        <v>39</v>
      </c>
      <c r="D376" t="s">
        <v>4250</v>
      </c>
      <c r="E376" t="s">
        <v>396</v>
      </c>
      <c r="F376" t="s">
        <v>322</v>
      </c>
      <c r="G376" t="s">
        <v>350</v>
      </c>
      <c r="H376" t="s">
        <v>397</v>
      </c>
      <c r="I376" t="s">
        <v>322</v>
      </c>
      <c r="J376" t="s">
        <v>322</v>
      </c>
      <c r="K376" t="s">
        <v>338</v>
      </c>
      <c r="L376" t="s">
        <v>1611</v>
      </c>
      <c r="M376" t="s">
        <v>383</v>
      </c>
      <c r="O376" t="s">
        <v>340</v>
      </c>
      <c r="Q376">
        <v>50</v>
      </c>
      <c r="R376">
        <v>20</v>
      </c>
      <c r="S376" s="2">
        <f t="shared" si="122"/>
        <v>80</v>
      </c>
      <c r="T376" s="2">
        <f t="shared" si="123"/>
        <v>80</v>
      </c>
      <c r="U376" s="2">
        <f t="shared" si="124"/>
        <v>80</v>
      </c>
      <c r="V376" s="2">
        <f t="shared" si="125"/>
        <v>80</v>
      </c>
      <c r="W376" s="2">
        <f t="shared" si="126"/>
        <v>80</v>
      </c>
      <c r="X376">
        <v>80</v>
      </c>
      <c r="Y376">
        <v>80</v>
      </c>
      <c r="Z376">
        <v>80</v>
      </c>
      <c r="AA376">
        <v>80</v>
      </c>
      <c r="AB376">
        <v>80</v>
      </c>
      <c r="AD376" t="s">
        <v>406</v>
      </c>
      <c r="AE376" t="s">
        <v>329</v>
      </c>
      <c r="AF376" s="2" t="str">
        <f t="shared" si="135"/>
        <v>BDP</v>
      </c>
      <c r="AG376" s="2" t="str">
        <f t="shared" si="127"/>
        <v>Other Party</v>
      </c>
      <c r="AH376" t="s">
        <v>341</v>
      </c>
      <c r="IG376">
        <v>60</v>
      </c>
      <c r="IH376">
        <v>80</v>
      </c>
      <c r="II376">
        <v>70</v>
      </c>
      <c r="IJ376">
        <v>50</v>
      </c>
      <c r="IK376" t="s">
        <v>4455</v>
      </c>
      <c r="IL376">
        <v>70</v>
      </c>
      <c r="JQ376" s="4">
        <f t="shared" ca="1" si="128"/>
        <v>60</v>
      </c>
      <c r="JR376" s="4">
        <f t="shared" ca="1" si="129"/>
        <v>80</v>
      </c>
      <c r="JS376" s="4">
        <f t="shared" ca="1" si="130"/>
        <v>70</v>
      </c>
      <c r="JT376" s="4">
        <f t="shared" ca="1" si="131"/>
        <v>50</v>
      </c>
      <c r="JU376" s="4">
        <f t="shared" ca="1" si="132"/>
        <v>70</v>
      </c>
      <c r="JV376" t="s">
        <v>509</v>
      </c>
      <c r="JW376" t="str">
        <f t="shared" si="133"/>
        <v>female_322_le</v>
      </c>
      <c r="JX376" t="str">
        <f t="shared" si="134"/>
        <v>le_322_le</v>
      </c>
      <c r="JY376">
        <v>4</v>
      </c>
      <c r="JZ376">
        <v>3</v>
      </c>
      <c r="KA376">
        <v>3</v>
      </c>
      <c r="KB376">
        <v>2</v>
      </c>
      <c r="KC376">
        <v>3</v>
      </c>
      <c r="KD376" t="s">
        <v>320</v>
      </c>
      <c r="KE376" t="s">
        <v>4247</v>
      </c>
      <c r="KF376" t="s">
        <v>421</v>
      </c>
      <c r="KG376" t="s">
        <v>1612</v>
      </c>
      <c r="KH376" t="s">
        <v>1613</v>
      </c>
      <c r="KI376">
        <v>15</v>
      </c>
      <c r="KK376">
        <v>1</v>
      </c>
      <c r="KL376">
        <v>9</v>
      </c>
      <c r="KM376">
        <v>9</v>
      </c>
      <c r="KQ376">
        <v>20</v>
      </c>
      <c r="KR376">
        <v>80</v>
      </c>
      <c r="KS376">
        <v>10</v>
      </c>
      <c r="KW376" t="s">
        <v>4254</v>
      </c>
      <c r="KX376">
        <v>5</v>
      </c>
      <c r="KY376">
        <v>5</v>
      </c>
      <c r="KZ376" t="s">
        <v>4255</v>
      </c>
      <c r="LG376">
        <v>1</v>
      </c>
      <c r="LH376">
        <v>20</v>
      </c>
      <c r="LI376">
        <v>4</v>
      </c>
      <c r="LK376" t="s">
        <v>367</v>
      </c>
      <c r="LL376" t="s">
        <v>409</v>
      </c>
      <c r="LM376" t="s">
        <v>1614</v>
      </c>
      <c r="LN376">
        <v>1</v>
      </c>
      <c r="LP376" t="s">
        <v>349</v>
      </c>
      <c r="LR376" t="s">
        <v>509</v>
      </c>
      <c r="LS376" t="s">
        <v>360</v>
      </c>
      <c r="LT376" t="s">
        <v>337</v>
      </c>
    </row>
    <row r="377" spans="1:332" x14ac:dyDescent="0.25">
      <c r="A377" t="s">
        <v>4245</v>
      </c>
      <c r="B377">
        <v>527</v>
      </c>
      <c r="C377">
        <v>21</v>
      </c>
      <c r="D377" t="s">
        <v>320</v>
      </c>
      <c r="E377" t="s">
        <v>4437</v>
      </c>
      <c r="F377" t="s">
        <v>322</v>
      </c>
      <c r="G377" t="s">
        <v>464</v>
      </c>
      <c r="H377" t="s">
        <v>323</v>
      </c>
      <c r="I377" t="s">
        <v>324</v>
      </c>
      <c r="J377" t="s">
        <v>322</v>
      </c>
      <c r="K377" t="s">
        <v>352</v>
      </c>
      <c r="L377" t="s">
        <v>1615</v>
      </c>
      <c r="M377" t="s">
        <v>362</v>
      </c>
      <c r="O377" t="s">
        <v>354</v>
      </c>
      <c r="Q377">
        <v>89</v>
      </c>
      <c r="R377">
        <v>13</v>
      </c>
      <c r="S377" s="2">
        <f t="shared" si="122"/>
        <v>88</v>
      </c>
      <c r="T377" s="2">
        <f t="shared" si="123"/>
        <v>94</v>
      </c>
      <c r="U377" s="2">
        <f t="shared" si="124"/>
        <v>88</v>
      </c>
      <c r="V377" s="2">
        <f t="shared" si="125"/>
        <v>90</v>
      </c>
      <c r="W377" s="2">
        <f t="shared" si="126"/>
        <v>70</v>
      </c>
      <c r="X377">
        <v>88</v>
      </c>
      <c r="Y377">
        <v>94</v>
      </c>
      <c r="Z377">
        <v>88</v>
      </c>
      <c r="AA377">
        <v>90</v>
      </c>
      <c r="AB377">
        <v>70</v>
      </c>
      <c r="AD377" t="s">
        <v>528</v>
      </c>
      <c r="AE377" t="s">
        <v>355</v>
      </c>
      <c r="AF377" s="2" t="str">
        <f t="shared" si="135"/>
        <v>PdA/POP</v>
      </c>
      <c r="AG377" s="2" t="str">
        <f t="shared" si="127"/>
        <v>Other Party</v>
      </c>
      <c r="AH377" t="s">
        <v>341</v>
      </c>
      <c r="DK377">
        <v>38</v>
      </c>
      <c r="DL377">
        <v>27</v>
      </c>
      <c r="DM377">
        <v>60</v>
      </c>
      <c r="DN377">
        <v>59</v>
      </c>
      <c r="DO377" t="s">
        <v>4503</v>
      </c>
      <c r="DP377">
        <v>37</v>
      </c>
      <c r="JQ377" s="4">
        <f t="shared" ca="1" si="128"/>
        <v>38</v>
      </c>
      <c r="JR377" s="4">
        <f t="shared" ca="1" si="129"/>
        <v>27</v>
      </c>
      <c r="JS377" s="4">
        <f t="shared" ca="1" si="130"/>
        <v>60</v>
      </c>
      <c r="JT377" s="4">
        <f t="shared" ca="1" si="131"/>
        <v>59</v>
      </c>
      <c r="JU377" s="4">
        <f t="shared" ca="1" si="132"/>
        <v>37</v>
      </c>
      <c r="JV377" t="s">
        <v>453</v>
      </c>
      <c r="JW377" t="str">
        <f t="shared" si="133"/>
        <v>male_2</v>
      </c>
      <c r="JX377" t="str">
        <f t="shared" si="134"/>
        <v>_2</v>
      </c>
      <c r="JY377">
        <v>3</v>
      </c>
      <c r="JZ377">
        <v>4</v>
      </c>
      <c r="KA377">
        <v>2</v>
      </c>
      <c r="KB377">
        <v>2</v>
      </c>
      <c r="KC377">
        <v>2</v>
      </c>
      <c r="KD377" t="s">
        <v>4250</v>
      </c>
      <c r="KE377" t="s">
        <v>4247</v>
      </c>
      <c r="KF377" t="s">
        <v>528</v>
      </c>
      <c r="KH377" t="s">
        <v>1616</v>
      </c>
      <c r="KI377">
        <v>63</v>
      </c>
      <c r="KN377">
        <v>1</v>
      </c>
      <c r="KO377">
        <v>9</v>
      </c>
      <c r="KP377">
        <v>0</v>
      </c>
      <c r="KQ377">
        <v>39</v>
      </c>
      <c r="KT377">
        <v>3000</v>
      </c>
      <c r="KU377">
        <v>15000</v>
      </c>
      <c r="KV377">
        <v>25000</v>
      </c>
      <c r="KW377">
        <v>5</v>
      </c>
      <c r="KX377">
        <v>6</v>
      </c>
      <c r="KY377">
        <v>7</v>
      </c>
      <c r="KZ377" t="s">
        <v>4253</v>
      </c>
      <c r="LG377">
        <v>3</v>
      </c>
      <c r="LH377">
        <v>40</v>
      </c>
      <c r="LI377">
        <v>4</v>
      </c>
      <c r="LK377" t="s">
        <v>332</v>
      </c>
      <c r="LL377" t="s">
        <v>686</v>
      </c>
      <c r="LM377" t="s">
        <v>1617</v>
      </c>
      <c r="LN377">
        <v>1</v>
      </c>
      <c r="LP377" t="s">
        <v>349</v>
      </c>
      <c r="LQ377" t="s">
        <v>453</v>
      </c>
      <c r="LS377" t="s">
        <v>336</v>
      </c>
      <c r="LT377" t="s">
        <v>361</v>
      </c>
    </row>
    <row r="378" spans="1:332" x14ac:dyDescent="0.25">
      <c r="A378" t="s">
        <v>4245</v>
      </c>
      <c r="B378">
        <v>428</v>
      </c>
      <c r="C378">
        <v>55</v>
      </c>
      <c r="D378" t="s">
        <v>4250</v>
      </c>
      <c r="E378" t="s">
        <v>4437</v>
      </c>
      <c r="G378" t="s">
        <v>473</v>
      </c>
      <c r="H378" t="s">
        <v>352</v>
      </c>
      <c r="I378" t="s">
        <v>324</v>
      </c>
      <c r="J378" t="s">
        <v>322</v>
      </c>
      <c r="K378" t="s">
        <v>352</v>
      </c>
      <c r="L378" t="s">
        <v>1618</v>
      </c>
      <c r="M378" t="s">
        <v>344</v>
      </c>
      <c r="O378" t="s">
        <v>405</v>
      </c>
      <c r="Q378">
        <v>9</v>
      </c>
      <c r="R378">
        <v>89</v>
      </c>
      <c r="S378" s="2">
        <f t="shared" si="122"/>
        <v>86</v>
      </c>
      <c r="T378" s="2">
        <f t="shared" si="123"/>
        <v>90</v>
      </c>
      <c r="U378" s="2">
        <f t="shared" si="124"/>
        <v>89</v>
      </c>
      <c r="V378" s="2">
        <f t="shared" si="125"/>
        <v>5</v>
      </c>
      <c r="W378" s="2">
        <f t="shared" si="126"/>
        <v>11</v>
      </c>
      <c r="AD378" t="s">
        <v>362</v>
      </c>
      <c r="AE378" t="s">
        <v>329</v>
      </c>
      <c r="AF378" s="2" t="str">
        <f t="shared" si="135"/>
        <v>CVP</v>
      </c>
      <c r="AG378" s="2" t="str">
        <f t="shared" si="127"/>
        <v>2nd Party</v>
      </c>
      <c r="AH378" t="s">
        <v>384</v>
      </c>
      <c r="HU378">
        <v>83</v>
      </c>
      <c r="HV378">
        <v>73</v>
      </c>
      <c r="HW378">
        <v>84</v>
      </c>
      <c r="HX378">
        <v>76</v>
      </c>
      <c r="HY378" t="s">
        <v>4473</v>
      </c>
      <c r="HZ378">
        <v>53</v>
      </c>
      <c r="JQ378" s="4">
        <f t="shared" ca="1" si="128"/>
        <v>83</v>
      </c>
      <c r="JR378" s="4">
        <f t="shared" ca="1" si="129"/>
        <v>73</v>
      </c>
      <c r="JS378" s="4">
        <f t="shared" ca="1" si="130"/>
        <v>84</v>
      </c>
      <c r="JT378" s="4">
        <f t="shared" ca="1" si="131"/>
        <v>76</v>
      </c>
      <c r="JU378" s="4">
        <f t="shared" ca="1" si="132"/>
        <v>53</v>
      </c>
      <c r="JV378" t="s">
        <v>603</v>
      </c>
      <c r="JW378" t="str">
        <f t="shared" si="133"/>
        <v>female_133_rig</v>
      </c>
      <c r="JX378" t="str">
        <f t="shared" si="134"/>
        <v>le_133_rig</v>
      </c>
      <c r="JY378">
        <v>4</v>
      </c>
      <c r="JZ378">
        <v>3</v>
      </c>
      <c r="KA378">
        <v>3</v>
      </c>
      <c r="KB378">
        <v>4</v>
      </c>
      <c r="KC378" t="s">
        <v>365</v>
      </c>
      <c r="KD378" t="s">
        <v>320</v>
      </c>
      <c r="KE378" t="s">
        <v>4252</v>
      </c>
      <c r="KF378" t="s">
        <v>327</v>
      </c>
      <c r="KH378" t="s">
        <v>1619</v>
      </c>
      <c r="KI378">
        <v>53</v>
      </c>
      <c r="KK378">
        <v>8</v>
      </c>
      <c r="KL378">
        <v>8</v>
      </c>
      <c r="KM378">
        <v>9</v>
      </c>
      <c r="KQ378">
        <v>68</v>
      </c>
      <c r="KR378">
        <v>79</v>
      </c>
      <c r="KS378">
        <v>3</v>
      </c>
      <c r="KW378">
        <v>6</v>
      </c>
      <c r="KX378">
        <v>7</v>
      </c>
      <c r="KY378">
        <v>9</v>
      </c>
      <c r="KZ378" t="s">
        <v>4248</v>
      </c>
      <c r="LA378">
        <v>86</v>
      </c>
      <c r="LB378">
        <v>90</v>
      </c>
      <c r="LC378">
        <v>89</v>
      </c>
      <c r="LD378">
        <v>5</v>
      </c>
      <c r="LE378">
        <v>11</v>
      </c>
      <c r="LF378" t="s">
        <v>4320</v>
      </c>
      <c r="LG378">
        <v>3</v>
      </c>
      <c r="LH378">
        <v>30</v>
      </c>
      <c r="LI378">
        <v>5</v>
      </c>
      <c r="LJ378" t="s">
        <v>1620</v>
      </c>
      <c r="LK378" t="s">
        <v>439</v>
      </c>
      <c r="LL378" t="s">
        <v>821</v>
      </c>
      <c r="LM378" t="s">
        <v>1621</v>
      </c>
      <c r="LN378">
        <v>1</v>
      </c>
      <c r="LP378" t="s">
        <v>335</v>
      </c>
      <c r="LR378" t="s">
        <v>603</v>
      </c>
      <c r="LS378" t="s">
        <v>360</v>
      </c>
      <c r="LT378" t="s">
        <v>337</v>
      </c>
    </row>
    <row r="379" spans="1:332" x14ac:dyDescent="0.25">
      <c r="A379" t="s">
        <v>4245</v>
      </c>
      <c r="B379">
        <v>198</v>
      </c>
      <c r="C379">
        <v>25</v>
      </c>
      <c r="D379" t="s">
        <v>4250</v>
      </c>
      <c r="E379" t="s">
        <v>370</v>
      </c>
      <c r="F379" t="s">
        <v>322</v>
      </c>
      <c r="G379" t="s">
        <v>350</v>
      </c>
      <c r="H379" t="s">
        <v>325</v>
      </c>
      <c r="I379" t="s">
        <v>322</v>
      </c>
      <c r="J379" t="s">
        <v>324</v>
      </c>
      <c r="K379" t="s">
        <v>325</v>
      </c>
      <c r="L379" t="s">
        <v>1622</v>
      </c>
      <c r="M379" t="s">
        <v>344</v>
      </c>
      <c r="O379" t="s">
        <v>328</v>
      </c>
      <c r="Q379">
        <v>25</v>
      </c>
      <c r="R379">
        <v>67</v>
      </c>
      <c r="S379" s="2">
        <f t="shared" si="122"/>
        <v>45</v>
      </c>
      <c r="T379" s="2">
        <f t="shared" si="123"/>
        <v>66</v>
      </c>
      <c r="U379" s="2">
        <f t="shared" si="124"/>
        <v>64</v>
      </c>
      <c r="V379" s="2">
        <f t="shared" si="125"/>
        <v>71</v>
      </c>
      <c r="W379" s="2">
        <f t="shared" si="126"/>
        <v>60</v>
      </c>
      <c r="X379">
        <v>45</v>
      </c>
      <c r="Y379">
        <v>66</v>
      </c>
      <c r="Z379">
        <v>64</v>
      </c>
      <c r="AA379">
        <v>71</v>
      </c>
      <c r="AB379">
        <v>60</v>
      </c>
      <c r="AD379" t="s">
        <v>528</v>
      </c>
      <c r="AE379" t="s">
        <v>329</v>
      </c>
      <c r="AF379" s="2" t="str">
        <f t="shared" si="135"/>
        <v>FDP</v>
      </c>
      <c r="AG379" s="2" t="str">
        <f t="shared" si="127"/>
        <v>2nd Party</v>
      </c>
      <c r="AH379" t="s">
        <v>384</v>
      </c>
      <c r="GQ379">
        <v>65</v>
      </c>
      <c r="GR379">
        <v>67</v>
      </c>
      <c r="GS379">
        <v>38</v>
      </c>
      <c r="GT379">
        <v>54</v>
      </c>
      <c r="GU379" t="s">
        <v>4495</v>
      </c>
      <c r="GV379">
        <v>61</v>
      </c>
      <c r="JQ379" s="4">
        <f t="shared" ca="1" si="128"/>
        <v>65</v>
      </c>
      <c r="JR379" s="4">
        <f t="shared" ca="1" si="129"/>
        <v>67</v>
      </c>
      <c r="JS379" s="4">
        <f t="shared" ca="1" si="130"/>
        <v>38</v>
      </c>
      <c r="JT379" s="4">
        <f t="shared" ca="1" si="131"/>
        <v>54</v>
      </c>
      <c r="JU379" s="4">
        <f t="shared" ca="1" si="132"/>
        <v>61</v>
      </c>
      <c r="JV379" t="s">
        <v>4243</v>
      </c>
      <c r="JW379" t="str">
        <f t="shared" si="133"/>
        <v>female_311_right_ima</v>
      </c>
      <c r="JX379" t="str">
        <f t="shared" si="134"/>
        <v>le_311_right_ima</v>
      </c>
      <c r="JY379">
        <v>3</v>
      </c>
      <c r="JZ379">
        <v>4</v>
      </c>
      <c r="KA379">
        <v>3</v>
      </c>
      <c r="KB379" t="s">
        <v>343</v>
      </c>
      <c r="KC379" t="s">
        <v>343</v>
      </c>
      <c r="KD379" t="s">
        <v>4250</v>
      </c>
      <c r="KE379" t="s">
        <v>4247</v>
      </c>
      <c r="KF379" t="s">
        <v>344</v>
      </c>
      <c r="KH379" t="s">
        <v>1623</v>
      </c>
      <c r="KI379">
        <v>75</v>
      </c>
      <c r="KN379">
        <v>6</v>
      </c>
      <c r="KO379">
        <v>9</v>
      </c>
      <c r="KP379">
        <v>6</v>
      </c>
      <c r="KQ379">
        <v>62</v>
      </c>
      <c r="KT379" t="s">
        <v>1622</v>
      </c>
      <c r="KU379" t="s">
        <v>1622</v>
      </c>
      <c r="KV379" t="s">
        <v>1622</v>
      </c>
      <c r="KW379">
        <v>6</v>
      </c>
      <c r="KX379">
        <v>6</v>
      </c>
      <c r="KY379">
        <v>5</v>
      </c>
      <c r="KZ379" t="s">
        <v>4248</v>
      </c>
      <c r="LG379">
        <v>1</v>
      </c>
      <c r="LH379">
        <v>25</v>
      </c>
      <c r="LI379">
        <v>4</v>
      </c>
      <c r="LK379" t="s">
        <v>332</v>
      </c>
      <c r="LL379" t="s">
        <v>347</v>
      </c>
      <c r="LM379" t="s">
        <v>1624</v>
      </c>
      <c r="LN379">
        <v>1</v>
      </c>
      <c r="LP379" t="s">
        <v>349</v>
      </c>
      <c r="LR379" t="s">
        <v>557</v>
      </c>
      <c r="LS379" t="s">
        <v>336</v>
      </c>
      <c r="LT379" t="s">
        <v>361</v>
      </c>
    </row>
    <row r="380" spans="1:332" x14ac:dyDescent="0.25">
      <c r="A380" t="s">
        <v>4245</v>
      </c>
      <c r="B380">
        <v>504</v>
      </c>
      <c r="C380">
        <v>27</v>
      </c>
      <c r="D380" t="s">
        <v>320</v>
      </c>
      <c r="E380" t="s">
        <v>4437</v>
      </c>
      <c r="F380" t="s">
        <v>416</v>
      </c>
      <c r="G380" t="s">
        <v>435</v>
      </c>
      <c r="H380" t="s">
        <v>352</v>
      </c>
      <c r="I380" t="s">
        <v>322</v>
      </c>
      <c r="J380" t="s">
        <v>322</v>
      </c>
      <c r="K380" t="s">
        <v>338</v>
      </c>
      <c r="L380" t="s">
        <v>4372</v>
      </c>
      <c r="M380" t="s">
        <v>354</v>
      </c>
      <c r="O380" t="s">
        <v>340</v>
      </c>
      <c r="R380">
        <v>80</v>
      </c>
      <c r="S380" s="2">
        <f t="shared" si="122"/>
        <v>100</v>
      </c>
      <c r="T380" s="2">
        <f t="shared" si="123"/>
        <v>75</v>
      </c>
      <c r="U380" s="2">
        <f t="shared" si="124"/>
        <v>82</v>
      </c>
      <c r="V380" s="2">
        <f t="shared" si="125"/>
        <v>88</v>
      </c>
      <c r="W380" s="2">
        <f t="shared" si="126"/>
        <v>53</v>
      </c>
      <c r="AD380" t="s">
        <v>362</v>
      </c>
      <c r="AE380" t="s">
        <v>329</v>
      </c>
      <c r="AF380" s="2" t="str">
        <f t="shared" si="135"/>
        <v>GPS</v>
      </c>
      <c r="AG380" s="2" t="str">
        <f t="shared" si="127"/>
        <v>2nd Party</v>
      </c>
      <c r="AH380" t="s">
        <v>384</v>
      </c>
      <c r="FM380">
        <v>73</v>
      </c>
      <c r="FN380">
        <v>71</v>
      </c>
      <c r="FO380">
        <v>27</v>
      </c>
      <c r="FP380">
        <v>75</v>
      </c>
      <c r="FQ380" t="s">
        <v>4467</v>
      </c>
      <c r="FR380">
        <v>71</v>
      </c>
      <c r="JQ380" s="4">
        <f t="shared" ca="1" si="128"/>
        <v>73</v>
      </c>
      <c r="JR380" s="4">
        <f t="shared" ca="1" si="129"/>
        <v>71</v>
      </c>
      <c r="JS380" s="4">
        <f t="shared" ca="1" si="130"/>
        <v>27</v>
      </c>
      <c r="JT380" s="4">
        <f t="shared" ca="1" si="131"/>
        <v>75</v>
      </c>
      <c r="JU380" s="4">
        <f t="shared" ca="1" si="132"/>
        <v>71</v>
      </c>
      <c r="JV380" t="s">
        <v>666</v>
      </c>
      <c r="JW380" t="str">
        <f t="shared" si="133"/>
        <v>female_2</v>
      </c>
      <c r="JX380" t="str">
        <f t="shared" si="134"/>
        <v>le_2</v>
      </c>
      <c r="JY380">
        <v>3</v>
      </c>
      <c r="JZ380">
        <v>4</v>
      </c>
      <c r="KA380">
        <v>4</v>
      </c>
      <c r="KB380">
        <v>2</v>
      </c>
      <c r="KC380">
        <v>4</v>
      </c>
      <c r="KD380" t="s">
        <v>494</v>
      </c>
      <c r="KE380" t="s">
        <v>4247</v>
      </c>
      <c r="KF380" t="s">
        <v>354</v>
      </c>
      <c r="KH380" t="s">
        <v>1625</v>
      </c>
      <c r="KI380">
        <v>74</v>
      </c>
      <c r="KK380">
        <v>7</v>
      </c>
      <c r="KL380">
        <v>3</v>
      </c>
      <c r="KM380">
        <v>6</v>
      </c>
      <c r="KQ380">
        <v>36</v>
      </c>
      <c r="KR380">
        <v>37</v>
      </c>
      <c r="KS380">
        <v>9</v>
      </c>
      <c r="KW380">
        <v>2</v>
      </c>
      <c r="KX380">
        <v>3</v>
      </c>
      <c r="KY380">
        <v>4</v>
      </c>
      <c r="KZ380" t="s">
        <v>4262</v>
      </c>
      <c r="LA380">
        <v>100</v>
      </c>
      <c r="LB380">
        <v>75</v>
      </c>
      <c r="LC380">
        <v>82</v>
      </c>
      <c r="LD380">
        <v>88</v>
      </c>
      <c r="LE380">
        <v>53</v>
      </c>
      <c r="LF380" t="s">
        <v>4350</v>
      </c>
      <c r="LG380">
        <v>3</v>
      </c>
      <c r="LH380">
        <v>58</v>
      </c>
      <c r="LI380">
        <v>5</v>
      </c>
      <c r="LK380" t="s">
        <v>332</v>
      </c>
      <c r="LL380" t="s">
        <v>1626</v>
      </c>
      <c r="LM380" t="s">
        <v>1627</v>
      </c>
      <c r="LN380">
        <v>1</v>
      </c>
      <c r="LP380" t="s">
        <v>335</v>
      </c>
      <c r="LR380" t="s">
        <v>666</v>
      </c>
      <c r="LS380" t="s">
        <v>360</v>
      </c>
      <c r="LT380" t="s">
        <v>337</v>
      </c>
    </row>
    <row r="381" spans="1:332" x14ac:dyDescent="0.25">
      <c r="A381" t="s">
        <v>4245</v>
      </c>
      <c r="B381">
        <v>515</v>
      </c>
      <c r="C381">
        <v>57</v>
      </c>
      <c r="D381" t="s">
        <v>320</v>
      </c>
      <c r="E381" t="s">
        <v>416</v>
      </c>
      <c r="F381" t="s">
        <v>4508</v>
      </c>
      <c r="G381" t="s">
        <v>350</v>
      </c>
      <c r="H381" t="s">
        <v>323</v>
      </c>
      <c r="I381" t="s">
        <v>324</v>
      </c>
      <c r="J381" t="s">
        <v>322</v>
      </c>
      <c r="K381" t="s">
        <v>352</v>
      </c>
      <c r="L381" t="s">
        <v>4538</v>
      </c>
      <c r="M381" t="s">
        <v>327</v>
      </c>
      <c r="R381">
        <v>42</v>
      </c>
      <c r="S381" s="2">
        <f t="shared" si="122"/>
        <v>84</v>
      </c>
      <c r="T381" s="2">
        <f t="shared" si="123"/>
        <v>45</v>
      </c>
      <c r="U381" s="2">
        <f t="shared" si="124"/>
        <v>91</v>
      </c>
      <c r="V381" s="2">
        <f t="shared" si="125"/>
        <v>61</v>
      </c>
      <c r="W381" s="2">
        <f t="shared" si="126"/>
        <v>62</v>
      </c>
      <c r="X381">
        <v>84</v>
      </c>
      <c r="Y381">
        <v>45</v>
      </c>
      <c r="Z381">
        <v>91</v>
      </c>
      <c r="AA381">
        <v>61</v>
      </c>
      <c r="AB381">
        <v>62</v>
      </c>
      <c r="AD381" t="s">
        <v>344</v>
      </c>
      <c r="AE381" t="s">
        <v>329</v>
      </c>
      <c r="AF381" s="2" t="str">
        <f t="shared" si="135"/>
        <v>None</v>
      </c>
      <c r="AG381" s="2" t="str">
        <f t="shared" si="127"/>
        <v>No Party</v>
      </c>
      <c r="HU381">
        <v>100</v>
      </c>
      <c r="HV381">
        <v>86</v>
      </c>
      <c r="HW381">
        <v>76</v>
      </c>
      <c r="HX381">
        <v>83</v>
      </c>
      <c r="HY381" t="s">
        <v>4463</v>
      </c>
      <c r="HZ381">
        <v>51</v>
      </c>
      <c r="JQ381" s="4">
        <f t="shared" ca="1" si="128"/>
        <v>100</v>
      </c>
      <c r="JR381" s="4">
        <f t="shared" ca="1" si="129"/>
        <v>86</v>
      </c>
      <c r="JS381" s="4">
        <f t="shared" ca="1" si="130"/>
        <v>76</v>
      </c>
      <c r="JT381" s="4">
        <f t="shared" ca="1" si="131"/>
        <v>83</v>
      </c>
      <c r="JU381" s="4">
        <f t="shared" ca="1" si="132"/>
        <v>51</v>
      </c>
      <c r="JV381" t="s">
        <v>603</v>
      </c>
      <c r="JW381" t="str">
        <f t="shared" si="133"/>
        <v>female_133_rig</v>
      </c>
      <c r="JX381" t="str">
        <f t="shared" si="134"/>
        <v>le_133_rig</v>
      </c>
      <c r="JY381">
        <v>3</v>
      </c>
      <c r="JZ381">
        <v>4</v>
      </c>
      <c r="KA381">
        <v>4</v>
      </c>
      <c r="KB381">
        <v>4</v>
      </c>
      <c r="KC381">
        <v>3</v>
      </c>
      <c r="KD381" t="s">
        <v>320</v>
      </c>
      <c r="KE381" t="s">
        <v>4247</v>
      </c>
      <c r="KF381" t="s">
        <v>327</v>
      </c>
      <c r="KH381" t="s">
        <v>1628</v>
      </c>
      <c r="KI381">
        <v>51</v>
      </c>
      <c r="KN381">
        <v>8</v>
      </c>
      <c r="KO381">
        <v>5</v>
      </c>
      <c r="KP381">
        <v>0</v>
      </c>
      <c r="KQ381">
        <v>72</v>
      </c>
      <c r="KT381">
        <v>30</v>
      </c>
      <c r="KU381">
        <v>40</v>
      </c>
      <c r="KV381">
        <v>30</v>
      </c>
      <c r="KW381">
        <v>9</v>
      </c>
      <c r="KX381">
        <v>7</v>
      </c>
      <c r="KY381">
        <v>5</v>
      </c>
      <c r="KZ381" t="s">
        <v>4257</v>
      </c>
      <c r="LG381">
        <v>2</v>
      </c>
      <c r="LH381">
        <v>32</v>
      </c>
      <c r="LI381">
        <v>6</v>
      </c>
      <c r="LJ381" t="s">
        <v>4373</v>
      </c>
      <c r="LK381" t="s">
        <v>332</v>
      </c>
      <c r="LL381" t="s">
        <v>409</v>
      </c>
      <c r="LM381" t="s">
        <v>1629</v>
      </c>
      <c r="LN381">
        <v>1</v>
      </c>
      <c r="LP381" t="s">
        <v>349</v>
      </c>
      <c r="LR381" t="s">
        <v>603</v>
      </c>
      <c r="LS381" t="s">
        <v>336</v>
      </c>
      <c r="LT381" t="s">
        <v>361</v>
      </c>
    </row>
    <row r="382" spans="1:332" x14ac:dyDescent="0.25">
      <c r="A382" t="s">
        <v>4245</v>
      </c>
      <c r="B382">
        <v>63998</v>
      </c>
      <c r="C382">
        <v>60</v>
      </c>
      <c r="D382" t="s">
        <v>320</v>
      </c>
      <c r="E382" t="s">
        <v>396</v>
      </c>
      <c r="F382" t="s">
        <v>322</v>
      </c>
      <c r="G382" t="s">
        <v>350</v>
      </c>
      <c r="H382" t="s">
        <v>352</v>
      </c>
      <c r="I382" t="s">
        <v>322</v>
      </c>
      <c r="J382" t="s">
        <v>322</v>
      </c>
      <c r="K382" t="s">
        <v>338</v>
      </c>
      <c r="L382" t="s">
        <v>689</v>
      </c>
      <c r="M382" t="s">
        <v>327</v>
      </c>
      <c r="R382">
        <v>50</v>
      </c>
      <c r="S382" s="2">
        <f t="shared" si="122"/>
        <v>91</v>
      </c>
      <c r="T382" s="2">
        <f t="shared" si="123"/>
        <v>71</v>
      </c>
      <c r="U382" s="2">
        <f t="shared" si="124"/>
        <v>92</v>
      </c>
      <c r="V382" s="2">
        <f t="shared" si="125"/>
        <v>91</v>
      </c>
      <c r="W382" s="2">
        <f t="shared" si="126"/>
        <v>51</v>
      </c>
      <c r="X382">
        <v>91</v>
      </c>
      <c r="Y382">
        <v>71</v>
      </c>
      <c r="Z382">
        <v>92</v>
      </c>
      <c r="AA382">
        <v>91</v>
      </c>
      <c r="AB382">
        <v>51</v>
      </c>
      <c r="AD382" t="s">
        <v>528</v>
      </c>
      <c r="AE382" t="s">
        <v>329</v>
      </c>
      <c r="AF382" s="2" t="str">
        <f t="shared" si="135"/>
        <v>None</v>
      </c>
      <c r="AG382" s="2" t="str">
        <f t="shared" si="127"/>
        <v>No Party</v>
      </c>
      <c r="FG382">
        <v>91</v>
      </c>
      <c r="FH382">
        <v>92</v>
      </c>
      <c r="FI382">
        <v>95</v>
      </c>
      <c r="FJ382">
        <v>94</v>
      </c>
      <c r="FK382" t="s">
        <v>4473</v>
      </c>
      <c r="FL382">
        <v>89</v>
      </c>
      <c r="JQ382" s="4">
        <f t="shared" ca="1" si="128"/>
        <v>91</v>
      </c>
      <c r="JR382" s="4">
        <f t="shared" ca="1" si="129"/>
        <v>92</v>
      </c>
      <c r="JS382" s="4">
        <f t="shared" ca="1" si="130"/>
        <v>95</v>
      </c>
      <c r="JT382" s="4">
        <f t="shared" ca="1" si="131"/>
        <v>94</v>
      </c>
      <c r="JU382" s="4">
        <f t="shared" ca="1" si="132"/>
        <v>89</v>
      </c>
      <c r="JV382" t="s">
        <v>515</v>
      </c>
      <c r="JW382" t="str">
        <f t="shared" si="133"/>
        <v>female_111_ima</v>
      </c>
      <c r="JX382" t="str">
        <f t="shared" si="134"/>
        <v>le_111_ima</v>
      </c>
      <c r="JY382">
        <v>3</v>
      </c>
      <c r="JZ382">
        <v>4</v>
      </c>
      <c r="KA382" t="s">
        <v>343</v>
      </c>
      <c r="KB382">
        <v>4</v>
      </c>
      <c r="KC382" t="s">
        <v>343</v>
      </c>
      <c r="KE382" t="s">
        <v>4252</v>
      </c>
      <c r="KF382" t="s">
        <v>327</v>
      </c>
      <c r="KH382" t="s">
        <v>1630</v>
      </c>
      <c r="KI382">
        <v>47</v>
      </c>
      <c r="KN382">
        <v>3</v>
      </c>
      <c r="KO382">
        <v>9</v>
      </c>
      <c r="KP382">
        <v>10</v>
      </c>
      <c r="KQ382">
        <v>54</v>
      </c>
      <c r="KT382">
        <v>2500</v>
      </c>
      <c r="KU382">
        <v>4000</v>
      </c>
      <c r="KV382">
        <v>9500</v>
      </c>
      <c r="KW382">
        <v>8</v>
      </c>
      <c r="KX382">
        <v>8</v>
      </c>
      <c r="KY382">
        <v>9</v>
      </c>
      <c r="KZ382" t="s">
        <v>4262</v>
      </c>
      <c r="LG382">
        <v>1</v>
      </c>
      <c r="LH382">
        <v>8</v>
      </c>
      <c r="LI382">
        <v>6</v>
      </c>
      <c r="LK382" t="s">
        <v>332</v>
      </c>
      <c r="LL382" t="s">
        <v>483</v>
      </c>
      <c r="LM382" t="s">
        <v>1631</v>
      </c>
      <c r="LN382">
        <v>1</v>
      </c>
      <c r="LP382" t="s">
        <v>349</v>
      </c>
      <c r="LR382" t="s">
        <v>515</v>
      </c>
      <c r="LS382" t="s">
        <v>336</v>
      </c>
      <c r="LT382" t="s">
        <v>361</v>
      </c>
    </row>
    <row r="383" spans="1:332" x14ac:dyDescent="0.25">
      <c r="A383" t="s">
        <v>4245</v>
      </c>
      <c r="B383">
        <v>668</v>
      </c>
      <c r="C383">
        <v>49</v>
      </c>
      <c r="D383" t="s">
        <v>320</v>
      </c>
      <c r="E383" t="s">
        <v>321</v>
      </c>
      <c r="F383" t="s">
        <v>4437</v>
      </c>
      <c r="G383" t="s">
        <v>350</v>
      </c>
      <c r="H383" t="s">
        <v>325</v>
      </c>
      <c r="I383" t="s">
        <v>322</v>
      </c>
      <c r="J383" t="s">
        <v>322</v>
      </c>
      <c r="K383" t="s">
        <v>325</v>
      </c>
      <c r="M383" t="s">
        <v>327</v>
      </c>
      <c r="S383" s="2">
        <f t="shared" si="122"/>
        <v>100</v>
      </c>
      <c r="T383" s="2">
        <f t="shared" si="123"/>
        <v>100</v>
      </c>
      <c r="U383" s="2">
        <f t="shared" si="124"/>
        <v>100</v>
      </c>
      <c r="V383" s="2">
        <f t="shared" si="125"/>
        <v>91</v>
      </c>
      <c r="W383" s="2">
        <f t="shared" si="126"/>
        <v>61</v>
      </c>
      <c r="X383">
        <v>100</v>
      </c>
      <c r="Y383">
        <v>100</v>
      </c>
      <c r="Z383">
        <v>100</v>
      </c>
      <c r="AA383">
        <v>91</v>
      </c>
      <c r="AB383">
        <v>61</v>
      </c>
      <c r="AD383" t="s">
        <v>383</v>
      </c>
      <c r="AE383" t="s">
        <v>355</v>
      </c>
      <c r="AF383" s="2" t="str">
        <f t="shared" si="135"/>
        <v>None</v>
      </c>
      <c r="AG383" s="2" t="str">
        <f t="shared" si="127"/>
        <v>No Party</v>
      </c>
      <c r="CM383">
        <v>57</v>
      </c>
      <c r="CN383">
        <v>51</v>
      </c>
      <c r="CO383">
        <v>54</v>
      </c>
      <c r="CP383">
        <v>53</v>
      </c>
      <c r="CQ383" t="s">
        <v>4511</v>
      </c>
      <c r="CR383">
        <v>50</v>
      </c>
      <c r="JQ383" s="4">
        <f t="shared" ca="1" si="128"/>
        <v>57</v>
      </c>
      <c r="JR383" s="4">
        <f t="shared" ca="1" si="129"/>
        <v>51</v>
      </c>
      <c r="JS383" s="4">
        <f t="shared" ca="1" si="130"/>
        <v>54</v>
      </c>
      <c r="JT383" s="4">
        <f t="shared" ca="1" si="131"/>
        <v>53</v>
      </c>
      <c r="JU383" s="4">
        <f t="shared" ca="1" si="132"/>
        <v>50</v>
      </c>
      <c r="JV383" t="s">
        <v>398</v>
      </c>
      <c r="JW383" t="str">
        <f t="shared" si="133"/>
        <v>male_1</v>
      </c>
      <c r="JX383" t="str">
        <f t="shared" si="134"/>
        <v>_1</v>
      </c>
      <c r="JY383">
        <v>3</v>
      </c>
      <c r="JZ383">
        <v>3</v>
      </c>
      <c r="KA383">
        <v>3</v>
      </c>
      <c r="KB383">
        <v>3</v>
      </c>
      <c r="KC383">
        <v>3</v>
      </c>
      <c r="KD383" t="s">
        <v>4250</v>
      </c>
      <c r="KE383" t="s">
        <v>4247</v>
      </c>
      <c r="KF383" t="s">
        <v>327</v>
      </c>
      <c r="KH383" t="s">
        <v>1632</v>
      </c>
      <c r="KI383">
        <v>51</v>
      </c>
      <c r="KK383">
        <v>6</v>
      </c>
      <c r="KL383">
        <v>4</v>
      </c>
      <c r="KM383">
        <v>7</v>
      </c>
      <c r="KQ383">
        <v>31</v>
      </c>
      <c r="KT383">
        <v>3000</v>
      </c>
      <c r="KU383">
        <v>6000</v>
      </c>
      <c r="KV383">
        <v>200000</v>
      </c>
      <c r="KW383">
        <v>5</v>
      </c>
      <c r="KX383">
        <v>8</v>
      </c>
      <c r="KY383">
        <v>7</v>
      </c>
      <c r="KZ383" t="s">
        <v>4248</v>
      </c>
      <c r="LG383">
        <v>5</v>
      </c>
      <c r="LH383">
        <v>40</v>
      </c>
      <c r="LI383">
        <v>4</v>
      </c>
      <c r="LK383" t="s">
        <v>332</v>
      </c>
      <c r="LL383" t="s">
        <v>483</v>
      </c>
      <c r="LM383" t="s">
        <v>1633</v>
      </c>
      <c r="LN383">
        <v>1</v>
      </c>
      <c r="LP383" t="s">
        <v>349</v>
      </c>
      <c r="LQ383" t="s">
        <v>402</v>
      </c>
      <c r="LS383" t="s">
        <v>360</v>
      </c>
      <c r="LT383" t="s">
        <v>361</v>
      </c>
    </row>
    <row r="384" spans="1:332" x14ac:dyDescent="0.25">
      <c r="A384" t="s">
        <v>4245</v>
      </c>
      <c r="B384">
        <v>788</v>
      </c>
      <c r="C384">
        <v>67</v>
      </c>
      <c r="D384" t="s">
        <v>320</v>
      </c>
      <c r="E384" t="s">
        <v>507</v>
      </c>
      <c r="F384" t="s">
        <v>395</v>
      </c>
      <c r="G384" t="s">
        <v>350</v>
      </c>
      <c r="H384" t="s">
        <v>325</v>
      </c>
      <c r="I384" t="s">
        <v>324</v>
      </c>
      <c r="J384" t="s">
        <v>322</v>
      </c>
      <c r="K384" t="s">
        <v>338</v>
      </c>
      <c r="L384" t="s">
        <v>1634</v>
      </c>
      <c r="M384" t="s">
        <v>344</v>
      </c>
      <c r="O384" t="s">
        <v>406</v>
      </c>
      <c r="R384">
        <v>62</v>
      </c>
      <c r="S384" s="2">
        <f t="shared" si="122"/>
        <v>71</v>
      </c>
      <c r="T384" s="2">
        <f t="shared" si="123"/>
        <v>80</v>
      </c>
      <c r="U384" s="2">
        <f t="shared" si="124"/>
        <v>71</v>
      </c>
      <c r="V384" s="2">
        <f t="shared" si="125"/>
        <v>80</v>
      </c>
      <c r="W384" s="2">
        <f t="shared" si="126"/>
        <v>51</v>
      </c>
      <c r="AD384" t="s">
        <v>362</v>
      </c>
      <c r="AE384" t="s">
        <v>355</v>
      </c>
      <c r="AF384" s="2" t="str">
        <f t="shared" si="135"/>
        <v>SP</v>
      </c>
      <c r="AG384" s="2" t="str">
        <f t="shared" si="127"/>
        <v>Other Party</v>
      </c>
      <c r="AH384" t="s">
        <v>341</v>
      </c>
      <c r="EC384">
        <v>51</v>
      </c>
      <c r="ED384">
        <v>54</v>
      </c>
      <c r="EE384">
        <v>51</v>
      </c>
      <c r="EF384">
        <v>51</v>
      </c>
      <c r="EG384" t="s">
        <v>4497</v>
      </c>
      <c r="EH384">
        <v>51</v>
      </c>
      <c r="JQ384" s="4">
        <f t="shared" ca="1" si="128"/>
        <v>51</v>
      </c>
      <c r="JR384" s="4">
        <f t="shared" ca="1" si="129"/>
        <v>54</v>
      </c>
      <c r="JS384" s="4">
        <f t="shared" ca="1" si="130"/>
        <v>51</v>
      </c>
      <c r="JT384" s="4">
        <f t="shared" ca="1" si="131"/>
        <v>51</v>
      </c>
      <c r="JU384" s="4">
        <f t="shared" ca="1" si="132"/>
        <v>51</v>
      </c>
      <c r="JV384" t="s">
        <v>385</v>
      </c>
      <c r="JW384" t="str">
        <f t="shared" si="133"/>
        <v>male_233_le</v>
      </c>
      <c r="JX384" t="str">
        <f t="shared" si="134"/>
        <v>_233_le</v>
      </c>
      <c r="JY384">
        <v>3</v>
      </c>
      <c r="JZ384">
        <v>3</v>
      </c>
      <c r="KA384">
        <v>2</v>
      </c>
      <c r="KB384">
        <v>2</v>
      </c>
      <c r="KC384">
        <v>3</v>
      </c>
      <c r="KD384" t="s">
        <v>4250</v>
      </c>
      <c r="KE384" t="s">
        <v>4252</v>
      </c>
      <c r="KF384" t="s">
        <v>327</v>
      </c>
      <c r="KH384" t="s">
        <v>1635</v>
      </c>
      <c r="KI384">
        <v>44</v>
      </c>
      <c r="KK384">
        <v>4</v>
      </c>
      <c r="KL384">
        <v>4</v>
      </c>
      <c r="KM384">
        <v>3</v>
      </c>
      <c r="KQ384">
        <v>40</v>
      </c>
      <c r="KR384">
        <v>50</v>
      </c>
      <c r="KS384">
        <v>10</v>
      </c>
      <c r="KW384">
        <v>7</v>
      </c>
      <c r="KX384">
        <v>6</v>
      </c>
      <c r="KY384">
        <v>6</v>
      </c>
      <c r="KZ384" t="s">
        <v>4257</v>
      </c>
      <c r="LA384">
        <v>71</v>
      </c>
      <c r="LB384">
        <v>80</v>
      </c>
      <c r="LC384">
        <v>71</v>
      </c>
      <c r="LD384">
        <v>80</v>
      </c>
      <c r="LE384">
        <v>51</v>
      </c>
      <c r="LF384" t="s">
        <v>4287</v>
      </c>
      <c r="LG384">
        <v>2</v>
      </c>
      <c r="LH384">
        <v>60</v>
      </c>
      <c r="LI384">
        <v>4</v>
      </c>
      <c r="LK384" t="s">
        <v>332</v>
      </c>
      <c r="LL384" t="s">
        <v>409</v>
      </c>
      <c r="LM384" t="s">
        <v>1636</v>
      </c>
      <c r="LN384">
        <v>1</v>
      </c>
      <c r="LP384" t="s">
        <v>335</v>
      </c>
      <c r="LQ384" t="s">
        <v>385</v>
      </c>
      <c r="LS384" t="s">
        <v>360</v>
      </c>
      <c r="LT384" t="s">
        <v>337</v>
      </c>
    </row>
    <row r="385" spans="1:332" x14ac:dyDescent="0.25">
      <c r="A385" t="s">
        <v>4245</v>
      </c>
      <c r="B385">
        <v>812</v>
      </c>
      <c r="C385">
        <v>56</v>
      </c>
      <c r="D385" t="s">
        <v>320</v>
      </c>
      <c r="E385" t="s">
        <v>4437</v>
      </c>
      <c r="F385" t="s">
        <v>322</v>
      </c>
      <c r="G385" t="s">
        <v>350</v>
      </c>
      <c r="H385" t="s">
        <v>323</v>
      </c>
      <c r="I385" t="s">
        <v>324</v>
      </c>
      <c r="J385" t="s">
        <v>322</v>
      </c>
      <c r="K385" t="s">
        <v>338</v>
      </c>
      <c r="L385" t="s">
        <v>4539</v>
      </c>
      <c r="M385" t="s">
        <v>421</v>
      </c>
      <c r="N385" t="s">
        <v>1517</v>
      </c>
      <c r="O385" t="s">
        <v>344</v>
      </c>
      <c r="Q385">
        <v>80</v>
      </c>
      <c r="R385">
        <v>40</v>
      </c>
      <c r="S385" s="2">
        <f t="shared" si="122"/>
        <v>100</v>
      </c>
      <c r="T385" s="2">
        <f t="shared" si="123"/>
        <v>39</v>
      </c>
      <c r="U385" s="2">
        <f t="shared" si="124"/>
        <v>100</v>
      </c>
      <c r="V385" s="2">
        <f t="shared" si="125"/>
        <v>80</v>
      </c>
      <c r="W385" s="2">
        <f t="shared" si="126"/>
        <v>80</v>
      </c>
      <c r="AD385" t="s">
        <v>405</v>
      </c>
      <c r="AE385" t="s">
        <v>355</v>
      </c>
      <c r="AF385" s="2" t="str">
        <f t="shared" si="135"/>
        <v>Partei:</v>
      </c>
      <c r="AG385" s="2" t="str">
        <f t="shared" si="127"/>
        <v>Own Party</v>
      </c>
      <c r="AH385" t="s">
        <v>363</v>
      </c>
      <c r="CY385">
        <v>50</v>
      </c>
      <c r="CZ385">
        <v>30</v>
      </c>
      <c r="DA385">
        <v>40</v>
      </c>
      <c r="DB385">
        <v>50</v>
      </c>
      <c r="DC385" t="s">
        <v>4443</v>
      </c>
      <c r="DD385">
        <v>50</v>
      </c>
      <c r="JQ385" s="4">
        <f t="shared" ca="1" si="128"/>
        <v>50</v>
      </c>
      <c r="JR385" s="4">
        <f t="shared" ca="1" si="129"/>
        <v>30</v>
      </c>
      <c r="JS385" s="4">
        <f t="shared" ca="1" si="130"/>
        <v>40</v>
      </c>
      <c r="JT385" s="4">
        <f t="shared" ca="1" si="131"/>
        <v>50</v>
      </c>
      <c r="JU385" s="4">
        <f t="shared" ca="1" si="132"/>
        <v>50</v>
      </c>
      <c r="JV385" t="s">
        <v>654</v>
      </c>
      <c r="JW385" t="str">
        <f t="shared" si="133"/>
        <v>male_133-le</v>
      </c>
      <c r="JX385" t="str">
        <f t="shared" si="134"/>
        <v>_133-le</v>
      </c>
      <c r="JY385">
        <v>3</v>
      </c>
      <c r="JZ385">
        <v>4</v>
      </c>
      <c r="KA385" t="s">
        <v>365</v>
      </c>
      <c r="KB385">
        <v>2</v>
      </c>
      <c r="KC385" t="s">
        <v>343</v>
      </c>
      <c r="KD385" t="s">
        <v>4250</v>
      </c>
      <c r="KE385" t="s">
        <v>4247</v>
      </c>
      <c r="KF385" t="s">
        <v>405</v>
      </c>
      <c r="KH385" t="s">
        <v>1637</v>
      </c>
      <c r="KI385">
        <v>74</v>
      </c>
      <c r="KN385">
        <v>8</v>
      </c>
      <c r="KO385">
        <v>2</v>
      </c>
      <c r="KP385">
        <v>0</v>
      </c>
      <c r="KQ385">
        <v>80</v>
      </c>
      <c r="KT385">
        <v>3400</v>
      </c>
      <c r="KU385">
        <v>6000</v>
      </c>
      <c r="KV385">
        <v>40000</v>
      </c>
      <c r="KW385">
        <v>7</v>
      </c>
      <c r="KX385">
        <v>7</v>
      </c>
      <c r="KY385">
        <v>7</v>
      </c>
      <c r="KZ385" t="s">
        <v>4262</v>
      </c>
      <c r="LA385">
        <v>100</v>
      </c>
      <c r="LB385">
        <v>39</v>
      </c>
      <c r="LC385">
        <v>100</v>
      </c>
      <c r="LD385">
        <v>80</v>
      </c>
      <c r="LE385">
        <v>80</v>
      </c>
      <c r="LF385" t="s">
        <v>4302</v>
      </c>
      <c r="LG385">
        <v>2</v>
      </c>
      <c r="LH385">
        <v>30</v>
      </c>
      <c r="LI385">
        <v>5</v>
      </c>
      <c r="LK385" t="s">
        <v>332</v>
      </c>
      <c r="LL385" t="s">
        <v>373</v>
      </c>
      <c r="LM385" t="s">
        <v>1638</v>
      </c>
      <c r="LN385">
        <v>1</v>
      </c>
      <c r="LP385" t="s">
        <v>335</v>
      </c>
      <c r="LQ385" t="s">
        <v>657</v>
      </c>
      <c r="LS385" t="s">
        <v>336</v>
      </c>
      <c r="LT385" t="s">
        <v>361</v>
      </c>
    </row>
    <row r="386" spans="1:332" x14ac:dyDescent="0.25">
      <c r="A386" t="s">
        <v>4245</v>
      </c>
      <c r="B386">
        <v>1187</v>
      </c>
      <c r="C386">
        <v>62</v>
      </c>
      <c r="D386" t="s">
        <v>4250</v>
      </c>
      <c r="E386" t="s">
        <v>395</v>
      </c>
      <c r="F386" t="s">
        <v>396</v>
      </c>
      <c r="G386" t="s">
        <v>350</v>
      </c>
      <c r="H386" t="s">
        <v>323</v>
      </c>
      <c r="I386" t="s">
        <v>322</v>
      </c>
      <c r="J386" t="s">
        <v>322</v>
      </c>
      <c r="K386" t="s">
        <v>338</v>
      </c>
      <c r="L386" t="s">
        <v>598</v>
      </c>
      <c r="M386" t="s">
        <v>328</v>
      </c>
      <c r="O386" t="s">
        <v>421</v>
      </c>
      <c r="P386" t="s">
        <v>816</v>
      </c>
      <c r="Q386">
        <v>100</v>
      </c>
      <c r="R386">
        <v>50</v>
      </c>
      <c r="S386" s="2">
        <f t="shared" ref="S386:S449" si="143">IF(NOT(ISBLANK(X386)),X386,
        IF(NOT(ISBLANK(LA386)),LA386," "))</f>
        <v>82</v>
      </c>
      <c r="T386" s="2">
        <f t="shared" ref="T386:T449" si="144">IF(NOT(ISBLANK(Y386)),Y386,
        IF(NOT(ISBLANK(LB386)),LB386," "))</f>
        <v>81</v>
      </c>
      <c r="U386" s="2">
        <f t="shared" ref="U386:U449" si="145">IF(NOT(ISBLANK(Z386)),Z386,
        IF(NOT(ISBLANK(LC386)),LC386," "))</f>
        <v>89</v>
      </c>
      <c r="V386" s="2">
        <f t="shared" ref="V386:V449" si="146">IF(NOT(ISBLANK(AA386)),AA386,
        IF(NOT(ISBLANK(LD386)),LD386," "))</f>
        <v>42</v>
      </c>
      <c r="W386" s="2">
        <f t="shared" ref="W386:W449" si="147">IF(NOT(ISBLANK(AB386)),AB386,
        IF(NOT(ISBLANK(LE386)),LE386," "))</f>
        <v>89</v>
      </c>
      <c r="AD386" t="s">
        <v>354</v>
      </c>
      <c r="AE386" t="s">
        <v>329</v>
      </c>
      <c r="AF386" s="2" t="str">
        <f t="shared" si="135"/>
        <v>GLP</v>
      </c>
      <c r="AG386" s="2" t="str">
        <f t="shared" si="127"/>
        <v>Other Party</v>
      </c>
      <c r="AH386" t="s">
        <v>341</v>
      </c>
      <c r="HC386">
        <v>31</v>
      </c>
      <c r="HD386">
        <v>24</v>
      </c>
      <c r="HE386">
        <v>35</v>
      </c>
      <c r="HF386">
        <v>35</v>
      </c>
      <c r="HG386" t="s">
        <v>4474</v>
      </c>
      <c r="HH386">
        <v>30</v>
      </c>
      <c r="JQ386" s="4">
        <f t="shared" ca="1" si="128"/>
        <v>31</v>
      </c>
      <c r="JR386" s="4">
        <f t="shared" ca="1" si="129"/>
        <v>24</v>
      </c>
      <c r="JS386" s="4">
        <f t="shared" ca="1" si="130"/>
        <v>35</v>
      </c>
      <c r="JT386" s="4">
        <f t="shared" ca="1" si="131"/>
        <v>35</v>
      </c>
      <c r="JU386" s="4">
        <f t="shared" ca="1" si="132"/>
        <v>30</v>
      </c>
      <c r="JV386" t="s">
        <v>573</v>
      </c>
      <c r="JW386" t="str">
        <f t="shared" si="133"/>
        <v>female_123-le</v>
      </c>
      <c r="JX386" t="str">
        <f t="shared" si="134"/>
        <v>le_123-le</v>
      </c>
      <c r="JY386">
        <v>2</v>
      </c>
      <c r="JZ386">
        <v>2</v>
      </c>
      <c r="KA386">
        <v>4</v>
      </c>
      <c r="KB386">
        <v>3</v>
      </c>
      <c r="KC386">
        <v>4</v>
      </c>
      <c r="KD386" t="s">
        <v>320</v>
      </c>
      <c r="KE386" t="s">
        <v>4252</v>
      </c>
      <c r="KF386" t="s">
        <v>405</v>
      </c>
      <c r="KH386" t="s">
        <v>1639</v>
      </c>
      <c r="KI386">
        <v>26</v>
      </c>
      <c r="KK386">
        <v>3</v>
      </c>
      <c r="KL386">
        <v>5</v>
      </c>
      <c r="KM386">
        <v>4</v>
      </c>
      <c r="KQ386">
        <v>61</v>
      </c>
      <c r="KR386">
        <v>85</v>
      </c>
      <c r="KS386">
        <v>15</v>
      </c>
      <c r="KW386">
        <v>8</v>
      </c>
      <c r="KX386">
        <v>9</v>
      </c>
      <c r="KY386">
        <v>9</v>
      </c>
      <c r="KZ386" t="s">
        <v>4255</v>
      </c>
      <c r="LA386">
        <v>82</v>
      </c>
      <c r="LB386">
        <v>81</v>
      </c>
      <c r="LC386">
        <v>89</v>
      </c>
      <c r="LD386">
        <v>42</v>
      </c>
      <c r="LE386">
        <v>89</v>
      </c>
      <c r="LF386" t="s">
        <v>4374</v>
      </c>
      <c r="LG386">
        <v>2</v>
      </c>
      <c r="LH386">
        <v>40</v>
      </c>
      <c r="LI386">
        <v>6</v>
      </c>
      <c r="LK386" t="s">
        <v>332</v>
      </c>
      <c r="LL386" t="s">
        <v>739</v>
      </c>
      <c r="LM386" t="s">
        <v>1640</v>
      </c>
      <c r="LN386">
        <v>1</v>
      </c>
      <c r="LP386" t="s">
        <v>335</v>
      </c>
      <c r="LR386" t="s">
        <v>577</v>
      </c>
      <c r="LS386" t="s">
        <v>360</v>
      </c>
      <c r="LT386" t="s">
        <v>337</v>
      </c>
    </row>
    <row r="387" spans="1:332" x14ac:dyDescent="0.25">
      <c r="A387" t="s">
        <v>4245</v>
      </c>
      <c r="B387">
        <v>602</v>
      </c>
      <c r="C387">
        <v>65</v>
      </c>
      <c r="D387" t="s">
        <v>320</v>
      </c>
      <c r="E387" t="s">
        <v>507</v>
      </c>
      <c r="F387" t="s">
        <v>322</v>
      </c>
      <c r="G387" t="s">
        <v>350</v>
      </c>
      <c r="H387" t="s">
        <v>397</v>
      </c>
      <c r="I387" t="s">
        <v>351</v>
      </c>
      <c r="J387" t="s">
        <v>322</v>
      </c>
      <c r="K387" t="s">
        <v>338</v>
      </c>
      <c r="L387" t="s">
        <v>689</v>
      </c>
      <c r="M387" t="s">
        <v>362</v>
      </c>
      <c r="O387" t="s">
        <v>354</v>
      </c>
      <c r="Q387">
        <v>30</v>
      </c>
      <c r="R387">
        <v>40</v>
      </c>
      <c r="S387" s="2">
        <f t="shared" si="143"/>
        <v>100</v>
      </c>
      <c r="T387" s="2">
        <f t="shared" si="144"/>
        <v>70</v>
      </c>
      <c r="U387" s="2">
        <f t="shared" si="145"/>
        <v>90</v>
      </c>
      <c r="V387" s="2">
        <f t="shared" si="146"/>
        <v>80</v>
      </c>
      <c r="W387" s="2">
        <f t="shared" si="147"/>
        <v>100</v>
      </c>
      <c r="X387">
        <v>100</v>
      </c>
      <c r="Y387">
        <v>70</v>
      </c>
      <c r="Z387">
        <v>90</v>
      </c>
      <c r="AA387">
        <v>80</v>
      </c>
      <c r="AB387">
        <v>100</v>
      </c>
      <c r="AD387" t="s">
        <v>406</v>
      </c>
      <c r="AE387" t="s">
        <v>329</v>
      </c>
      <c r="AF387" s="2" t="str">
        <f t="shared" si="135"/>
        <v>GLP</v>
      </c>
      <c r="AG387" s="2" t="str">
        <f t="shared" ref="AG387:AG450" si="148">IF(AH387="${q://QID14/ChoiceGroup/SelectedChoicesTextEntry}.", "Own Party",
       IF(AH387="${q://QID49/ChoiceGroup/SelectedChoices}.","2nd Party",
       IF(AH387="${q://QID289/ChoiceGroup/DisplayedChoices}.","Other Party", "No Party")))</f>
        <v>2nd Party</v>
      </c>
      <c r="AH387" t="s">
        <v>384</v>
      </c>
      <c r="IG387">
        <v>75</v>
      </c>
      <c r="IH387">
        <v>55</v>
      </c>
      <c r="II387">
        <v>75</v>
      </c>
      <c r="IJ387">
        <v>75</v>
      </c>
      <c r="IK387" t="s">
        <v>4482</v>
      </c>
      <c r="IL387">
        <v>51</v>
      </c>
      <c r="JQ387" s="4">
        <f t="shared" ref="JQ387:JQ450" ca="1" si="149">OFFSET(AJ387,0,MATCH("*",AK387:JP387,0)-4)</f>
        <v>75</v>
      </c>
      <c r="JR387" s="4">
        <f t="shared" ref="JR387:JR450" ca="1" si="150">OFFSET(AK387,0,MATCH("*",AL387:JQ387,0)-3)</f>
        <v>55</v>
      </c>
      <c r="JS387" s="4">
        <f t="shared" ref="JS387:JS450" ca="1" si="151">OFFSET(AL387,0,MATCH("*",AM387:JR387,0)-2)</f>
        <v>75</v>
      </c>
      <c r="JT387" s="4">
        <f t="shared" ref="JT387:JT450" ca="1" si="152">OFFSET(AM387,0,MATCH("*",AN387:JS387,0)-1)</f>
        <v>75</v>
      </c>
      <c r="JU387" s="4">
        <f t="shared" ref="JU387:JU450" ca="1" si="153">OFFSET(AN387,0,MATCH("*",AO387:JT387,0)+1)</f>
        <v>51</v>
      </c>
      <c r="JV387" t="s">
        <v>509</v>
      </c>
      <c r="JW387" t="str">
        <f t="shared" ref="JW387:JW450" si="154">LEFT(JV387,LEN(JV387)-2)</f>
        <v>female_322_le</v>
      </c>
      <c r="JX387" t="str">
        <f t="shared" ref="JX387:JX450" si="155">RIGHT(JW387,LEN(JW387)-4)</f>
        <v>le_322_le</v>
      </c>
      <c r="JY387">
        <v>3</v>
      </c>
      <c r="JZ387">
        <v>4</v>
      </c>
      <c r="KA387">
        <v>2</v>
      </c>
      <c r="KB387">
        <v>4</v>
      </c>
      <c r="KC387" t="s">
        <v>343</v>
      </c>
      <c r="KD387" t="s">
        <v>320</v>
      </c>
      <c r="KE387" t="s">
        <v>4247</v>
      </c>
      <c r="KF387" t="s">
        <v>354</v>
      </c>
      <c r="KH387" t="s">
        <v>1641</v>
      </c>
      <c r="KI387">
        <v>46</v>
      </c>
      <c r="KN387">
        <v>4</v>
      </c>
      <c r="KO387">
        <v>8</v>
      </c>
      <c r="KP387">
        <v>0</v>
      </c>
      <c r="KQ387">
        <v>70</v>
      </c>
      <c r="KR387">
        <v>80</v>
      </c>
      <c r="KS387">
        <v>10</v>
      </c>
      <c r="KW387">
        <v>7</v>
      </c>
      <c r="KX387">
        <v>4</v>
      </c>
      <c r="KY387">
        <v>6</v>
      </c>
      <c r="KZ387" t="s">
        <v>4255</v>
      </c>
      <c r="LG387">
        <v>2</v>
      </c>
      <c r="LH387">
        <v>15</v>
      </c>
      <c r="LI387">
        <v>6</v>
      </c>
      <c r="LK387" t="s">
        <v>439</v>
      </c>
      <c r="LL387" t="s">
        <v>511</v>
      </c>
      <c r="LM387" t="s">
        <v>1642</v>
      </c>
      <c r="LN387">
        <v>1</v>
      </c>
      <c r="LP387" t="s">
        <v>349</v>
      </c>
      <c r="LR387" t="s">
        <v>509</v>
      </c>
      <c r="LS387" t="s">
        <v>336</v>
      </c>
      <c r="LT387" t="s">
        <v>337</v>
      </c>
    </row>
    <row r="388" spans="1:332" x14ac:dyDescent="0.25">
      <c r="A388" t="s">
        <v>4245</v>
      </c>
      <c r="B388">
        <v>437</v>
      </c>
      <c r="C388">
        <v>62</v>
      </c>
      <c r="D388" t="s">
        <v>4250</v>
      </c>
      <c r="E388" t="s">
        <v>370</v>
      </c>
      <c r="F388" t="s">
        <v>322</v>
      </c>
      <c r="G388" t="s">
        <v>4628</v>
      </c>
      <c r="H388" t="s">
        <v>397</v>
      </c>
      <c r="I388" t="s">
        <v>324</v>
      </c>
      <c r="J388" t="s">
        <v>324</v>
      </c>
      <c r="K388" t="s">
        <v>325</v>
      </c>
      <c r="M388" t="s">
        <v>344</v>
      </c>
      <c r="O388" t="s">
        <v>328</v>
      </c>
      <c r="R388">
        <v>72</v>
      </c>
      <c r="S388" s="2">
        <f t="shared" si="143"/>
        <v>75</v>
      </c>
      <c r="T388" s="2">
        <f t="shared" si="144"/>
        <v>73</v>
      </c>
      <c r="U388" s="2">
        <f t="shared" si="145"/>
        <v>69</v>
      </c>
      <c r="V388" s="2">
        <f t="shared" si="146"/>
        <v>66</v>
      </c>
      <c r="W388" s="2">
        <f t="shared" si="147"/>
        <v>16</v>
      </c>
      <c r="X388">
        <v>75</v>
      </c>
      <c r="Y388">
        <v>73</v>
      </c>
      <c r="Z388">
        <v>69</v>
      </c>
      <c r="AA388">
        <v>66</v>
      </c>
      <c r="AB388">
        <v>16</v>
      </c>
      <c r="AD388" t="s">
        <v>340</v>
      </c>
      <c r="AE388" t="s">
        <v>329</v>
      </c>
      <c r="AF388" s="2" t="str">
        <f t="shared" ref="AF388:AF451" si="156">IF(AG388="No Party","None",
IF(AG388="Other Party",AD388,
IF(AG388="Own Party",M388,
IF(AG388="2nd Party",O388))))</f>
        <v>SVP</v>
      </c>
      <c r="AG388" s="2" t="str">
        <f t="shared" si="148"/>
        <v>Own Party</v>
      </c>
      <c r="AH388" t="s">
        <v>363</v>
      </c>
      <c r="FG388">
        <v>78</v>
      </c>
      <c r="FH388">
        <v>79</v>
      </c>
      <c r="FI388">
        <v>79</v>
      </c>
      <c r="FJ388">
        <v>79</v>
      </c>
      <c r="FK388" t="s">
        <v>4465</v>
      </c>
      <c r="FL388">
        <v>51</v>
      </c>
      <c r="JQ388" s="4">
        <f t="shared" ca="1" si="149"/>
        <v>78</v>
      </c>
      <c r="JR388" s="4">
        <f t="shared" ca="1" si="150"/>
        <v>79</v>
      </c>
      <c r="JS388" s="4">
        <f t="shared" ca="1" si="151"/>
        <v>79</v>
      </c>
      <c r="JT388" s="4">
        <f t="shared" ca="1" si="152"/>
        <v>79</v>
      </c>
      <c r="JU388" s="4">
        <f t="shared" ca="1" si="153"/>
        <v>51</v>
      </c>
      <c r="JV388" t="s">
        <v>515</v>
      </c>
      <c r="JW388" t="str">
        <f t="shared" si="154"/>
        <v>female_111_ima</v>
      </c>
      <c r="JX388" t="str">
        <f t="shared" si="155"/>
        <v>le_111_ima</v>
      </c>
      <c r="JY388">
        <v>4</v>
      </c>
      <c r="JZ388">
        <v>4</v>
      </c>
      <c r="KA388">
        <v>4</v>
      </c>
      <c r="KB388">
        <v>4</v>
      </c>
      <c r="KC388">
        <v>4</v>
      </c>
      <c r="KD388" t="s">
        <v>4250</v>
      </c>
      <c r="KE388" t="s">
        <v>4252</v>
      </c>
      <c r="KF388" t="s">
        <v>344</v>
      </c>
      <c r="KH388" t="s">
        <v>1643</v>
      </c>
      <c r="KI388">
        <v>79</v>
      </c>
      <c r="KN388">
        <v>8</v>
      </c>
      <c r="KO388">
        <v>7</v>
      </c>
      <c r="KP388">
        <v>5</v>
      </c>
      <c r="KQ388">
        <v>61</v>
      </c>
      <c r="KT388">
        <v>30</v>
      </c>
      <c r="KU388">
        <v>50</v>
      </c>
      <c r="KV388">
        <v>20</v>
      </c>
      <c r="KW388">
        <v>2</v>
      </c>
      <c r="KX388" t="s">
        <v>346</v>
      </c>
      <c r="KY388">
        <v>5</v>
      </c>
      <c r="KZ388" t="s">
        <v>4253</v>
      </c>
      <c r="LG388">
        <v>2</v>
      </c>
      <c r="LH388">
        <v>21</v>
      </c>
      <c r="LI388">
        <v>4</v>
      </c>
      <c r="LK388" t="s">
        <v>332</v>
      </c>
      <c r="LL388" t="s">
        <v>739</v>
      </c>
      <c r="LM388" t="s">
        <v>1644</v>
      </c>
      <c r="LN388">
        <v>1</v>
      </c>
      <c r="LP388" t="s">
        <v>349</v>
      </c>
      <c r="LR388" t="s">
        <v>515</v>
      </c>
      <c r="LS388" t="s">
        <v>336</v>
      </c>
      <c r="LT388" t="s">
        <v>361</v>
      </c>
    </row>
    <row r="389" spans="1:332" x14ac:dyDescent="0.25">
      <c r="A389" t="s">
        <v>4245</v>
      </c>
      <c r="B389">
        <v>659</v>
      </c>
      <c r="C389">
        <v>52</v>
      </c>
      <c r="D389" t="s">
        <v>320</v>
      </c>
      <c r="E389" t="s">
        <v>370</v>
      </c>
      <c r="F389" t="s">
        <v>396</v>
      </c>
      <c r="G389" t="s">
        <v>350</v>
      </c>
      <c r="H389" t="s">
        <v>323</v>
      </c>
      <c r="I389" t="s">
        <v>322</v>
      </c>
      <c r="J389" t="s">
        <v>322</v>
      </c>
      <c r="K389" t="s">
        <v>352</v>
      </c>
      <c r="L389" t="s">
        <v>1645</v>
      </c>
      <c r="M389" t="s">
        <v>327</v>
      </c>
      <c r="R389">
        <v>51</v>
      </c>
      <c r="S389" s="2">
        <f t="shared" si="143"/>
        <v>82</v>
      </c>
      <c r="T389" s="2">
        <f t="shared" si="144"/>
        <v>39</v>
      </c>
      <c r="U389" s="2">
        <f t="shared" si="145"/>
        <v>72</v>
      </c>
      <c r="V389" s="2">
        <f t="shared" si="146"/>
        <v>65</v>
      </c>
      <c r="W389" s="2">
        <f t="shared" si="147"/>
        <v>35</v>
      </c>
      <c r="AD389" t="s">
        <v>344</v>
      </c>
      <c r="AE389" t="s">
        <v>329</v>
      </c>
      <c r="AF389" s="2" t="str">
        <f t="shared" si="156"/>
        <v>None</v>
      </c>
      <c r="AG389" s="2" t="str">
        <f t="shared" si="148"/>
        <v>No Party</v>
      </c>
      <c r="IM389">
        <v>87</v>
      </c>
      <c r="IN389">
        <v>83</v>
      </c>
      <c r="IO389">
        <v>87</v>
      </c>
      <c r="IP389">
        <v>79</v>
      </c>
      <c r="IQ389" t="s">
        <v>4482</v>
      </c>
      <c r="IR389">
        <v>69</v>
      </c>
      <c r="JQ389" s="4">
        <f t="shared" ca="1" si="149"/>
        <v>87</v>
      </c>
      <c r="JR389" s="4">
        <f t="shared" ca="1" si="150"/>
        <v>83</v>
      </c>
      <c r="JS389" s="4">
        <f t="shared" ca="1" si="151"/>
        <v>87</v>
      </c>
      <c r="JT389" s="4">
        <f t="shared" ca="1" si="152"/>
        <v>79</v>
      </c>
      <c r="JU389" s="4">
        <f t="shared" ca="1" si="153"/>
        <v>69</v>
      </c>
      <c r="JV389" t="s">
        <v>613</v>
      </c>
      <c r="JW389" t="str">
        <f t="shared" si="154"/>
        <v>female_322_rig</v>
      </c>
      <c r="JX389" t="str">
        <f t="shared" si="155"/>
        <v>le_322_rig</v>
      </c>
      <c r="JY389">
        <v>4</v>
      </c>
      <c r="JZ389">
        <v>4</v>
      </c>
      <c r="KA389">
        <v>4</v>
      </c>
      <c r="KB389">
        <v>4</v>
      </c>
      <c r="KC389">
        <v>3</v>
      </c>
      <c r="KD389" t="s">
        <v>320</v>
      </c>
      <c r="KE389" t="s">
        <v>4252</v>
      </c>
      <c r="KF389" t="s">
        <v>327</v>
      </c>
      <c r="KH389" t="s">
        <v>1646</v>
      </c>
      <c r="KI389">
        <v>72</v>
      </c>
      <c r="KK389">
        <v>8</v>
      </c>
      <c r="KL389">
        <v>4</v>
      </c>
      <c r="KM389">
        <v>8</v>
      </c>
      <c r="KQ389">
        <v>20</v>
      </c>
      <c r="KT389">
        <v>20</v>
      </c>
      <c r="KU389">
        <v>60</v>
      </c>
      <c r="KV389">
        <v>20</v>
      </c>
      <c r="KW389">
        <v>7</v>
      </c>
      <c r="KX389">
        <v>6</v>
      </c>
      <c r="KY389">
        <v>8</v>
      </c>
      <c r="KZ389" t="s">
        <v>4255</v>
      </c>
      <c r="LA389">
        <v>82</v>
      </c>
      <c r="LB389">
        <v>39</v>
      </c>
      <c r="LC389">
        <v>72</v>
      </c>
      <c r="LD389">
        <v>65</v>
      </c>
      <c r="LE389">
        <v>35</v>
      </c>
      <c r="LF389" t="s">
        <v>4375</v>
      </c>
      <c r="LG389">
        <v>2</v>
      </c>
      <c r="LH389">
        <v>19</v>
      </c>
      <c r="LI389">
        <v>4</v>
      </c>
      <c r="LK389" t="s">
        <v>332</v>
      </c>
      <c r="LL389" t="s">
        <v>526</v>
      </c>
      <c r="LM389" t="s">
        <v>1647</v>
      </c>
      <c r="LN389">
        <v>1</v>
      </c>
      <c r="LP389" t="s">
        <v>335</v>
      </c>
      <c r="LR389" t="s">
        <v>613</v>
      </c>
      <c r="LS389" t="s">
        <v>360</v>
      </c>
      <c r="LT389" t="s">
        <v>361</v>
      </c>
    </row>
    <row r="390" spans="1:332" x14ac:dyDescent="0.25">
      <c r="A390" t="s">
        <v>4245</v>
      </c>
      <c r="B390">
        <v>372</v>
      </c>
      <c r="C390">
        <v>65</v>
      </c>
      <c r="D390" t="s">
        <v>4250</v>
      </c>
      <c r="E390" t="s">
        <v>4437</v>
      </c>
      <c r="F390" t="s">
        <v>322</v>
      </c>
      <c r="G390" t="s">
        <v>350</v>
      </c>
      <c r="H390" t="s">
        <v>397</v>
      </c>
      <c r="I390" t="s">
        <v>324</v>
      </c>
      <c r="J390" t="s">
        <v>322</v>
      </c>
      <c r="K390" t="s">
        <v>338</v>
      </c>
      <c r="L390" t="s">
        <v>4376</v>
      </c>
      <c r="M390" t="s">
        <v>327</v>
      </c>
      <c r="R390">
        <v>40</v>
      </c>
      <c r="S390" s="2">
        <f t="shared" si="143"/>
        <v>82</v>
      </c>
      <c r="T390" s="2">
        <f t="shared" si="144"/>
        <v>74</v>
      </c>
      <c r="U390" s="2">
        <f t="shared" si="145"/>
        <v>91</v>
      </c>
      <c r="V390" s="2">
        <f t="shared" si="146"/>
        <v>61</v>
      </c>
      <c r="W390" s="2">
        <f t="shared" si="147"/>
        <v>71</v>
      </c>
      <c r="AD390" t="s">
        <v>405</v>
      </c>
      <c r="AE390" t="s">
        <v>355</v>
      </c>
      <c r="AF390" s="2" t="str">
        <f t="shared" si="156"/>
        <v>None</v>
      </c>
      <c r="AG390" s="2" t="str">
        <f t="shared" si="148"/>
        <v>No Party</v>
      </c>
      <c r="CG390">
        <v>70</v>
      </c>
      <c r="CH390">
        <v>70</v>
      </c>
      <c r="CI390">
        <v>70</v>
      </c>
      <c r="CJ390">
        <v>71</v>
      </c>
      <c r="CK390" t="s">
        <v>4443</v>
      </c>
      <c r="CL390">
        <v>60</v>
      </c>
      <c r="JQ390" s="4">
        <f t="shared" ca="1" si="149"/>
        <v>70</v>
      </c>
      <c r="JR390" s="4">
        <f t="shared" ca="1" si="150"/>
        <v>70</v>
      </c>
      <c r="JS390" s="4">
        <f t="shared" ca="1" si="151"/>
        <v>70</v>
      </c>
      <c r="JT390" s="4">
        <f t="shared" ca="1" si="152"/>
        <v>71</v>
      </c>
      <c r="JU390" s="4">
        <f t="shared" ca="1" si="153"/>
        <v>60</v>
      </c>
      <c r="JV390" t="s">
        <v>391</v>
      </c>
      <c r="JW390" t="str">
        <f t="shared" si="154"/>
        <v>male_1</v>
      </c>
      <c r="JX390" t="str">
        <f t="shared" si="155"/>
        <v>_1</v>
      </c>
      <c r="JY390" t="s">
        <v>343</v>
      </c>
      <c r="JZ390">
        <v>4</v>
      </c>
      <c r="KA390" t="s">
        <v>343</v>
      </c>
      <c r="KB390">
        <v>4</v>
      </c>
      <c r="KC390">
        <v>4</v>
      </c>
      <c r="KD390" t="s">
        <v>4250</v>
      </c>
      <c r="KE390" t="s">
        <v>4252</v>
      </c>
      <c r="KF390" t="s">
        <v>362</v>
      </c>
      <c r="KH390" t="s">
        <v>1648</v>
      </c>
      <c r="KI390">
        <v>25</v>
      </c>
      <c r="KK390">
        <v>3</v>
      </c>
      <c r="KL390">
        <v>8</v>
      </c>
      <c r="KM390">
        <v>4</v>
      </c>
      <c r="KQ390">
        <v>40</v>
      </c>
      <c r="KR390">
        <v>81</v>
      </c>
      <c r="KS390">
        <v>6</v>
      </c>
      <c r="KW390">
        <v>6</v>
      </c>
      <c r="KX390">
        <v>7</v>
      </c>
      <c r="KY390">
        <v>8</v>
      </c>
      <c r="KZ390" t="s">
        <v>4257</v>
      </c>
      <c r="LA390">
        <v>82</v>
      </c>
      <c r="LB390">
        <v>74</v>
      </c>
      <c r="LC390">
        <v>91</v>
      </c>
      <c r="LD390">
        <v>61</v>
      </c>
      <c r="LE390">
        <v>71</v>
      </c>
      <c r="LF390" t="s">
        <v>4278</v>
      </c>
      <c r="LG390">
        <v>2</v>
      </c>
      <c r="LH390">
        <v>39</v>
      </c>
      <c r="LI390">
        <v>5</v>
      </c>
      <c r="LK390" t="s">
        <v>332</v>
      </c>
      <c r="LL390" t="s">
        <v>428</v>
      </c>
      <c r="LM390" t="s">
        <v>1649</v>
      </c>
      <c r="LN390">
        <v>1</v>
      </c>
      <c r="LP390" t="s">
        <v>335</v>
      </c>
      <c r="LQ390" t="s">
        <v>391</v>
      </c>
      <c r="LS390" t="s">
        <v>360</v>
      </c>
      <c r="LT390" t="s">
        <v>337</v>
      </c>
    </row>
    <row r="391" spans="1:332" x14ac:dyDescent="0.25">
      <c r="A391" t="s">
        <v>4245</v>
      </c>
      <c r="B391">
        <v>1080</v>
      </c>
      <c r="C391">
        <v>55</v>
      </c>
      <c r="D391" t="s">
        <v>320</v>
      </c>
      <c r="E391" t="s">
        <v>416</v>
      </c>
      <c r="F391" t="s">
        <v>4437</v>
      </c>
      <c r="G391" t="s">
        <v>350</v>
      </c>
      <c r="H391" t="s">
        <v>397</v>
      </c>
      <c r="I391" t="s">
        <v>324</v>
      </c>
      <c r="J391" t="s">
        <v>322</v>
      </c>
      <c r="K391" t="s">
        <v>397</v>
      </c>
      <c r="M391" t="s">
        <v>344</v>
      </c>
      <c r="O391" t="s">
        <v>405</v>
      </c>
      <c r="Q391">
        <v>72</v>
      </c>
      <c r="R391">
        <v>61</v>
      </c>
      <c r="S391" s="2">
        <f t="shared" si="143"/>
        <v>100</v>
      </c>
      <c r="T391" s="2">
        <f t="shared" si="144"/>
        <v>100</v>
      </c>
      <c r="U391" s="2">
        <f t="shared" si="145"/>
        <v>100</v>
      </c>
      <c r="V391" s="2">
        <f t="shared" si="146"/>
        <v>47</v>
      </c>
      <c r="W391" s="2">
        <f t="shared" si="147"/>
        <v>38</v>
      </c>
      <c r="X391">
        <v>100</v>
      </c>
      <c r="Y391">
        <v>100</v>
      </c>
      <c r="Z391">
        <v>100</v>
      </c>
      <c r="AA391">
        <v>47</v>
      </c>
      <c r="AB391">
        <v>38</v>
      </c>
      <c r="AD391" t="s">
        <v>528</v>
      </c>
      <c r="AE391" t="s">
        <v>355</v>
      </c>
      <c r="AF391" s="2" t="str">
        <f t="shared" si="156"/>
        <v>PdA/POP</v>
      </c>
      <c r="AG391" s="2" t="str">
        <f t="shared" si="148"/>
        <v>Other Party</v>
      </c>
      <c r="AH391" t="s">
        <v>341</v>
      </c>
      <c r="BC391">
        <v>56</v>
      </c>
      <c r="BD391">
        <v>43</v>
      </c>
      <c r="BE391">
        <v>55</v>
      </c>
      <c r="BF391">
        <v>52</v>
      </c>
      <c r="BG391" t="s">
        <v>4472</v>
      </c>
      <c r="BH391">
        <v>63</v>
      </c>
      <c r="JQ391" s="4">
        <f t="shared" ca="1" si="149"/>
        <v>56</v>
      </c>
      <c r="JR391" s="4">
        <f t="shared" ca="1" si="150"/>
        <v>43</v>
      </c>
      <c r="JS391" s="4">
        <f t="shared" ca="1" si="151"/>
        <v>55</v>
      </c>
      <c r="JT391" s="4">
        <f t="shared" ca="1" si="152"/>
        <v>52</v>
      </c>
      <c r="JU391" s="4">
        <f t="shared" ca="1" si="153"/>
        <v>63</v>
      </c>
      <c r="JV391" t="s">
        <v>568</v>
      </c>
      <c r="JW391" t="str">
        <f t="shared" si="154"/>
        <v>male_211_ima</v>
      </c>
      <c r="JX391" t="str">
        <f t="shared" si="155"/>
        <v>_211_ima</v>
      </c>
      <c r="JY391">
        <v>2</v>
      </c>
      <c r="JZ391">
        <v>2</v>
      </c>
      <c r="KA391" t="s">
        <v>343</v>
      </c>
      <c r="KB391">
        <v>3</v>
      </c>
      <c r="KC391">
        <v>3</v>
      </c>
      <c r="KD391" t="s">
        <v>4250</v>
      </c>
      <c r="KE391" t="s">
        <v>4252</v>
      </c>
      <c r="KF391" t="s">
        <v>528</v>
      </c>
      <c r="KH391" t="s">
        <v>1650</v>
      </c>
      <c r="KI391">
        <v>30</v>
      </c>
      <c r="KN391">
        <v>2</v>
      </c>
      <c r="KO391">
        <v>7</v>
      </c>
      <c r="KP391">
        <v>8</v>
      </c>
      <c r="KQ391">
        <v>64</v>
      </c>
      <c r="KT391">
        <v>1000</v>
      </c>
      <c r="KU391">
        <v>3000</v>
      </c>
      <c r="KV391">
        <v>15000</v>
      </c>
      <c r="KW391">
        <v>8</v>
      </c>
      <c r="KX391">
        <v>9</v>
      </c>
      <c r="KY391" t="s">
        <v>4254</v>
      </c>
      <c r="KZ391" t="s">
        <v>4248</v>
      </c>
      <c r="LG391">
        <v>1</v>
      </c>
      <c r="LH391">
        <v>58</v>
      </c>
      <c r="LI391">
        <v>6</v>
      </c>
      <c r="LK391" t="s">
        <v>332</v>
      </c>
      <c r="LL391" t="s">
        <v>1651</v>
      </c>
      <c r="LM391" t="s">
        <v>1652</v>
      </c>
      <c r="LN391">
        <v>1</v>
      </c>
      <c r="LP391" t="s">
        <v>349</v>
      </c>
      <c r="LQ391" t="s">
        <v>568</v>
      </c>
      <c r="LS391" t="s">
        <v>336</v>
      </c>
      <c r="LT391" t="s">
        <v>361</v>
      </c>
    </row>
    <row r="392" spans="1:332" x14ac:dyDescent="0.25">
      <c r="A392" t="s">
        <v>4245</v>
      </c>
      <c r="B392">
        <v>1536</v>
      </c>
      <c r="C392">
        <v>51</v>
      </c>
      <c r="D392" t="s">
        <v>4250</v>
      </c>
      <c r="E392" t="s">
        <v>389</v>
      </c>
      <c r="F392" t="s">
        <v>322</v>
      </c>
      <c r="G392" t="s">
        <v>4251</v>
      </c>
      <c r="H392" t="s">
        <v>352</v>
      </c>
      <c r="I392" t="s">
        <v>322</v>
      </c>
      <c r="J392" t="s">
        <v>322</v>
      </c>
      <c r="K392" t="s">
        <v>338</v>
      </c>
      <c r="L392" t="s">
        <v>1653</v>
      </c>
      <c r="M392" t="s">
        <v>327</v>
      </c>
      <c r="R392">
        <v>55</v>
      </c>
      <c r="S392" s="2">
        <f t="shared" si="143"/>
        <v>100</v>
      </c>
      <c r="T392" s="2">
        <f t="shared" si="144"/>
        <v>100</v>
      </c>
      <c r="U392" s="2">
        <f t="shared" si="145"/>
        <v>100</v>
      </c>
      <c r="V392" s="2">
        <f t="shared" si="146"/>
        <v>90</v>
      </c>
      <c r="W392" s="2">
        <f t="shared" si="147"/>
        <v>40</v>
      </c>
      <c r="X392">
        <v>100</v>
      </c>
      <c r="Y392">
        <v>100</v>
      </c>
      <c r="Z392">
        <v>100</v>
      </c>
      <c r="AA392">
        <v>90</v>
      </c>
      <c r="AB392">
        <v>40</v>
      </c>
      <c r="AD392" t="s">
        <v>405</v>
      </c>
      <c r="AE392" t="s">
        <v>329</v>
      </c>
      <c r="AF392" s="2" t="str">
        <f t="shared" si="156"/>
        <v>None</v>
      </c>
      <c r="AG392" s="2" t="str">
        <f t="shared" si="148"/>
        <v>No Party</v>
      </c>
      <c r="GK392">
        <v>93</v>
      </c>
      <c r="GL392">
        <v>96</v>
      </c>
      <c r="GM392">
        <v>100</v>
      </c>
      <c r="GN392">
        <v>78</v>
      </c>
      <c r="GO392" t="s">
        <v>4446</v>
      </c>
      <c r="GP392">
        <v>94</v>
      </c>
      <c r="JQ392" s="4">
        <f t="shared" ca="1" si="149"/>
        <v>93</v>
      </c>
      <c r="JR392" s="4">
        <f t="shared" ca="1" si="150"/>
        <v>96</v>
      </c>
      <c r="JS392" s="4">
        <f t="shared" ca="1" si="151"/>
        <v>100</v>
      </c>
      <c r="JT392" s="4">
        <f t="shared" ca="1" si="152"/>
        <v>78</v>
      </c>
      <c r="JU392" s="4">
        <f t="shared" ca="1" si="153"/>
        <v>94</v>
      </c>
      <c r="JV392" t="s">
        <v>437</v>
      </c>
      <c r="JW392" t="str">
        <f t="shared" si="154"/>
        <v>female_311_ima</v>
      </c>
      <c r="JX392" t="str">
        <f t="shared" si="155"/>
        <v>le_311_ima</v>
      </c>
      <c r="JY392">
        <v>4</v>
      </c>
      <c r="JZ392">
        <v>4</v>
      </c>
      <c r="KA392">
        <v>4</v>
      </c>
      <c r="KB392">
        <v>2</v>
      </c>
      <c r="KC392">
        <v>3</v>
      </c>
      <c r="KD392" t="s">
        <v>320</v>
      </c>
      <c r="KE392" t="s">
        <v>4252</v>
      </c>
      <c r="KF392" t="s">
        <v>327</v>
      </c>
      <c r="KH392" t="s">
        <v>1654</v>
      </c>
      <c r="KI392">
        <v>75</v>
      </c>
      <c r="KK392">
        <v>3</v>
      </c>
      <c r="KL392">
        <v>8</v>
      </c>
      <c r="KM392">
        <v>0</v>
      </c>
      <c r="KQ392">
        <v>18</v>
      </c>
      <c r="KR392">
        <v>60</v>
      </c>
      <c r="KS392">
        <v>4</v>
      </c>
      <c r="KW392">
        <v>6</v>
      </c>
      <c r="KX392">
        <v>5</v>
      </c>
      <c r="KY392">
        <v>5</v>
      </c>
      <c r="KZ392" t="s">
        <v>4262</v>
      </c>
      <c r="LG392">
        <v>1</v>
      </c>
      <c r="LH392">
        <v>30</v>
      </c>
      <c r="LI392">
        <v>6</v>
      </c>
      <c r="LK392" t="s">
        <v>332</v>
      </c>
      <c r="LL392" t="s">
        <v>1655</v>
      </c>
      <c r="LM392" t="s">
        <v>1656</v>
      </c>
      <c r="LN392">
        <v>1</v>
      </c>
      <c r="LP392" t="s">
        <v>349</v>
      </c>
      <c r="LR392" t="s">
        <v>442</v>
      </c>
      <c r="LS392" t="s">
        <v>360</v>
      </c>
      <c r="LT392" t="s">
        <v>337</v>
      </c>
    </row>
    <row r="393" spans="1:332" x14ac:dyDescent="0.25">
      <c r="A393" t="s">
        <v>4245</v>
      </c>
      <c r="B393">
        <v>657</v>
      </c>
      <c r="C393">
        <v>62</v>
      </c>
      <c r="D393" t="s">
        <v>320</v>
      </c>
      <c r="E393" t="s">
        <v>375</v>
      </c>
      <c r="F393" t="s">
        <v>322</v>
      </c>
      <c r="G393" t="s">
        <v>350</v>
      </c>
      <c r="H393" t="s">
        <v>323</v>
      </c>
      <c r="I393" t="s">
        <v>324</v>
      </c>
      <c r="J393" t="s">
        <v>324</v>
      </c>
      <c r="K393" t="s">
        <v>397</v>
      </c>
      <c r="L393" t="s">
        <v>1251</v>
      </c>
      <c r="M393" t="s">
        <v>405</v>
      </c>
      <c r="O393" t="s">
        <v>327</v>
      </c>
      <c r="R393">
        <v>60</v>
      </c>
      <c r="S393" s="2">
        <f t="shared" si="143"/>
        <v>87</v>
      </c>
      <c r="T393" s="2">
        <f t="shared" si="144"/>
        <v>60</v>
      </c>
      <c r="U393" s="2">
        <f t="shared" si="145"/>
        <v>100</v>
      </c>
      <c r="V393" s="2">
        <f t="shared" si="146"/>
        <v>71</v>
      </c>
      <c r="W393" s="2">
        <f t="shared" si="147"/>
        <v>80</v>
      </c>
      <c r="AD393" t="s">
        <v>354</v>
      </c>
      <c r="AE393" t="s">
        <v>355</v>
      </c>
      <c r="AF393" s="2" t="str">
        <f t="shared" si="156"/>
        <v>CVP</v>
      </c>
      <c r="AG393" s="2" t="str">
        <f t="shared" si="148"/>
        <v>Own Party</v>
      </c>
      <c r="AH393" t="s">
        <v>363</v>
      </c>
      <c r="EO393">
        <v>35</v>
      </c>
      <c r="EP393">
        <v>35</v>
      </c>
      <c r="EQ393">
        <v>42</v>
      </c>
      <c r="ER393">
        <v>47</v>
      </c>
      <c r="ES393" t="s">
        <v>4457</v>
      </c>
      <c r="ET393">
        <v>46</v>
      </c>
      <c r="JQ393" s="4">
        <f t="shared" ca="1" si="149"/>
        <v>35</v>
      </c>
      <c r="JR393" s="4">
        <f t="shared" ca="1" si="150"/>
        <v>35</v>
      </c>
      <c r="JS393" s="4">
        <f t="shared" ca="1" si="151"/>
        <v>42</v>
      </c>
      <c r="JT393" s="4">
        <f t="shared" ca="1" si="152"/>
        <v>47</v>
      </c>
      <c r="JU393" s="4">
        <f t="shared" ca="1" si="153"/>
        <v>46</v>
      </c>
      <c r="JV393" t="s">
        <v>493</v>
      </c>
      <c r="JW393" t="str">
        <f t="shared" si="154"/>
        <v>male_333_le</v>
      </c>
      <c r="JX393" t="str">
        <f t="shared" si="155"/>
        <v>_333_le</v>
      </c>
      <c r="JY393">
        <v>3</v>
      </c>
      <c r="JZ393">
        <v>2</v>
      </c>
      <c r="KA393" t="s">
        <v>365</v>
      </c>
      <c r="KB393">
        <v>2</v>
      </c>
      <c r="KC393">
        <v>4</v>
      </c>
      <c r="KD393" t="s">
        <v>4250</v>
      </c>
      <c r="KE393" t="s">
        <v>4247</v>
      </c>
      <c r="KF393" t="s">
        <v>405</v>
      </c>
      <c r="KH393" t="s">
        <v>1657</v>
      </c>
      <c r="KI393">
        <v>70</v>
      </c>
      <c r="KN393">
        <v>3</v>
      </c>
      <c r="KO393">
        <v>10</v>
      </c>
      <c r="KP393">
        <v>9</v>
      </c>
      <c r="KQ393">
        <v>70</v>
      </c>
      <c r="KT393">
        <v>45000</v>
      </c>
      <c r="KU393">
        <v>65000</v>
      </c>
      <c r="KV393">
        <v>2000000</v>
      </c>
      <c r="KW393">
        <v>4</v>
      </c>
      <c r="KX393">
        <v>7</v>
      </c>
      <c r="KY393">
        <v>7</v>
      </c>
      <c r="KZ393" t="s">
        <v>4255</v>
      </c>
      <c r="LA393">
        <v>87</v>
      </c>
      <c r="LB393">
        <v>60</v>
      </c>
      <c r="LC393">
        <v>100</v>
      </c>
      <c r="LD393">
        <v>71</v>
      </c>
      <c r="LE393">
        <v>80</v>
      </c>
      <c r="LF393" t="s">
        <v>4310</v>
      </c>
      <c r="LG393">
        <v>2</v>
      </c>
      <c r="LH393">
        <v>23</v>
      </c>
      <c r="LI393">
        <v>6</v>
      </c>
      <c r="LK393" t="s">
        <v>439</v>
      </c>
      <c r="LL393" t="s">
        <v>1658</v>
      </c>
      <c r="LM393" t="s">
        <v>1659</v>
      </c>
      <c r="LN393">
        <v>1</v>
      </c>
      <c r="LP393" t="s">
        <v>335</v>
      </c>
      <c r="LQ393" t="s">
        <v>493</v>
      </c>
      <c r="LS393" t="s">
        <v>336</v>
      </c>
      <c r="LT393" t="s">
        <v>361</v>
      </c>
    </row>
    <row r="394" spans="1:332" x14ac:dyDescent="0.25">
      <c r="A394" t="s">
        <v>4245</v>
      </c>
      <c r="B394">
        <v>705</v>
      </c>
      <c r="C394">
        <v>32</v>
      </c>
      <c r="D394" t="s">
        <v>4250</v>
      </c>
      <c r="E394" t="s">
        <v>416</v>
      </c>
      <c r="F394" t="s">
        <v>322</v>
      </c>
      <c r="G394" t="s">
        <v>473</v>
      </c>
      <c r="H394" t="s">
        <v>325</v>
      </c>
      <c r="I394" t="s">
        <v>322</v>
      </c>
      <c r="J394" t="s">
        <v>322</v>
      </c>
      <c r="K394" t="s">
        <v>338</v>
      </c>
      <c r="M394" t="s">
        <v>327</v>
      </c>
      <c r="R394">
        <v>50</v>
      </c>
      <c r="S394" s="2">
        <f t="shared" si="143"/>
        <v>50</v>
      </c>
      <c r="T394" s="2">
        <f t="shared" si="144"/>
        <v>50</v>
      </c>
      <c r="U394" s="2">
        <f t="shared" si="145"/>
        <v>50</v>
      </c>
      <c r="V394" s="2">
        <f t="shared" si="146"/>
        <v>50</v>
      </c>
      <c r="W394" s="2">
        <f t="shared" si="147"/>
        <v>50</v>
      </c>
      <c r="X394">
        <v>50</v>
      </c>
      <c r="Y394">
        <v>50</v>
      </c>
      <c r="Z394">
        <v>50</v>
      </c>
      <c r="AA394">
        <v>50</v>
      </c>
      <c r="AB394">
        <v>50</v>
      </c>
      <c r="AD394" t="s">
        <v>405</v>
      </c>
      <c r="AE394" t="s">
        <v>329</v>
      </c>
      <c r="AF394" s="2" t="str">
        <f t="shared" si="156"/>
        <v>None</v>
      </c>
      <c r="AG394" s="2" t="str">
        <f t="shared" si="148"/>
        <v>No Party</v>
      </c>
      <c r="GE394">
        <v>46</v>
      </c>
      <c r="GF394">
        <v>45</v>
      </c>
      <c r="GG394">
        <v>47</v>
      </c>
      <c r="GH394">
        <v>47</v>
      </c>
      <c r="GI394" t="s">
        <v>4436</v>
      </c>
      <c r="GJ394">
        <v>45</v>
      </c>
      <c r="JQ394" s="4">
        <f t="shared" ca="1" si="149"/>
        <v>46</v>
      </c>
      <c r="JR394" s="4">
        <f t="shared" ca="1" si="150"/>
        <v>45</v>
      </c>
      <c r="JS394" s="4">
        <f t="shared" ca="1" si="151"/>
        <v>47</v>
      </c>
      <c r="JT394" s="4">
        <f t="shared" ca="1" si="152"/>
        <v>47</v>
      </c>
      <c r="JU394" s="4">
        <f t="shared" ca="1" si="153"/>
        <v>45</v>
      </c>
      <c r="JV394" t="s">
        <v>342</v>
      </c>
      <c r="JW394" t="str">
        <f t="shared" si="154"/>
        <v>female_311_rig</v>
      </c>
      <c r="JX394" t="str">
        <f t="shared" si="155"/>
        <v>le_311_rig</v>
      </c>
      <c r="JY394">
        <v>3</v>
      </c>
      <c r="JZ394">
        <v>2</v>
      </c>
      <c r="KA394">
        <v>3</v>
      </c>
      <c r="KB394">
        <v>2</v>
      </c>
      <c r="KC394">
        <v>3</v>
      </c>
      <c r="KD394" t="s">
        <v>494</v>
      </c>
      <c r="KE394" t="s">
        <v>4252</v>
      </c>
      <c r="KF394" t="s">
        <v>327</v>
      </c>
      <c r="KH394" t="s">
        <v>1660</v>
      </c>
      <c r="KI394">
        <v>43</v>
      </c>
      <c r="KK394">
        <v>5</v>
      </c>
      <c r="KL394">
        <v>5</v>
      </c>
      <c r="KM394">
        <v>5</v>
      </c>
      <c r="KQ394">
        <v>31</v>
      </c>
      <c r="KR394">
        <v>30</v>
      </c>
      <c r="KS394">
        <v>4</v>
      </c>
      <c r="KW394">
        <v>5</v>
      </c>
      <c r="KX394">
        <v>5</v>
      </c>
      <c r="KY394">
        <v>5</v>
      </c>
      <c r="KZ394" t="s">
        <v>4262</v>
      </c>
      <c r="LG394">
        <v>1</v>
      </c>
      <c r="LH394">
        <v>30</v>
      </c>
      <c r="LI394">
        <v>5</v>
      </c>
      <c r="LK394" t="s">
        <v>332</v>
      </c>
      <c r="LL394" t="s">
        <v>739</v>
      </c>
      <c r="LM394" t="s">
        <v>1661</v>
      </c>
      <c r="LN394">
        <v>1</v>
      </c>
      <c r="LP394" t="s">
        <v>349</v>
      </c>
      <c r="LR394" t="s">
        <v>342</v>
      </c>
      <c r="LS394" t="s">
        <v>360</v>
      </c>
      <c r="LT394" t="s">
        <v>337</v>
      </c>
    </row>
    <row r="395" spans="1:332" x14ac:dyDescent="0.25">
      <c r="A395" t="s">
        <v>4245</v>
      </c>
      <c r="B395">
        <v>509</v>
      </c>
      <c r="C395">
        <v>45</v>
      </c>
      <c r="D395" t="s">
        <v>4250</v>
      </c>
      <c r="E395" t="s">
        <v>370</v>
      </c>
      <c r="F395" t="s">
        <v>322</v>
      </c>
      <c r="G395" t="s">
        <v>350</v>
      </c>
      <c r="H395" t="s">
        <v>397</v>
      </c>
      <c r="I395" t="s">
        <v>322</v>
      </c>
      <c r="J395" t="s">
        <v>322</v>
      </c>
      <c r="K395" t="s">
        <v>352</v>
      </c>
      <c r="L395" t="s">
        <v>4540</v>
      </c>
      <c r="M395" t="s">
        <v>362</v>
      </c>
      <c r="O395" t="s">
        <v>328</v>
      </c>
      <c r="Q395">
        <v>29</v>
      </c>
      <c r="R395">
        <v>40</v>
      </c>
      <c r="S395" s="2">
        <f t="shared" si="143"/>
        <v>100</v>
      </c>
      <c r="T395" s="2">
        <f t="shared" si="144"/>
        <v>64</v>
      </c>
      <c r="U395" s="2">
        <f t="shared" si="145"/>
        <v>100</v>
      </c>
      <c r="V395" s="2">
        <f t="shared" si="146"/>
        <v>59</v>
      </c>
      <c r="W395" s="2">
        <f t="shared" si="147"/>
        <v>44</v>
      </c>
      <c r="AD395" t="s">
        <v>383</v>
      </c>
      <c r="AE395" t="s">
        <v>329</v>
      </c>
      <c r="AF395" s="2" t="str">
        <f t="shared" si="156"/>
        <v>FDP</v>
      </c>
      <c r="AG395" s="2" t="str">
        <f t="shared" si="148"/>
        <v>2nd Party</v>
      </c>
      <c r="AH395" t="s">
        <v>384</v>
      </c>
      <c r="IY395">
        <v>82</v>
      </c>
      <c r="IZ395">
        <v>88</v>
      </c>
      <c r="JA395">
        <v>78</v>
      </c>
      <c r="JB395">
        <v>84</v>
      </c>
      <c r="JC395" t="s">
        <v>4469</v>
      </c>
      <c r="JD395">
        <v>79</v>
      </c>
      <c r="JQ395" s="4">
        <f t="shared" ca="1" si="149"/>
        <v>82</v>
      </c>
      <c r="JR395" s="4">
        <f t="shared" ca="1" si="150"/>
        <v>88</v>
      </c>
      <c r="JS395" s="4">
        <f t="shared" ca="1" si="151"/>
        <v>78</v>
      </c>
      <c r="JT395" s="4">
        <f t="shared" ca="1" si="152"/>
        <v>84</v>
      </c>
      <c r="JU395" s="4">
        <f t="shared" ca="1" si="153"/>
        <v>79</v>
      </c>
      <c r="JV395" t="s">
        <v>499</v>
      </c>
      <c r="JW395" t="str">
        <f t="shared" si="154"/>
        <v>female_233_rig</v>
      </c>
      <c r="JX395" t="str">
        <f t="shared" si="155"/>
        <v>le_233_rig</v>
      </c>
      <c r="JY395">
        <v>4</v>
      </c>
      <c r="JZ395">
        <v>4</v>
      </c>
      <c r="KA395">
        <v>3</v>
      </c>
      <c r="KB395">
        <v>4</v>
      </c>
      <c r="KC395">
        <v>4</v>
      </c>
      <c r="KD395" t="s">
        <v>320</v>
      </c>
      <c r="KE395" t="s">
        <v>4252</v>
      </c>
      <c r="KF395" t="s">
        <v>362</v>
      </c>
      <c r="KH395" t="s">
        <v>1662</v>
      </c>
      <c r="KI395">
        <v>32</v>
      </c>
      <c r="KN395">
        <v>2</v>
      </c>
      <c r="KO395">
        <v>7</v>
      </c>
      <c r="KP395">
        <v>8</v>
      </c>
      <c r="KQ395">
        <v>61</v>
      </c>
      <c r="KR395">
        <v>90</v>
      </c>
      <c r="KS395">
        <v>4</v>
      </c>
      <c r="KW395">
        <v>5</v>
      </c>
      <c r="KX395">
        <v>6</v>
      </c>
      <c r="KY395">
        <v>8</v>
      </c>
      <c r="KZ395" t="s">
        <v>4257</v>
      </c>
      <c r="LA395">
        <v>100</v>
      </c>
      <c r="LB395">
        <v>64</v>
      </c>
      <c r="LC395">
        <v>100</v>
      </c>
      <c r="LD395">
        <v>59</v>
      </c>
      <c r="LE395">
        <v>44</v>
      </c>
      <c r="LF395" t="s">
        <v>4307</v>
      </c>
      <c r="LG395">
        <v>1</v>
      </c>
      <c r="LH395">
        <v>30</v>
      </c>
      <c r="LI395">
        <v>4</v>
      </c>
      <c r="LK395" t="s">
        <v>332</v>
      </c>
      <c r="LL395" t="s">
        <v>511</v>
      </c>
      <c r="LM395" t="s">
        <v>1663</v>
      </c>
      <c r="LN395">
        <v>1</v>
      </c>
      <c r="LP395" t="s">
        <v>335</v>
      </c>
      <c r="LR395" t="s">
        <v>499</v>
      </c>
      <c r="LS395" t="s">
        <v>336</v>
      </c>
      <c r="LT395" t="s">
        <v>337</v>
      </c>
    </row>
    <row r="396" spans="1:332" x14ac:dyDescent="0.25">
      <c r="A396" t="s">
        <v>4245</v>
      </c>
      <c r="B396">
        <v>351</v>
      </c>
      <c r="C396">
        <v>40</v>
      </c>
      <c r="D396" t="s">
        <v>4250</v>
      </c>
      <c r="E396" t="s">
        <v>321</v>
      </c>
      <c r="F396" t="s">
        <v>322</v>
      </c>
      <c r="G396" t="s">
        <v>350</v>
      </c>
      <c r="H396" t="s">
        <v>397</v>
      </c>
      <c r="I396" t="s">
        <v>322</v>
      </c>
      <c r="J396" t="s">
        <v>322</v>
      </c>
      <c r="K396" t="s">
        <v>397</v>
      </c>
      <c r="M396" t="s">
        <v>327</v>
      </c>
      <c r="R396">
        <v>77</v>
      </c>
      <c r="S396" s="2">
        <f t="shared" si="143"/>
        <v>82</v>
      </c>
      <c r="T396" s="2">
        <f t="shared" si="144"/>
        <v>54</v>
      </c>
      <c r="U396" s="2">
        <f t="shared" si="145"/>
        <v>83</v>
      </c>
      <c r="V396" s="2">
        <f t="shared" si="146"/>
        <v>14</v>
      </c>
      <c r="W396" s="2">
        <f t="shared" si="147"/>
        <v>31</v>
      </c>
      <c r="X396">
        <v>82</v>
      </c>
      <c r="Y396">
        <v>54</v>
      </c>
      <c r="Z396">
        <v>83</v>
      </c>
      <c r="AA396">
        <v>14</v>
      </c>
      <c r="AB396">
        <v>31</v>
      </c>
      <c r="AD396" t="s">
        <v>383</v>
      </c>
      <c r="AE396" t="s">
        <v>355</v>
      </c>
      <c r="AF396" s="2" t="str">
        <f t="shared" si="156"/>
        <v>None</v>
      </c>
      <c r="AG396" s="2" t="str">
        <f t="shared" si="148"/>
        <v>No Party</v>
      </c>
      <c r="EI396">
        <v>42</v>
      </c>
      <c r="EJ396">
        <v>37</v>
      </c>
      <c r="EK396">
        <v>41</v>
      </c>
      <c r="EL396">
        <v>37</v>
      </c>
      <c r="EM396" t="s">
        <v>4440</v>
      </c>
      <c r="EN396">
        <v>45</v>
      </c>
      <c r="JQ396" s="4">
        <f t="shared" ca="1" si="149"/>
        <v>42</v>
      </c>
      <c r="JR396" s="4">
        <f t="shared" ca="1" si="150"/>
        <v>37</v>
      </c>
      <c r="JS396" s="4">
        <f t="shared" ca="1" si="151"/>
        <v>41</v>
      </c>
      <c r="JT396" s="4">
        <f t="shared" ca="1" si="152"/>
        <v>37</v>
      </c>
      <c r="JU396" s="4">
        <f t="shared" ca="1" si="153"/>
        <v>45</v>
      </c>
      <c r="JV396" t="s">
        <v>650</v>
      </c>
      <c r="JW396" t="str">
        <f t="shared" si="154"/>
        <v>male_233_rig</v>
      </c>
      <c r="JX396" t="str">
        <f t="shared" si="155"/>
        <v>_233_rig</v>
      </c>
      <c r="JY396">
        <v>3</v>
      </c>
      <c r="JZ396">
        <v>3</v>
      </c>
      <c r="KA396">
        <v>3</v>
      </c>
      <c r="KB396">
        <v>3</v>
      </c>
      <c r="KC396">
        <v>3</v>
      </c>
      <c r="KD396" t="s">
        <v>4250</v>
      </c>
      <c r="KE396" t="s">
        <v>4247</v>
      </c>
      <c r="KF396" t="s">
        <v>327</v>
      </c>
      <c r="KH396" t="s">
        <v>1664</v>
      </c>
      <c r="KI396">
        <v>74</v>
      </c>
      <c r="KK396">
        <v>7</v>
      </c>
      <c r="KL396">
        <v>8</v>
      </c>
      <c r="KM396">
        <v>6</v>
      </c>
      <c r="KQ396">
        <v>34</v>
      </c>
      <c r="KT396">
        <v>4200</v>
      </c>
      <c r="KU396">
        <v>6500</v>
      </c>
      <c r="KV396">
        <v>15000</v>
      </c>
      <c r="KW396">
        <v>6</v>
      </c>
      <c r="KX396">
        <v>5</v>
      </c>
      <c r="KY396">
        <v>6</v>
      </c>
      <c r="KZ396" t="s">
        <v>4257</v>
      </c>
      <c r="LG396">
        <v>4</v>
      </c>
      <c r="LH396">
        <v>47</v>
      </c>
      <c r="LI396">
        <v>4</v>
      </c>
      <c r="LK396" t="s">
        <v>332</v>
      </c>
      <c r="LL396" t="s">
        <v>483</v>
      </c>
      <c r="LM396" t="s">
        <v>1665</v>
      </c>
      <c r="LN396">
        <v>1</v>
      </c>
      <c r="LP396" t="s">
        <v>349</v>
      </c>
      <c r="LQ396" t="s">
        <v>650</v>
      </c>
      <c r="LS396" t="s">
        <v>360</v>
      </c>
      <c r="LT396" t="s">
        <v>361</v>
      </c>
    </row>
    <row r="397" spans="1:332" x14ac:dyDescent="0.25">
      <c r="A397" t="s">
        <v>4245</v>
      </c>
      <c r="B397">
        <v>626</v>
      </c>
      <c r="C397">
        <v>51</v>
      </c>
      <c r="D397" t="s">
        <v>320</v>
      </c>
      <c r="E397" t="s">
        <v>370</v>
      </c>
      <c r="F397" t="s">
        <v>396</v>
      </c>
      <c r="G397" t="s">
        <v>350</v>
      </c>
      <c r="H397" t="s">
        <v>352</v>
      </c>
      <c r="I397" t="s">
        <v>322</v>
      </c>
      <c r="J397" t="s">
        <v>322</v>
      </c>
      <c r="K397" t="s">
        <v>338</v>
      </c>
      <c r="L397" t="s">
        <v>1666</v>
      </c>
      <c r="M397" t="s">
        <v>327</v>
      </c>
      <c r="R397">
        <v>50</v>
      </c>
      <c r="S397" s="2">
        <f t="shared" si="143"/>
        <v>100</v>
      </c>
      <c r="T397" s="2">
        <f t="shared" si="144"/>
        <v>100</v>
      </c>
      <c r="U397" s="2">
        <f t="shared" si="145"/>
        <v>100</v>
      </c>
      <c r="V397" s="2">
        <f t="shared" si="146"/>
        <v>55</v>
      </c>
      <c r="W397" s="2">
        <f t="shared" si="147"/>
        <v>59</v>
      </c>
      <c r="X397">
        <v>100</v>
      </c>
      <c r="Y397">
        <v>100</v>
      </c>
      <c r="Z397">
        <v>100</v>
      </c>
      <c r="AA397">
        <v>55</v>
      </c>
      <c r="AB397">
        <v>59</v>
      </c>
      <c r="AD397" t="s">
        <v>406</v>
      </c>
      <c r="AE397" t="s">
        <v>329</v>
      </c>
      <c r="AF397" s="2" t="str">
        <f t="shared" si="156"/>
        <v>None</v>
      </c>
      <c r="AG397" s="2" t="str">
        <f t="shared" si="148"/>
        <v>No Party</v>
      </c>
      <c r="GQ397">
        <v>58</v>
      </c>
      <c r="GR397">
        <v>47</v>
      </c>
      <c r="GS397">
        <v>49</v>
      </c>
      <c r="GT397">
        <v>52</v>
      </c>
      <c r="GU397" t="s">
        <v>4452</v>
      </c>
      <c r="GV397">
        <v>52</v>
      </c>
      <c r="JQ397" s="4">
        <f t="shared" ca="1" si="149"/>
        <v>58</v>
      </c>
      <c r="JR397" s="4">
        <f t="shared" ca="1" si="150"/>
        <v>47</v>
      </c>
      <c r="JS397" s="4">
        <f t="shared" ca="1" si="151"/>
        <v>49</v>
      </c>
      <c r="JT397" s="4">
        <f t="shared" ca="1" si="152"/>
        <v>52</v>
      </c>
      <c r="JU397" s="4">
        <f t="shared" ca="1" si="153"/>
        <v>52</v>
      </c>
      <c r="JV397" t="s">
        <v>4243</v>
      </c>
      <c r="JW397" t="str">
        <f t="shared" si="154"/>
        <v>female_311_right_ima</v>
      </c>
      <c r="JX397" t="str">
        <f t="shared" si="155"/>
        <v>le_311_right_ima</v>
      </c>
      <c r="JY397">
        <v>4</v>
      </c>
      <c r="JZ397">
        <v>3</v>
      </c>
      <c r="KA397">
        <v>4</v>
      </c>
      <c r="KB397">
        <v>3</v>
      </c>
      <c r="KC397">
        <v>3</v>
      </c>
      <c r="KD397" t="s">
        <v>320</v>
      </c>
      <c r="KE397" t="s">
        <v>4252</v>
      </c>
      <c r="KF397" t="s">
        <v>327</v>
      </c>
      <c r="KH397" t="s">
        <v>1667</v>
      </c>
      <c r="KI397">
        <v>51</v>
      </c>
      <c r="KN397">
        <v>6</v>
      </c>
      <c r="KO397">
        <v>4</v>
      </c>
      <c r="KP397">
        <v>6</v>
      </c>
      <c r="KQ397">
        <v>35</v>
      </c>
      <c r="KR397">
        <v>66</v>
      </c>
      <c r="KS397">
        <v>5</v>
      </c>
      <c r="KW397">
        <v>8</v>
      </c>
      <c r="KX397">
        <v>7</v>
      </c>
      <c r="KY397">
        <v>9</v>
      </c>
      <c r="KZ397" t="s">
        <v>4255</v>
      </c>
      <c r="LG397">
        <v>1</v>
      </c>
      <c r="LH397">
        <v>39</v>
      </c>
      <c r="LI397">
        <v>4</v>
      </c>
      <c r="LK397" t="s">
        <v>332</v>
      </c>
      <c r="LL397" t="s">
        <v>409</v>
      </c>
      <c r="LM397" t="s">
        <v>1668</v>
      </c>
      <c r="LN397">
        <v>1</v>
      </c>
      <c r="LP397" t="s">
        <v>349</v>
      </c>
      <c r="LR397" t="s">
        <v>557</v>
      </c>
      <c r="LS397" t="s">
        <v>336</v>
      </c>
      <c r="LT397" t="s">
        <v>337</v>
      </c>
    </row>
    <row r="398" spans="1:332" x14ac:dyDescent="0.25">
      <c r="A398" t="s">
        <v>4245</v>
      </c>
      <c r="B398">
        <v>443</v>
      </c>
      <c r="C398">
        <v>36</v>
      </c>
      <c r="D398" t="s">
        <v>320</v>
      </c>
      <c r="E398" t="s">
        <v>396</v>
      </c>
      <c r="F398" t="s">
        <v>322</v>
      </c>
      <c r="G398" t="s">
        <v>350</v>
      </c>
      <c r="H398" t="s">
        <v>323</v>
      </c>
      <c r="I398" t="s">
        <v>324</v>
      </c>
      <c r="J398" t="s">
        <v>322</v>
      </c>
      <c r="K398" t="s">
        <v>325</v>
      </c>
      <c r="L398" t="s">
        <v>1669</v>
      </c>
      <c r="M398" t="s">
        <v>421</v>
      </c>
      <c r="N398" t="s">
        <v>1670</v>
      </c>
      <c r="O398" t="s">
        <v>421</v>
      </c>
      <c r="P398" t="s">
        <v>1671</v>
      </c>
      <c r="Q398">
        <v>100</v>
      </c>
      <c r="R398">
        <v>42</v>
      </c>
      <c r="S398" s="2">
        <f t="shared" si="143"/>
        <v>97</v>
      </c>
      <c r="T398" s="2">
        <f t="shared" si="144"/>
        <v>100</v>
      </c>
      <c r="U398" s="2">
        <f t="shared" si="145"/>
        <v>100</v>
      </c>
      <c r="V398" s="2">
        <f t="shared" si="146"/>
        <v>78</v>
      </c>
      <c r="W398" s="2">
        <f t="shared" si="147"/>
        <v>56</v>
      </c>
      <c r="AD398" t="s">
        <v>362</v>
      </c>
      <c r="AE398" t="s">
        <v>355</v>
      </c>
      <c r="AF398" s="2" t="str">
        <f t="shared" si="156"/>
        <v>SP</v>
      </c>
      <c r="AG398" s="2" t="str">
        <f t="shared" si="148"/>
        <v>Other Party</v>
      </c>
      <c r="AH398" t="s">
        <v>341</v>
      </c>
      <c r="BI398">
        <v>66</v>
      </c>
      <c r="BJ398">
        <v>66</v>
      </c>
      <c r="BK398">
        <v>76</v>
      </c>
      <c r="BL398">
        <v>68</v>
      </c>
      <c r="BM398" t="s">
        <v>4457</v>
      </c>
      <c r="BN398">
        <v>63</v>
      </c>
      <c r="JQ398" s="4">
        <f t="shared" ca="1" si="149"/>
        <v>66</v>
      </c>
      <c r="JR398" s="4">
        <f t="shared" ca="1" si="150"/>
        <v>66</v>
      </c>
      <c r="JS398" s="4">
        <f t="shared" ca="1" si="151"/>
        <v>76</v>
      </c>
      <c r="JT398" s="4">
        <f t="shared" ca="1" si="152"/>
        <v>68</v>
      </c>
      <c r="JU398" s="4">
        <f t="shared" ca="1" si="153"/>
        <v>63</v>
      </c>
      <c r="JV398" t="s">
        <v>443</v>
      </c>
      <c r="JW398" t="str">
        <f t="shared" si="154"/>
        <v>male_311-le</v>
      </c>
      <c r="JX398" t="str">
        <f t="shared" si="155"/>
        <v>_311-le</v>
      </c>
      <c r="JY398" t="s">
        <v>343</v>
      </c>
      <c r="JZ398" t="s">
        <v>343</v>
      </c>
      <c r="KA398" t="s">
        <v>343</v>
      </c>
      <c r="KB398">
        <v>3</v>
      </c>
      <c r="KC398">
        <v>4</v>
      </c>
      <c r="KD398" t="s">
        <v>4250</v>
      </c>
      <c r="KE398" t="s">
        <v>4247</v>
      </c>
      <c r="KF398" t="s">
        <v>362</v>
      </c>
      <c r="KH398" t="s">
        <v>1672</v>
      </c>
      <c r="KI398">
        <v>38</v>
      </c>
      <c r="KK398">
        <v>4</v>
      </c>
      <c r="KL398">
        <v>6</v>
      </c>
      <c r="KM398">
        <v>4</v>
      </c>
      <c r="KQ398">
        <v>34</v>
      </c>
      <c r="KT398">
        <v>20</v>
      </c>
      <c r="KU398">
        <v>70</v>
      </c>
      <c r="KV398">
        <v>10</v>
      </c>
      <c r="KW398">
        <v>5</v>
      </c>
      <c r="KX398">
        <v>5</v>
      </c>
      <c r="KY398">
        <v>4</v>
      </c>
      <c r="KZ398" t="s">
        <v>4248</v>
      </c>
      <c r="LA398">
        <v>97</v>
      </c>
      <c r="LB398">
        <v>100</v>
      </c>
      <c r="LC398">
        <v>100</v>
      </c>
      <c r="LD398">
        <v>78</v>
      </c>
      <c r="LE398">
        <v>56</v>
      </c>
      <c r="LF398" t="s">
        <v>4350</v>
      </c>
      <c r="LG398">
        <v>4</v>
      </c>
      <c r="LH398">
        <v>29</v>
      </c>
      <c r="LI398">
        <v>6</v>
      </c>
      <c r="LK398" t="s">
        <v>332</v>
      </c>
      <c r="LL398" t="s">
        <v>1387</v>
      </c>
      <c r="LM398" t="s">
        <v>1673</v>
      </c>
      <c r="LN398">
        <v>1</v>
      </c>
      <c r="LP398" t="s">
        <v>335</v>
      </c>
      <c r="LQ398" t="s">
        <v>446</v>
      </c>
      <c r="LS398" t="s">
        <v>360</v>
      </c>
      <c r="LT398" t="s">
        <v>361</v>
      </c>
    </row>
    <row r="399" spans="1:332" x14ac:dyDescent="0.25">
      <c r="A399" t="s">
        <v>4245</v>
      </c>
      <c r="B399">
        <v>463</v>
      </c>
      <c r="C399">
        <v>20</v>
      </c>
      <c r="D399" t="s">
        <v>320</v>
      </c>
      <c r="E399" t="s">
        <v>976</v>
      </c>
      <c r="F399" t="s">
        <v>322</v>
      </c>
      <c r="G399" t="s">
        <v>464</v>
      </c>
      <c r="H399" t="s">
        <v>323</v>
      </c>
      <c r="I399" t="s">
        <v>324</v>
      </c>
      <c r="J399" t="s">
        <v>322</v>
      </c>
      <c r="K399" t="s">
        <v>352</v>
      </c>
      <c r="L399" t="s">
        <v>1674</v>
      </c>
      <c r="M399" t="s">
        <v>354</v>
      </c>
      <c r="O399" t="s">
        <v>362</v>
      </c>
      <c r="Q399">
        <v>53</v>
      </c>
      <c r="R399">
        <v>16</v>
      </c>
      <c r="S399" s="2">
        <f t="shared" si="143"/>
        <v>43</v>
      </c>
      <c r="T399" s="2">
        <f t="shared" si="144"/>
        <v>87</v>
      </c>
      <c r="U399" s="2">
        <f t="shared" si="145"/>
        <v>78</v>
      </c>
      <c r="V399" s="2">
        <f t="shared" si="146"/>
        <v>86</v>
      </c>
      <c r="W399" s="2">
        <f t="shared" si="147"/>
        <v>40</v>
      </c>
      <c r="AD399" t="s">
        <v>344</v>
      </c>
      <c r="AE399" t="s">
        <v>355</v>
      </c>
      <c r="AF399" s="2" t="str">
        <f t="shared" si="156"/>
        <v>GLP</v>
      </c>
      <c r="AG399" s="2" t="str">
        <f t="shared" si="148"/>
        <v>Own Party</v>
      </c>
      <c r="AH399" t="s">
        <v>363</v>
      </c>
      <c r="CS399">
        <v>92</v>
      </c>
      <c r="CT399">
        <v>60</v>
      </c>
      <c r="CU399">
        <v>0</v>
      </c>
      <c r="CV399">
        <v>100</v>
      </c>
      <c r="CW399" t="s">
        <v>4456</v>
      </c>
      <c r="CX399">
        <v>55</v>
      </c>
      <c r="JQ399" s="4">
        <f t="shared" ca="1" si="149"/>
        <v>92</v>
      </c>
      <c r="JR399" s="4">
        <f t="shared" ca="1" si="150"/>
        <v>60</v>
      </c>
      <c r="JS399" s="4">
        <f t="shared" ca="1" si="151"/>
        <v>0</v>
      </c>
      <c r="JT399" s="4">
        <f t="shared" ca="1" si="152"/>
        <v>100</v>
      </c>
      <c r="JU399" s="4">
        <f t="shared" ca="1" si="153"/>
        <v>55</v>
      </c>
      <c r="JV399" t="s">
        <v>356</v>
      </c>
      <c r="JW399" t="str">
        <f t="shared" si="154"/>
        <v>male_123_rig</v>
      </c>
      <c r="JX399" t="str">
        <f t="shared" si="155"/>
        <v>_123_rig</v>
      </c>
      <c r="JY399">
        <v>2</v>
      </c>
      <c r="JZ399">
        <v>3</v>
      </c>
      <c r="KA399" t="s">
        <v>343</v>
      </c>
      <c r="KB399" t="s">
        <v>343</v>
      </c>
      <c r="KC399" t="s">
        <v>365</v>
      </c>
      <c r="KD399" t="s">
        <v>4250</v>
      </c>
      <c r="KE399" t="s">
        <v>4252</v>
      </c>
      <c r="KF399" t="s">
        <v>354</v>
      </c>
      <c r="KH399" t="s">
        <v>1675</v>
      </c>
      <c r="KI399">
        <v>9</v>
      </c>
      <c r="KN399">
        <v>0</v>
      </c>
      <c r="KO399">
        <v>10</v>
      </c>
      <c r="KP399">
        <v>0</v>
      </c>
      <c r="KQ399">
        <v>36</v>
      </c>
      <c r="KT399">
        <v>3500</v>
      </c>
      <c r="KU399">
        <v>9000</v>
      </c>
      <c r="KV399">
        <v>100000</v>
      </c>
      <c r="KW399" t="s">
        <v>346</v>
      </c>
      <c r="KX399" t="s">
        <v>346</v>
      </c>
      <c r="KY399">
        <v>8</v>
      </c>
      <c r="KZ399" t="s">
        <v>4253</v>
      </c>
      <c r="LA399">
        <v>43</v>
      </c>
      <c r="LB399">
        <v>87</v>
      </c>
      <c r="LC399">
        <v>78</v>
      </c>
      <c r="LD399">
        <v>86</v>
      </c>
      <c r="LE399">
        <v>40</v>
      </c>
      <c r="LF399" t="s">
        <v>4289</v>
      </c>
      <c r="LG399">
        <v>4</v>
      </c>
      <c r="LH399">
        <v>23</v>
      </c>
      <c r="LI399">
        <v>4</v>
      </c>
      <c r="LK399" t="s">
        <v>439</v>
      </c>
      <c r="LL399" t="s">
        <v>428</v>
      </c>
      <c r="LM399" t="s">
        <v>1676</v>
      </c>
      <c r="LN399">
        <v>1</v>
      </c>
      <c r="LP399" t="s">
        <v>335</v>
      </c>
      <c r="LQ399" t="s">
        <v>356</v>
      </c>
      <c r="LS399" t="s">
        <v>336</v>
      </c>
      <c r="LT399" t="s">
        <v>361</v>
      </c>
    </row>
    <row r="400" spans="1:332" x14ac:dyDescent="0.25">
      <c r="A400" t="s">
        <v>4245</v>
      </c>
      <c r="B400">
        <v>439</v>
      </c>
      <c r="C400">
        <v>44</v>
      </c>
      <c r="D400" t="s">
        <v>4250</v>
      </c>
      <c r="E400" t="s">
        <v>370</v>
      </c>
      <c r="F400" t="s">
        <v>4437</v>
      </c>
      <c r="G400" t="s">
        <v>350</v>
      </c>
      <c r="H400" t="s">
        <v>397</v>
      </c>
      <c r="I400" t="s">
        <v>322</v>
      </c>
      <c r="J400" t="s">
        <v>322</v>
      </c>
      <c r="K400" t="s">
        <v>338</v>
      </c>
      <c r="L400" t="s">
        <v>1436</v>
      </c>
      <c r="M400" t="s">
        <v>327</v>
      </c>
      <c r="R400">
        <v>60</v>
      </c>
      <c r="S400" s="2">
        <f t="shared" si="143"/>
        <v>56</v>
      </c>
      <c r="T400" s="2">
        <f t="shared" si="144"/>
        <v>84</v>
      </c>
      <c r="U400" s="2">
        <f t="shared" si="145"/>
        <v>57</v>
      </c>
      <c r="V400" s="2">
        <f t="shared" si="146"/>
        <v>42</v>
      </c>
      <c r="W400" s="2">
        <f t="shared" si="147"/>
        <v>56</v>
      </c>
      <c r="X400">
        <v>56</v>
      </c>
      <c r="Y400">
        <v>84</v>
      </c>
      <c r="Z400">
        <v>57</v>
      </c>
      <c r="AA400">
        <v>42</v>
      </c>
      <c r="AB400">
        <v>56</v>
      </c>
      <c r="AD400" t="s">
        <v>362</v>
      </c>
      <c r="AE400" t="s">
        <v>355</v>
      </c>
      <c r="AF400" s="2" t="str">
        <f t="shared" si="156"/>
        <v>None</v>
      </c>
      <c r="AG400" s="2" t="str">
        <f t="shared" si="148"/>
        <v>No Party</v>
      </c>
      <c r="BU400">
        <v>57</v>
      </c>
      <c r="BV400">
        <v>56</v>
      </c>
      <c r="BW400">
        <v>6</v>
      </c>
      <c r="BX400">
        <v>46</v>
      </c>
      <c r="BY400" t="s">
        <v>4500</v>
      </c>
      <c r="BZ400">
        <v>55</v>
      </c>
      <c r="JQ400" s="4">
        <f t="shared" ca="1" si="149"/>
        <v>57</v>
      </c>
      <c r="JR400" s="4">
        <f t="shared" ca="1" si="150"/>
        <v>56</v>
      </c>
      <c r="JS400" s="4">
        <f t="shared" ca="1" si="151"/>
        <v>6</v>
      </c>
      <c r="JT400" s="4">
        <f t="shared" ca="1" si="152"/>
        <v>46</v>
      </c>
      <c r="JU400" s="4">
        <f t="shared" ca="1" si="153"/>
        <v>55</v>
      </c>
      <c r="JV400" t="s">
        <v>533</v>
      </c>
      <c r="JW400" t="str">
        <f t="shared" si="154"/>
        <v>male_311_image</v>
      </c>
      <c r="JX400" t="str">
        <f t="shared" si="155"/>
        <v>_311_image</v>
      </c>
      <c r="JY400">
        <v>3</v>
      </c>
      <c r="JZ400">
        <v>3</v>
      </c>
      <c r="KA400">
        <v>3</v>
      </c>
      <c r="KB400">
        <v>3</v>
      </c>
      <c r="KC400">
        <v>3</v>
      </c>
      <c r="KD400" t="s">
        <v>4250</v>
      </c>
      <c r="KE400" t="s">
        <v>4247</v>
      </c>
      <c r="KF400" t="s">
        <v>362</v>
      </c>
      <c r="KH400" t="s">
        <v>1677</v>
      </c>
      <c r="KI400">
        <v>64</v>
      </c>
      <c r="KK400">
        <v>6</v>
      </c>
      <c r="KL400">
        <v>4</v>
      </c>
      <c r="KM400">
        <v>5</v>
      </c>
      <c r="KQ400">
        <v>6</v>
      </c>
      <c r="KR400">
        <v>14</v>
      </c>
      <c r="KS400">
        <v>1</v>
      </c>
      <c r="KW400" t="s">
        <v>4254</v>
      </c>
      <c r="KX400" t="s">
        <v>4254</v>
      </c>
      <c r="KY400">
        <v>8</v>
      </c>
      <c r="KZ400" t="s">
        <v>4248</v>
      </c>
      <c r="LG400">
        <v>5</v>
      </c>
      <c r="LH400">
        <v>39</v>
      </c>
      <c r="LI400">
        <v>4</v>
      </c>
      <c r="LK400" t="s">
        <v>332</v>
      </c>
      <c r="LL400" t="s">
        <v>511</v>
      </c>
      <c r="LM400" t="s">
        <v>1678</v>
      </c>
      <c r="LN400">
        <v>1</v>
      </c>
      <c r="LP400" t="s">
        <v>349</v>
      </c>
      <c r="LQ400" t="s">
        <v>536</v>
      </c>
      <c r="LS400" t="s">
        <v>360</v>
      </c>
      <c r="LT400" t="s">
        <v>337</v>
      </c>
    </row>
    <row r="401" spans="1:332" x14ac:dyDescent="0.25">
      <c r="A401" t="s">
        <v>4245</v>
      </c>
      <c r="B401">
        <v>542</v>
      </c>
      <c r="C401">
        <v>26</v>
      </c>
      <c r="D401" t="s">
        <v>4250</v>
      </c>
      <c r="E401" t="s">
        <v>507</v>
      </c>
      <c r="F401" t="s">
        <v>322</v>
      </c>
      <c r="G401" t="s">
        <v>473</v>
      </c>
      <c r="H401" t="s">
        <v>397</v>
      </c>
      <c r="I401" t="s">
        <v>324</v>
      </c>
      <c r="J401" t="s">
        <v>322</v>
      </c>
      <c r="K401" t="s">
        <v>338</v>
      </c>
      <c r="L401" t="s">
        <v>1679</v>
      </c>
      <c r="M401" t="s">
        <v>344</v>
      </c>
      <c r="O401" t="s">
        <v>328</v>
      </c>
      <c r="Q401">
        <v>82</v>
      </c>
      <c r="R401">
        <v>91</v>
      </c>
      <c r="S401" s="2">
        <f t="shared" si="143"/>
        <v>100</v>
      </c>
      <c r="T401" s="2">
        <f t="shared" si="144"/>
        <v>70</v>
      </c>
      <c r="U401" s="2">
        <f t="shared" si="145"/>
        <v>100</v>
      </c>
      <c r="V401" s="2">
        <f t="shared" si="146"/>
        <v>20</v>
      </c>
      <c r="W401" s="2">
        <f t="shared" si="147"/>
        <v>80</v>
      </c>
      <c r="AD401" t="s">
        <v>383</v>
      </c>
      <c r="AE401" t="s">
        <v>355</v>
      </c>
      <c r="AF401" s="2" t="str">
        <f t="shared" si="156"/>
        <v>EVP</v>
      </c>
      <c r="AG401" s="2" t="str">
        <f t="shared" si="148"/>
        <v>Other Party</v>
      </c>
      <c r="AH401" t="s">
        <v>341</v>
      </c>
      <c r="CA401">
        <v>49</v>
      </c>
      <c r="CB401">
        <v>57</v>
      </c>
      <c r="CC401">
        <v>60</v>
      </c>
      <c r="CD401">
        <v>62</v>
      </c>
      <c r="CE401" t="s">
        <v>4445</v>
      </c>
      <c r="CF401">
        <v>57</v>
      </c>
      <c r="JQ401" s="4">
        <f t="shared" ca="1" si="149"/>
        <v>49</v>
      </c>
      <c r="JR401" s="4">
        <f t="shared" ca="1" si="150"/>
        <v>57</v>
      </c>
      <c r="JS401" s="4">
        <f t="shared" ca="1" si="151"/>
        <v>60</v>
      </c>
      <c r="JT401" s="4">
        <f t="shared" ca="1" si="152"/>
        <v>62</v>
      </c>
      <c r="JU401" s="4">
        <f t="shared" ca="1" si="153"/>
        <v>57</v>
      </c>
      <c r="JV401" t="s">
        <v>550</v>
      </c>
      <c r="JW401" t="str">
        <f t="shared" si="154"/>
        <v>male_311_image</v>
      </c>
      <c r="JX401" t="str">
        <f t="shared" si="155"/>
        <v>_311_image</v>
      </c>
      <c r="JY401" t="s">
        <v>365</v>
      </c>
      <c r="JZ401">
        <v>2</v>
      </c>
      <c r="KA401" t="s">
        <v>343</v>
      </c>
      <c r="KB401">
        <v>3</v>
      </c>
      <c r="KC401">
        <v>3</v>
      </c>
      <c r="KD401" t="s">
        <v>4250</v>
      </c>
      <c r="KE401" t="s">
        <v>4247</v>
      </c>
      <c r="KF401" t="s">
        <v>383</v>
      </c>
      <c r="KH401" t="s">
        <v>1680</v>
      </c>
      <c r="KI401">
        <v>17</v>
      </c>
      <c r="KN401">
        <v>1</v>
      </c>
      <c r="KO401">
        <v>8</v>
      </c>
      <c r="KP401">
        <v>2</v>
      </c>
      <c r="KQ401">
        <v>70</v>
      </c>
      <c r="KR401">
        <v>75</v>
      </c>
      <c r="KS401">
        <v>6</v>
      </c>
      <c r="KW401">
        <v>8</v>
      </c>
      <c r="KX401">
        <v>7</v>
      </c>
      <c r="KY401" t="s">
        <v>4254</v>
      </c>
      <c r="KZ401" t="s">
        <v>4257</v>
      </c>
      <c r="LA401">
        <v>100</v>
      </c>
      <c r="LB401">
        <v>70</v>
      </c>
      <c r="LC401">
        <v>100</v>
      </c>
      <c r="LD401">
        <v>20</v>
      </c>
      <c r="LE401">
        <v>80</v>
      </c>
      <c r="LF401" t="s">
        <v>4377</v>
      </c>
      <c r="LG401">
        <v>2</v>
      </c>
      <c r="LH401">
        <v>30</v>
      </c>
      <c r="LI401">
        <v>4</v>
      </c>
      <c r="LK401" t="s">
        <v>332</v>
      </c>
      <c r="LL401" t="s">
        <v>409</v>
      </c>
      <c r="LM401" t="s">
        <v>1681</v>
      </c>
      <c r="LN401">
        <v>1</v>
      </c>
      <c r="LP401" t="s">
        <v>335</v>
      </c>
      <c r="LQ401" t="s">
        <v>553</v>
      </c>
      <c r="LS401" t="s">
        <v>336</v>
      </c>
      <c r="LT401" t="s">
        <v>337</v>
      </c>
    </row>
    <row r="402" spans="1:332" x14ac:dyDescent="0.25">
      <c r="A402" t="s">
        <v>4245</v>
      </c>
      <c r="B402">
        <v>1039</v>
      </c>
      <c r="C402">
        <v>69</v>
      </c>
      <c r="D402" t="s">
        <v>4250</v>
      </c>
      <c r="E402" t="s">
        <v>4437</v>
      </c>
      <c r="F402" t="s">
        <v>322</v>
      </c>
      <c r="G402" t="s">
        <v>4628</v>
      </c>
      <c r="H402" t="s">
        <v>397</v>
      </c>
      <c r="I402" t="s">
        <v>324</v>
      </c>
      <c r="J402" t="s">
        <v>324</v>
      </c>
      <c r="K402" t="s">
        <v>397</v>
      </c>
      <c r="L402" t="s">
        <v>1682</v>
      </c>
      <c r="M402" t="s">
        <v>344</v>
      </c>
      <c r="O402" t="s">
        <v>406</v>
      </c>
      <c r="Q402">
        <v>80</v>
      </c>
      <c r="R402">
        <v>59</v>
      </c>
      <c r="S402" s="2">
        <f t="shared" si="143"/>
        <v>85</v>
      </c>
      <c r="T402" s="2">
        <f t="shared" si="144"/>
        <v>71</v>
      </c>
      <c r="U402" s="2">
        <f t="shared" si="145"/>
        <v>86</v>
      </c>
      <c r="V402" s="2">
        <f t="shared" si="146"/>
        <v>20</v>
      </c>
      <c r="W402" s="2">
        <f t="shared" si="147"/>
        <v>19</v>
      </c>
      <c r="X402">
        <v>85</v>
      </c>
      <c r="Y402">
        <v>71</v>
      </c>
      <c r="Z402">
        <v>86</v>
      </c>
      <c r="AA402">
        <v>20</v>
      </c>
      <c r="AB402">
        <v>19</v>
      </c>
      <c r="AD402" t="s">
        <v>383</v>
      </c>
      <c r="AE402" t="s">
        <v>329</v>
      </c>
      <c r="AF402" s="2" t="str">
        <f t="shared" si="156"/>
        <v>EVP</v>
      </c>
      <c r="AG402" s="2" t="str">
        <f t="shared" si="148"/>
        <v>Other Party</v>
      </c>
      <c r="AH402" t="s">
        <v>341</v>
      </c>
      <c r="HI402">
        <v>75</v>
      </c>
      <c r="HJ402">
        <v>25</v>
      </c>
      <c r="HK402">
        <v>34</v>
      </c>
      <c r="HL402">
        <v>52</v>
      </c>
      <c r="HM402" t="s">
        <v>4455</v>
      </c>
      <c r="HN402">
        <v>51</v>
      </c>
      <c r="JQ402" s="4">
        <f t="shared" ca="1" si="149"/>
        <v>75</v>
      </c>
      <c r="JR402" s="4">
        <f t="shared" ca="1" si="150"/>
        <v>25</v>
      </c>
      <c r="JS402" s="4">
        <f t="shared" ca="1" si="151"/>
        <v>34</v>
      </c>
      <c r="JT402" s="4">
        <f t="shared" ca="1" si="152"/>
        <v>52</v>
      </c>
      <c r="JU402" s="4">
        <f t="shared" ca="1" si="153"/>
        <v>51</v>
      </c>
      <c r="JV402" t="s">
        <v>519</v>
      </c>
      <c r="JW402" t="str">
        <f t="shared" si="154"/>
        <v>female_123_rig</v>
      </c>
      <c r="JX402" t="str">
        <f t="shared" si="155"/>
        <v>le_123_rig</v>
      </c>
      <c r="JY402">
        <v>4</v>
      </c>
      <c r="JZ402">
        <v>2</v>
      </c>
      <c r="KA402">
        <v>3</v>
      </c>
      <c r="KB402">
        <v>2</v>
      </c>
      <c r="KC402">
        <v>4</v>
      </c>
      <c r="KD402" t="s">
        <v>320</v>
      </c>
      <c r="KE402" t="s">
        <v>4247</v>
      </c>
      <c r="KF402" t="s">
        <v>383</v>
      </c>
      <c r="KH402" t="s">
        <v>1683</v>
      </c>
      <c r="KI402">
        <v>90</v>
      </c>
      <c r="KN402">
        <v>0</v>
      </c>
      <c r="KO402">
        <v>10</v>
      </c>
      <c r="KP402">
        <v>5</v>
      </c>
      <c r="KQ402">
        <v>40</v>
      </c>
      <c r="KT402">
        <v>3000</v>
      </c>
      <c r="KU402">
        <v>6000</v>
      </c>
      <c r="KV402">
        <v>12000</v>
      </c>
      <c r="KW402">
        <v>5</v>
      </c>
      <c r="KX402">
        <v>7</v>
      </c>
      <c r="KY402">
        <v>7</v>
      </c>
      <c r="KZ402" t="s">
        <v>4262</v>
      </c>
      <c r="LG402">
        <v>3</v>
      </c>
      <c r="LH402">
        <v>19</v>
      </c>
      <c r="LI402">
        <v>5</v>
      </c>
      <c r="LK402" t="s">
        <v>332</v>
      </c>
      <c r="LL402" t="s">
        <v>428</v>
      </c>
      <c r="LM402" t="s">
        <v>1684</v>
      </c>
      <c r="LN402">
        <v>1</v>
      </c>
      <c r="LP402" t="s">
        <v>349</v>
      </c>
      <c r="LR402" t="s">
        <v>519</v>
      </c>
      <c r="LS402" t="s">
        <v>336</v>
      </c>
      <c r="LT402" t="s">
        <v>361</v>
      </c>
    </row>
    <row r="403" spans="1:332" x14ac:dyDescent="0.25">
      <c r="A403" t="s">
        <v>4245</v>
      </c>
      <c r="B403">
        <v>294</v>
      </c>
      <c r="C403">
        <v>38</v>
      </c>
      <c r="D403" t="s">
        <v>4250</v>
      </c>
      <c r="E403" t="s">
        <v>370</v>
      </c>
      <c r="F403" t="s">
        <v>322</v>
      </c>
      <c r="G403" t="s">
        <v>473</v>
      </c>
      <c r="H403" t="s">
        <v>323</v>
      </c>
      <c r="I403" t="s">
        <v>351</v>
      </c>
      <c r="J403" t="s">
        <v>322</v>
      </c>
      <c r="K403" t="s">
        <v>397</v>
      </c>
      <c r="M403" t="s">
        <v>344</v>
      </c>
      <c r="O403" t="s">
        <v>327</v>
      </c>
      <c r="R403">
        <v>75</v>
      </c>
      <c r="S403" s="2">
        <f t="shared" si="143"/>
        <v>80</v>
      </c>
      <c r="T403" s="2">
        <f t="shared" si="144"/>
        <v>80</v>
      </c>
      <c r="U403" s="2">
        <f t="shared" si="145"/>
        <v>80</v>
      </c>
      <c r="V403" s="2">
        <f t="shared" si="146"/>
        <v>10</v>
      </c>
      <c r="W403" s="2">
        <f t="shared" si="147"/>
        <v>60</v>
      </c>
      <c r="AD403" t="s">
        <v>354</v>
      </c>
      <c r="AE403" t="s">
        <v>329</v>
      </c>
      <c r="AF403" s="2" t="str">
        <f t="shared" si="156"/>
        <v>GLP</v>
      </c>
      <c r="AG403" s="2" t="str">
        <f t="shared" si="148"/>
        <v>Other Party</v>
      </c>
      <c r="AH403" t="s">
        <v>341</v>
      </c>
      <c r="JE403">
        <v>25</v>
      </c>
      <c r="JF403">
        <v>25</v>
      </c>
      <c r="JG403">
        <v>15</v>
      </c>
      <c r="JH403">
        <v>25</v>
      </c>
      <c r="JI403" t="s">
        <v>4455</v>
      </c>
      <c r="JJ403">
        <v>20</v>
      </c>
      <c r="JQ403" s="4">
        <f t="shared" ca="1" si="149"/>
        <v>25</v>
      </c>
      <c r="JR403" s="4">
        <f t="shared" ca="1" si="150"/>
        <v>25</v>
      </c>
      <c r="JS403" s="4">
        <f t="shared" ca="1" si="151"/>
        <v>15</v>
      </c>
      <c r="JT403" s="4">
        <f t="shared" ca="1" si="152"/>
        <v>25</v>
      </c>
      <c r="JU403" s="4">
        <f t="shared" ca="1" si="153"/>
        <v>20</v>
      </c>
      <c r="JV403" t="s">
        <v>407</v>
      </c>
      <c r="JW403" t="str">
        <f t="shared" si="154"/>
        <v>female_333_le</v>
      </c>
      <c r="JX403" t="str">
        <f t="shared" si="155"/>
        <v>le_333_le</v>
      </c>
      <c r="JY403">
        <v>2</v>
      </c>
      <c r="JZ403">
        <v>2</v>
      </c>
      <c r="KA403">
        <v>3</v>
      </c>
      <c r="KB403">
        <v>2</v>
      </c>
      <c r="KC403">
        <v>3</v>
      </c>
      <c r="KD403" t="s">
        <v>320</v>
      </c>
      <c r="KE403" t="s">
        <v>4252</v>
      </c>
      <c r="KF403" t="s">
        <v>344</v>
      </c>
      <c r="KH403" t="s">
        <v>1685</v>
      </c>
      <c r="KI403">
        <v>48</v>
      </c>
      <c r="KK403">
        <v>3</v>
      </c>
      <c r="KL403">
        <v>7</v>
      </c>
      <c r="KM403">
        <v>7</v>
      </c>
      <c r="KQ403">
        <v>20</v>
      </c>
      <c r="KT403">
        <v>3000</v>
      </c>
      <c r="KU403">
        <v>5000</v>
      </c>
      <c r="KV403">
        <v>10000</v>
      </c>
      <c r="KW403">
        <v>4</v>
      </c>
      <c r="KX403">
        <v>5</v>
      </c>
      <c r="KY403">
        <v>5</v>
      </c>
      <c r="KZ403" t="s">
        <v>4255</v>
      </c>
      <c r="LA403">
        <v>80</v>
      </c>
      <c r="LB403">
        <v>80</v>
      </c>
      <c r="LC403">
        <v>80</v>
      </c>
      <c r="LD403">
        <v>10</v>
      </c>
      <c r="LE403">
        <v>60</v>
      </c>
      <c r="LF403" t="s">
        <v>4370</v>
      </c>
      <c r="LG403">
        <v>4</v>
      </c>
      <c r="LH403">
        <v>46</v>
      </c>
      <c r="LI403">
        <v>5</v>
      </c>
      <c r="LK403" t="s">
        <v>332</v>
      </c>
      <c r="LL403" t="s">
        <v>428</v>
      </c>
      <c r="LM403" t="s">
        <v>1686</v>
      </c>
      <c r="LN403">
        <v>1</v>
      </c>
      <c r="LP403" t="s">
        <v>335</v>
      </c>
      <c r="LR403" t="s">
        <v>407</v>
      </c>
      <c r="LS403" t="s">
        <v>360</v>
      </c>
      <c r="LT403" t="s">
        <v>361</v>
      </c>
    </row>
    <row r="404" spans="1:332" x14ac:dyDescent="0.25">
      <c r="A404" t="s">
        <v>4245</v>
      </c>
      <c r="B404">
        <v>209</v>
      </c>
      <c r="C404">
        <v>22</v>
      </c>
      <c r="D404" t="s">
        <v>4250</v>
      </c>
      <c r="E404" t="s">
        <v>403</v>
      </c>
      <c r="F404" t="s">
        <v>381</v>
      </c>
      <c r="G404" t="s">
        <v>473</v>
      </c>
      <c r="H404" t="s">
        <v>323</v>
      </c>
      <c r="I404" t="s">
        <v>322</v>
      </c>
      <c r="J404" t="s">
        <v>324</v>
      </c>
      <c r="K404" t="s">
        <v>352</v>
      </c>
      <c r="M404" t="s">
        <v>328</v>
      </c>
      <c r="O404" t="s">
        <v>340</v>
      </c>
      <c r="Q404">
        <v>61</v>
      </c>
      <c r="R404">
        <v>66</v>
      </c>
      <c r="S404" s="2">
        <f t="shared" si="143"/>
        <v>51</v>
      </c>
      <c r="T404" s="2">
        <f t="shared" si="144"/>
        <v>57</v>
      </c>
      <c r="U404" s="2">
        <f t="shared" si="145"/>
        <v>59</v>
      </c>
      <c r="V404" s="2">
        <f t="shared" si="146"/>
        <v>35</v>
      </c>
      <c r="W404" s="2">
        <f t="shared" si="147"/>
        <v>42</v>
      </c>
      <c r="X404">
        <v>51</v>
      </c>
      <c r="Y404">
        <v>57</v>
      </c>
      <c r="Z404">
        <v>59</v>
      </c>
      <c r="AA404">
        <v>35</v>
      </c>
      <c r="AB404">
        <v>42</v>
      </c>
      <c r="AC404" t="s">
        <v>383</v>
      </c>
      <c r="AD404" t="s">
        <v>383</v>
      </c>
      <c r="AE404" t="s">
        <v>355</v>
      </c>
      <c r="AF404" s="2" t="str">
        <f t="shared" si="156"/>
        <v>FDP</v>
      </c>
      <c r="AG404" s="2" t="str">
        <f t="shared" si="148"/>
        <v>Own Party</v>
      </c>
      <c r="AH404" t="s">
        <v>363</v>
      </c>
      <c r="AK404">
        <v>67</v>
      </c>
      <c r="AL404">
        <v>64</v>
      </c>
      <c r="AM404">
        <v>45</v>
      </c>
      <c r="AN404">
        <v>63</v>
      </c>
      <c r="AO404" t="s">
        <v>4541</v>
      </c>
      <c r="AP404">
        <v>39</v>
      </c>
      <c r="JQ404" s="4">
        <f>AK404</f>
        <v>67</v>
      </c>
      <c r="JR404" s="4">
        <f t="shared" ref="JR404" si="157">AL404</f>
        <v>64</v>
      </c>
      <c r="JS404" s="4">
        <f t="shared" ref="JS404" si="158">AM404</f>
        <v>45</v>
      </c>
      <c r="JT404" s="4">
        <f t="shared" ref="JT404" si="159">AN404</f>
        <v>63</v>
      </c>
      <c r="JU404" s="4">
        <f>AP404</f>
        <v>39</v>
      </c>
      <c r="JV404" t="s">
        <v>586</v>
      </c>
      <c r="JW404" t="str">
        <f>JV404</f>
        <v>male_111</v>
      </c>
      <c r="JX404" t="str">
        <f>RIGHT(JW404,LEN(JW404)-3)</f>
        <v>e_111</v>
      </c>
      <c r="JY404">
        <v>3</v>
      </c>
      <c r="JZ404">
        <v>2</v>
      </c>
      <c r="KA404">
        <v>2</v>
      </c>
      <c r="KB404">
        <v>4</v>
      </c>
      <c r="KC404">
        <v>3</v>
      </c>
      <c r="KD404" t="s">
        <v>4250</v>
      </c>
      <c r="KE404" t="s">
        <v>4252</v>
      </c>
      <c r="KF404" t="s">
        <v>528</v>
      </c>
      <c r="KH404" t="s">
        <v>1687</v>
      </c>
      <c r="KI404">
        <v>32</v>
      </c>
      <c r="KO404">
        <v>6</v>
      </c>
      <c r="KP404">
        <v>4</v>
      </c>
      <c r="KQ404">
        <v>71</v>
      </c>
      <c r="KR404">
        <v>88</v>
      </c>
      <c r="KS404">
        <v>10</v>
      </c>
      <c r="KW404">
        <v>6</v>
      </c>
      <c r="KX404">
        <v>6</v>
      </c>
      <c r="KY404">
        <v>7</v>
      </c>
      <c r="KZ404" t="s">
        <v>4262</v>
      </c>
      <c r="LG404">
        <v>1</v>
      </c>
      <c r="LH404">
        <v>50</v>
      </c>
      <c r="LI404">
        <v>3</v>
      </c>
      <c r="LK404" t="s">
        <v>332</v>
      </c>
      <c r="LL404" t="s">
        <v>1688</v>
      </c>
      <c r="LM404" t="s">
        <v>1689</v>
      </c>
      <c r="LN404">
        <v>1</v>
      </c>
      <c r="LP404" t="s">
        <v>349</v>
      </c>
      <c r="LQ404" t="s">
        <v>586</v>
      </c>
      <c r="LS404" t="s">
        <v>336</v>
      </c>
      <c r="LT404" t="s">
        <v>337</v>
      </c>
    </row>
    <row r="405" spans="1:332" x14ac:dyDescent="0.25">
      <c r="A405" t="s">
        <v>4245</v>
      </c>
      <c r="B405">
        <v>681</v>
      </c>
      <c r="C405">
        <v>55</v>
      </c>
      <c r="D405" t="s">
        <v>320</v>
      </c>
      <c r="E405" t="s">
        <v>396</v>
      </c>
      <c r="F405" t="s">
        <v>322</v>
      </c>
      <c r="G405" t="s">
        <v>350</v>
      </c>
      <c r="H405" t="s">
        <v>397</v>
      </c>
      <c r="I405" t="s">
        <v>322</v>
      </c>
      <c r="J405" t="s">
        <v>322</v>
      </c>
      <c r="K405" t="s">
        <v>338</v>
      </c>
      <c r="L405" t="s">
        <v>1690</v>
      </c>
      <c r="M405" t="s">
        <v>362</v>
      </c>
      <c r="O405" t="s">
        <v>327</v>
      </c>
      <c r="R405">
        <v>40</v>
      </c>
      <c r="S405" s="2">
        <f t="shared" si="143"/>
        <v>61</v>
      </c>
      <c r="T405" s="2">
        <f t="shared" si="144"/>
        <v>40</v>
      </c>
      <c r="U405" s="2">
        <f t="shared" si="145"/>
        <v>62</v>
      </c>
      <c r="V405" s="2">
        <f t="shared" si="146"/>
        <v>47</v>
      </c>
      <c r="W405" s="2">
        <f t="shared" si="147"/>
        <v>46</v>
      </c>
      <c r="X405">
        <v>61</v>
      </c>
      <c r="Y405">
        <v>40</v>
      </c>
      <c r="Z405">
        <v>62</v>
      </c>
      <c r="AA405">
        <v>47</v>
      </c>
      <c r="AB405">
        <v>46</v>
      </c>
      <c r="AD405" t="s">
        <v>405</v>
      </c>
      <c r="AE405" t="s">
        <v>329</v>
      </c>
      <c r="AF405" s="2" t="str">
        <f t="shared" si="156"/>
        <v>Ich weiss es nicht</v>
      </c>
      <c r="AG405" s="2" t="str">
        <f t="shared" si="148"/>
        <v>2nd Party</v>
      </c>
      <c r="AH405" t="s">
        <v>384</v>
      </c>
      <c r="IS405">
        <v>59</v>
      </c>
      <c r="IT405">
        <v>60</v>
      </c>
      <c r="IU405">
        <v>64</v>
      </c>
      <c r="IV405">
        <v>58</v>
      </c>
      <c r="IW405" t="s">
        <v>4469</v>
      </c>
      <c r="IX405">
        <v>66</v>
      </c>
      <c r="JQ405" s="4">
        <f t="shared" ca="1" si="149"/>
        <v>59</v>
      </c>
      <c r="JR405" s="4">
        <f t="shared" ca="1" si="150"/>
        <v>60</v>
      </c>
      <c r="JS405" s="4">
        <f t="shared" ca="1" si="151"/>
        <v>64</v>
      </c>
      <c r="JT405" s="4">
        <f t="shared" ca="1" si="152"/>
        <v>58</v>
      </c>
      <c r="JU405" s="4">
        <f t="shared" ca="1" si="153"/>
        <v>66</v>
      </c>
      <c r="JV405" t="s">
        <v>489</v>
      </c>
      <c r="JW405" t="str">
        <f t="shared" si="154"/>
        <v>female_233_le</v>
      </c>
      <c r="JX405" t="str">
        <f t="shared" si="155"/>
        <v>le_233_le</v>
      </c>
      <c r="JY405">
        <v>4</v>
      </c>
      <c r="JZ405">
        <v>4</v>
      </c>
      <c r="KA405">
        <v>3</v>
      </c>
      <c r="KB405">
        <v>3</v>
      </c>
      <c r="KC405">
        <v>4</v>
      </c>
      <c r="KD405" t="s">
        <v>320</v>
      </c>
      <c r="KE405" t="s">
        <v>4247</v>
      </c>
      <c r="KF405" t="s">
        <v>327</v>
      </c>
      <c r="KH405" t="s">
        <v>1691</v>
      </c>
      <c r="KI405">
        <v>44</v>
      </c>
      <c r="KK405">
        <v>3</v>
      </c>
      <c r="KM405">
        <v>6</v>
      </c>
      <c r="KQ405">
        <v>30</v>
      </c>
      <c r="KT405" t="s">
        <v>1692</v>
      </c>
      <c r="KU405" t="s">
        <v>1693</v>
      </c>
      <c r="KV405" t="s">
        <v>1694</v>
      </c>
      <c r="KW405">
        <v>6</v>
      </c>
      <c r="KX405">
        <v>6</v>
      </c>
      <c r="KY405">
        <v>7</v>
      </c>
      <c r="KZ405" t="s">
        <v>4255</v>
      </c>
      <c r="LG405">
        <v>1</v>
      </c>
      <c r="LH405">
        <v>40</v>
      </c>
      <c r="LI405">
        <v>6</v>
      </c>
      <c r="LK405" t="s">
        <v>332</v>
      </c>
      <c r="LL405" t="s">
        <v>683</v>
      </c>
      <c r="LM405" t="s">
        <v>1695</v>
      </c>
      <c r="LN405">
        <v>1</v>
      </c>
      <c r="LP405" t="s">
        <v>349</v>
      </c>
      <c r="LR405" t="s">
        <v>489</v>
      </c>
      <c r="LS405" t="s">
        <v>360</v>
      </c>
      <c r="LT405" t="s">
        <v>361</v>
      </c>
    </row>
    <row r="406" spans="1:332" x14ac:dyDescent="0.25">
      <c r="A406" t="s">
        <v>4245</v>
      </c>
      <c r="B406">
        <v>490</v>
      </c>
      <c r="C406">
        <v>59</v>
      </c>
      <c r="D406" t="s">
        <v>320</v>
      </c>
      <c r="E406" t="s">
        <v>507</v>
      </c>
      <c r="F406" t="s">
        <v>375</v>
      </c>
      <c r="G406" t="s">
        <v>4251</v>
      </c>
      <c r="H406" t="s">
        <v>323</v>
      </c>
      <c r="I406" t="s">
        <v>322</v>
      </c>
      <c r="J406" t="s">
        <v>322</v>
      </c>
      <c r="K406" t="s">
        <v>325</v>
      </c>
      <c r="M406" t="s">
        <v>362</v>
      </c>
      <c r="O406" t="s">
        <v>354</v>
      </c>
      <c r="Q406">
        <v>81</v>
      </c>
      <c r="R406">
        <v>19</v>
      </c>
      <c r="S406" s="2">
        <f t="shared" si="143"/>
        <v>82</v>
      </c>
      <c r="T406" s="2">
        <f t="shared" si="144"/>
        <v>83</v>
      </c>
      <c r="U406" s="2">
        <f t="shared" si="145"/>
        <v>93</v>
      </c>
      <c r="V406" s="2">
        <f t="shared" si="146"/>
        <v>82</v>
      </c>
      <c r="W406" s="2">
        <f t="shared" si="147"/>
        <v>26</v>
      </c>
      <c r="X406">
        <v>82</v>
      </c>
      <c r="Y406">
        <v>83</v>
      </c>
      <c r="Z406">
        <v>93</v>
      </c>
      <c r="AA406">
        <v>82</v>
      </c>
      <c r="AB406">
        <v>26</v>
      </c>
      <c r="AD406" t="s">
        <v>344</v>
      </c>
      <c r="AE406" t="s">
        <v>355</v>
      </c>
      <c r="AF406" s="2" t="str">
        <f t="shared" si="156"/>
        <v>SP</v>
      </c>
      <c r="AG406" s="2" t="str">
        <f t="shared" si="148"/>
        <v>Own Party</v>
      </c>
      <c r="AH406" t="s">
        <v>363</v>
      </c>
      <c r="DQ406">
        <v>62</v>
      </c>
      <c r="DR406">
        <v>64</v>
      </c>
      <c r="DS406">
        <v>26</v>
      </c>
      <c r="DT406">
        <v>0</v>
      </c>
      <c r="DU406" t="s">
        <v>4449</v>
      </c>
      <c r="DV406">
        <v>62</v>
      </c>
      <c r="JQ406" s="4">
        <f t="shared" ca="1" si="149"/>
        <v>62</v>
      </c>
      <c r="JR406" s="4">
        <f t="shared" ca="1" si="150"/>
        <v>64</v>
      </c>
      <c r="JS406" s="4">
        <f t="shared" ca="1" si="151"/>
        <v>26</v>
      </c>
      <c r="JT406" s="4">
        <f t="shared" ca="1" si="152"/>
        <v>0</v>
      </c>
      <c r="JU406" s="4">
        <f t="shared" ca="1" si="153"/>
        <v>62</v>
      </c>
      <c r="JV406" t="s">
        <v>417</v>
      </c>
      <c r="JW406" t="str">
        <f t="shared" si="154"/>
        <v>male_322_le</v>
      </c>
      <c r="JX406" t="str">
        <f t="shared" si="155"/>
        <v>_322_le</v>
      </c>
      <c r="JY406" t="s">
        <v>343</v>
      </c>
      <c r="JZ406">
        <v>3</v>
      </c>
      <c r="KA406" t="s">
        <v>365</v>
      </c>
      <c r="KB406">
        <v>2</v>
      </c>
      <c r="KC406" t="s">
        <v>343</v>
      </c>
      <c r="KD406" t="s">
        <v>4250</v>
      </c>
      <c r="KE406" t="s">
        <v>4252</v>
      </c>
      <c r="KF406" t="s">
        <v>362</v>
      </c>
      <c r="KH406" t="s">
        <v>1696</v>
      </c>
      <c r="KI406">
        <v>55</v>
      </c>
      <c r="KK406">
        <v>1</v>
      </c>
      <c r="KL406">
        <v>9</v>
      </c>
      <c r="KM406">
        <v>1</v>
      </c>
      <c r="KQ406">
        <v>19</v>
      </c>
      <c r="KR406">
        <v>91</v>
      </c>
      <c r="KS406">
        <v>2</v>
      </c>
      <c r="KW406">
        <v>9</v>
      </c>
      <c r="KX406" t="s">
        <v>346</v>
      </c>
      <c r="KY406" t="s">
        <v>4254</v>
      </c>
      <c r="KZ406" t="s">
        <v>4248</v>
      </c>
      <c r="LG406">
        <v>3</v>
      </c>
      <c r="LH406">
        <v>35</v>
      </c>
      <c r="LI406">
        <v>5</v>
      </c>
      <c r="LK406" t="s">
        <v>332</v>
      </c>
      <c r="LL406" t="s">
        <v>1697</v>
      </c>
      <c r="LM406" t="s">
        <v>1698</v>
      </c>
      <c r="LN406">
        <v>1</v>
      </c>
      <c r="LP406" t="s">
        <v>349</v>
      </c>
      <c r="LQ406" t="s">
        <v>417</v>
      </c>
      <c r="LS406" t="s">
        <v>360</v>
      </c>
      <c r="LT406" t="s">
        <v>337</v>
      </c>
    </row>
    <row r="407" spans="1:332" x14ac:dyDescent="0.25">
      <c r="A407" t="s">
        <v>4245</v>
      </c>
      <c r="B407">
        <v>232</v>
      </c>
      <c r="C407">
        <v>39</v>
      </c>
      <c r="D407" t="s">
        <v>4250</v>
      </c>
      <c r="E407" t="s">
        <v>597</v>
      </c>
      <c r="F407" t="s">
        <v>322</v>
      </c>
      <c r="G407" t="s">
        <v>473</v>
      </c>
      <c r="H407" t="s">
        <v>323</v>
      </c>
      <c r="I407" t="s">
        <v>324</v>
      </c>
      <c r="J407" t="s">
        <v>324</v>
      </c>
      <c r="K407" t="s">
        <v>325</v>
      </c>
      <c r="M407" t="s">
        <v>344</v>
      </c>
      <c r="O407" t="s">
        <v>406</v>
      </c>
      <c r="Q407">
        <v>38</v>
      </c>
      <c r="R407">
        <v>92</v>
      </c>
      <c r="S407" s="2">
        <f t="shared" si="143"/>
        <v>75</v>
      </c>
      <c r="T407" s="2">
        <f t="shared" si="144"/>
        <v>75</v>
      </c>
      <c r="U407" s="2">
        <f t="shared" si="145"/>
        <v>75</v>
      </c>
      <c r="V407" s="2">
        <f t="shared" si="146"/>
        <v>43</v>
      </c>
      <c r="W407" s="2">
        <f t="shared" si="147"/>
        <v>36</v>
      </c>
      <c r="X407">
        <v>75</v>
      </c>
      <c r="Y407">
        <v>75</v>
      </c>
      <c r="Z407">
        <v>75</v>
      </c>
      <c r="AA407">
        <v>43</v>
      </c>
      <c r="AB407">
        <v>36</v>
      </c>
      <c r="AD407" t="s">
        <v>405</v>
      </c>
      <c r="AE407" t="s">
        <v>355</v>
      </c>
      <c r="AF407" s="2" t="str">
        <f t="shared" si="156"/>
        <v>BDP</v>
      </c>
      <c r="AG407" s="2" t="str">
        <f t="shared" si="148"/>
        <v>2nd Party</v>
      </c>
      <c r="AH407" t="s">
        <v>384</v>
      </c>
      <c r="EU407">
        <v>66</v>
      </c>
      <c r="EV407">
        <v>41</v>
      </c>
      <c r="EW407">
        <v>47</v>
      </c>
      <c r="EX407">
        <v>61</v>
      </c>
      <c r="EY407" t="s">
        <v>4440</v>
      </c>
      <c r="EZ407">
        <v>39</v>
      </c>
      <c r="JQ407" s="4">
        <f t="shared" ca="1" si="149"/>
        <v>66</v>
      </c>
      <c r="JR407" s="4">
        <f t="shared" ca="1" si="150"/>
        <v>41</v>
      </c>
      <c r="JS407" s="4">
        <f t="shared" ca="1" si="151"/>
        <v>47</v>
      </c>
      <c r="JT407" s="4">
        <f t="shared" ca="1" si="152"/>
        <v>61</v>
      </c>
      <c r="JU407" s="4">
        <f t="shared" ca="1" si="153"/>
        <v>39</v>
      </c>
      <c r="JV407" t="s">
        <v>364</v>
      </c>
      <c r="JW407" t="str">
        <f t="shared" si="154"/>
        <v>male_333_rig</v>
      </c>
      <c r="JX407" t="str">
        <f t="shared" si="155"/>
        <v>_333_rig</v>
      </c>
      <c r="JY407">
        <v>4</v>
      </c>
      <c r="JZ407">
        <v>3</v>
      </c>
      <c r="KA407">
        <v>4</v>
      </c>
      <c r="KB407">
        <v>2</v>
      </c>
      <c r="KC407">
        <v>3</v>
      </c>
      <c r="KD407" t="s">
        <v>4250</v>
      </c>
      <c r="KE407" t="s">
        <v>4247</v>
      </c>
      <c r="KF407" t="s">
        <v>406</v>
      </c>
      <c r="KH407" t="s">
        <v>1699</v>
      </c>
      <c r="KI407">
        <v>61</v>
      </c>
      <c r="KN407">
        <v>4</v>
      </c>
      <c r="KO407">
        <v>5</v>
      </c>
      <c r="KP407">
        <v>6</v>
      </c>
      <c r="KQ407">
        <v>32</v>
      </c>
      <c r="KR407">
        <v>72</v>
      </c>
      <c r="KS407">
        <v>10</v>
      </c>
      <c r="KW407">
        <v>5</v>
      </c>
      <c r="KX407">
        <v>3</v>
      </c>
      <c r="KY407">
        <v>2</v>
      </c>
      <c r="KZ407" t="s">
        <v>4257</v>
      </c>
      <c r="LG407">
        <v>3</v>
      </c>
      <c r="LH407">
        <v>30</v>
      </c>
      <c r="LI407">
        <v>3</v>
      </c>
      <c r="LJ407" t="s">
        <v>1700</v>
      </c>
      <c r="LK407" t="s">
        <v>332</v>
      </c>
      <c r="LL407" t="s">
        <v>590</v>
      </c>
      <c r="LM407" t="s">
        <v>1701</v>
      </c>
      <c r="LN407">
        <v>1</v>
      </c>
      <c r="LP407" t="s">
        <v>349</v>
      </c>
      <c r="LQ407" t="s">
        <v>364</v>
      </c>
      <c r="LS407" t="s">
        <v>336</v>
      </c>
      <c r="LT407" t="s">
        <v>337</v>
      </c>
    </row>
    <row r="408" spans="1:332" x14ac:dyDescent="0.25">
      <c r="A408" t="s">
        <v>4245</v>
      </c>
      <c r="B408">
        <v>542</v>
      </c>
      <c r="C408">
        <v>48</v>
      </c>
      <c r="D408" t="s">
        <v>4250</v>
      </c>
      <c r="E408" t="s">
        <v>370</v>
      </c>
      <c r="F408" t="s">
        <v>375</v>
      </c>
      <c r="G408" t="s">
        <v>488</v>
      </c>
      <c r="H408" t="s">
        <v>323</v>
      </c>
      <c r="I408" t="s">
        <v>322</v>
      </c>
      <c r="J408" t="s">
        <v>322</v>
      </c>
      <c r="K408" t="s">
        <v>397</v>
      </c>
      <c r="M408" t="s">
        <v>354</v>
      </c>
      <c r="O408" t="s">
        <v>328</v>
      </c>
      <c r="Q408">
        <v>55</v>
      </c>
      <c r="R408">
        <v>52</v>
      </c>
      <c r="S408" s="2">
        <f t="shared" si="143"/>
        <v>83</v>
      </c>
      <c r="T408" s="2">
        <f t="shared" si="144"/>
        <v>51</v>
      </c>
      <c r="U408" s="2">
        <f t="shared" si="145"/>
        <v>81</v>
      </c>
      <c r="V408" s="2">
        <f t="shared" si="146"/>
        <v>69</v>
      </c>
      <c r="W408" s="2">
        <f t="shared" si="147"/>
        <v>51</v>
      </c>
      <c r="AD408" t="s">
        <v>340</v>
      </c>
      <c r="AE408" t="s">
        <v>355</v>
      </c>
      <c r="AF408" s="2" t="str">
        <f t="shared" si="156"/>
        <v>FDP</v>
      </c>
      <c r="AG408" s="2" t="str">
        <f t="shared" si="148"/>
        <v>2nd Party</v>
      </c>
      <c r="AH408" t="s">
        <v>384</v>
      </c>
      <c r="BC408">
        <v>64</v>
      </c>
      <c r="BD408">
        <v>63</v>
      </c>
      <c r="BE408">
        <v>64</v>
      </c>
      <c r="BF408">
        <v>63</v>
      </c>
      <c r="BG408" t="s">
        <v>4500</v>
      </c>
      <c r="BH408">
        <v>62</v>
      </c>
      <c r="JQ408" s="4">
        <f t="shared" ca="1" si="149"/>
        <v>64</v>
      </c>
      <c r="JR408" s="4">
        <f t="shared" ca="1" si="150"/>
        <v>63</v>
      </c>
      <c r="JS408" s="4">
        <f t="shared" ca="1" si="151"/>
        <v>64</v>
      </c>
      <c r="JT408" s="4">
        <f t="shared" ca="1" si="152"/>
        <v>63</v>
      </c>
      <c r="JU408" s="4">
        <f t="shared" ca="1" si="153"/>
        <v>62</v>
      </c>
      <c r="JV408" t="s">
        <v>568</v>
      </c>
      <c r="JW408" t="str">
        <f t="shared" si="154"/>
        <v>male_211_ima</v>
      </c>
      <c r="JX408" t="str">
        <f t="shared" si="155"/>
        <v>_211_ima</v>
      </c>
      <c r="JY408">
        <v>3</v>
      </c>
      <c r="JZ408">
        <v>3</v>
      </c>
      <c r="KA408">
        <v>3</v>
      </c>
      <c r="KB408">
        <v>4</v>
      </c>
      <c r="KC408">
        <v>3</v>
      </c>
      <c r="KD408" t="s">
        <v>4250</v>
      </c>
      <c r="KE408" t="s">
        <v>4247</v>
      </c>
      <c r="KF408" t="s">
        <v>340</v>
      </c>
      <c r="KH408" t="s">
        <v>1702</v>
      </c>
      <c r="KI408">
        <v>51</v>
      </c>
      <c r="KK408">
        <v>2</v>
      </c>
      <c r="KL408">
        <v>6</v>
      </c>
      <c r="KM408">
        <v>2</v>
      </c>
      <c r="KQ408">
        <v>61</v>
      </c>
      <c r="KT408">
        <v>40000</v>
      </c>
      <c r="KU408">
        <v>70000</v>
      </c>
      <c r="KV408">
        <v>250000</v>
      </c>
      <c r="KW408">
        <v>4</v>
      </c>
      <c r="KX408">
        <v>4</v>
      </c>
      <c r="KY408">
        <v>5</v>
      </c>
      <c r="KZ408" t="s">
        <v>4264</v>
      </c>
      <c r="LA408">
        <v>83</v>
      </c>
      <c r="LB408">
        <v>51</v>
      </c>
      <c r="LC408">
        <v>81</v>
      </c>
      <c r="LD408">
        <v>69</v>
      </c>
      <c r="LE408">
        <v>51</v>
      </c>
      <c r="LF408" t="s">
        <v>4378</v>
      </c>
      <c r="LG408">
        <v>4</v>
      </c>
      <c r="LH408">
        <v>48</v>
      </c>
      <c r="LI408">
        <v>4</v>
      </c>
      <c r="LK408" t="s">
        <v>332</v>
      </c>
      <c r="LL408" t="s">
        <v>1703</v>
      </c>
      <c r="LM408" t="s">
        <v>1704</v>
      </c>
      <c r="LN408">
        <v>1</v>
      </c>
      <c r="LP408" t="s">
        <v>335</v>
      </c>
      <c r="LQ408" t="s">
        <v>568</v>
      </c>
      <c r="LS408" t="s">
        <v>360</v>
      </c>
      <c r="LT408" t="s">
        <v>361</v>
      </c>
    </row>
    <row r="409" spans="1:332" x14ac:dyDescent="0.25">
      <c r="A409" t="s">
        <v>4245</v>
      </c>
      <c r="B409">
        <v>1020</v>
      </c>
      <c r="C409">
        <v>56</v>
      </c>
      <c r="D409" t="s">
        <v>320</v>
      </c>
      <c r="E409" t="s">
        <v>4437</v>
      </c>
      <c r="F409" t="s">
        <v>322</v>
      </c>
      <c r="G409" t="s">
        <v>350</v>
      </c>
      <c r="H409" t="s">
        <v>323</v>
      </c>
      <c r="I409" t="s">
        <v>322</v>
      </c>
      <c r="J409" t="s">
        <v>322</v>
      </c>
      <c r="K409" t="s">
        <v>397</v>
      </c>
      <c r="L409" t="s">
        <v>834</v>
      </c>
      <c r="M409" t="s">
        <v>344</v>
      </c>
      <c r="O409" t="s">
        <v>328</v>
      </c>
      <c r="Q409">
        <v>57</v>
      </c>
      <c r="R409">
        <v>80</v>
      </c>
      <c r="S409" s="2">
        <f t="shared" si="143"/>
        <v>100</v>
      </c>
      <c r="T409" s="2">
        <f t="shared" si="144"/>
        <v>100</v>
      </c>
      <c r="U409" s="2">
        <f t="shared" si="145"/>
        <v>100</v>
      </c>
      <c r="V409" s="2">
        <f t="shared" si="146"/>
        <v>100</v>
      </c>
      <c r="W409" s="2">
        <f t="shared" si="147"/>
        <v>100</v>
      </c>
      <c r="X409">
        <v>100</v>
      </c>
      <c r="Y409">
        <v>100</v>
      </c>
      <c r="Z409">
        <v>100</v>
      </c>
      <c r="AA409">
        <v>100</v>
      </c>
      <c r="AB409">
        <v>100</v>
      </c>
      <c r="AD409" t="s">
        <v>354</v>
      </c>
      <c r="AE409" t="s">
        <v>329</v>
      </c>
      <c r="AF409" s="2" t="str">
        <f t="shared" si="156"/>
        <v>FDP</v>
      </c>
      <c r="AG409" s="2" t="str">
        <f t="shared" si="148"/>
        <v>2nd Party</v>
      </c>
      <c r="AH409" t="s">
        <v>384</v>
      </c>
      <c r="GW409">
        <v>100</v>
      </c>
      <c r="GX409">
        <v>96</v>
      </c>
      <c r="GY409">
        <v>91</v>
      </c>
      <c r="GZ409">
        <v>100</v>
      </c>
      <c r="HA409" t="s">
        <v>4467</v>
      </c>
      <c r="HB409">
        <v>92</v>
      </c>
      <c r="JQ409" s="4">
        <f t="shared" ca="1" si="149"/>
        <v>100</v>
      </c>
      <c r="JR409" s="4">
        <f t="shared" ca="1" si="150"/>
        <v>96</v>
      </c>
      <c r="JS409" s="4">
        <f t="shared" ca="1" si="151"/>
        <v>91</v>
      </c>
      <c r="JT409" s="4">
        <f t="shared" ca="1" si="152"/>
        <v>100</v>
      </c>
      <c r="JU409" s="4">
        <f t="shared" ca="1" si="153"/>
        <v>92</v>
      </c>
      <c r="JV409" t="s">
        <v>447</v>
      </c>
      <c r="JW409" t="str">
        <f t="shared" si="154"/>
        <v>female_1</v>
      </c>
      <c r="JX409" t="str">
        <f t="shared" si="155"/>
        <v>le_1</v>
      </c>
      <c r="JY409" t="s">
        <v>343</v>
      </c>
      <c r="JZ409" t="s">
        <v>343</v>
      </c>
      <c r="KA409" t="s">
        <v>343</v>
      </c>
      <c r="KB409" t="s">
        <v>343</v>
      </c>
      <c r="KC409" t="s">
        <v>343</v>
      </c>
      <c r="KD409" t="s">
        <v>320</v>
      </c>
      <c r="KE409" t="s">
        <v>4252</v>
      </c>
      <c r="KF409" t="s">
        <v>344</v>
      </c>
      <c r="KH409" t="s">
        <v>1705</v>
      </c>
      <c r="KI409">
        <v>95</v>
      </c>
      <c r="KK409">
        <v>10</v>
      </c>
      <c r="KL409">
        <v>2</v>
      </c>
      <c r="KM409">
        <v>10</v>
      </c>
      <c r="KQ409">
        <v>60</v>
      </c>
      <c r="KR409">
        <v>54</v>
      </c>
      <c r="KS409">
        <v>10</v>
      </c>
      <c r="KW409">
        <v>9</v>
      </c>
      <c r="KX409">
        <v>2</v>
      </c>
      <c r="KY409">
        <v>6</v>
      </c>
      <c r="KZ409" t="s">
        <v>4255</v>
      </c>
      <c r="LG409">
        <v>2</v>
      </c>
      <c r="LH409">
        <v>30</v>
      </c>
      <c r="LI409">
        <v>6</v>
      </c>
      <c r="LK409" t="s">
        <v>332</v>
      </c>
      <c r="LL409" t="s">
        <v>347</v>
      </c>
      <c r="LM409" t="s">
        <v>1706</v>
      </c>
      <c r="LN409">
        <v>1</v>
      </c>
      <c r="LP409" t="s">
        <v>349</v>
      </c>
      <c r="LR409" t="s">
        <v>447</v>
      </c>
      <c r="LS409" t="s">
        <v>360</v>
      </c>
      <c r="LT409" t="s">
        <v>337</v>
      </c>
    </row>
    <row r="410" spans="1:332" x14ac:dyDescent="0.25">
      <c r="A410" t="s">
        <v>4245</v>
      </c>
      <c r="B410">
        <v>3183</v>
      </c>
      <c r="C410">
        <v>23</v>
      </c>
      <c r="D410" t="s">
        <v>320</v>
      </c>
      <c r="E410" t="s">
        <v>396</v>
      </c>
      <c r="F410" t="s">
        <v>322</v>
      </c>
      <c r="G410" t="s">
        <v>4628</v>
      </c>
      <c r="H410" t="s">
        <v>404</v>
      </c>
      <c r="I410" t="s">
        <v>322</v>
      </c>
      <c r="J410" t="s">
        <v>322</v>
      </c>
      <c r="K410" t="s">
        <v>513</v>
      </c>
      <c r="M410" t="s">
        <v>406</v>
      </c>
      <c r="O410" t="s">
        <v>328</v>
      </c>
      <c r="Q410">
        <v>66</v>
      </c>
      <c r="R410">
        <v>53</v>
      </c>
      <c r="S410" s="2">
        <f t="shared" si="143"/>
        <v>100</v>
      </c>
      <c r="T410" s="2">
        <f t="shared" si="144"/>
        <v>100</v>
      </c>
      <c r="U410" s="2">
        <f t="shared" si="145"/>
        <v>38</v>
      </c>
      <c r="V410" s="2">
        <f t="shared" si="146"/>
        <v>0</v>
      </c>
      <c r="W410" s="2">
        <f t="shared" si="147"/>
        <v>61</v>
      </c>
      <c r="X410">
        <v>100</v>
      </c>
      <c r="Y410">
        <v>100</v>
      </c>
      <c r="Z410">
        <v>38</v>
      </c>
      <c r="AA410">
        <v>0</v>
      </c>
      <c r="AB410">
        <v>61</v>
      </c>
      <c r="AD410" t="s">
        <v>528</v>
      </c>
      <c r="AE410" t="s">
        <v>329</v>
      </c>
      <c r="AF410" s="2" t="str">
        <f t="shared" si="156"/>
        <v>FDP</v>
      </c>
      <c r="AG410" s="2" t="str">
        <f t="shared" si="148"/>
        <v>2nd Party</v>
      </c>
      <c r="AH410" t="s">
        <v>384</v>
      </c>
      <c r="HO410">
        <v>45</v>
      </c>
      <c r="HP410">
        <v>55</v>
      </c>
      <c r="HQ410">
        <v>62</v>
      </c>
      <c r="HR410">
        <v>63</v>
      </c>
      <c r="HS410" t="s">
        <v>4475</v>
      </c>
      <c r="HT410">
        <v>68</v>
      </c>
      <c r="JQ410" s="4">
        <f t="shared" ca="1" si="149"/>
        <v>45</v>
      </c>
      <c r="JR410" s="4">
        <f t="shared" ca="1" si="150"/>
        <v>55</v>
      </c>
      <c r="JS410" s="4">
        <f t="shared" ca="1" si="151"/>
        <v>62</v>
      </c>
      <c r="JT410" s="4">
        <f t="shared" ca="1" si="152"/>
        <v>63</v>
      </c>
      <c r="JU410" s="4">
        <f t="shared" ca="1" si="153"/>
        <v>68</v>
      </c>
      <c r="JV410" t="s">
        <v>529</v>
      </c>
      <c r="JW410" t="str">
        <f t="shared" si="154"/>
        <v>female_133_le</v>
      </c>
      <c r="JX410" t="str">
        <f t="shared" si="155"/>
        <v>le_133_le</v>
      </c>
      <c r="JY410">
        <v>3</v>
      </c>
      <c r="JZ410">
        <v>3</v>
      </c>
      <c r="KA410">
        <v>3</v>
      </c>
      <c r="KB410">
        <v>3</v>
      </c>
      <c r="KC410">
        <v>3</v>
      </c>
      <c r="KD410" t="s">
        <v>320</v>
      </c>
      <c r="KE410" t="s">
        <v>4247</v>
      </c>
      <c r="KF410" t="s">
        <v>328</v>
      </c>
      <c r="KH410" t="s">
        <v>1707</v>
      </c>
      <c r="KI410">
        <v>30</v>
      </c>
      <c r="KN410">
        <v>4</v>
      </c>
      <c r="KO410">
        <v>7</v>
      </c>
      <c r="KP410">
        <v>0</v>
      </c>
      <c r="KQ410">
        <v>38</v>
      </c>
      <c r="KT410">
        <v>10</v>
      </c>
      <c r="KU410">
        <v>60</v>
      </c>
      <c r="KV410">
        <v>30</v>
      </c>
      <c r="KW410" t="s">
        <v>4254</v>
      </c>
      <c r="KX410" t="s">
        <v>4254</v>
      </c>
      <c r="KY410" t="s">
        <v>4254</v>
      </c>
      <c r="KZ410" t="s">
        <v>4253</v>
      </c>
      <c r="LG410">
        <v>1</v>
      </c>
      <c r="LH410">
        <v>18</v>
      </c>
      <c r="LI410">
        <v>4</v>
      </c>
      <c r="LK410" t="s">
        <v>332</v>
      </c>
      <c r="LL410" t="s">
        <v>347</v>
      </c>
      <c r="LM410" t="s">
        <v>1708</v>
      </c>
      <c r="LN410">
        <v>1</v>
      </c>
      <c r="LP410" t="s">
        <v>349</v>
      </c>
      <c r="LR410" t="s">
        <v>529</v>
      </c>
      <c r="LS410" t="s">
        <v>336</v>
      </c>
      <c r="LT410" t="s">
        <v>361</v>
      </c>
    </row>
    <row r="411" spans="1:332" x14ac:dyDescent="0.25">
      <c r="A411" t="s">
        <v>4245</v>
      </c>
      <c r="B411">
        <v>613</v>
      </c>
      <c r="C411">
        <v>59</v>
      </c>
      <c r="D411" t="s">
        <v>320</v>
      </c>
      <c r="E411" t="s">
        <v>370</v>
      </c>
      <c r="F411" t="s">
        <v>322</v>
      </c>
      <c r="G411" t="s">
        <v>4251</v>
      </c>
      <c r="H411" t="s">
        <v>325</v>
      </c>
      <c r="I411" t="s">
        <v>322</v>
      </c>
      <c r="J411" t="s">
        <v>322</v>
      </c>
      <c r="K411" t="s">
        <v>352</v>
      </c>
      <c r="L411" t="s">
        <v>1709</v>
      </c>
      <c r="M411" t="s">
        <v>340</v>
      </c>
      <c r="O411" t="s">
        <v>383</v>
      </c>
      <c r="Q411">
        <v>33</v>
      </c>
      <c r="R411">
        <v>57</v>
      </c>
      <c r="S411" s="2">
        <f t="shared" si="143"/>
        <v>80</v>
      </c>
      <c r="T411" s="2">
        <f t="shared" si="144"/>
        <v>53</v>
      </c>
      <c r="U411" s="2">
        <f t="shared" si="145"/>
        <v>76</v>
      </c>
      <c r="V411" s="2">
        <f t="shared" si="146"/>
        <v>53</v>
      </c>
      <c r="W411" s="2">
        <f t="shared" si="147"/>
        <v>80</v>
      </c>
      <c r="AD411" t="s">
        <v>328</v>
      </c>
      <c r="AE411" t="s">
        <v>329</v>
      </c>
      <c r="AF411" s="2" t="str">
        <f t="shared" si="156"/>
        <v>EVP</v>
      </c>
      <c r="AG411" s="2" t="str">
        <f t="shared" si="148"/>
        <v>2nd Party</v>
      </c>
      <c r="AH411" t="s">
        <v>384</v>
      </c>
      <c r="FY411">
        <v>37</v>
      </c>
      <c r="FZ411">
        <v>62</v>
      </c>
      <c r="GA411">
        <v>66</v>
      </c>
      <c r="GB411">
        <v>70</v>
      </c>
      <c r="GC411" t="s">
        <v>4482</v>
      </c>
      <c r="GD411">
        <v>61</v>
      </c>
      <c r="JQ411" s="4">
        <f t="shared" ca="1" si="149"/>
        <v>37</v>
      </c>
      <c r="JR411" s="4">
        <f t="shared" ca="1" si="150"/>
        <v>62</v>
      </c>
      <c r="JS411" s="4">
        <f t="shared" ca="1" si="151"/>
        <v>66</v>
      </c>
      <c r="JT411" s="4">
        <f t="shared" ca="1" si="152"/>
        <v>70</v>
      </c>
      <c r="JU411" s="4">
        <f t="shared" ca="1" si="153"/>
        <v>61</v>
      </c>
      <c r="JV411" t="s">
        <v>606</v>
      </c>
      <c r="JW411" t="str">
        <f t="shared" si="154"/>
        <v>female_311-le</v>
      </c>
      <c r="JX411" t="str">
        <f t="shared" si="155"/>
        <v>le_311-le</v>
      </c>
      <c r="JY411">
        <v>2</v>
      </c>
      <c r="JZ411">
        <v>3</v>
      </c>
      <c r="KA411">
        <v>4</v>
      </c>
      <c r="KB411">
        <v>3</v>
      </c>
      <c r="KC411" t="s">
        <v>365</v>
      </c>
      <c r="KD411" t="s">
        <v>320</v>
      </c>
      <c r="KE411" t="s">
        <v>4247</v>
      </c>
      <c r="KF411" t="s">
        <v>383</v>
      </c>
      <c r="KH411" t="s">
        <v>1710</v>
      </c>
      <c r="KI411">
        <v>65</v>
      </c>
      <c r="KK411">
        <v>2</v>
      </c>
      <c r="KL411">
        <v>9</v>
      </c>
      <c r="KM411">
        <v>5</v>
      </c>
      <c r="KQ411">
        <v>76</v>
      </c>
      <c r="KT411">
        <v>24000</v>
      </c>
      <c r="KU411">
        <v>55000</v>
      </c>
      <c r="KV411">
        <v>350000</v>
      </c>
      <c r="KW411">
        <v>6</v>
      </c>
      <c r="KX411">
        <v>7</v>
      </c>
      <c r="KY411">
        <v>6</v>
      </c>
      <c r="KZ411" t="s">
        <v>4257</v>
      </c>
      <c r="LA411">
        <v>80</v>
      </c>
      <c r="LB411">
        <v>53</v>
      </c>
      <c r="LC411">
        <v>76</v>
      </c>
      <c r="LD411">
        <v>53</v>
      </c>
      <c r="LE411">
        <v>80</v>
      </c>
      <c r="LF411" t="s">
        <v>4249</v>
      </c>
      <c r="LG411">
        <v>4</v>
      </c>
      <c r="LH411">
        <v>34</v>
      </c>
      <c r="LI411">
        <v>4</v>
      </c>
      <c r="LK411" t="s">
        <v>367</v>
      </c>
      <c r="LL411" t="s">
        <v>1711</v>
      </c>
      <c r="LM411" t="s">
        <v>1712</v>
      </c>
      <c r="LN411">
        <v>1</v>
      </c>
      <c r="LP411" t="s">
        <v>335</v>
      </c>
      <c r="LR411" t="s">
        <v>610</v>
      </c>
      <c r="LS411" t="s">
        <v>360</v>
      </c>
      <c r="LT411" t="s">
        <v>361</v>
      </c>
    </row>
    <row r="412" spans="1:332" x14ac:dyDescent="0.25">
      <c r="A412" t="s">
        <v>4245</v>
      </c>
      <c r="B412">
        <v>973</v>
      </c>
      <c r="C412">
        <v>38</v>
      </c>
      <c r="D412" t="s">
        <v>320</v>
      </c>
      <c r="E412" t="s">
        <v>403</v>
      </c>
      <c r="F412" t="s">
        <v>416</v>
      </c>
      <c r="G412" t="s">
        <v>4628</v>
      </c>
      <c r="H412" t="s">
        <v>323</v>
      </c>
      <c r="I412" t="s">
        <v>322</v>
      </c>
      <c r="J412" t="s">
        <v>322</v>
      </c>
      <c r="K412" t="s">
        <v>352</v>
      </c>
      <c r="L412" t="s">
        <v>1713</v>
      </c>
      <c r="M412" t="s">
        <v>383</v>
      </c>
      <c r="O412" t="s">
        <v>405</v>
      </c>
      <c r="Q412">
        <v>51</v>
      </c>
      <c r="R412">
        <v>50</v>
      </c>
      <c r="S412" s="2">
        <f t="shared" si="143"/>
        <v>63</v>
      </c>
      <c r="T412" s="2">
        <f t="shared" si="144"/>
        <v>61</v>
      </c>
      <c r="U412" s="2">
        <f t="shared" si="145"/>
        <v>72</v>
      </c>
      <c r="V412" s="2">
        <f t="shared" si="146"/>
        <v>79</v>
      </c>
      <c r="W412" s="2">
        <f t="shared" si="147"/>
        <v>62</v>
      </c>
      <c r="X412">
        <v>63</v>
      </c>
      <c r="Y412">
        <v>61</v>
      </c>
      <c r="Z412">
        <v>72</v>
      </c>
      <c r="AA412">
        <v>79</v>
      </c>
      <c r="AB412">
        <v>62</v>
      </c>
      <c r="AD412" t="s">
        <v>362</v>
      </c>
      <c r="AE412" t="s">
        <v>355</v>
      </c>
      <c r="AF412" s="2" t="str">
        <f t="shared" si="156"/>
        <v>SP</v>
      </c>
      <c r="AG412" s="2" t="str">
        <f t="shared" si="148"/>
        <v>Other Party</v>
      </c>
      <c r="AH412" t="s">
        <v>341</v>
      </c>
      <c r="DW412">
        <v>43</v>
      </c>
      <c r="DX412">
        <v>19</v>
      </c>
      <c r="DY412">
        <v>29</v>
      </c>
      <c r="DZ412">
        <v>43</v>
      </c>
      <c r="EA412" t="s">
        <v>4456</v>
      </c>
      <c r="EB412">
        <v>42</v>
      </c>
      <c r="JQ412" s="4">
        <f t="shared" ca="1" si="149"/>
        <v>43</v>
      </c>
      <c r="JR412" s="4">
        <f t="shared" ca="1" si="150"/>
        <v>19</v>
      </c>
      <c r="JS412" s="4">
        <f t="shared" ca="1" si="151"/>
        <v>29</v>
      </c>
      <c r="JT412" s="4">
        <f t="shared" ca="1" si="152"/>
        <v>43</v>
      </c>
      <c r="JU412" s="4">
        <f t="shared" ca="1" si="153"/>
        <v>42</v>
      </c>
      <c r="JV412" t="s">
        <v>538</v>
      </c>
      <c r="JW412" t="str">
        <f t="shared" si="154"/>
        <v>male_322_rig</v>
      </c>
      <c r="JX412" t="str">
        <f t="shared" si="155"/>
        <v>_322_rig</v>
      </c>
      <c r="JY412">
        <v>3</v>
      </c>
      <c r="JZ412">
        <v>2</v>
      </c>
      <c r="KA412">
        <v>2</v>
      </c>
      <c r="KB412">
        <v>2</v>
      </c>
      <c r="KC412">
        <v>3</v>
      </c>
      <c r="KD412" t="s">
        <v>4250</v>
      </c>
      <c r="KE412" t="s">
        <v>4252</v>
      </c>
      <c r="KF412" t="s">
        <v>362</v>
      </c>
      <c r="KH412" t="s">
        <v>1714</v>
      </c>
      <c r="KI412">
        <v>55</v>
      </c>
      <c r="KN412">
        <v>5</v>
      </c>
      <c r="KO412">
        <v>5</v>
      </c>
      <c r="KP412">
        <v>4</v>
      </c>
      <c r="KQ412">
        <v>51</v>
      </c>
      <c r="KR412">
        <v>81</v>
      </c>
      <c r="KS412">
        <v>2</v>
      </c>
      <c r="KW412">
        <v>4</v>
      </c>
      <c r="KX412">
        <v>4</v>
      </c>
      <c r="KY412">
        <v>4</v>
      </c>
      <c r="KZ412" t="s">
        <v>4264</v>
      </c>
      <c r="LG412">
        <v>2</v>
      </c>
      <c r="LH412">
        <v>30</v>
      </c>
      <c r="LI412">
        <v>4</v>
      </c>
      <c r="LK412" t="s">
        <v>367</v>
      </c>
      <c r="LL412" t="s">
        <v>1068</v>
      </c>
      <c r="LM412" t="s">
        <v>1715</v>
      </c>
      <c r="LN412">
        <v>1</v>
      </c>
      <c r="LP412" t="s">
        <v>349</v>
      </c>
      <c r="LQ412" t="s">
        <v>538</v>
      </c>
      <c r="LS412" t="s">
        <v>336</v>
      </c>
      <c r="LT412" t="s">
        <v>337</v>
      </c>
    </row>
    <row r="413" spans="1:332" x14ac:dyDescent="0.25">
      <c r="A413" t="s">
        <v>4245</v>
      </c>
      <c r="B413">
        <v>562</v>
      </c>
      <c r="C413">
        <v>31</v>
      </c>
      <c r="D413" t="s">
        <v>320</v>
      </c>
      <c r="E413" t="s">
        <v>370</v>
      </c>
      <c r="F413" t="s">
        <v>322</v>
      </c>
      <c r="G413" t="s">
        <v>350</v>
      </c>
      <c r="H413" t="s">
        <v>397</v>
      </c>
      <c r="I413" t="s">
        <v>322</v>
      </c>
      <c r="J413" t="s">
        <v>322</v>
      </c>
      <c r="K413" t="s">
        <v>338</v>
      </c>
      <c r="L413" t="s">
        <v>734</v>
      </c>
      <c r="M413" t="s">
        <v>344</v>
      </c>
      <c r="O413" t="s">
        <v>327</v>
      </c>
      <c r="R413">
        <v>75</v>
      </c>
      <c r="S413" s="2">
        <f t="shared" si="143"/>
        <v>100</v>
      </c>
      <c r="T413" s="2">
        <f t="shared" si="144"/>
        <v>100</v>
      </c>
      <c r="U413" s="2">
        <f t="shared" si="145"/>
        <v>100</v>
      </c>
      <c r="V413" s="2">
        <f t="shared" si="146"/>
        <v>100</v>
      </c>
      <c r="W413" s="2">
        <f t="shared" si="147"/>
        <v>0</v>
      </c>
      <c r="X413">
        <v>100</v>
      </c>
      <c r="Y413">
        <v>100</v>
      </c>
      <c r="Z413">
        <v>100</v>
      </c>
      <c r="AA413">
        <v>100</v>
      </c>
      <c r="AB413">
        <v>0</v>
      </c>
      <c r="AD413" t="s">
        <v>406</v>
      </c>
      <c r="AE413" t="s">
        <v>355</v>
      </c>
      <c r="AF413" s="2" t="str">
        <f t="shared" si="156"/>
        <v>BDP</v>
      </c>
      <c r="AG413" s="2" t="str">
        <f t="shared" si="148"/>
        <v>Other Party</v>
      </c>
      <c r="AH413" t="s">
        <v>341</v>
      </c>
      <c r="AK413">
        <v>50</v>
      </c>
      <c r="AL413">
        <v>50</v>
      </c>
      <c r="AM413">
        <v>50</v>
      </c>
      <c r="AN413">
        <v>50</v>
      </c>
      <c r="AO413" t="s">
        <v>4542</v>
      </c>
      <c r="AP413">
        <v>50</v>
      </c>
      <c r="JQ413" s="4">
        <f>AK413</f>
        <v>50</v>
      </c>
      <c r="JR413" s="4">
        <f t="shared" ref="JR413" si="160">AL413</f>
        <v>50</v>
      </c>
      <c r="JS413" s="4">
        <f t="shared" ref="JS413" si="161">AM413</f>
        <v>50</v>
      </c>
      <c r="JT413" s="4">
        <f t="shared" ref="JT413" si="162">AN413</f>
        <v>50</v>
      </c>
      <c r="JU413" s="4">
        <f>AP413</f>
        <v>50</v>
      </c>
      <c r="JV413" t="s">
        <v>586</v>
      </c>
      <c r="JW413" t="str">
        <f>JV413</f>
        <v>male_111</v>
      </c>
      <c r="JX413" t="str">
        <f>RIGHT(JW413,LEN(JW413)-3)</f>
        <v>e_111</v>
      </c>
      <c r="JY413" t="s">
        <v>365</v>
      </c>
      <c r="JZ413">
        <v>3</v>
      </c>
      <c r="KA413" t="s">
        <v>343</v>
      </c>
      <c r="KB413">
        <v>3</v>
      </c>
      <c r="KC413" t="s">
        <v>365</v>
      </c>
      <c r="KD413" t="s">
        <v>4250</v>
      </c>
      <c r="KE413" t="s">
        <v>4247</v>
      </c>
      <c r="KF413" t="s">
        <v>406</v>
      </c>
      <c r="KH413" t="s">
        <v>1716</v>
      </c>
      <c r="KI413">
        <v>50</v>
      </c>
      <c r="KN413">
        <v>5</v>
      </c>
      <c r="KO413">
        <v>5</v>
      </c>
      <c r="KP413">
        <v>0</v>
      </c>
      <c r="KQ413">
        <v>30</v>
      </c>
      <c r="KR413">
        <v>80</v>
      </c>
      <c r="KS413">
        <v>10</v>
      </c>
      <c r="KW413">
        <v>5</v>
      </c>
      <c r="KX413">
        <v>5</v>
      </c>
      <c r="KY413">
        <v>5</v>
      </c>
      <c r="KZ413" t="s">
        <v>4255</v>
      </c>
      <c r="LG413">
        <v>3</v>
      </c>
      <c r="LH413">
        <v>0</v>
      </c>
      <c r="LI413">
        <v>4</v>
      </c>
      <c r="LK413" t="s">
        <v>332</v>
      </c>
      <c r="LL413" t="s">
        <v>373</v>
      </c>
      <c r="LM413" t="s">
        <v>1717</v>
      </c>
      <c r="LN413">
        <v>1</v>
      </c>
      <c r="LP413" t="s">
        <v>349</v>
      </c>
      <c r="LQ413" t="s">
        <v>586</v>
      </c>
      <c r="LS413" t="s">
        <v>336</v>
      </c>
      <c r="LT413" t="s">
        <v>337</v>
      </c>
    </row>
    <row r="414" spans="1:332" x14ac:dyDescent="0.25">
      <c r="A414" t="s">
        <v>4245</v>
      </c>
      <c r="B414">
        <v>372</v>
      </c>
      <c r="C414">
        <v>35</v>
      </c>
      <c r="D414" t="s">
        <v>4250</v>
      </c>
      <c r="E414" t="s">
        <v>403</v>
      </c>
      <c r="F414" t="s">
        <v>322</v>
      </c>
      <c r="G414" t="s">
        <v>4628</v>
      </c>
      <c r="H414" t="s">
        <v>323</v>
      </c>
      <c r="I414" t="s">
        <v>324</v>
      </c>
      <c r="J414" t="s">
        <v>322</v>
      </c>
      <c r="K414" t="s">
        <v>352</v>
      </c>
      <c r="L414" t="s">
        <v>698</v>
      </c>
      <c r="M414" t="s">
        <v>344</v>
      </c>
      <c r="O414" t="s">
        <v>405</v>
      </c>
      <c r="Q414">
        <v>62</v>
      </c>
      <c r="R414">
        <v>90</v>
      </c>
      <c r="S414" s="2">
        <f t="shared" si="143"/>
        <v>100</v>
      </c>
      <c r="T414" s="2">
        <f t="shared" si="144"/>
        <v>100</v>
      </c>
      <c r="U414" s="2">
        <f t="shared" si="145"/>
        <v>85</v>
      </c>
      <c r="V414" s="2">
        <f t="shared" si="146"/>
        <v>3</v>
      </c>
      <c r="W414" s="2">
        <f t="shared" si="147"/>
        <v>57</v>
      </c>
      <c r="AD414" t="s">
        <v>528</v>
      </c>
      <c r="AE414" t="s">
        <v>329</v>
      </c>
      <c r="AF414" s="2" t="str">
        <f t="shared" si="156"/>
        <v>SVP</v>
      </c>
      <c r="AG414" s="2" t="str">
        <f t="shared" si="148"/>
        <v>Own Party</v>
      </c>
      <c r="AH414" t="s">
        <v>363</v>
      </c>
      <c r="FA414">
        <v>32</v>
      </c>
      <c r="FB414">
        <v>54</v>
      </c>
      <c r="FC414">
        <v>69</v>
      </c>
      <c r="FD414">
        <v>55</v>
      </c>
      <c r="FE414" t="s">
        <v>4453</v>
      </c>
      <c r="FF414">
        <v>53</v>
      </c>
      <c r="JQ414" s="4">
        <f t="shared" ca="1" si="149"/>
        <v>32</v>
      </c>
      <c r="JR414" s="4">
        <f t="shared" ca="1" si="150"/>
        <v>54</v>
      </c>
      <c r="JS414" s="4">
        <f t="shared" ca="1" si="151"/>
        <v>69</v>
      </c>
      <c r="JT414" s="4">
        <f t="shared" ca="1" si="152"/>
        <v>55</v>
      </c>
      <c r="JU414" s="4">
        <f t="shared" ca="1" si="153"/>
        <v>53</v>
      </c>
      <c r="JV414" t="s">
        <v>524</v>
      </c>
      <c r="JW414" t="str">
        <f t="shared" si="154"/>
        <v>female_1</v>
      </c>
      <c r="JX414" t="str">
        <f t="shared" si="155"/>
        <v>le_1</v>
      </c>
      <c r="JY414">
        <v>2</v>
      </c>
      <c r="JZ414">
        <v>4</v>
      </c>
      <c r="KA414">
        <v>4</v>
      </c>
      <c r="KB414">
        <v>3</v>
      </c>
      <c r="KC414">
        <v>2</v>
      </c>
      <c r="KD414" t="s">
        <v>320</v>
      </c>
      <c r="KE414" t="s">
        <v>4252</v>
      </c>
      <c r="KF414" t="s">
        <v>344</v>
      </c>
      <c r="KH414" t="s">
        <v>1718</v>
      </c>
      <c r="KI414">
        <v>36</v>
      </c>
      <c r="KK414">
        <v>5</v>
      </c>
      <c r="KL414">
        <v>7</v>
      </c>
      <c r="KM414">
        <v>4</v>
      </c>
      <c r="KQ414">
        <v>47</v>
      </c>
      <c r="KT414">
        <v>3500</v>
      </c>
      <c r="KU414">
        <v>6000</v>
      </c>
      <c r="KV414">
        <v>30000</v>
      </c>
      <c r="KW414">
        <v>7</v>
      </c>
      <c r="KX414">
        <v>8</v>
      </c>
      <c r="KY414">
        <v>8</v>
      </c>
      <c r="KZ414" t="s">
        <v>4248</v>
      </c>
      <c r="LA414">
        <v>100</v>
      </c>
      <c r="LB414">
        <v>100</v>
      </c>
      <c r="LC414">
        <v>85</v>
      </c>
      <c r="LD414">
        <v>3</v>
      </c>
      <c r="LE414">
        <v>57</v>
      </c>
      <c r="LF414" t="s">
        <v>4379</v>
      </c>
      <c r="LG414">
        <v>2</v>
      </c>
      <c r="LH414">
        <v>40</v>
      </c>
      <c r="LI414">
        <v>5</v>
      </c>
      <c r="LK414" t="s">
        <v>332</v>
      </c>
      <c r="LL414" t="s">
        <v>373</v>
      </c>
      <c r="LM414" t="s">
        <v>1719</v>
      </c>
      <c r="LN414">
        <v>1</v>
      </c>
      <c r="LP414" t="s">
        <v>335</v>
      </c>
      <c r="LR414" t="s">
        <v>524</v>
      </c>
      <c r="LS414" t="s">
        <v>360</v>
      </c>
      <c r="LT414" t="s">
        <v>361</v>
      </c>
    </row>
    <row r="415" spans="1:332" x14ac:dyDescent="0.25">
      <c r="A415" t="s">
        <v>4245</v>
      </c>
      <c r="B415">
        <v>987</v>
      </c>
      <c r="C415">
        <v>43</v>
      </c>
      <c r="D415" t="s">
        <v>320</v>
      </c>
      <c r="E415" t="s">
        <v>375</v>
      </c>
      <c r="F415" t="s">
        <v>322</v>
      </c>
      <c r="G415" t="s">
        <v>451</v>
      </c>
      <c r="H415" t="s">
        <v>325</v>
      </c>
      <c r="I415" t="s">
        <v>322</v>
      </c>
      <c r="J415" t="s">
        <v>322</v>
      </c>
      <c r="K415" t="s">
        <v>352</v>
      </c>
      <c r="L415" t="s">
        <v>4543</v>
      </c>
      <c r="M415" t="s">
        <v>362</v>
      </c>
      <c r="O415" t="s">
        <v>354</v>
      </c>
      <c r="Q415">
        <v>60</v>
      </c>
      <c r="R415">
        <v>25</v>
      </c>
      <c r="S415" s="2">
        <f t="shared" si="143"/>
        <v>70</v>
      </c>
      <c r="T415" s="2">
        <f t="shared" si="144"/>
        <v>71</v>
      </c>
      <c r="U415" s="2">
        <f t="shared" si="145"/>
        <v>71</v>
      </c>
      <c r="V415" s="2">
        <f t="shared" si="146"/>
        <v>72</v>
      </c>
      <c r="W415" s="2">
        <f t="shared" si="147"/>
        <v>71</v>
      </c>
      <c r="X415">
        <v>70</v>
      </c>
      <c r="Y415">
        <v>71</v>
      </c>
      <c r="Z415">
        <v>71</v>
      </c>
      <c r="AA415">
        <v>72</v>
      </c>
      <c r="AB415">
        <v>71</v>
      </c>
      <c r="AD415" t="s">
        <v>528</v>
      </c>
      <c r="AE415" t="s">
        <v>355</v>
      </c>
      <c r="AF415" s="2" t="str">
        <f t="shared" si="156"/>
        <v>GLP</v>
      </c>
      <c r="AG415" s="2" t="str">
        <f t="shared" si="148"/>
        <v>2nd Party</v>
      </c>
      <c r="AH415" t="s">
        <v>384</v>
      </c>
      <c r="AW415">
        <v>60</v>
      </c>
      <c r="AX415">
        <v>66</v>
      </c>
      <c r="AY415">
        <v>50</v>
      </c>
      <c r="AZ415">
        <v>55</v>
      </c>
      <c r="BA415" t="s">
        <v>4500</v>
      </c>
      <c r="BB415">
        <v>61</v>
      </c>
      <c r="JQ415" s="4">
        <f t="shared" ca="1" si="149"/>
        <v>60</v>
      </c>
      <c r="JR415" s="4">
        <f t="shared" ca="1" si="150"/>
        <v>66</v>
      </c>
      <c r="JS415" s="4">
        <f t="shared" ca="1" si="151"/>
        <v>50</v>
      </c>
      <c r="JT415" s="4">
        <f t="shared" ca="1" si="152"/>
        <v>55</v>
      </c>
      <c r="JU415" s="4">
        <f t="shared" ca="1" si="153"/>
        <v>61</v>
      </c>
      <c r="JV415" t="s">
        <v>466</v>
      </c>
      <c r="JW415" t="str">
        <f t="shared" si="154"/>
        <v>male_2</v>
      </c>
      <c r="JX415" t="str">
        <f t="shared" si="155"/>
        <v>_2</v>
      </c>
      <c r="JY415">
        <v>2</v>
      </c>
      <c r="JZ415">
        <v>3</v>
      </c>
      <c r="KA415">
        <v>4</v>
      </c>
      <c r="KB415">
        <v>3</v>
      </c>
      <c r="KC415">
        <v>2</v>
      </c>
      <c r="KD415" t="s">
        <v>4250</v>
      </c>
      <c r="KE415" t="s">
        <v>4252</v>
      </c>
      <c r="KF415" t="s">
        <v>354</v>
      </c>
      <c r="KH415" t="s">
        <v>1720</v>
      </c>
      <c r="KI415">
        <v>21</v>
      </c>
      <c r="KK415">
        <v>2</v>
      </c>
      <c r="KL415">
        <v>8</v>
      </c>
      <c r="KM415">
        <v>3</v>
      </c>
      <c r="KQ415">
        <v>40</v>
      </c>
      <c r="KT415">
        <v>3800</v>
      </c>
      <c r="KU415">
        <v>7000</v>
      </c>
      <c r="KV415">
        <v>30000</v>
      </c>
      <c r="KW415">
        <v>4</v>
      </c>
      <c r="KX415">
        <v>1</v>
      </c>
      <c r="KY415">
        <v>7</v>
      </c>
      <c r="KZ415" t="s">
        <v>4255</v>
      </c>
      <c r="LG415">
        <v>2</v>
      </c>
      <c r="LH415">
        <v>40</v>
      </c>
      <c r="LI415">
        <v>4</v>
      </c>
      <c r="LK415" t="s">
        <v>332</v>
      </c>
      <c r="LL415" t="s">
        <v>1721</v>
      </c>
      <c r="LM415" t="s">
        <v>1722</v>
      </c>
      <c r="LN415">
        <v>1</v>
      </c>
      <c r="LP415" t="s">
        <v>349</v>
      </c>
      <c r="LQ415" t="s">
        <v>466</v>
      </c>
      <c r="LS415" t="s">
        <v>360</v>
      </c>
      <c r="LT415" t="s">
        <v>361</v>
      </c>
    </row>
    <row r="416" spans="1:332" x14ac:dyDescent="0.25">
      <c r="A416" t="s">
        <v>4245</v>
      </c>
      <c r="B416">
        <v>578</v>
      </c>
      <c r="C416">
        <v>59</v>
      </c>
      <c r="D416" t="s">
        <v>320</v>
      </c>
      <c r="E416" t="s">
        <v>396</v>
      </c>
      <c r="G416" t="s">
        <v>4628</v>
      </c>
      <c r="H416" t="s">
        <v>404</v>
      </c>
      <c r="I416" t="s">
        <v>322</v>
      </c>
      <c r="J416" t="s">
        <v>324</v>
      </c>
      <c r="K416" t="s">
        <v>397</v>
      </c>
      <c r="L416" t="s">
        <v>4544</v>
      </c>
      <c r="M416" t="s">
        <v>340</v>
      </c>
      <c r="O416" t="s">
        <v>354</v>
      </c>
      <c r="Q416">
        <v>81</v>
      </c>
      <c r="R416">
        <v>29</v>
      </c>
      <c r="S416" s="2">
        <f t="shared" si="143"/>
        <v>94</v>
      </c>
      <c r="T416" s="2">
        <f t="shared" si="144"/>
        <v>95</v>
      </c>
      <c r="U416" s="2">
        <f t="shared" si="145"/>
        <v>95</v>
      </c>
      <c r="V416" s="2">
        <f t="shared" si="146"/>
        <v>92</v>
      </c>
      <c r="W416" s="2">
        <f t="shared" si="147"/>
        <v>95</v>
      </c>
      <c r="AD416" t="s">
        <v>328</v>
      </c>
      <c r="AE416" t="s">
        <v>355</v>
      </c>
      <c r="AF416" s="2" t="str">
        <f t="shared" si="156"/>
        <v>GLP</v>
      </c>
      <c r="AG416" s="2" t="str">
        <f t="shared" si="148"/>
        <v>2nd Party</v>
      </c>
      <c r="AH416" t="s">
        <v>384</v>
      </c>
      <c r="DQ416">
        <v>93</v>
      </c>
      <c r="DR416">
        <v>92</v>
      </c>
      <c r="DS416">
        <v>93</v>
      </c>
      <c r="DT416">
        <v>91</v>
      </c>
      <c r="DU416" t="s">
        <v>4457</v>
      </c>
      <c r="DV416">
        <v>92</v>
      </c>
      <c r="JQ416" s="4">
        <f t="shared" ca="1" si="149"/>
        <v>93</v>
      </c>
      <c r="JR416" s="4">
        <f t="shared" ca="1" si="150"/>
        <v>92</v>
      </c>
      <c r="JS416" s="4">
        <f t="shared" ca="1" si="151"/>
        <v>93</v>
      </c>
      <c r="JT416" s="4">
        <f t="shared" ca="1" si="152"/>
        <v>91</v>
      </c>
      <c r="JU416" s="4">
        <f t="shared" ca="1" si="153"/>
        <v>92</v>
      </c>
      <c r="JV416" t="s">
        <v>417</v>
      </c>
      <c r="JW416" t="str">
        <f t="shared" si="154"/>
        <v>male_322_le</v>
      </c>
      <c r="JX416" t="str">
        <f t="shared" si="155"/>
        <v>_322_le</v>
      </c>
      <c r="JY416" t="s">
        <v>343</v>
      </c>
      <c r="JZ416" t="s">
        <v>343</v>
      </c>
      <c r="KA416" t="s">
        <v>343</v>
      </c>
      <c r="KB416" t="s">
        <v>343</v>
      </c>
      <c r="KC416" t="s">
        <v>343</v>
      </c>
      <c r="KD416" t="s">
        <v>320</v>
      </c>
      <c r="KE416" t="s">
        <v>4252</v>
      </c>
      <c r="KF416" t="s">
        <v>362</v>
      </c>
      <c r="KH416" t="s">
        <v>1723</v>
      </c>
      <c r="KI416">
        <v>56</v>
      </c>
      <c r="KN416">
        <v>2</v>
      </c>
      <c r="KO416">
        <v>8</v>
      </c>
      <c r="KP416">
        <v>0</v>
      </c>
      <c r="KQ416">
        <v>50</v>
      </c>
      <c r="KR416">
        <v>81</v>
      </c>
      <c r="KS416">
        <v>1</v>
      </c>
      <c r="KW416" t="s">
        <v>4254</v>
      </c>
      <c r="KX416" t="s">
        <v>4254</v>
      </c>
      <c r="KY416" t="s">
        <v>4254</v>
      </c>
      <c r="KZ416" t="s">
        <v>4264</v>
      </c>
      <c r="LA416">
        <v>94</v>
      </c>
      <c r="LB416">
        <v>95</v>
      </c>
      <c r="LC416">
        <v>95</v>
      </c>
      <c r="LD416">
        <v>92</v>
      </c>
      <c r="LE416">
        <v>95</v>
      </c>
      <c r="LF416" t="s">
        <v>4285</v>
      </c>
      <c r="LG416">
        <v>2</v>
      </c>
      <c r="LH416">
        <v>32</v>
      </c>
      <c r="LI416">
        <v>4</v>
      </c>
      <c r="LK416" t="s">
        <v>332</v>
      </c>
      <c r="LL416" t="s">
        <v>511</v>
      </c>
      <c r="LM416" t="s">
        <v>1724</v>
      </c>
      <c r="LN416">
        <v>1</v>
      </c>
      <c r="LP416" t="s">
        <v>335</v>
      </c>
      <c r="LQ416" t="s">
        <v>417</v>
      </c>
      <c r="LS416" t="s">
        <v>336</v>
      </c>
      <c r="LT416" t="s">
        <v>337</v>
      </c>
    </row>
    <row r="417" spans="1:332" x14ac:dyDescent="0.25">
      <c r="A417" t="s">
        <v>4245</v>
      </c>
      <c r="B417">
        <v>733</v>
      </c>
      <c r="C417">
        <v>30</v>
      </c>
      <c r="D417" t="s">
        <v>320</v>
      </c>
      <c r="E417" t="s">
        <v>507</v>
      </c>
      <c r="F417" t="s">
        <v>395</v>
      </c>
      <c r="G417" t="s">
        <v>435</v>
      </c>
      <c r="H417" t="s">
        <v>323</v>
      </c>
      <c r="I417" t="s">
        <v>324</v>
      </c>
      <c r="J417" t="s">
        <v>322</v>
      </c>
      <c r="K417" t="s">
        <v>338</v>
      </c>
      <c r="L417" t="s">
        <v>1725</v>
      </c>
      <c r="M417" t="s">
        <v>327</v>
      </c>
      <c r="R417">
        <v>73</v>
      </c>
      <c r="S417" s="2">
        <f t="shared" si="143"/>
        <v>85</v>
      </c>
      <c r="T417" s="2">
        <f t="shared" si="144"/>
        <v>77</v>
      </c>
      <c r="U417" s="2">
        <f t="shared" si="145"/>
        <v>100</v>
      </c>
      <c r="V417" s="2">
        <f t="shared" si="146"/>
        <v>84</v>
      </c>
      <c r="W417" s="2">
        <f t="shared" si="147"/>
        <v>79</v>
      </c>
      <c r="AD417" t="s">
        <v>405</v>
      </c>
      <c r="AE417" t="s">
        <v>355</v>
      </c>
      <c r="AF417" s="2" t="str">
        <f t="shared" si="156"/>
        <v>None</v>
      </c>
      <c r="AG417" s="2" t="str">
        <f t="shared" si="148"/>
        <v>No Party</v>
      </c>
      <c r="CY417">
        <v>53</v>
      </c>
      <c r="CZ417">
        <v>45</v>
      </c>
      <c r="DA417">
        <v>52</v>
      </c>
      <c r="DB417">
        <v>48</v>
      </c>
      <c r="DC417" t="s">
        <v>4445</v>
      </c>
      <c r="DD417">
        <v>52</v>
      </c>
      <c r="JQ417" s="4">
        <f t="shared" ca="1" si="149"/>
        <v>53</v>
      </c>
      <c r="JR417" s="4">
        <f t="shared" ca="1" si="150"/>
        <v>45</v>
      </c>
      <c r="JS417" s="4">
        <f t="shared" ca="1" si="151"/>
        <v>52</v>
      </c>
      <c r="JT417" s="4">
        <f t="shared" ca="1" si="152"/>
        <v>48</v>
      </c>
      <c r="JU417" s="4">
        <f t="shared" ca="1" si="153"/>
        <v>52</v>
      </c>
      <c r="JV417" t="s">
        <v>654</v>
      </c>
      <c r="JW417" t="str">
        <f t="shared" si="154"/>
        <v>male_133-le</v>
      </c>
      <c r="JX417" t="str">
        <f t="shared" si="155"/>
        <v>_133-le</v>
      </c>
      <c r="JY417">
        <v>4</v>
      </c>
      <c r="JZ417">
        <v>3</v>
      </c>
      <c r="KA417">
        <v>3</v>
      </c>
      <c r="KB417">
        <v>3</v>
      </c>
      <c r="KC417">
        <v>2</v>
      </c>
      <c r="KD417" t="s">
        <v>4250</v>
      </c>
      <c r="KE417" t="s">
        <v>4252</v>
      </c>
      <c r="KF417" t="s">
        <v>327</v>
      </c>
      <c r="KH417" t="s">
        <v>1726</v>
      </c>
      <c r="KI417">
        <v>71</v>
      </c>
      <c r="KK417">
        <v>0</v>
      </c>
      <c r="KL417">
        <v>6</v>
      </c>
      <c r="KM417">
        <v>0</v>
      </c>
      <c r="KQ417">
        <v>52</v>
      </c>
      <c r="KT417">
        <v>3000</v>
      </c>
      <c r="KU417">
        <v>6500</v>
      </c>
      <c r="KV417">
        <v>12000</v>
      </c>
      <c r="KW417">
        <v>4</v>
      </c>
      <c r="KX417">
        <v>2</v>
      </c>
      <c r="KY417">
        <v>4</v>
      </c>
      <c r="KZ417" t="s">
        <v>4248</v>
      </c>
      <c r="LA417">
        <v>85</v>
      </c>
      <c r="LB417">
        <v>77</v>
      </c>
      <c r="LC417">
        <v>100</v>
      </c>
      <c r="LD417">
        <v>84</v>
      </c>
      <c r="LE417">
        <v>79</v>
      </c>
      <c r="LF417" t="s">
        <v>4256</v>
      </c>
      <c r="LG417">
        <v>2</v>
      </c>
      <c r="LH417">
        <v>40</v>
      </c>
      <c r="LI417">
        <v>4</v>
      </c>
      <c r="LK417" t="s">
        <v>332</v>
      </c>
      <c r="LL417" t="s">
        <v>1727</v>
      </c>
      <c r="LM417" t="s">
        <v>1728</v>
      </c>
      <c r="LN417">
        <v>1</v>
      </c>
      <c r="LP417" t="s">
        <v>335</v>
      </c>
      <c r="LQ417" t="s">
        <v>657</v>
      </c>
      <c r="LS417" t="s">
        <v>360</v>
      </c>
      <c r="LT417" t="s">
        <v>361</v>
      </c>
    </row>
    <row r="418" spans="1:332" x14ac:dyDescent="0.25">
      <c r="A418" t="s">
        <v>4245</v>
      </c>
      <c r="B418">
        <v>351</v>
      </c>
      <c r="C418">
        <v>38</v>
      </c>
      <c r="D418" t="s">
        <v>320</v>
      </c>
      <c r="E418" t="s">
        <v>396</v>
      </c>
      <c r="F418" t="s">
        <v>322</v>
      </c>
      <c r="G418" t="s">
        <v>4251</v>
      </c>
      <c r="H418" t="s">
        <v>325</v>
      </c>
      <c r="I418" t="s">
        <v>322</v>
      </c>
      <c r="J418" t="s">
        <v>322</v>
      </c>
      <c r="K418" t="s">
        <v>352</v>
      </c>
      <c r="L418" t="s">
        <v>1467</v>
      </c>
      <c r="M418" t="s">
        <v>344</v>
      </c>
      <c r="O418" t="s">
        <v>354</v>
      </c>
      <c r="Q418">
        <v>53</v>
      </c>
      <c r="R418">
        <v>48</v>
      </c>
      <c r="S418" s="2">
        <f t="shared" si="143"/>
        <v>100</v>
      </c>
      <c r="T418" s="2">
        <f t="shared" si="144"/>
        <v>81</v>
      </c>
      <c r="U418" s="2">
        <f t="shared" si="145"/>
        <v>100</v>
      </c>
      <c r="V418" s="2">
        <f t="shared" si="146"/>
        <v>82</v>
      </c>
      <c r="W418" s="2">
        <f t="shared" si="147"/>
        <v>83</v>
      </c>
      <c r="AD418" t="s">
        <v>383</v>
      </c>
      <c r="AE418" t="s">
        <v>329</v>
      </c>
      <c r="AF418" s="2" t="str">
        <f t="shared" si="156"/>
        <v>EVP</v>
      </c>
      <c r="AG418" s="2" t="str">
        <f t="shared" si="148"/>
        <v>Other Party</v>
      </c>
      <c r="AH418" t="s">
        <v>341</v>
      </c>
      <c r="FM418">
        <v>59</v>
      </c>
      <c r="FN418">
        <v>47</v>
      </c>
      <c r="FO418">
        <v>59</v>
      </c>
      <c r="FP418">
        <v>59</v>
      </c>
      <c r="FQ418" t="s">
        <v>4438</v>
      </c>
      <c r="FR418">
        <v>51</v>
      </c>
      <c r="JQ418" s="4">
        <f t="shared" ca="1" si="149"/>
        <v>59</v>
      </c>
      <c r="JR418" s="4">
        <f t="shared" ca="1" si="150"/>
        <v>47</v>
      </c>
      <c r="JS418" s="4">
        <f t="shared" ca="1" si="151"/>
        <v>59</v>
      </c>
      <c r="JT418" s="4">
        <f t="shared" ca="1" si="152"/>
        <v>59</v>
      </c>
      <c r="JU418" s="4">
        <f t="shared" ca="1" si="153"/>
        <v>51</v>
      </c>
      <c r="JV418" t="s">
        <v>666</v>
      </c>
      <c r="JW418" t="str">
        <f t="shared" si="154"/>
        <v>female_2</v>
      </c>
      <c r="JX418" t="str">
        <f t="shared" si="155"/>
        <v>le_2</v>
      </c>
      <c r="JY418">
        <v>4</v>
      </c>
      <c r="JZ418">
        <v>4</v>
      </c>
      <c r="KA418">
        <v>4</v>
      </c>
      <c r="KB418">
        <v>4</v>
      </c>
      <c r="KC418">
        <v>4</v>
      </c>
      <c r="KD418" t="s">
        <v>320</v>
      </c>
      <c r="KE418" t="s">
        <v>4252</v>
      </c>
      <c r="KF418" t="s">
        <v>383</v>
      </c>
      <c r="KH418" t="s">
        <v>1729</v>
      </c>
      <c r="KI418">
        <v>46</v>
      </c>
      <c r="KN418">
        <v>2</v>
      </c>
      <c r="KO418">
        <v>9</v>
      </c>
      <c r="KP418">
        <v>7</v>
      </c>
      <c r="KQ418">
        <v>52</v>
      </c>
      <c r="KR418">
        <v>80</v>
      </c>
      <c r="KS418">
        <v>1</v>
      </c>
      <c r="KW418">
        <v>9</v>
      </c>
      <c r="KX418">
        <v>7</v>
      </c>
      <c r="KY418">
        <v>9</v>
      </c>
      <c r="KZ418" t="s">
        <v>4253</v>
      </c>
      <c r="LA418">
        <v>100</v>
      </c>
      <c r="LB418">
        <v>81</v>
      </c>
      <c r="LC418">
        <v>100</v>
      </c>
      <c r="LD418">
        <v>82</v>
      </c>
      <c r="LE418">
        <v>83</v>
      </c>
      <c r="LF418" t="s">
        <v>4365</v>
      </c>
      <c r="LG418">
        <v>3</v>
      </c>
      <c r="LH418">
        <v>31</v>
      </c>
      <c r="LI418">
        <v>3</v>
      </c>
      <c r="LK418" t="s">
        <v>332</v>
      </c>
      <c r="LL418" t="s">
        <v>1730</v>
      </c>
      <c r="LM418" t="s">
        <v>1731</v>
      </c>
      <c r="LN418">
        <v>1</v>
      </c>
      <c r="LP418" t="s">
        <v>335</v>
      </c>
      <c r="LR418" t="s">
        <v>666</v>
      </c>
      <c r="LS418" t="s">
        <v>336</v>
      </c>
      <c r="LT418" t="s">
        <v>337</v>
      </c>
    </row>
    <row r="419" spans="1:332" x14ac:dyDescent="0.25">
      <c r="A419" t="s">
        <v>4245</v>
      </c>
      <c r="B419">
        <v>554</v>
      </c>
      <c r="C419">
        <v>66</v>
      </c>
      <c r="D419" t="s">
        <v>320</v>
      </c>
      <c r="E419" t="s">
        <v>396</v>
      </c>
      <c r="F419" t="s">
        <v>322</v>
      </c>
      <c r="G419" t="s">
        <v>350</v>
      </c>
      <c r="H419" t="s">
        <v>397</v>
      </c>
      <c r="I419" t="s">
        <v>322</v>
      </c>
      <c r="J419" t="s">
        <v>322</v>
      </c>
      <c r="K419" t="s">
        <v>325</v>
      </c>
      <c r="L419" t="s">
        <v>1732</v>
      </c>
      <c r="M419" t="s">
        <v>362</v>
      </c>
      <c r="O419" t="s">
        <v>327</v>
      </c>
      <c r="R419">
        <v>41</v>
      </c>
      <c r="S419" s="2">
        <f t="shared" si="143"/>
        <v>71</v>
      </c>
      <c r="T419" s="2">
        <f t="shared" si="144"/>
        <v>72</v>
      </c>
      <c r="U419" s="2">
        <f t="shared" si="145"/>
        <v>83</v>
      </c>
      <c r="V419" s="2">
        <f t="shared" si="146"/>
        <v>59</v>
      </c>
      <c r="W419" s="2">
        <f t="shared" si="147"/>
        <v>71</v>
      </c>
      <c r="X419">
        <v>71</v>
      </c>
      <c r="Y419">
        <v>72</v>
      </c>
      <c r="Z419">
        <v>83</v>
      </c>
      <c r="AA419">
        <v>59</v>
      </c>
      <c r="AB419">
        <v>71</v>
      </c>
      <c r="AD419" t="s">
        <v>340</v>
      </c>
      <c r="AE419" t="s">
        <v>329</v>
      </c>
      <c r="AF419" s="2" t="str">
        <f t="shared" si="156"/>
        <v>GPS</v>
      </c>
      <c r="AG419" s="2" t="str">
        <f t="shared" si="148"/>
        <v>Other Party</v>
      </c>
      <c r="AH419" t="s">
        <v>341</v>
      </c>
      <c r="GE419">
        <v>50</v>
      </c>
      <c r="GF419">
        <v>50</v>
      </c>
      <c r="GG419">
        <v>50</v>
      </c>
      <c r="GH419">
        <v>50</v>
      </c>
      <c r="GI419" t="s">
        <v>4438</v>
      </c>
      <c r="GJ419">
        <v>51</v>
      </c>
      <c r="JQ419" s="4">
        <f t="shared" ca="1" si="149"/>
        <v>50</v>
      </c>
      <c r="JR419" s="4">
        <f t="shared" ca="1" si="150"/>
        <v>50</v>
      </c>
      <c r="JS419" s="4">
        <f t="shared" ca="1" si="151"/>
        <v>50</v>
      </c>
      <c r="JT419" s="4">
        <f t="shared" ca="1" si="152"/>
        <v>50</v>
      </c>
      <c r="JU419" s="4">
        <f t="shared" ca="1" si="153"/>
        <v>51</v>
      </c>
      <c r="JV419" t="s">
        <v>342</v>
      </c>
      <c r="JW419" t="str">
        <f t="shared" si="154"/>
        <v>female_311_rig</v>
      </c>
      <c r="JX419" t="str">
        <f t="shared" si="155"/>
        <v>le_311_rig</v>
      </c>
      <c r="JY419">
        <v>3</v>
      </c>
      <c r="JZ419">
        <v>3</v>
      </c>
      <c r="KA419">
        <v>3</v>
      </c>
      <c r="KB419">
        <v>3</v>
      </c>
      <c r="KC419">
        <v>3</v>
      </c>
      <c r="KD419" t="s">
        <v>320</v>
      </c>
      <c r="KE419" t="s">
        <v>4252</v>
      </c>
      <c r="KF419" t="s">
        <v>327</v>
      </c>
      <c r="KH419" t="s">
        <v>1733</v>
      </c>
      <c r="KN419">
        <v>3</v>
      </c>
      <c r="KO419">
        <v>8</v>
      </c>
      <c r="KP419">
        <v>0</v>
      </c>
      <c r="KQ419">
        <v>34</v>
      </c>
      <c r="KR419">
        <v>82</v>
      </c>
      <c r="KS419">
        <v>4</v>
      </c>
      <c r="KW419">
        <v>5</v>
      </c>
      <c r="KX419">
        <v>5</v>
      </c>
      <c r="KY419">
        <v>7</v>
      </c>
      <c r="KZ419" t="s">
        <v>4253</v>
      </c>
      <c r="LG419">
        <v>2</v>
      </c>
      <c r="LH419">
        <v>29</v>
      </c>
      <c r="LI419">
        <v>4</v>
      </c>
      <c r="LK419" t="s">
        <v>332</v>
      </c>
      <c r="LL419" t="s">
        <v>1095</v>
      </c>
      <c r="LM419" t="s">
        <v>1734</v>
      </c>
      <c r="LN419">
        <v>1</v>
      </c>
      <c r="LP419" t="s">
        <v>349</v>
      </c>
      <c r="LR419" t="s">
        <v>342</v>
      </c>
      <c r="LS419" t="s">
        <v>336</v>
      </c>
      <c r="LT419" t="s">
        <v>337</v>
      </c>
    </row>
    <row r="420" spans="1:332" x14ac:dyDescent="0.25">
      <c r="A420" t="s">
        <v>4245</v>
      </c>
      <c r="B420">
        <v>582</v>
      </c>
      <c r="C420">
        <v>30</v>
      </c>
      <c r="D420" t="s">
        <v>320</v>
      </c>
      <c r="E420" t="s">
        <v>396</v>
      </c>
      <c r="F420" t="s">
        <v>395</v>
      </c>
      <c r="G420" t="s">
        <v>4628</v>
      </c>
      <c r="H420" t="s">
        <v>323</v>
      </c>
      <c r="I420" t="s">
        <v>324</v>
      </c>
      <c r="J420" t="s">
        <v>322</v>
      </c>
      <c r="K420" t="s">
        <v>352</v>
      </c>
      <c r="L420" t="s">
        <v>1735</v>
      </c>
      <c r="M420" t="s">
        <v>344</v>
      </c>
      <c r="O420" t="s">
        <v>328</v>
      </c>
      <c r="Q420">
        <v>82</v>
      </c>
      <c r="R420">
        <v>76</v>
      </c>
      <c r="S420" s="2">
        <f t="shared" si="143"/>
        <v>73</v>
      </c>
      <c r="T420" s="2">
        <f t="shared" si="144"/>
        <v>67</v>
      </c>
      <c r="U420" s="2">
        <f t="shared" si="145"/>
        <v>83</v>
      </c>
      <c r="V420" s="2">
        <f t="shared" si="146"/>
        <v>30</v>
      </c>
      <c r="W420" s="2">
        <f t="shared" si="147"/>
        <v>52</v>
      </c>
      <c r="AD420" t="s">
        <v>362</v>
      </c>
      <c r="AE420" t="s">
        <v>329</v>
      </c>
      <c r="AF420" s="2" t="str">
        <f t="shared" si="156"/>
        <v>SVP</v>
      </c>
      <c r="AG420" s="2" t="str">
        <f t="shared" si="148"/>
        <v>Own Party</v>
      </c>
      <c r="AH420" t="s">
        <v>363</v>
      </c>
      <c r="GK420">
        <v>42</v>
      </c>
      <c r="GL420">
        <v>26</v>
      </c>
      <c r="GM420">
        <v>66</v>
      </c>
      <c r="GN420">
        <v>41</v>
      </c>
      <c r="GO420" t="s">
        <v>4463</v>
      </c>
      <c r="GP420">
        <v>34</v>
      </c>
      <c r="JQ420" s="4">
        <f t="shared" ca="1" si="149"/>
        <v>42</v>
      </c>
      <c r="JR420" s="4">
        <f t="shared" ca="1" si="150"/>
        <v>26</v>
      </c>
      <c r="JS420" s="4">
        <f t="shared" ca="1" si="151"/>
        <v>66</v>
      </c>
      <c r="JT420" s="4">
        <f t="shared" ca="1" si="152"/>
        <v>41</v>
      </c>
      <c r="JU420" s="4">
        <f t="shared" ca="1" si="153"/>
        <v>34</v>
      </c>
      <c r="JV420" t="s">
        <v>437</v>
      </c>
      <c r="JW420" t="str">
        <f t="shared" si="154"/>
        <v>female_311_ima</v>
      </c>
      <c r="JX420" t="str">
        <f t="shared" si="155"/>
        <v>le_311_ima</v>
      </c>
      <c r="JY420">
        <v>2</v>
      </c>
      <c r="JZ420">
        <v>2</v>
      </c>
      <c r="KA420" t="s">
        <v>343</v>
      </c>
      <c r="KB420">
        <v>3</v>
      </c>
      <c r="KC420">
        <v>2</v>
      </c>
      <c r="KD420" t="s">
        <v>320</v>
      </c>
      <c r="KE420" t="s">
        <v>4252</v>
      </c>
      <c r="KF420" t="s">
        <v>362</v>
      </c>
      <c r="KH420" t="s">
        <v>1736</v>
      </c>
      <c r="KI420">
        <v>26</v>
      </c>
      <c r="KK420">
        <v>2</v>
      </c>
      <c r="KL420">
        <v>8</v>
      </c>
      <c r="KM420">
        <v>6</v>
      </c>
      <c r="KQ420">
        <v>66</v>
      </c>
      <c r="KT420">
        <v>3200</v>
      </c>
      <c r="KU420">
        <v>6500</v>
      </c>
      <c r="KV420">
        <v>20000</v>
      </c>
      <c r="KW420">
        <v>4</v>
      </c>
      <c r="KX420">
        <v>4</v>
      </c>
      <c r="KY420">
        <v>5</v>
      </c>
      <c r="KZ420" t="s">
        <v>4264</v>
      </c>
      <c r="LA420">
        <v>73</v>
      </c>
      <c r="LB420">
        <v>67</v>
      </c>
      <c r="LC420">
        <v>83</v>
      </c>
      <c r="LD420">
        <v>30</v>
      </c>
      <c r="LE420">
        <v>52</v>
      </c>
      <c r="LF420" t="s">
        <v>4305</v>
      </c>
      <c r="LG420">
        <v>2</v>
      </c>
      <c r="LH420">
        <v>31</v>
      </c>
      <c r="LI420">
        <v>3</v>
      </c>
      <c r="LK420" t="s">
        <v>332</v>
      </c>
      <c r="LL420" t="s">
        <v>1737</v>
      </c>
      <c r="LM420" t="s">
        <v>1738</v>
      </c>
      <c r="LN420">
        <v>1</v>
      </c>
      <c r="LP420" t="s">
        <v>335</v>
      </c>
      <c r="LR420" t="s">
        <v>442</v>
      </c>
      <c r="LS420" t="s">
        <v>360</v>
      </c>
      <c r="LT420" t="s">
        <v>361</v>
      </c>
    </row>
    <row r="421" spans="1:332" x14ac:dyDescent="0.25">
      <c r="A421" t="s">
        <v>4245</v>
      </c>
      <c r="B421">
        <v>899</v>
      </c>
      <c r="C421">
        <v>55</v>
      </c>
      <c r="D421" t="s">
        <v>320</v>
      </c>
      <c r="E421" t="s">
        <v>4437</v>
      </c>
      <c r="F421" t="s">
        <v>322</v>
      </c>
      <c r="G421" t="s">
        <v>350</v>
      </c>
      <c r="H421" t="s">
        <v>323</v>
      </c>
      <c r="I421" t="s">
        <v>322</v>
      </c>
      <c r="J421" t="s">
        <v>322</v>
      </c>
      <c r="K421" t="s">
        <v>338</v>
      </c>
      <c r="L421" t="s">
        <v>1739</v>
      </c>
      <c r="M421" t="s">
        <v>354</v>
      </c>
      <c r="O421" t="s">
        <v>327</v>
      </c>
      <c r="R421">
        <v>52</v>
      </c>
      <c r="S421" s="2">
        <f t="shared" si="143"/>
        <v>86</v>
      </c>
      <c r="T421" s="2">
        <f t="shared" si="144"/>
        <v>56</v>
      </c>
      <c r="U421" s="2">
        <f t="shared" si="145"/>
        <v>78</v>
      </c>
      <c r="V421" s="2">
        <f t="shared" si="146"/>
        <v>52</v>
      </c>
      <c r="W421" s="2">
        <f t="shared" si="147"/>
        <v>71</v>
      </c>
      <c r="X421">
        <v>86</v>
      </c>
      <c r="Y421">
        <v>56</v>
      </c>
      <c r="Z421">
        <v>78</v>
      </c>
      <c r="AA421">
        <v>52</v>
      </c>
      <c r="AB421">
        <v>71</v>
      </c>
      <c r="AD421" t="s">
        <v>328</v>
      </c>
      <c r="AE421" t="s">
        <v>329</v>
      </c>
      <c r="AF421" s="2" t="str">
        <f t="shared" si="156"/>
        <v>Ich weiss es nicht</v>
      </c>
      <c r="AG421" s="2" t="str">
        <f t="shared" si="148"/>
        <v>2nd Party</v>
      </c>
      <c r="AH421" t="s">
        <v>384</v>
      </c>
      <c r="FG421">
        <v>10</v>
      </c>
      <c r="FH421">
        <v>26</v>
      </c>
      <c r="FI421">
        <v>11</v>
      </c>
      <c r="FJ421">
        <v>26</v>
      </c>
      <c r="FK421" t="s">
        <v>4469</v>
      </c>
      <c r="FL421">
        <v>40</v>
      </c>
      <c r="JQ421" s="4">
        <f t="shared" ca="1" si="149"/>
        <v>10</v>
      </c>
      <c r="JR421" s="4">
        <f t="shared" ca="1" si="150"/>
        <v>26</v>
      </c>
      <c r="JS421" s="4">
        <f t="shared" ca="1" si="151"/>
        <v>11</v>
      </c>
      <c r="JT421" s="4">
        <f t="shared" ca="1" si="152"/>
        <v>26</v>
      </c>
      <c r="JU421" s="4">
        <f t="shared" ca="1" si="153"/>
        <v>40</v>
      </c>
      <c r="JV421" t="s">
        <v>515</v>
      </c>
      <c r="JW421" t="str">
        <f t="shared" si="154"/>
        <v>female_111_ima</v>
      </c>
      <c r="JX421" t="str">
        <f t="shared" si="155"/>
        <v>le_111_ima</v>
      </c>
      <c r="JY421" t="s">
        <v>365</v>
      </c>
      <c r="JZ421" t="s">
        <v>365</v>
      </c>
      <c r="KA421">
        <v>4</v>
      </c>
      <c r="KB421">
        <v>3</v>
      </c>
      <c r="KC421" t="s">
        <v>365</v>
      </c>
      <c r="KD421" t="s">
        <v>320</v>
      </c>
      <c r="KE421" t="s">
        <v>4247</v>
      </c>
      <c r="KF421" t="s">
        <v>327</v>
      </c>
      <c r="KH421" t="s">
        <v>1740</v>
      </c>
      <c r="KK421">
        <v>5</v>
      </c>
      <c r="KL421">
        <v>5</v>
      </c>
      <c r="KM421">
        <v>7</v>
      </c>
      <c r="KQ421">
        <v>28</v>
      </c>
      <c r="KR421">
        <v>24</v>
      </c>
      <c r="KS421">
        <v>10</v>
      </c>
      <c r="KW421">
        <v>7</v>
      </c>
      <c r="KX421">
        <v>6</v>
      </c>
      <c r="KY421">
        <v>8</v>
      </c>
      <c r="KZ421" t="s">
        <v>4257</v>
      </c>
      <c r="LG421">
        <v>2</v>
      </c>
      <c r="LH421">
        <v>34</v>
      </c>
      <c r="LI421">
        <v>5</v>
      </c>
      <c r="LK421" t="s">
        <v>332</v>
      </c>
      <c r="LL421" t="s">
        <v>1527</v>
      </c>
      <c r="LM421" t="s">
        <v>1741</v>
      </c>
      <c r="LN421">
        <v>1</v>
      </c>
      <c r="LP421" t="s">
        <v>349</v>
      </c>
      <c r="LR421" t="s">
        <v>515</v>
      </c>
      <c r="LS421" t="s">
        <v>360</v>
      </c>
      <c r="LT421" t="s">
        <v>337</v>
      </c>
    </row>
    <row r="422" spans="1:332" x14ac:dyDescent="0.25">
      <c r="A422" t="s">
        <v>4245</v>
      </c>
      <c r="B422">
        <v>930</v>
      </c>
      <c r="C422">
        <v>61</v>
      </c>
      <c r="D422" t="s">
        <v>320</v>
      </c>
      <c r="E422" t="s">
        <v>370</v>
      </c>
      <c r="F422" t="s">
        <v>322</v>
      </c>
      <c r="G422" t="s">
        <v>4628</v>
      </c>
      <c r="H422" t="s">
        <v>352</v>
      </c>
      <c r="I422" t="s">
        <v>324</v>
      </c>
      <c r="J422" t="s">
        <v>322</v>
      </c>
      <c r="K422" t="s">
        <v>352</v>
      </c>
      <c r="L422" t="s">
        <v>1742</v>
      </c>
      <c r="M422" t="s">
        <v>344</v>
      </c>
      <c r="O422" t="s">
        <v>328</v>
      </c>
      <c r="Q422">
        <v>59</v>
      </c>
      <c r="R422">
        <v>73</v>
      </c>
      <c r="S422" s="2">
        <f t="shared" si="143"/>
        <v>94</v>
      </c>
      <c r="T422" s="2">
        <f t="shared" si="144"/>
        <v>80</v>
      </c>
      <c r="U422" s="2">
        <f t="shared" si="145"/>
        <v>93</v>
      </c>
      <c r="V422" s="2">
        <f t="shared" si="146"/>
        <v>83</v>
      </c>
      <c r="W422" s="2">
        <f t="shared" si="147"/>
        <v>87</v>
      </c>
      <c r="X422">
        <v>94</v>
      </c>
      <c r="Y422">
        <v>80</v>
      </c>
      <c r="Z422">
        <v>93</v>
      </c>
      <c r="AA422">
        <v>83</v>
      </c>
      <c r="AB422">
        <v>87</v>
      </c>
      <c r="AD422" t="s">
        <v>406</v>
      </c>
      <c r="AE422" t="s">
        <v>329</v>
      </c>
      <c r="AF422" s="2" t="str">
        <f t="shared" si="156"/>
        <v>FDP</v>
      </c>
      <c r="AG422" s="2" t="str">
        <f t="shared" si="148"/>
        <v>2nd Party</v>
      </c>
      <c r="AH422" t="s">
        <v>384</v>
      </c>
      <c r="IS422">
        <v>75</v>
      </c>
      <c r="IT422">
        <v>57</v>
      </c>
      <c r="IU422">
        <v>78</v>
      </c>
      <c r="IV422">
        <v>76</v>
      </c>
      <c r="IW422" t="s">
        <v>4436</v>
      </c>
      <c r="IX422">
        <v>67</v>
      </c>
      <c r="JQ422" s="4">
        <f t="shared" ca="1" si="149"/>
        <v>75</v>
      </c>
      <c r="JR422" s="4">
        <f t="shared" ca="1" si="150"/>
        <v>57</v>
      </c>
      <c r="JS422" s="4">
        <f t="shared" ca="1" si="151"/>
        <v>78</v>
      </c>
      <c r="JT422" s="4">
        <f t="shared" ca="1" si="152"/>
        <v>76</v>
      </c>
      <c r="JU422" s="4">
        <f t="shared" ca="1" si="153"/>
        <v>67</v>
      </c>
      <c r="JV422" t="s">
        <v>489</v>
      </c>
      <c r="JW422" t="str">
        <f t="shared" si="154"/>
        <v>female_233_le</v>
      </c>
      <c r="JX422" t="str">
        <f t="shared" si="155"/>
        <v>le_233_le</v>
      </c>
      <c r="JY422">
        <v>4</v>
      </c>
      <c r="JZ422">
        <v>4</v>
      </c>
      <c r="KA422">
        <v>3</v>
      </c>
      <c r="KB422" t="s">
        <v>343</v>
      </c>
      <c r="KC422">
        <v>4</v>
      </c>
      <c r="KD422" t="s">
        <v>320</v>
      </c>
      <c r="KE422" t="s">
        <v>4247</v>
      </c>
      <c r="KF422" t="s">
        <v>328</v>
      </c>
      <c r="KH422" t="s">
        <v>1743</v>
      </c>
      <c r="KI422">
        <v>54</v>
      </c>
      <c r="KN422">
        <v>5</v>
      </c>
      <c r="KO422">
        <v>5</v>
      </c>
      <c r="KP422">
        <v>1</v>
      </c>
      <c r="KQ422">
        <v>49</v>
      </c>
      <c r="KT422">
        <v>3200</v>
      </c>
      <c r="KU422">
        <v>5500</v>
      </c>
      <c r="KV422">
        <v>18000</v>
      </c>
      <c r="KW422">
        <v>7</v>
      </c>
      <c r="KX422">
        <v>9</v>
      </c>
      <c r="KY422">
        <v>7</v>
      </c>
      <c r="KZ422" t="s">
        <v>4253</v>
      </c>
      <c r="LG422">
        <v>2</v>
      </c>
      <c r="LH422">
        <v>29</v>
      </c>
      <c r="LI422">
        <v>4</v>
      </c>
      <c r="LJ422" t="s">
        <v>1744</v>
      </c>
      <c r="LK422" t="s">
        <v>332</v>
      </c>
      <c r="LL422" t="s">
        <v>400</v>
      </c>
      <c r="LM422" t="s">
        <v>1745</v>
      </c>
      <c r="LN422">
        <v>1</v>
      </c>
      <c r="LP422" t="s">
        <v>349</v>
      </c>
      <c r="LR422" t="s">
        <v>489</v>
      </c>
      <c r="LS422" t="s">
        <v>336</v>
      </c>
      <c r="LT422" t="s">
        <v>361</v>
      </c>
    </row>
    <row r="423" spans="1:332" x14ac:dyDescent="0.25">
      <c r="A423" t="s">
        <v>4245</v>
      </c>
      <c r="B423">
        <v>753</v>
      </c>
      <c r="C423">
        <v>56</v>
      </c>
      <c r="D423" t="s">
        <v>4250</v>
      </c>
      <c r="E423" t="s">
        <v>370</v>
      </c>
      <c r="F423" t="s">
        <v>322</v>
      </c>
      <c r="G423" t="s">
        <v>473</v>
      </c>
      <c r="H423" t="s">
        <v>397</v>
      </c>
      <c r="I423" t="s">
        <v>324</v>
      </c>
      <c r="J423" t="s">
        <v>322</v>
      </c>
      <c r="K423" t="s">
        <v>338</v>
      </c>
      <c r="M423" t="s">
        <v>362</v>
      </c>
      <c r="O423" t="s">
        <v>340</v>
      </c>
      <c r="Q423">
        <v>92</v>
      </c>
      <c r="R423">
        <v>29</v>
      </c>
      <c r="S423" s="2">
        <f t="shared" si="143"/>
        <v>95</v>
      </c>
      <c r="T423" s="2">
        <f t="shared" si="144"/>
        <v>9</v>
      </c>
      <c r="U423" s="2">
        <f t="shared" si="145"/>
        <v>94</v>
      </c>
      <c r="V423" s="2">
        <f t="shared" si="146"/>
        <v>80</v>
      </c>
      <c r="W423" s="2">
        <f t="shared" si="147"/>
        <v>80</v>
      </c>
      <c r="AD423" t="s">
        <v>383</v>
      </c>
      <c r="AE423" t="s">
        <v>329</v>
      </c>
      <c r="AF423" s="2" t="str">
        <f t="shared" si="156"/>
        <v>EVP</v>
      </c>
      <c r="AG423" s="2" t="str">
        <f t="shared" si="148"/>
        <v>Other Party</v>
      </c>
      <c r="AH423" t="s">
        <v>341</v>
      </c>
      <c r="GQ423">
        <v>59</v>
      </c>
      <c r="GR423">
        <v>71</v>
      </c>
      <c r="GS423">
        <v>59</v>
      </c>
      <c r="GT423">
        <v>73</v>
      </c>
      <c r="GU423" t="s">
        <v>4474</v>
      </c>
      <c r="GV423">
        <v>70</v>
      </c>
      <c r="JQ423" s="4">
        <f t="shared" ca="1" si="149"/>
        <v>59</v>
      </c>
      <c r="JR423" s="4">
        <f t="shared" ca="1" si="150"/>
        <v>71</v>
      </c>
      <c r="JS423" s="4">
        <f t="shared" ca="1" si="151"/>
        <v>59</v>
      </c>
      <c r="JT423" s="4">
        <f t="shared" ca="1" si="152"/>
        <v>73</v>
      </c>
      <c r="JU423" s="4">
        <f t="shared" ca="1" si="153"/>
        <v>70</v>
      </c>
      <c r="JV423" t="s">
        <v>4243</v>
      </c>
      <c r="JW423" t="str">
        <f t="shared" si="154"/>
        <v>female_311_right_ima</v>
      </c>
      <c r="JX423" t="str">
        <f t="shared" si="155"/>
        <v>le_311_right_ima</v>
      </c>
      <c r="JY423">
        <v>3</v>
      </c>
      <c r="JZ423">
        <v>3</v>
      </c>
      <c r="KA423">
        <v>4</v>
      </c>
      <c r="KB423">
        <v>3</v>
      </c>
      <c r="KC423">
        <v>4</v>
      </c>
      <c r="KD423" t="s">
        <v>320</v>
      </c>
      <c r="KE423" t="s">
        <v>4252</v>
      </c>
      <c r="KF423" t="s">
        <v>383</v>
      </c>
      <c r="KH423" t="s">
        <v>1746</v>
      </c>
      <c r="KI423">
        <v>38</v>
      </c>
      <c r="KK423">
        <v>3</v>
      </c>
      <c r="KL423">
        <v>7</v>
      </c>
      <c r="KM423">
        <v>2</v>
      </c>
      <c r="KQ423">
        <v>53</v>
      </c>
      <c r="KR423">
        <v>73</v>
      </c>
      <c r="KS423">
        <v>5</v>
      </c>
      <c r="KW423">
        <v>3</v>
      </c>
      <c r="KX423">
        <v>7</v>
      </c>
      <c r="KY423">
        <v>9</v>
      </c>
      <c r="KZ423" t="s">
        <v>4264</v>
      </c>
      <c r="LA423">
        <v>95</v>
      </c>
      <c r="LB423">
        <v>9</v>
      </c>
      <c r="LC423">
        <v>94</v>
      </c>
      <c r="LD423">
        <v>80</v>
      </c>
      <c r="LE423">
        <v>80</v>
      </c>
      <c r="LF423" t="s">
        <v>4289</v>
      </c>
      <c r="LG423">
        <v>2</v>
      </c>
      <c r="LH423">
        <v>30</v>
      </c>
      <c r="LI423">
        <v>3</v>
      </c>
      <c r="LK423" t="s">
        <v>439</v>
      </c>
      <c r="LL423" t="s">
        <v>428</v>
      </c>
      <c r="LM423" t="s">
        <v>1747</v>
      </c>
      <c r="LN423">
        <v>1</v>
      </c>
      <c r="LP423" t="s">
        <v>335</v>
      </c>
      <c r="LR423" t="s">
        <v>557</v>
      </c>
      <c r="LS423" t="s">
        <v>360</v>
      </c>
      <c r="LT423" t="s">
        <v>337</v>
      </c>
    </row>
    <row r="424" spans="1:332" x14ac:dyDescent="0.25">
      <c r="A424" t="s">
        <v>4245</v>
      </c>
      <c r="B424">
        <v>442</v>
      </c>
      <c r="C424">
        <v>25</v>
      </c>
      <c r="D424" t="s">
        <v>4250</v>
      </c>
      <c r="E424" t="s">
        <v>403</v>
      </c>
      <c r="F424" t="s">
        <v>322</v>
      </c>
      <c r="G424" t="s">
        <v>473</v>
      </c>
      <c r="H424" t="s">
        <v>404</v>
      </c>
      <c r="I424" t="s">
        <v>324</v>
      </c>
      <c r="J424" t="s">
        <v>322</v>
      </c>
      <c r="K424" t="s">
        <v>338</v>
      </c>
      <c r="M424" t="s">
        <v>328</v>
      </c>
      <c r="O424" t="s">
        <v>405</v>
      </c>
      <c r="Q424">
        <v>39</v>
      </c>
      <c r="R424">
        <v>56</v>
      </c>
      <c r="S424" s="2">
        <f t="shared" si="143"/>
        <v>55</v>
      </c>
      <c r="T424" s="2">
        <f t="shared" si="144"/>
        <v>90</v>
      </c>
      <c r="U424" s="2">
        <f t="shared" si="145"/>
        <v>70</v>
      </c>
      <c r="V424" s="2">
        <f t="shared" si="146"/>
        <v>58</v>
      </c>
      <c r="W424" s="2">
        <f t="shared" si="147"/>
        <v>60</v>
      </c>
      <c r="X424">
        <v>55</v>
      </c>
      <c r="Y424">
        <v>90</v>
      </c>
      <c r="Z424">
        <v>70</v>
      </c>
      <c r="AA424">
        <v>58</v>
      </c>
      <c r="AB424">
        <v>60</v>
      </c>
      <c r="AD424" t="s">
        <v>354</v>
      </c>
      <c r="AE424" t="s">
        <v>355</v>
      </c>
      <c r="AF424" s="2" t="str">
        <f t="shared" si="156"/>
        <v>GLP</v>
      </c>
      <c r="AG424" s="2" t="str">
        <f t="shared" si="148"/>
        <v>Other Party</v>
      </c>
      <c r="AH424" t="s">
        <v>341</v>
      </c>
      <c r="CG424">
        <v>30</v>
      </c>
      <c r="CH424">
        <v>29</v>
      </c>
      <c r="CI424">
        <v>30</v>
      </c>
      <c r="CJ424">
        <v>36</v>
      </c>
      <c r="CK424" t="s">
        <v>4483</v>
      </c>
      <c r="CL424">
        <v>29</v>
      </c>
      <c r="JQ424" s="4">
        <f t="shared" ca="1" si="149"/>
        <v>30</v>
      </c>
      <c r="JR424" s="4">
        <f t="shared" ca="1" si="150"/>
        <v>29</v>
      </c>
      <c r="JS424" s="4">
        <f t="shared" ca="1" si="151"/>
        <v>30</v>
      </c>
      <c r="JT424" s="4">
        <f t="shared" ca="1" si="152"/>
        <v>36</v>
      </c>
      <c r="JU424" s="4">
        <f t="shared" ca="1" si="153"/>
        <v>29</v>
      </c>
      <c r="JV424" t="s">
        <v>391</v>
      </c>
      <c r="JW424" t="str">
        <f t="shared" si="154"/>
        <v>male_1</v>
      </c>
      <c r="JX424" t="str">
        <f t="shared" si="155"/>
        <v>_1</v>
      </c>
      <c r="JY424">
        <v>2</v>
      </c>
      <c r="JZ424">
        <v>2</v>
      </c>
      <c r="KA424">
        <v>4</v>
      </c>
      <c r="KB424">
        <v>2</v>
      </c>
      <c r="KC424" t="s">
        <v>365</v>
      </c>
      <c r="KD424" t="s">
        <v>4250</v>
      </c>
      <c r="KE424" t="s">
        <v>4247</v>
      </c>
      <c r="KF424" t="s">
        <v>327</v>
      </c>
      <c r="KH424" t="s">
        <v>1748</v>
      </c>
      <c r="KI424">
        <v>30</v>
      </c>
      <c r="KN424">
        <v>1</v>
      </c>
      <c r="KO424">
        <v>9</v>
      </c>
      <c r="KP424">
        <v>0</v>
      </c>
      <c r="KQ424">
        <v>25</v>
      </c>
      <c r="KT424">
        <v>5</v>
      </c>
      <c r="KU424">
        <v>40</v>
      </c>
      <c r="KV424">
        <v>90</v>
      </c>
      <c r="KW424">
        <v>6</v>
      </c>
      <c r="KX424">
        <v>4</v>
      </c>
      <c r="KY424">
        <v>8</v>
      </c>
      <c r="KZ424" t="s">
        <v>4248</v>
      </c>
      <c r="LG424">
        <v>1</v>
      </c>
      <c r="LH424">
        <v>38</v>
      </c>
      <c r="LI424">
        <v>4</v>
      </c>
      <c r="LK424" t="s">
        <v>439</v>
      </c>
      <c r="LL424" t="s">
        <v>409</v>
      </c>
      <c r="LM424" t="s">
        <v>1749</v>
      </c>
      <c r="LN424">
        <v>1</v>
      </c>
      <c r="LP424" t="s">
        <v>349</v>
      </c>
      <c r="LQ424" t="s">
        <v>391</v>
      </c>
      <c r="LS424" t="s">
        <v>336</v>
      </c>
      <c r="LT424" t="s">
        <v>361</v>
      </c>
    </row>
    <row r="425" spans="1:332" x14ac:dyDescent="0.25">
      <c r="A425" t="s">
        <v>4245</v>
      </c>
      <c r="B425">
        <v>1363</v>
      </c>
      <c r="C425">
        <v>30</v>
      </c>
      <c r="D425" t="s">
        <v>320</v>
      </c>
      <c r="E425" t="s">
        <v>396</v>
      </c>
      <c r="F425" t="s">
        <v>322</v>
      </c>
      <c r="G425" t="s">
        <v>4628</v>
      </c>
      <c r="H425" t="s">
        <v>397</v>
      </c>
      <c r="I425" t="s">
        <v>322</v>
      </c>
      <c r="J425" t="s">
        <v>322</v>
      </c>
      <c r="K425" t="s">
        <v>352</v>
      </c>
      <c r="L425" t="s">
        <v>1750</v>
      </c>
      <c r="M425" t="s">
        <v>362</v>
      </c>
      <c r="O425" t="s">
        <v>354</v>
      </c>
      <c r="R425">
        <v>20</v>
      </c>
      <c r="S425" s="2">
        <f t="shared" si="143"/>
        <v>81</v>
      </c>
      <c r="T425" s="2">
        <f t="shared" si="144"/>
        <v>80</v>
      </c>
      <c r="U425" s="2">
        <f t="shared" si="145"/>
        <v>80</v>
      </c>
      <c r="V425" s="2">
        <f t="shared" si="146"/>
        <v>77</v>
      </c>
      <c r="W425" s="2">
        <f t="shared" si="147"/>
        <v>34</v>
      </c>
      <c r="AD425" t="s">
        <v>528</v>
      </c>
      <c r="AE425" t="s">
        <v>355</v>
      </c>
      <c r="AF425" s="2" t="str">
        <f t="shared" si="156"/>
        <v>SP</v>
      </c>
      <c r="AG425" s="2" t="str">
        <f t="shared" si="148"/>
        <v>Own Party</v>
      </c>
      <c r="AH425" t="s">
        <v>363</v>
      </c>
      <c r="BI425">
        <v>70</v>
      </c>
      <c r="BJ425">
        <v>55</v>
      </c>
      <c r="BK425">
        <v>60</v>
      </c>
      <c r="BL425">
        <v>45</v>
      </c>
      <c r="BM425" t="s">
        <v>4457</v>
      </c>
      <c r="BN425">
        <v>50</v>
      </c>
      <c r="JQ425" s="4">
        <f t="shared" ca="1" si="149"/>
        <v>70</v>
      </c>
      <c r="JR425" s="4">
        <f t="shared" ca="1" si="150"/>
        <v>55</v>
      </c>
      <c r="JS425" s="4">
        <f t="shared" ca="1" si="151"/>
        <v>60</v>
      </c>
      <c r="JT425" s="4">
        <f t="shared" ca="1" si="152"/>
        <v>45</v>
      </c>
      <c r="JU425" s="4">
        <f t="shared" ca="1" si="153"/>
        <v>50</v>
      </c>
      <c r="JV425" t="s">
        <v>443</v>
      </c>
      <c r="JW425" t="str">
        <f t="shared" si="154"/>
        <v>male_311-le</v>
      </c>
      <c r="JX425" t="str">
        <f t="shared" si="155"/>
        <v>_311-le</v>
      </c>
      <c r="JY425">
        <v>4</v>
      </c>
      <c r="JZ425">
        <v>3</v>
      </c>
      <c r="KA425" t="s">
        <v>343</v>
      </c>
      <c r="KB425">
        <v>2</v>
      </c>
      <c r="KC425">
        <v>3</v>
      </c>
      <c r="KD425" t="s">
        <v>4250</v>
      </c>
      <c r="KE425" t="s">
        <v>4252</v>
      </c>
      <c r="KF425" t="s">
        <v>362</v>
      </c>
      <c r="KH425" t="s">
        <v>1751</v>
      </c>
      <c r="KI425">
        <v>25</v>
      </c>
      <c r="KK425">
        <v>4</v>
      </c>
      <c r="KL425">
        <v>6</v>
      </c>
      <c r="KM425">
        <v>10</v>
      </c>
      <c r="KQ425">
        <v>60</v>
      </c>
      <c r="KR425">
        <v>80</v>
      </c>
      <c r="KS425">
        <v>4</v>
      </c>
      <c r="KW425">
        <v>8</v>
      </c>
      <c r="KX425">
        <v>6</v>
      </c>
      <c r="KY425">
        <v>7</v>
      </c>
      <c r="KZ425" t="s">
        <v>4262</v>
      </c>
      <c r="LA425">
        <v>81</v>
      </c>
      <c r="LB425">
        <v>80</v>
      </c>
      <c r="LC425">
        <v>80</v>
      </c>
      <c r="LD425">
        <v>77</v>
      </c>
      <c r="LE425">
        <v>34</v>
      </c>
      <c r="LF425" t="s">
        <v>4380</v>
      </c>
      <c r="LG425">
        <v>2</v>
      </c>
      <c r="LH425">
        <v>30</v>
      </c>
      <c r="LI425">
        <v>5</v>
      </c>
      <c r="LK425" t="s">
        <v>439</v>
      </c>
      <c r="LL425" t="s">
        <v>1752</v>
      </c>
      <c r="LM425" t="s">
        <v>1753</v>
      </c>
      <c r="LN425">
        <v>1</v>
      </c>
      <c r="LP425" t="s">
        <v>335</v>
      </c>
      <c r="LQ425" t="s">
        <v>446</v>
      </c>
      <c r="LS425" t="s">
        <v>360</v>
      </c>
      <c r="LT425" t="s">
        <v>337</v>
      </c>
    </row>
    <row r="426" spans="1:332" x14ac:dyDescent="0.25">
      <c r="A426" t="s">
        <v>4245</v>
      </c>
      <c r="B426">
        <v>832</v>
      </c>
      <c r="C426">
        <v>61</v>
      </c>
      <c r="D426" t="s">
        <v>320</v>
      </c>
      <c r="E426" t="s">
        <v>4437</v>
      </c>
      <c r="F426" t="s">
        <v>322</v>
      </c>
      <c r="G426" t="s">
        <v>350</v>
      </c>
      <c r="H426" t="s">
        <v>325</v>
      </c>
      <c r="I426" t="s">
        <v>322</v>
      </c>
      <c r="J426" t="s">
        <v>322</v>
      </c>
      <c r="K426" t="s">
        <v>338</v>
      </c>
      <c r="L426" t="s">
        <v>856</v>
      </c>
      <c r="M426" t="s">
        <v>327</v>
      </c>
      <c r="R426">
        <v>55</v>
      </c>
      <c r="S426" s="2">
        <f t="shared" si="143"/>
        <v>92</v>
      </c>
      <c r="T426" s="2">
        <f t="shared" si="144"/>
        <v>80</v>
      </c>
      <c r="U426" s="2">
        <f t="shared" si="145"/>
        <v>80</v>
      </c>
      <c r="V426" s="2">
        <f t="shared" si="146"/>
        <v>80</v>
      </c>
      <c r="W426" s="2">
        <f t="shared" si="147"/>
        <v>50</v>
      </c>
      <c r="X426">
        <v>92</v>
      </c>
      <c r="Y426">
        <v>80</v>
      </c>
      <c r="Z426">
        <v>80</v>
      </c>
      <c r="AA426">
        <v>80</v>
      </c>
      <c r="AB426">
        <v>50</v>
      </c>
      <c r="AD426" t="s">
        <v>362</v>
      </c>
      <c r="AE426" t="s">
        <v>355</v>
      </c>
      <c r="AF426" s="2" t="str">
        <f t="shared" si="156"/>
        <v>None</v>
      </c>
      <c r="AG426" s="2" t="str">
        <f t="shared" si="148"/>
        <v>No Party</v>
      </c>
      <c r="EC426">
        <v>58</v>
      </c>
      <c r="ED426">
        <v>60</v>
      </c>
      <c r="EE426">
        <v>75</v>
      </c>
      <c r="EF426">
        <v>51</v>
      </c>
      <c r="EG426" t="s">
        <v>4471</v>
      </c>
      <c r="EH426">
        <v>50</v>
      </c>
      <c r="JQ426" s="4">
        <f t="shared" ca="1" si="149"/>
        <v>58</v>
      </c>
      <c r="JR426" s="4">
        <f t="shared" ca="1" si="150"/>
        <v>60</v>
      </c>
      <c r="JS426" s="4">
        <f t="shared" ca="1" si="151"/>
        <v>75</v>
      </c>
      <c r="JT426" s="4">
        <f t="shared" ca="1" si="152"/>
        <v>51</v>
      </c>
      <c r="JU426" s="4">
        <f t="shared" ca="1" si="153"/>
        <v>50</v>
      </c>
      <c r="JV426" t="s">
        <v>385</v>
      </c>
      <c r="JW426" t="str">
        <f t="shared" si="154"/>
        <v>male_233_le</v>
      </c>
      <c r="JX426" t="str">
        <f t="shared" si="155"/>
        <v>_233_le</v>
      </c>
      <c r="JY426">
        <v>3</v>
      </c>
      <c r="JZ426">
        <v>4</v>
      </c>
      <c r="KA426">
        <v>2</v>
      </c>
      <c r="KB426">
        <v>4</v>
      </c>
      <c r="KC426">
        <v>4</v>
      </c>
      <c r="KD426" t="s">
        <v>4250</v>
      </c>
      <c r="KE426" t="s">
        <v>4247</v>
      </c>
      <c r="KF426" t="s">
        <v>327</v>
      </c>
      <c r="KH426" t="s">
        <v>1754</v>
      </c>
      <c r="KI426">
        <v>34</v>
      </c>
      <c r="KN426">
        <v>6</v>
      </c>
      <c r="KO426">
        <v>8</v>
      </c>
      <c r="KP426">
        <v>1</v>
      </c>
      <c r="KQ426">
        <v>60</v>
      </c>
      <c r="KT426">
        <v>3500</v>
      </c>
      <c r="KU426">
        <v>7000</v>
      </c>
      <c r="KV426">
        <v>20000</v>
      </c>
      <c r="KW426">
        <v>3</v>
      </c>
      <c r="KX426">
        <v>2</v>
      </c>
      <c r="KY426">
        <v>8</v>
      </c>
      <c r="KZ426" t="s">
        <v>4248</v>
      </c>
      <c r="LG426">
        <v>2</v>
      </c>
      <c r="LH426">
        <v>30</v>
      </c>
      <c r="LI426">
        <v>5</v>
      </c>
      <c r="LK426" t="s">
        <v>332</v>
      </c>
      <c r="LL426" t="s">
        <v>858</v>
      </c>
      <c r="LM426" t="s">
        <v>1755</v>
      </c>
      <c r="LN426">
        <v>1</v>
      </c>
      <c r="LP426" t="s">
        <v>349</v>
      </c>
      <c r="LQ426" t="s">
        <v>385</v>
      </c>
      <c r="LS426" t="s">
        <v>336</v>
      </c>
      <c r="LT426" t="s">
        <v>361</v>
      </c>
    </row>
    <row r="427" spans="1:332" x14ac:dyDescent="0.25">
      <c r="A427" t="s">
        <v>4245</v>
      </c>
      <c r="B427">
        <v>583</v>
      </c>
      <c r="C427">
        <v>39</v>
      </c>
      <c r="D427" t="s">
        <v>320</v>
      </c>
      <c r="E427" t="s">
        <v>4437</v>
      </c>
      <c r="F427" t="s">
        <v>322</v>
      </c>
      <c r="G427" t="s">
        <v>4246</v>
      </c>
      <c r="H427" t="s">
        <v>404</v>
      </c>
      <c r="I427" t="s">
        <v>324</v>
      </c>
      <c r="J427" t="s">
        <v>324</v>
      </c>
      <c r="K427" t="s">
        <v>325</v>
      </c>
      <c r="L427" t="s">
        <v>1756</v>
      </c>
      <c r="M427" t="s">
        <v>328</v>
      </c>
      <c r="O427" t="s">
        <v>344</v>
      </c>
      <c r="R427">
        <v>90</v>
      </c>
      <c r="S427" s="2">
        <f t="shared" si="143"/>
        <v>87</v>
      </c>
      <c r="T427" s="2">
        <f t="shared" si="144"/>
        <v>87</v>
      </c>
      <c r="U427" s="2">
        <f t="shared" si="145"/>
        <v>97</v>
      </c>
      <c r="V427" s="2">
        <f t="shared" si="146"/>
        <v>31</v>
      </c>
      <c r="W427" s="2">
        <f t="shared" si="147"/>
        <v>31</v>
      </c>
      <c r="AD427" t="s">
        <v>362</v>
      </c>
      <c r="AE427" t="s">
        <v>355</v>
      </c>
      <c r="AF427" s="2" t="str">
        <f t="shared" si="156"/>
        <v>FDP</v>
      </c>
      <c r="AG427" s="2" t="str">
        <f t="shared" si="148"/>
        <v>Own Party</v>
      </c>
      <c r="AH427" t="s">
        <v>363</v>
      </c>
      <c r="CM427">
        <v>54</v>
      </c>
      <c r="CN427">
        <v>47</v>
      </c>
      <c r="CO427">
        <v>52</v>
      </c>
      <c r="CP427">
        <v>55</v>
      </c>
      <c r="CQ427" t="s">
        <v>4471</v>
      </c>
      <c r="CR427">
        <v>56</v>
      </c>
      <c r="JQ427" s="4">
        <f t="shared" ca="1" si="149"/>
        <v>54</v>
      </c>
      <c r="JR427" s="4">
        <f t="shared" ca="1" si="150"/>
        <v>47</v>
      </c>
      <c r="JS427" s="4">
        <f t="shared" ca="1" si="151"/>
        <v>52</v>
      </c>
      <c r="JT427" s="4">
        <f t="shared" ca="1" si="152"/>
        <v>55</v>
      </c>
      <c r="JU427" s="4">
        <f t="shared" ca="1" si="153"/>
        <v>56</v>
      </c>
      <c r="JV427" t="s">
        <v>398</v>
      </c>
      <c r="JW427" t="str">
        <f t="shared" si="154"/>
        <v>male_1</v>
      </c>
      <c r="JX427" t="str">
        <f t="shared" si="155"/>
        <v>_1</v>
      </c>
      <c r="JY427">
        <v>4</v>
      </c>
      <c r="JZ427">
        <v>4</v>
      </c>
      <c r="KA427">
        <v>4</v>
      </c>
      <c r="KB427">
        <v>4</v>
      </c>
      <c r="KC427">
        <v>4</v>
      </c>
      <c r="KD427" t="s">
        <v>4250</v>
      </c>
      <c r="KE427" t="s">
        <v>4252</v>
      </c>
      <c r="KF427" t="s">
        <v>328</v>
      </c>
      <c r="KH427" t="s">
        <v>1757</v>
      </c>
      <c r="KI427">
        <v>70</v>
      </c>
      <c r="KN427">
        <v>5</v>
      </c>
      <c r="KO427">
        <v>8</v>
      </c>
      <c r="KP427">
        <v>5</v>
      </c>
      <c r="KQ427">
        <v>10</v>
      </c>
      <c r="KT427">
        <v>25</v>
      </c>
      <c r="KU427">
        <v>65</v>
      </c>
      <c r="KV427">
        <v>10</v>
      </c>
      <c r="KW427">
        <v>6</v>
      </c>
      <c r="KX427">
        <v>8</v>
      </c>
      <c r="KY427">
        <v>6</v>
      </c>
      <c r="KZ427" t="s">
        <v>4253</v>
      </c>
      <c r="LA427">
        <v>87</v>
      </c>
      <c r="LB427">
        <v>87</v>
      </c>
      <c r="LC427">
        <v>97</v>
      </c>
      <c r="LD427">
        <v>31</v>
      </c>
      <c r="LE427">
        <v>31</v>
      </c>
      <c r="LF427" t="s">
        <v>4277</v>
      </c>
      <c r="LG427">
        <v>1</v>
      </c>
      <c r="LH427">
        <v>21</v>
      </c>
      <c r="LI427">
        <v>5</v>
      </c>
      <c r="LK427" t="s">
        <v>332</v>
      </c>
      <c r="LL427" t="s">
        <v>1758</v>
      </c>
      <c r="LM427" t="s">
        <v>1759</v>
      </c>
      <c r="LN427">
        <v>1</v>
      </c>
      <c r="LP427" t="s">
        <v>335</v>
      </c>
      <c r="LQ427" t="s">
        <v>402</v>
      </c>
      <c r="LS427" t="s">
        <v>336</v>
      </c>
      <c r="LT427" t="s">
        <v>361</v>
      </c>
    </row>
    <row r="428" spans="1:332" x14ac:dyDescent="0.25">
      <c r="A428" t="s">
        <v>4245</v>
      </c>
      <c r="B428">
        <v>570</v>
      </c>
      <c r="C428">
        <v>50</v>
      </c>
      <c r="D428" t="s">
        <v>320</v>
      </c>
      <c r="E428" t="s">
        <v>620</v>
      </c>
      <c r="F428" t="s">
        <v>322</v>
      </c>
      <c r="G428" t="s">
        <v>350</v>
      </c>
      <c r="H428" t="s">
        <v>323</v>
      </c>
      <c r="I428" t="s">
        <v>351</v>
      </c>
      <c r="J428" t="s">
        <v>322</v>
      </c>
      <c r="K428" t="s">
        <v>338</v>
      </c>
      <c r="L428" t="s">
        <v>1760</v>
      </c>
      <c r="M428" t="s">
        <v>362</v>
      </c>
      <c r="O428" t="s">
        <v>327</v>
      </c>
      <c r="R428">
        <v>19</v>
      </c>
      <c r="S428" s="2">
        <f t="shared" si="143"/>
        <v>91</v>
      </c>
      <c r="T428" s="2">
        <f t="shared" si="144"/>
        <v>100</v>
      </c>
      <c r="U428" s="2">
        <f t="shared" si="145"/>
        <v>100</v>
      </c>
      <c r="V428" s="2">
        <f t="shared" si="146"/>
        <v>100</v>
      </c>
      <c r="W428" s="2">
        <f t="shared" si="147"/>
        <v>86</v>
      </c>
      <c r="X428">
        <v>91</v>
      </c>
      <c r="Y428">
        <v>100</v>
      </c>
      <c r="Z428">
        <v>100</v>
      </c>
      <c r="AA428">
        <v>100</v>
      </c>
      <c r="AB428">
        <v>86</v>
      </c>
      <c r="AD428" t="s">
        <v>528</v>
      </c>
      <c r="AE428" t="s">
        <v>329</v>
      </c>
      <c r="AF428" s="2" t="str">
        <f t="shared" si="156"/>
        <v>PdA/POP</v>
      </c>
      <c r="AG428" s="2" t="str">
        <f t="shared" si="148"/>
        <v>Other Party</v>
      </c>
      <c r="AH428" t="s">
        <v>341</v>
      </c>
      <c r="IG428">
        <v>50</v>
      </c>
      <c r="IH428">
        <v>50</v>
      </c>
      <c r="II428">
        <v>76</v>
      </c>
      <c r="IJ428">
        <v>69</v>
      </c>
      <c r="IK428" t="s">
        <v>4455</v>
      </c>
      <c r="IL428">
        <v>50</v>
      </c>
      <c r="JQ428" s="4">
        <f t="shared" ca="1" si="149"/>
        <v>50</v>
      </c>
      <c r="JR428" s="4">
        <f t="shared" ca="1" si="150"/>
        <v>50</v>
      </c>
      <c r="JS428" s="4">
        <f t="shared" ca="1" si="151"/>
        <v>76</v>
      </c>
      <c r="JT428" s="4">
        <f t="shared" ca="1" si="152"/>
        <v>69</v>
      </c>
      <c r="JU428" s="4">
        <f t="shared" ca="1" si="153"/>
        <v>50</v>
      </c>
      <c r="JV428" t="s">
        <v>509</v>
      </c>
      <c r="JW428" t="str">
        <f t="shared" si="154"/>
        <v>female_322_le</v>
      </c>
      <c r="JX428" t="str">
        <f t="shared" si="155"/>
        <v>le_322_le</v>
      </c>
      <c r="JY428">
        <v>4</v>
      </c>
      <c r="JZ428">
        <v>3</v>
      </c>
      <c r="KA428" t="s">
        <v>365</v>
      </c>
      <c r="KB428">
        <v>4</v>
      </c>
      <c r="KC428">
        <v>3</v>
      </c>
      <c r="KD428" t="s">
        <v>320</v>
      </c>
      <c r="KE428" t="s">
        <v>4252</v>
      </c>
      <c r="KF428" t="s">
        <v>528</v>
      </c>
      <c r="KH428" t="s">
        <v>1761</v>
      </c>
      <c r="KI428">
        <v>23</v>
      </c>
      <c r="KK428">
        <v>2</v>
      </c>
      <c r="KL428">
        <v>3</v>
      </c>
      <c r="KM428">
        <v>0</v>
      </c>
      <c r="KQ428">
        <v>51</v>
      </c>
      <c r="KR428">
        <v>80</v>
      </c>
      <c r="KS428">
        <v>10</v>
      </c>
      <c r="KW428" t="s">
        <v>4254</v>
      </c>
      <c r="KX428">
        <v>4</v>
      </c>
      <c r="KY428">
        <v>9</v>
      </c>
      <c r="KZ428" t="s">
        <v>4262</v>
      </c>
      <c r="LG428">
        <v>2</v>
      </c>
      <c r="LH428">
        <v>19</v>
      </c>
      <c r="LI428">
        <v>4</v>
      </c>
      <c r="LK428" t="s">
        <v>332</v>
      </c>
      <c r="LL428" t="s">
        <v>511</v>
      </c>
      <c r="LM428" t="s">
        <v>1762</v>
      </c>
      <c r="LN428">
        <v>1</v>
      </c>
      <c r="LP428" t="s">
        <v>349</v>
      </c>
      <c r="LR428" t="s">
        <v>509</v>
      </c>
      <c r="LS428" t="s">
        <v>360</v>
      </c>
      <c r="LT428" t="s">
        <v>337</v>
      </c>
    </row>
    <row r="429" spans="1:332" x14ac:dyDescent="0.25">
      <c r="A429" t="s">
        <v>4245</v>
      </c>
      <c r="B429">
        <v>552</v>
      </c>
      <c r="C429">
        <v>41</v>
      </c>
      <c r="D429" t="s">
        <v>320</v>
      </c>
      <c r="E429" t="s">
        <v>4437</v>
      </c>
      <c r="F429" t="s">
        <v>322</v>
      </c>
      <c r="G429" t="s">
        <v>350</v>
      </c>
      <c r="H429" t="s">
        <v>323</v>
      </c>
      <c r="I429" t="s">
        <v>324</v>
      </c>
      <c r="J429" t="s">
        <v>322</v>
      </c>
      <c r="K429" t="s">
        <v>397</v>
      </c>
      <c r="L429" t="s">
        <v>1251</v>
      </c>
      <c r="M429" t="s">
        <v>327</v>
      </c>
      <c r="R429">
        <v>54</v>
      </c>
      <c r="S429" s="2">
        <f t="shared" si="143"/>
        <v>74</v>
      </c>
      <c r="T429" s="2">
        <f t="shared" si="144"/>
        <v>40</v>
      </c>
      <c r="U429" s="2">
        <f t="shared" si="145"/>
        <v>61</v>
      </c>
      <c r="V429" s="2">
        <f t="shared" si="146"/>
        <v>10</v>
      </c>
      <c r="W429" s="2">
        <f t="shared" si="147"/>
        <v>30</v>
      </c>
      <c r="AD429" t="s">
        <v>406</v>
      </c>
      <c r="AE429" t="s">
        <v>355</v>
      </c>
      <c r="AF429" s="2" t="str">
        <f t="shared" si="156"/>
        <v>None</v>
      </c>
      <c r="AG429" s="2" t="str">
        <f t="shared" si="148"/>
        <v>No Party</v>
      </c>
      <c r="AK429">
        <f>AQ429</f>
        <v>53</v>
      </c>
      <c r="AL429">
        <f t="shared" ref="AL429:AN429" si="163">AR429</f>
        <v>47</v>
      </c>
      <c r="AM429">
        <f t="shared" si="163"/>
        <v>47</v>
      </c>
      <c r="AN429">
        <f t="shared" si="163"/>
        <v>53</v>
      </c>
      <c r="AO429" t="str">
        <f>AU429</f>
        <v>Der Politiker ist kompetent und ist qualifiziert fuer politische Aufgaben|Der Politiker scheint mir geeignet fuer ein politisches Amt|Der Politiker scheint vertrauenswuerdig|Ich kann mir vorstellen, diesem Politiker bei der naechsten Wahl meine Stimme zu geben|Der Politiker versteht die Probleme von Menschen wie mir</v>
      </c>
      <c r="AP429">
        <f>AV429</f>
        <v>50</v>
      </c>
      <c r="AQ429">
        <v>53</v>
      </c>
      <c r="AR429">
        <v>47</v>
      </c>
      <c r="AS429">
        <v>47</v>
      </c>
      <c r="AT429">
        <v>53</v>
      </c>
      <c r="AU429" t="s">
        <v>4545</v>
      </c>
      <c r="AV429">
        <v>50</v>
      </c>
      <c r="JQ429" s="4">
        <f>AQ429</f>
        <v>53</v>
      </c>
      <c r="JR429" s="4">
        <f t="shared" ref="JR429" si="164">AR429</f>
        <v>47</v>
      </c>
      <c r="JS429" s="4">
        <f t="shared" ref="JS429" si="165">AS429</f>
        <v>47</v>
      </c>
      <c r="JT429" s="4">
        <f t="shared" ref="JT429" si="166">AT429</f>
        <v>53</v>
      </c>
      <c r="JU429" s="4">
        <f>AV429</f>
        <v>50</v>
      </c>
      <c r="JV429" t="s">
        <v>424</v>
      </c>
      <c r="JW429" t="str">
        <f>JV429</f>
        <v>male_111_image</v>
      </c>
      <c r="JX429" t="str">
        <f>RIGHT(JW429,LEN(JW429)-3)</f>
        <v>e_111_image</v>
      </c>
      <c r="JY429">
        <v>2</v>
      </c>
      <c r="JZ429">
        <v>2</v>
      </c>
      <c r="KA429">
        <v>2</v>
      </c>
      <c r="KB429">
        <v>3</v>
      </c>
      <c r="KC429" t="s">
        <v>365</v>
      </c>
      <c r="KD429" t="s">
        <v>4250</v>
      </c>
      <c r="KE429" t="s">
        <v>4252</v>
      </c>
      <c r="KF429" t="s">
        <v>327</v>
      </c>
      <c r="KH429" t="s">
        <v>1763</v>
      </c>
      <c r="KI429">
        <v>77</v>
      </c>
      <c r="KK429">
        <v>3</v>
      </c>
      <c r="KL429">
        <v>7</v>
      </c>
      <c r="KM429">
        <v>8</v>
      </c>
      <c r="KQ429">
        <v>39</v>
      </c>
      <c r="KR429">
        <v>81</v>
      </c>
      <c r="KS429">
        <v>2</v>
      </c>
      <c r="KW429">
        <v>6</v>
      </c>
      <c r="KX429">
        <v>3</v>
      </c>
      <c r="KY429">
        <v>8</v>
      </c>
      <c r="KZ429" t="s">
        <v>4262</v>
      </c>
      <c r="LA429">
        <v>74</v>
      </c>
      <c r="LB429">
        <v>40</v>
      </c>
      <c r="LC429">
        <v>61</v>
      </c>
      <c r="LD429">
        <v>10</v>
      </c>
      <c r="LE429">
        <v>30</v>
      </c>
      <c r="LF429" t="s">
        <v>4339</v>
      </c>
      <c r="LG429">
        <v>2</v>
      </c>
      <c r="LH429">
        <v>50</v>
      </c>
      <c r="LI429">
        <v>4</v>
      </c>
      <c r="LK429" t="s">
        <v>332</v>
      </c>
      <c r="LL429" t="s">
        <v>1764</v>
      </c>
      <c r="LM429" t="s">
        <v>1765</v>
      </c>
      <c r="LN429">
        <v>1</v>
      </c>
      <c r="LP429" t="s">
        <v>335</v>
      </c>
      <c r="LQ429" t="s">
        <v>424</v>
      </c>
      <c r="LS429" t="s">
        <v>360</v>
      </c>
      <c r="LT429" t="s">
        <v>337</v>
      </c>
    </row>
    <row r="430" spans="1:332" x14ac:dyDescent="0.25">
      <c r="A430" t="s">
        <v>4245</v>
      </c>
      <c r="B430">
        <v>432</v>
      </c>
      <c r="C430">
        <v>30</v>
      </c>
      <c r="D430" t="s">
        <v>320</v>
      </c>
      <c r="E430" t="s">
        <v>4437</v>
      </c>
      <c r="F430" t="s">
        <v>322</v>
      </c>
      <c r="G430" t="s">
        <v>350</v>
      </c>
      <c r="H430" t="s">
        <v>323</v>
      </c>
      <c r="I430" t="s">
        <v>351</v>
      </c>
      <c r="J430" t="s">
        <v>322</v>
      </c>
      <c r="K430" t="s">
        <v>352</v>
      </c>
      <c r="L430" t="s">
        <v>549</v>
      </c>
      <c r="M430" t="s">
        <v>340</v>
      </c>
      <c r="O430" t="s">
        <v>354</v>
      </c>
      <c r="Q430">
        <v>56</v>
      </c>
      <c r="R430">
        <v>63</v>
      </c>
      <c r="S430" s="2">
        <f t="shared" si="143"/>
        <v>81</v>
      </c>
      <c r="T430" s="2">
        <f t="shared" si="144"/>
        <v>74</v>
      </c>
      <c r="U430" s="2">
        <f t="shared" si="145"/>
        <v>73</v>
      </c>
      <c r="V430" s="2">
        <f t="shared" si="146"/>
        <v>75</v>
      </c>
      <c r="W430" s="2">
        <f t="shared" si="147"/>
        <v>25</v>
      </c>
      <c r="X430">
        <v>81</v>
      </c>
      <c r="Y430">
        <v>74</v>
      </c>
      <c r="Z430">
        <v>73</v>
      </c>
      <c r="AA430">
        <v>75</v>
      </c>
      <c r="AB430">
        <v>25</v>
      </c>
      <c r="AD430" t="s">
        <v>362</v>
      </c>
      <c r="AE430" t="s">
        <v>355</v>
      </c>
      <c r="AF430" s="2" t="str">
        <f t="shared" si="156"/>
        <v>GPS</v>
      </c>
      <c r="AG430" s="2" t="str">
        <f t="shared" si="148"/>
        <v>Own Party</v>
      </c>
      <c r="AH430" t="s">
        <v>363</v>
      </c>
      <c r="BO430">
        <v>63</v>
      </c>
      <c r="BP430">
        <v>66</v>
      </c>
      <c r="BQ430">
        <v>65</v>
      </c>
      <c r="BR430">
        <v>66</v>
      </c>
      <c r="BS430" t="s">
        <v>4457</v>
      </c>
      <c r="BT430">
        <v>53</v>
      </c>
      <c r="JQ430" s="4">
        <f t="shared" ca="1" si="149"/>
        <v>63</v>
      </c>
      <c r="JR430" s="4">
        <f t="shared" ca="1" si="150"/>
        <v>66</v>
      </c>
      <c r="JS430" s="4">
        <f t="shared" ca="1" si="151"/>
        <v>65</v>
      </c>
      <c r="JT430" s="4">
        <f t="shared" ca="1" si="152"/>
        <v>66</v>
      </c>
      <c r="JU430" s="4">
        <f t="shared" ca="1" si="153"/>
        <v>53</v>
      </c>
      <c r="JV430" t="s">
        <v>457</v>
      </c>
      <c r="JW430" t="str">
        <f t="shared" si="154"/>
        <v>male_311-rig</v>
      </c>
      <c r="JX430" t="str">
        <f t="shared" si="155"/>
        <v>_311-rig</v>
      </c>
      <c r="JY430">
        <v>3</v>
      </c>
      <c r="JZ430">
        <v>4</v>
      </c>
      <c r="KA430" t="s">
        <v>343</v>
      </c>
      <c r="KB430">
        <v>3</v>
      </c>
      <c r="KC430">
        <v>2</v>
      </c>
      <c r="KD430" t="s">
        <v>4250</v>
      </c>
      <c r="KE430" t="s">
        <v>4247</v>
      </c>
      <c r="KF430" t="s">
        <v>340</v>
      </c>
      <c r="KH430" t="s">
        <v>1766</v>
      </c>
      <c r="KI430">
        <v>21</v>
      </c>
      <c r="KN430">
        <v>2</v>
      </c>
      <c r="KO430">
        <v>9</v>
      </c>
      <c r="KP430">
        <v>3</v>
      </c>
      <c r="KQ430">
        <v>38</v>
      </c>
      <c r="KT430">
        <v>1800</v>
      </c>
      <c r="KU430">
        <v>6700</v>
      </c>
      <c r="KV430">
        <v>15000</v>
      </c>
      <c r="KW430">
        <v>6</v>
      </c>
      <c r="KX430">
        <v>6</v>
      </c>
      <c r="KY430">
        <v>7</v>
      </c>
      <c r="KZ430" t="s">
        <v>4253</v>
      </c>
      <c r="LG430">
        <v>2</v>
      </c>
      <c r="LH430">
        <v>30</v>
      </c>
      <c r="LI430">
        <v>3</v>
      </c>
      <c r="LK430" t="s">
        <v>439</v>
      </c>
      <c r="LL430" t="s">
        <v>347</v>
      </c>
      <c r="LM430" t="s">
        <v>1767</v>
      </c>
      <c r="LN430">
        <v>1</v>
      </c>
      <c r="LP430" t="s">
        <v>349</v>
      </c>
      <c r="LQ430" t="s">
        <v>463</v>
      </c>
      <c r="LS430" t="s">
        <v>336</v>
      </c>
      <c r="LT430" t="s">
        <v>361</v>
      </c>
    </row>
    <row r="431" spans="1:332" x14ac:dyDescent="0.25">
      <c r="A431" t="s">
        <v>4245</v>
      </c>
      <c r="B431">
        <v>499</v>
      </c>
      <c r="C431">
        <v>30</v>
      </c>
      <c r="D431" t="s">
        <v>320</v>
      </c>
      <c r="E431" t="s">
        <v>4437</v>
      </c>
      <c r="F431" t="s">
        <v>322</v>
      </c>
      <c r="G431" t="s">
        <v>350</v>
      </c>
      <c r="H431" t="s">
        <v>397</v>
      </c>
      <c r="I431" t="s">
        <v>322</v>
      </c>
      <c r="J431" t="s">
        <v>322</v>
      </c>
      <c r="K431" t="s">
        <v>325</v>
      </c>
      <c r="M431" t="s">
        <v>327</v>
      </c>
      <c r="R431">
        <v>50</v>
      </c>
      <c r="S431" s="2">
        <f t="shared" si="143"/>
        <v>87</v>
      </c>
      <c r="T431" s="2">
        <f t="shared" si="144"/>
        <v>53</v>
      </c>
      <c r="U431" s="2">
        <f t="shared" si="145"/>
        <v>73</v>
      </c>
      <c r="V431" s="2">
        <f t="shared" si="146"/>
        <v>45</v>
      </c>
      <c r="W431" s="2">
        <f t="shared" si="147"/>
        <v>43</v>
      </c>
      <c r="X431">
        <v>87</v>
      </c>
      <c r="Y431">
        <v>53</v>
      </c>
      <c r="Z431">
        <v>73</v>
      </c>
      <c r="AA431">
        <v>45</v>
      </c>
      <c r="AB431">
        <v>43</v>
      </c>
      <c r="AD431" t="s">
        <v>383</v>
      </c>
      <c r="AE431" t="s">
        <v>355</v>
      </c>
      <c r="AF431" s="2" t="str">
        <f t="shared" si="156"/>
        <v>None</v>
      </c>
      <c r="AG431" s="2" t="str">
        <f t="shared" si="148"/>
        <v>No Party</v>
      </c>
      <c r="CS431">
        <v>61</v>
      </c>
      <c r="CT431">
        <v>53</v>
      </c>
      <c r="CU431">
        <v>57</v>
      </c>
      <c r="CV431">
        <v>51</v>
      </c>
      <c r="CW431" t="s">
        <v>4439</v>
      </c>
      <c r="CX431">
        <v>52</v>
      </c>
      <c r="JQ431" s="4">
        <f t="shared" ca="1" si="149"/>
        <v>61</v>
      </c>
      <c r="JR431" s="4">
        <f t="shared" ca="1" si="150"/>
        <v>53</v>
      </c>
      <c r="JS431" s="4">
        <f t="shared" ca="1" si="151"/>
        <v>57</v>
      </c>
      <c r="JT431" s="4">
        <f t="shared" ca="1" si="152"/>
        <v>51</v>
      </c>
      <c r="JU431" s="4">
        <f t="shared" ca="1" si="153"/>
        <v>52</v>
      </c>
      <c r="JV431" t="s">
        <v>356</v>
      </c>
      <c r="JW431" t="str">
        <f t="shared" si="154"/>
        <v>male_123_rig</v>
      </c>
      <c r="JX431" t="str">
        <f t="shared" si="155"/>
        <v>_123_rig</v>
      </c>
      <c r="JY431">
        <v>3</v>
      </c>
      <c r="JZ431">
        <v>2</v>
      </c>
      <c r="KA431" t="s">
        <v>365</v>
      </c>
      <c r="KB431">
        <v>3</v>
      </c>
      <c r="KC431">
        <v>2</v>
      </c>
      <c r="KD431" t="s">
        <v>4250</v>
      </c>
      <c r="KE431" t="s">
        <v>4247</v>
      </c>
      <c r="KF431" t="s">
        <v>327</v>
      </c>
      <c r="KH431" t="s">
        <v>1768</v>
      </c>
      <c r="KI431">
        <v>30</v>
      </c>
      <c r="KK431">
        <v>4</v>
      </c>
      <c r="KL431">
        <v>5</v>
      </c>
      <c r="KM431">
        <v>6</v>
      </c>
      <c r="KQ431">
        <v>48</v>
      </c>
      <c r="KR431">
        <v>38</v>
      </c>
      <c r="KS431">
        <v>5</v>
      </c>
      <c r="KW431">
        <v>5</v>
      </c>
      <c r="KX431">
        <v>2</v>
      </c>
      <c r="KY431">
        <v>4</v>
      </c>
      <c r="KZ431" t="s">
        <v>4264</v>
      </c>
      <c r="LG431">
        <v>2</v>
      </c>
      <c r="LH431">
        <v>12</v>
      </c>
      <c r="LI431">
        <v>4</v>
      </c>
      <c r="LK431" t="s">
        <v>332</v>
      </c>
      <c r="LL431" t="s">
        <v>373</v>
      </c>
      <c r="LM431" t="s">
        <v>1769</v>
      </c>
      <c r="LN431">
        <v>1</v>
      </c>
      <c r="LP431" t="s">
        <v>349</v>
      </c>
      <c r="LQ431" t="s">
        <v>356</v>
      </c>
      <c r="LS431" t="s">
        <v>360</v>
      </c>
      <c r="LT431" t="s">
        <v>337</v>
      </c>
    </row>
    <row r="432" spans="1:332" x14ac:dyDescent="0.25">
      <c r="A432" t="s">
        <v>4245</v>
      </c>
      <c r="B432">
        <v>391</v>
      </c>
      <c r="C432">
        <v>46</v>
      </c>
      <c r="D432" t="s">
        <v>320</v>
      </c>
      <c r="E432" t="s">
        <v>370</v>
      </c>
      <c r="F432" t="s">
        <v>322</v>
      </c>
      <c r="G432" t="s">
        <v>350</v>
      </c>
      <c r="H432" t="s">
        <v>323</v>
      </c>
      <c r="I432" t="s">
        <v>322</v>
      </c>
      <c r="J432" t="s">
        <v>322</v>
      </c>
      <c r="K432" t="s">
        <v>325</v>
      </c>
      <c r="L432" t="s">
        <v>1770</v>
      </c>
      <c r="M432" t="s">
        <v>362</v>
      </c>
      <c r="O432" t="s">
        <v>328</v>
      </c>
      <c r="Q432">
        <v>71</v>
      </c>
      <c r="R432">
        <v>13</v>
      </c>
      <c r="S432" s="2">
        <f t="shared" si="143"/>
        <v>90</v>
      </c>
      <c r="T432" s="2">
        <f t="shared" si="144"/>
        <v>91</v>
      </c>
      <c r="U432" s="2">
        <f t="shared" si="145"/>
        <v>94</v>
      </c>
      <c r="V432" s="2">
        <f t="shared" si="146"/>
        <v>73</v>
      </c>
      <c r="W432" s="2">
        <f t="shared" si="147"/>
        <v>73</v>
      </c>
      <c r="X432">
        <v>90</v>
      </c>
      <c r="Y432">
        <v>91</v>
      </c>
      <c r="Z432">
        <v>94</v>
      </c>
      <c r="AA432">
        <v>73</v>
      </c>
      <c r="AB432">
        <v>73</v>
      </c>
      <c r="AD432" t="s">
        <v>340</v>
      </c>
      <c r="AE432" t="s">
        <v>329</v>
      </c>
      <c r="AF432" s="2" t="str">
        <f t="shared" si="156"/>
        <v>GPS</v>
      </c>
      <c r="AG432" s="2" t="str">
        <f t="shared" si="148"/>
        <v>Other Party</v>
      </c>
      <c r="AH432" t="s">
        <v>341</v>
      </c>
      <c r="HU432">
        <v>51</v>
      </c>
      <c r="HV432">
        <v>51</v>
      </c>
      <c r="HW432">
        <v>52</v>
      </c>
      <c r="HX432">
        <v>51</v>
      </c>
      <c r="HY432" t="s">
        <v>4489</v>
      </c>
      <c r="HZ432">
        <v>51</v>
      </c>
      <c r="JQ432" s="4">
        <f t="shared" ca="1" si="149"/>
        <v>51</v>
      </c>
      <c r="JR432" s="4">
        <f t="shared" ca="1" si="150"/>
        <v>51</v>
      </c>
      <c r="JS432" s="4">
        <f t="shared" ca="1" si="151"/>
        <v>52</v>
      </c>
      <c r="JT432" s="4">
        <f t="shared" ca="1" si="152"/>
        <v>51</v>
      </c>
      <c r="JU432" s="4">
        <f t="shared" ca="1" si="153"/>
        <v>51</v>
      </c>
      <c r="JV432" t="s">
        <v>603</v>
      </c>
      <c r="JW432" t="str">
        <f t="shared" si="154"/>
        <v>female_133_rig</v>
      </c>
      <c r="JX432" t="str">
        <f t="shared" si="155"/>
        <v>le_133_rig</v>
      </c>
      <c r="JY432">
        <v>3</v>
      </c>
      <c r="JZ432">
        <v>3</v>
      </c>
      <c r="KA432">
        <v>3</v>
      </c>
      <c r="KB432">
        <v>3</v>
      </c>
      <c r="KC432">
        <v>3</v>
      </c>
      <c r="KD432" t="s">
        <v>320</v>
      </c>
      <c r="KE432" t="s">
        <v>4247</v>
      </c>
      <c r="KF432" t="s">
        <v>340</v>
      </c>
      <c r="KH432" t="s">
        <v>1771</v>
      </c>
      <c r="KI432">
        <v>37</v>
      </c>
      <c r="KN432">
        <v>5</v>
      </c>
      <c r="KO432">
        <v>5</v>
      </c>
      <c r="KP432">
        <v>1</v>
      </c>
      <c r="KQ432">
        <v>20</v>
      </c>
      <c r="KT432">
        <v>3000</v>
      </c>
      <c r="KU432">
        <v>7000</v>
      </c>
      <c r="KV432">
        <v>12000</v>
      </c>
      <c r="KW432">
        <v>5</v>
      </c>
      <c r="KX432">
        <v>5</v>
      </c>
      <c r="KY432">
        <v>5</v>
      </c>
      <c r="KZ432" t="s">
        <v>4262</v>
      </c>
      <c r="LG432">
        <v>3</v>
      </c>
      <c r="LH432">
        <v>41</v>
      </c>
      <c r="LI432">
        <v>4</v>
      </c>
      <c r="LK432" t="s">
        <v>332</v>
      </c>
      <c r="LL432" t="s">
        <v>511</v>
      </c>
      <c r="LM432" t="s">
        <v>1772</v>
      </c>
      <c r="LN432">
        <v>1</v>
      </c>
      <c r="LP432" t="s">
        <v>349</v>
      </c>
      <c r="LR432" t="s">
        <v>603</v>
      </c>
      <c r="LS432" t="s">
        <v>336</v>
      </c>
      <c r="LT432" t="s">
        <v>361</v>
      </c>
    </row>
    <row r="433" spans="1:332" x14ac:dyDescent="0.25">
      <c r="A433" t="s">
        <v>4245</v>
      </c>
      <c r="B433">
        <v>431</v>
      </c>
      <c r="C433">
        <v>61</v>
      </c>
      <c r="D433" t="s">
        <v>320</v>
      </c>
      <c r="E433" t="s">
        <v>4437</v>
      </c>
      <c r="F433" t="s">
        <v>322</v>
      </c>
      <c r="G433" t="s">
        <v>350</v>
      </c>
      <c r="H433" t="s">
        <v>397</v>
      </c>
      <c r="I433" t="s">
        <v>322</v>
      </c>
      <c r="J433" t="s">
        <v>322</v>
      </c>
      <c r="K433" t="s">
        <v>352</v>
      </c>
      <c r="L433" t="s">
        <v>1735</v>
      </c>
      <c r="M433" t="s">
        <v>354</v>
      </c>
      <c r="O433" t="s">
        <v>362</v>
      </c>
      <c r="Q433">
        <v>85</v>
      </c>
      <c r="R433">
        <v>24</v>
      </c>
      <c r="S433" s="2">
        <f t="shared" si="143"/>
        <v>100</v>
      </c>
      <c r="T433" s="2">
        <f t="shared" si="144"/>
        <v>80</v>
      </c>
      <c r="U433" s="2">
        <f t="shared" si="145"/>
        <v>75</v>
      </c>
      <c r="V433" s="2">
        <f t="shared" si="146"/>
        <v>92</v>
      </c>
      <c r="W433" s="2">
        <f t="shared" si="147"/>
        <v>72</v>
      </c>
      <c r="AD433" t="s">
        <v>405</v>
      </c>
      <c r="AE433" t="s">
        <v>329</v>
      </c>
      <c r="AF433" s="2" t="str">
        <f t="shared" si="156"/>
        <v>SP</v>
      </c>
      <c r="AG433" s="2" t="str">
        <f t="shared" si="148"/>
        <v>2nd Party</v>
      </c>
      <c r="AH433" t="s">
        <v>384</v>
      </c>
      <c r="JK433">
        <v>17</v>
      </c>
      <c r="JL433">
        <v>28</v>
      </c>
      <c r="JM433">
        <v>17</v>
      </c>
      <c r="JN433">
        <v>29</v>
      </c>
      <c r="JO433" t="s">
        <v>4455</v>
      </c>
      <c r="JP433">
        <v>23</v>
      </c>
      <c r="JQ433" s="4">
        <f t="shared" ca="1" si="149"/>
        <v>17</v>
      </c>
      <c r="JR433" s="4">
        <f t="shared" ca="1" si="150"/>
        <v>28</v>
      </c>
      <c r="JS433" s="4">
        <f t="shared" ca="1" si="151"/>
        <v>17</v>
      </c>
      <c r="JT433" s="4">
        <f t="shared" ca="1" si="152"/>
        <v>29</v>
      </c>
      <c r="JU433" s="4">
        <f t="shared" ca="1" si="153"/>
        <v>23</v>
      </c>
      <c r="JV433" t="s">
        <v>330</v>
      </c>
      <c r="JW433" t="str">
        <f t="shared" si="154"/>
        <v>female_333_rig</v>
      </c>
      <c r="JX433" t="str">
        <f t="shared" si="155"/>
        <v>le_333_rig</v>
      </c>
      <c r="JY433">
        <v>4</v>
      </c>
      <c r="JZ433">
        <v>2</v>
      </c>
      <c r="KA433">
        <v>3</v>
      </c>
      <c r="KB433">
        <v>2</v>
      </c>
      <c r="KC433">
        <v>4</v>
      </c>
      <c r="KD433" t="s">
        <v>320</v>
      </c>
      <c r="KE433" t="s">
        <v>4247</v>
      </c>
      <c r="KF433" t="s">
        <v>362</v>
      </c>
      <c r="KH433" t="s">
        <v>1773</v>
      </c>
      <c r="KI433">
        <v>36</v>
      </c>
      <c r="KK433">
        <v>3</v>
      </c>
      <c r="KL433">
        <v>8</v>
      </c>
      <c r="KM433">
        <v>2</v>
      </c>
      <c r="KQ433">
        <v>30</v>
      </c>
      <c r="KR433">
        <v>81</v>
      </c>
      <c r="KS433">
        <v>3</v>
      </c>
      <c r="KW433">
        <v>6</v>
      </c>
      <c r="KX433">
        <v>5</v>
      </c>
      <c r="KY433">
        <v>8</v>
      </c>
      <c r="KZ433" t="s">
        <v>4255</v>
      </c>
      <c r="LA433">
        <v>100</v>
      </c>
      <c r="LB433">
        <v>80</v>
      </c>
      <c r="LC433">
        <v>75</v>
      </c>
      <c r="LD433">
        <v>92</v>
      </c>
      <c r="LE433">
        <v>72</v>
      </c>
      <c r="LF433" t="s">
        <v>4344</v>
      </c>
      <c r="LG433">
        <v>1</v>
      </c>
      <c r="LH433">
        <v>30</v>
      </c>
      <c r="LI433">
        <v>4</v>
      </c>
      <c r="LK433" t="s">
        <v>439</v>
      </c>
      <c r="LL433" t="s">
        <v>428</v>
      </c>
      <c r="LM433" t="s">
        <v>1774</v>
      </c>
      <c r="LN433">
        <v>1</v>
      </c>
      <c r="LP433" t="s">
        <v>335</v>
      </c>
      <c r="LR433" t="s">
        <v>330</v>
      </c>
      <c r="LS433" t="s">
        <v>360</v>
      </c>
      <c r="LT433" t="s">
        <v>337</v>
      </c>
    </row>
    <row r="434" spans="1:332" x14ac:dyDescent="0.25">
      <c r="A434" t="s">
        <v>4245</v>
      </c>
      <c r="B434">
        <v>702</v>
      </c>
      <c r="C434">
        <v>60</v>
      </c>
      <c r="D434" t="s">
        <v>320</v>
      </c>
      <c r="E434" t="s">
        <v>478</v>
      </c>
      <c r="F434" t="s">
        <v>434</v>
      </c>
      <c r="G434" t="s">
        <v>430</v>
      </c>
      <c r="H434" t="s">
        <v>397</v>
      </c>
      <c r="I434" t="s">
        <v>322</v>
      </c>
      <c r="J434" t="s">
        <v>322</v>
      </c>
      <c r="K434" t="s">
        <v>338</v>
      </c>
      <c r="M434" t="s">
        <v>327</v>
      </c>
      <c r="R434">
        <v>17</v>
      </c>
      <c r="S434" s="2">
        <f t="shared" si="143"/>
        <v>100</v>
      </c>
      <c r="T434" s="2">
        <f t="shared" si="144"/>
        <v>98</v>
      </c>
      <c r="U434" s="2">
        <f t="shared" si="145"/>
        <v>99</v>
      </c>
      <c r="V434" s="2">
        <f t="shared" si="146"/>
        <v>98</v>
      </c>
      <c r="W434" s="2">
        <f t="shared" si="147"/>
        <v>98</v>
      </c>
      <c r="X434">
        <v>100</v>
      </c>
      <c r="Y434">
        <v>98</v>
      </c>
      <c r="Z434">
        <v>99</v>
      </c>
      <c r="AA434">
        <v>98</v>
      </c>
      <c r="AB434">
        <v>98</v>
      </c>
      <c r="AD434" t="s">
        <v>528</v>
      </c>
      <c r="AE434" t="s">
        <v>355</v>
      </c>
      <c r="AF434" s="2" t="str">
        <f t="shared" si="156"/>
        <v>None</v>
      </c>
      <c r="AG434" s="2" t="str">
        <f t="shared" si="148"/>
        <v>No Party</v>
      </c>
      <c r="CA434">
        <v>51</v>
      </c>
      <c r="CB434">
        <v>86</v>
      </c>
      <c r="CC434">
        <v>87</v>
      </c>
      <c r="CD434">
        <v>51</v>
      </c>
      <c r="CE434" t="s">
        <v>4443</v>
      </c>
      <c r="CF434">
        <v>51</v>
      </c>
      <c r="JQ434" s="4">
        <f t="shared" ca="1" si="149"/>
        <v>51</v>
      </c>
      <c r="JR434" s="4">
        <f t="shared" ca="1" si="150"/>
        <v>86</v>
      </c>
      <c r="JS434" s="4">
        <f t="shared" ca="1" si="151"/>
        <v>87</v>
      </c>
      <c r="JT434" s="4">
        <f t="shared" ca="1" si="152"/>
        <v>51</v>
      </c>
      <c r="JU434" s="4">
        <f t="shared" ca="1" si="153"/>
        <v>51</v>
      </c>
      <c r="JV434" t="s">
        <v>550</v>
      </c>
      <c r="JW434" t="str">
        <f t="shared" si="154"/>
        <v>male_311_image</v>
      </c>
      <c r="JX434" t="str">
        <f t="shared" si="155"/>
        <v>_311_image</v>
      </c>
      <c r="JY434">
        <v>4</v>
      </c>
      <c r="JZ434">
        <v>4</v>
      </c>
      <c r="KA434">
        <v>4</v>
      </c>
      <c r="KB434">
        <v>4</v>
      </c>
      <c r="KC434">
        <v>4</v>
      </c>
      <c r="KD434" t="s">
        <v>4250</v>
      </c>
      <c r="KE434" t="s">
        <v>4252</v>
      </c>
      <c r="KF434" t="s">
        <v>327</v>
      </c>
      <c r="KH434" t="s">
        <v>1775</v>
      </c>
      <c r="KI434">
        <v>43</v>
      </c>
      <c r="KK434">
        <v>3</v>
      </c>
      <c r="KL434">
        <v>10</v>
      </c>
      <c r="KM434">
        <v>1</v>
      </c>
      <c r="KQ434">
        <v>10</v>
      </c>
      <c r="KT434">
        <v>2000</v>
      </c>
      <c r="KU434">
        <v>5000</v>
      </c>
      <c r="KV434">
        <v>200000</v>
      </c>
      <c r="KW434" t="s">
        <v>4254</v>
      </c>
      <c r="KX434" t="s">
        <v>4254</v>
      </c>
      <c r="KY434" t="s">
        <v>4254</v>
      </c>
      <c r="KZ434" t="s">
        <v>4255</v>
      </c>
      <c r="LG434">
        <v>1</v>
      </c>
      <c r="LH434">
        <v>30</v>
      </c>
      <c r="LK434" t="s">
        <v>439</v>
      </c>
      <c r="LL434" t="s">
        <v>1776</v>
      </c>
      <c r="LM434" t="s">
        <v>1777</v>
      </c>
      <c r="LN434">
        <v>1</v>
      </c>
      <c r="LP434" t="s">
        <v>349</v>
      </c>
      <c r="LQ434" t="s">
        <v>553</v>
      </c>
      <c r="LS434" t="s">
        <v>360</v>
      </c>
      <c r="LT434" t="s">
        <v>361</v>
      </c>
    </row>
    <row r="435" spans="1:332" x14ac:dyDescent="0.25">
      <c r="A435" t="s">
        <v>4245</v>
      </c>
      <c r="B435">
        <v>712</v>
      </c>
      <c r="C435">
        <v>58</v>
      </c>
      <c r="D435" t="s">
        <v>4250</v>
      </c>
      <c r="E435" t="s">
        <v>478</v>
      </c>
      <c r="F435" t="s">
        <v>322</v>
      </c>
      <c r="G435" t="s">
        <v>464</v>
      </c>
      <c r="H435" t="s">
        <v>323</v>
      </c>
      <c r="I435" t="s">
        <v>351</v>
      </c>
      <c r="J435" t="s">
        <v>351</v>
      </c>
      <c r="K435" t="s">
        <v>338</v>
      </c>
      <c r="L435" t="s">
        <v>834</v>
      </c>
      <c r="M435" t="s">
        <v>362</v>
      </c>
      <c r="O435" t="s">
        <v>340</v>
      </c>
      <c r="Q435">
        <v>64</v>
      </c>
      <c r="R435">
        <v>15</v>
      </c>
      <c r="S435" s="2">
        <f t="shared" si="143"/>
        <v>90</v>
      </c>
      <c r="T435" s="2">
        <f t="shared" si="144"/>
        <v>88</v>
      </c>
      <c r="U435" s="2">
        <f t="shared" si="145"/>
        <v>86</v>
      </c>
      <c r="V435" s="2">
        <f t="shared" si="146"/>
        <v>91</v>
      </c>
      <c r="W435" s="2">
        <f t="shared" si="147"/>
        <v>93</v>
      </c>
      <c r="AD435" t="s">
        <v>328</v>
      </c>
      <c r="AE435" t="s">
        <v>329</v>
      </c>
      <c r="AF435" s="2" t="str">
        <f t="shared" si="156"/>
        <v>FDP</v>
      </c>
      <c r="AG435" s="2" t="str">
        <f t="shared" si="148"/>
        <v>Other Party</v>
      </c>
      <c r="AH435" t="s">
        <v>341</v>
      </c>
      <c r="IA435">
        <v>72</v>
      </c>
      <c r="IB435">
        <v>87</v>
      </c>
      <c r="IC435">
        <v>71</v>
      </c>
      <c r="ID435">
        <v>73</v>
      </c>
      <c r="IE435" t="s">
        <v>4446</v>
      </c>
      <c r="IF435">
        <v>84</v>
      </c>
      <c r="JQ435" s="4">
        <f t="shared" ca="1" si="149"/>
        <v>72</v>
      </c>
      <c r="JR435" s="4">
        <f t="shared" ca="1" si="150"/>
        <v>87</v>
      </c>
      <c r="JS435" s="4">
        <f t="shared" ca="1" si="151"/>
        <v>71</v>
      </c>
      <c r="JT435" s="4">
        <f t="shared" ca="1" si="152"/>
        <v>73</v>
      </c>
      <c r="JU435" s="4">
        <f t="shared" ca="1" si="153"/>
        <v>84</v>
      </c>
      <c r="JV435" t="s">
        <v>371</v>
      </c>
      <c r="JW435" t="str">
        <f t="shared" si="154"/>
        <v>female_2</v>
      </c>
      <c r="JX435" t="str">
        <f t="shared" si="155"/>
        <v>le_2</v>
      </c>
      <c r="JY435">
        <v>4</v>
      </c>
      <c r="JZ435" t="s">
        <v>343</v>
      </c>
      <c r="KA435">
        <v>3</v>
      </c>
      <c r="KB435">
        <v>4</v>
      </c>
      <c r="KC435" t="s">
        <v>343</v>
      </c>
      <c r="KD435" t="s">
        <v>320</v>
      </c>
      <c r="KE435" t="s">
        <v>4252</v>
      </c>
      <c r="KF435" t="s">
        <v>405</v>
      </c>
      <c r="KH435" t="s">
        <v>1778</v>
      </c>
      <c r="KI435">
        <v>54</v>
      </c>
      <c r="KN435">
        <v>2</v>
      </c>
      <c r="KO435">
        <v>8</v>
      </c>
      <c r="KP435">
        <v>1</v>
      </c>
      <c r="KQ435">
        <v>11</v>
      </c>
      <c r="KR435">
        <v>80</v>
      </c>
      <c r="KS435">
        <v>12</v>
      </c>
      <c r="KW435">
        <v>6</v>
      </c>
      <c r="KX435">
        <v>5</v>
      </c>
      <c r="KY435">
        <v>7</v>
      </c>
      <c r="KZ435" t="s">
        <v>4253</v>
      </c>
      <c r="LA435">
        <v>90</v>
      </c>
      <c r="LB435">
        <v>88</v>
      </c>
      <c r="LC435">
        <v>86</v>
      </c>
      <c r="LD435">
        <v>91</v>
      </c>
      <c r="LE435">
        <v>93</v>
      </c>
      <c r="LF435" t="s">
        <v>4342</v>
      </c>
      <c r="LG435">
        <v>1</v>
      </c>
      <c r="LH435">
        <v>29</v>
      </c>
      <c r="LI435">
        <v>4</v>
      </c>
      <c r="LJ435" t="s">
        <v>4640</v>
      </c>
      <c r="LK435" t="s">
        <v>367</v>
      </c>
      <c r="LL435" t="s">
        <v>409</v>
      </c>
      <c r="LM435" t="s">
        <v>1779</v>
      </c>
      <c r="LN435">
        <v>1</v>
      </c>
      <c r="LP435" t="s">
        <v>335</v>
      </c>
      <c r="LR435" t="s">
        <v>371</v>
      </c>
      <c r="LS435" t="s">
        <v>336</v>
      </c>
      <c r="LT435" t="s">
        <v>337</v>
      </c>
    </row>
    <row r="436" spans="1:332" x14ac:dyDescent="0.25">
      <c r="A436" t="s">
        <v>4245</v>
      </c>
      <c r="B436">
        <v>525</v>
      </c>
      <c r="C436">
        <v>69</v>
      </c>
      <c r="D436" t="s">
        <v>320</v>
      </c>
      <c r="E436" t="s">
        <v>389</v>
      </c>
      <c r="F436" t="s">
        <v>322</v>
      </c>
      <c r="G436" t="s">
        <v>464</v>
      </c>
      <c r="H436" t="s">
        <v>397</v>
      </c>
      <c r="I436" t="s">
        <v>322</v>
      </c>
      <c r="J436" t="s">
        <v>322</v>
      </c>
      <c r="K436" t="s">
        <v>397</v>
      </c>
      <c r="L436" t="s">
        <v>1097</v>
      </c>
      <c r="M436" t="s">
        <v>327</v>
      </c>
      <c r="R436">
        <v>51</v>
      </c>
      <c r="S436" s="2">
        <f t="shared" si="143"/>
        <v>100</v>
      </c>
      <c r="T436" s="2">
        <f t="shared" si="144"/>
        <v>92</v>
      </c>
      <c r="U436" s="2">
        <f t="shared" si="145"/>
        <v>100</v>
      </c>
      <c r="V436" s="2">
        <f t="shared" si="146"/>
        <v>41</v>
      </c>
      <c r="W436" s="2">
        <f t="shared" si="147"/>
        <v>80</v>
      </c>
      <c r="AD436" t="s">
        <v>340</v>
      </c>
      <c r="AE436" t="s">
        <v>355</v>
      </c>
      <c r="AF436" s="2" t="str">
        <f t="shared" si="156"/>
        <v>None</v>
      </c>
      <c r="AG436" s="2" t="str">
        <f t="shared" si="148"/>
        <v>No Party</v>
      </c>
      <c r="DE436">
        <v>31</v>
      </c>
      <c r="DF436">
        <v>8</v>
      </c>
      <c r="DG436">
        <v>27</v>
      </c>
      <c r="DH436">
        <v>18</v>
      </c>
      <c r="DI436" t="s">
        <v>4454</v>
      </c>
      <c r="DJ436">
        <v>32</v>
      </c>
      <c r="JQ436" s="4">
        <f t="shared" ca="1" si="149"/>
        <v>31</v>
      </c>
      <c r="JR436" s="4">
        <f t="shared" ca="1" si="150"/>
        <v>8</v>
      </c>
      <c r="JS436" s="4">
        <f t="shared" ca="1" si="151"/>
        <v>27</v>
      </c>
      <c r="JT436" s="4">
        <f t="shared" ca="1" si="152"/>
        <v>18</v>
      </c>
      <c r="JU436" s="4">
        <f t="shared" ca="1" si="153"/>
        <v>32</v>
      </c>
      <c r="JV436" t="s">
        <v>377</v>
      </c>
      <c r="JW436" t="str">
        <f t="shared" si="154"/>
        <v>male_133_rig</v>
      </c>
      <c r="JX436" t="str">
        <f t="shared" si="155"/>
        <v>_133_rig</v>
      </c>
      <c r="JY436">
        <v>2</v>
      </c>
      <c r="JZ436">
        <v>2</v>
      </c>
      <c r="KA436">
        <v>4</v>
      </c>
      <c r="KB436">
        <v>3</v>
      </c>
      <c r="KC436">
        <v>4</v>
      </c>
      <c r="KD436" t="s">
        <v>4250</v>
      </c>
      <c r="KE436" t="s">
        <v>4252</v>
      </c>
      <c r="KF436" t="s">
        <v>327</v>
      </c>
      <c r="KH436" t="s">
        <v>1780</v>
      </c>
      <c r="KI436">
        <v>50</v>
      </c>
      <c r="KN436">
        <v>3</v>
      </c>
      <c r="KO436">
        <v>5</v>
      </c>
      <c r="KP436">
        <v>1</v>
      </c>
      <c r="KQ436">
        <v>31</v>
      </c>
      <c r="KR436">
        <v>71</v>
      </c>
      <c r="KS436">
        <v>4</v>
      </c>
      <c r="KW436">
        <v>7</v>
      </c>
      <c r="KX436">
        <v>7</v>
      </c>
      <c r="KY436">
        <v>7</v>
      </c>
      <c r="KZ436" t="s">
        <v>4264</v>
      </c>
      <c r="LA436">
        <v>100</v>
      </c>
      <c r="LB436">
        <v>92</v>
      </c>
      <c r="LC436">
        <v>100</v>
      </c>
      <c r="LD436">
        <v>41</v>
      </c>
      <c r="LE436">
        <v>80</v>
      </c>
      <c r="LF436" t="s">
        <v>4377</v>
      </c>
      <c r="LG436">
        <v>2</v>
      </c>
      <c r="LH436">
        <v>10</v>
      </c>
      <c r="LI436">
        <v>6</v>
      </c>
      <c r="LK436" t="s">
        <v>332</v>
      </c>
      <c r="LL436" t="s">
        <v>959</v>
      </c>
      <c r="LM436" t="s">
        <v>1781</v>
      </c>
      <c r="LN436">
        <v>1</v>
      </c>
      <c r="LP436" t="s">
        <v>335</v>
      </c>
      <c r="LQ436" t="s">
        <v>377</v>
      </c>
      <c r="LS436" t="s">
        <v>336</v>
      </c>
      <c r="LT436" t="s">
        <v>337</v>
      </c>
    </row>
    <row r="437" spans="1:332" x14ac:dyDescent="0.25">
      <c r="A437" t="s">
        <v>4245</v>
      </c>
      <c r="B437">
        <v>809</v>
      </c>
      <c r="C437">
        <v>68</v>
      </c>
      <c r="D437" t="s">
        <v>320</v>
      </c>
      <c r="E437" t="s">
        <v>381</v>
      </c>
      <c r="F437" t="s">
        <v>416</v>
      </c>
      <c r="G437" t="s">
        <v>464</v>
      </c>
      <c r="H437" t="s">
        <v>325</v>
      </c>
      <c r="I437" t="s">
        <v>324</v>
      </c>
      <c r="J437" t="s">
        <v>322</v>
      </c>
      <c r="K437" t="s">
        <v>338</v>
      </c>
      <c r="L437" t="s">
        <v>1782</v>
      </c>
      <c r="M437" t="s">
        <v>354</v>
      </c>
      <c r="O437" t="s">
        <v>405</v>
      </c>
      <c r="Q437">
        <v>60</v>
      </c>
      <c r="R437">
        <v>65</v>
      </c>
      <c r="S437" s="2">
        <f t="shared" si="143"/>
        <v>80</v>
      </c>
      <c r="T437" s="2">
        <f t="shared" si="144"/>
        <v>40</v>
      </c>
      <c r="U437" s="2">
        <f t="shared" si="145"/>
        <v>80</v>
      </c>
      <c r="V437" s="2">
        <f t="shared" si="146"/>
        <v>60</v>
      </c>
      <c r="W437" s="2">
        <f t="shared" si="147"/>
        <v>80</v>
      </c>
      <c r="X437">
        <v>80</v>
      </c>
      <c r="Y437">
        <v>40</v>
      </c>
      <c r="Z437">
        <v>80</v>
      </c>
      <c r="AA437">
        <v>60</v>
      </c>
      <c r="AB437">
        <v>80</v>
      </c>
      <c r="AD437" t="s">
        <v>344</v>
      </c>
      <c r="AE437" t="s">
        <v>355</v>
      </c>
      <c r="AF437" s="2" t="str">
        <f t="shared" si="156"/>
        <v>GLP</v>
      </c>
      <c r="AG437" s="2" t="str">
        <f t="shared" si="148"/>
        <v>Own Party</v>
      </c>
      <c r="AH437" t="s">
        <v>363</v>
      </c>
      <c r="DK437">
        <v>55</v>
      </c>
      <c r="DL437">
        <v>75</v>
      </c>
      <c r="DM437">
        <v>75</v>
      </c>
      <c r="DN437">
        <v>55</v>
      </c>
      <c r="DO437" t="s">
        <v>4472</v>
      </c>
      <c r="DP437">
        <v>55</v>
      </c>
      <c r="JQ437" s="4">
        <f t="shared" ca="1" si="149"/>
        <v>55</v>
      </c>
      <c r="JR437" s="4">
        <f t="shared" ca="1" si="150"/>
        <v>75</v>
      </c>
      <c r="JS437" s="4">
        <f t="shared" ca="1" si="151"/>
        <v>75</v>
      </c>
      <c r="JT437" s="4">
        <f t="shared" ca="1" si="152"/>
        <v>55</v>
      </c>
      <c r="JU437" s="4">
        <f t="shared" ca="1" si="153"/>
        <v>55</v>
      </c>
      <c r="JV437" t="s">
        <v>453</v>
      </c>
      <c r="JW437" t="str">
        <f t="shared" si="154"/>
        <v>male_2</v>
      </c>
      <c r="JX437" t="str">
        <f t="shared" si="155"/>
        <v>_2</v>
      </c>
      <c r="JY437">
        <v>3</v>
      </c>
      <c r="JZ437">
        <v>4</v>
      </c>
      <c r="KA437">
        <v>2</v>
      </c>
      <c r="KB437">
        <v>4</v>
      </c>
      <c r="KC437">
        <v>4</v>
      </c>
      <c r="KD437" t="s">
        <v>4250</v>
      </c>
      <c r="KE437" t="s">
        <v>4252</v>
      </c>
      <c r="KF437" t="s">
        <v>354</v>
      </c>
      <c r="KH437" t="s">
        <v>1783</v>
      </c>
      <c r="KI437">
        <v>60</v>
      </c>
      <c r="KK437">
        <v>3</v>
      </c>
      <c r="KL437">
        <v>8</v>
      </c>
      <c r="KM437">
        <v>4</v>
      </c>
      <c r="KQ437">
        <v>60</v>
      </c>
      <c r="KT437">
        <v>2300</v>
      </c>
      <c r="KU437">
        <v>8000</v>
      </c>
      <c r="KV437">
        <v>150000</v>
      </c>
      <c r="KW437">
        <v>5</v>
      </c>
      <c r="KX437">
        <v>3</v>
      </c>
      <c r="KY437">
        <v>8</v>
      </c>
      <c r="KZ437" t="s">
        <v>4257</v>
      </c>
      <c r="LG437">
        <v>2</v>
      </c>
      <c r="LH437">
        <v>25</v>
      </c>
      <c r="LI437">
        <v>4</v>
      </c>
      <c r="LK437" t="s">
        <v>332</v>
      </c>
      <c r="LL437" t="s">
        <v>1655</v>
      </c>
      <c r="LM437" t="s">
        <v>1784</v>
      </c>
      <c r="LN437">
        <v>1</v>
      </c>
      <c r="LP437" t="s">
        <v>349</v>
      </c>
      <c r="LQ437" t="s">
        <v>453</v>
      </c>
      <c r="LS437" t="s">
        <v>360</v>
      </c>
      <c r="LT437" t="s">
        <v>361</v>
      </c>
    </row>
    <row r="438" spans="1:332" x14ac:dyDescent="0.25">
      <c r="A438" t="s">
        <v>4245</v>
      </c>
      <c r="B438">
        <v>754</v>
      </c>
      <c r="C438">
        <v>22</v>
      </c>
      <c r="D438" t="s">
        <v>320</v>
      </c>
      <c r="E438" t="s">
        <v>370</v>
      </c>
      <c r="F438" t="s">
        <v>322</v>
      </c>
      <c r="G438" t="s">
        <v>464</v>
      </c>
      <c r="H438" t="s">
        <v>323</v>
      </c>
      <c r="I438" t="s">
        <v>322</v>
      </c>
      <c r="J438" t="s">
        <v>322</v>
      </c>
      <c r="K438" t="s">
        <v>352</v>
      </c>
      <c r="L438" t="s">
        <v>1785</v>
      </c>
      <c r="M438" t="s">
        <v>362</v>
      </c>
      <c r="O438" t="s">
        <v>328</v>
      </c>
      <c r="Q438">
        <v>66</v>
      </c>
      <c r="R438">
        <v>33</v>
      </c>
      <c r="S438" s="2">
        <f t="shared" si="143"/>
        <v>62</v>
      </c>
      <c r="T438" s="2">
        <f t="shared" si="144"/>
        <v>77</v>
      </c>
      <c r="U438" s="2">
        <f t="shared" si="145"/>
        <v>74</v>
      </c>
      <c r="V438" s="2">
        <f t="shared" si="146"/>
        <v>82</v>
      </c>
      <c r="W438" s="2">
        <f t="shared" si="147"/>
        <v>68</v>
      </c>
      <c r="AD438" t="s">
        <v>528</v>
      </c>
      <c r="AE438" t="s">
        <v>355</v>
      </c>
      <c r="AF438" s="2" t="str">
        <f t="shared" si="156"/>
        <v>FDP</v>
      </c>
      <c r="AG438" s="2" t="str">
        <f t="shared" si="148"/>
        <v>2nd Party</v>
      </c>
      <c r="AH438" t="s">
        <v>384</v>
      </c>
      <c r="EI438">
        <v>51</v>
      </c>
      <c r="EJ438">
        <v>22</v>
      </c>
      <c r="EK438">
        <v>32</v>
      </c>
      <c r="EL438">
        <v>39</v>
      </c>
      <c r="EM438" t="s">
        <v>4503</v>
      </c>
      <c r="EN438">
        <v>47</v>
      </c>
      <c r="JQ438" s="4">
        <f t="shared" ca="1" si="149"/>
        <v>51</v>
      </c>
      <c r="JR438" s="4">
        <f t="shared" ca="1" si="150"/>
        <v>22</v>
      </c>
      <c r="JS438" s="4">
        <f t="shared" ca="1" si="151"/>
        <v>32</v>
      </c>
      <c r="JT438" s="4">
        <f t="shared" ca="1" si="152"/>
        <v>39</v>
      </c>
      <c r="JU438" s="4">
        <f t="shared" ca="1" si="153"/>
        <v>47</v>
      </c>
      <c r="JV438" t="s">
        <v>650</v>
      </c>
      <c r="JW438" t="str">
        <f t="shared" si="154"/>
        <v>male_233_rig</v>
      </c>
      <c r="JX438" t="str">
        <f t="shared" si="155"/>
        <v>_233_rig</v>
      </c>
      <c r="JY438" t="s">
        <v>343</v>
      </c>
      <c r="JZ438">
        <v>3</v>
      </c>
      <c r="KA438">
        <v>2</v>
      </c>
      <c r="KB438" t="s">
        <v>343</v>
      </c>
      <c r="KC438">
        <v>3</v>
      </c>
      <c r="KD438" t="s">
        <v>4250</v>
      </c>
      <c r="KE438" t="s">
        <v>4247</v>
      </c>
      <c r="KF438" t="s">
        <v>328</v>
      </c>
      <c r="KH438" t="s">
        <v>1786</v>
      </c>
      <c r="KI438">
        <v>79</v>
      </c>
      <c r="KN438">
        <v>1</v>
      </c>
      <c r="KO438">
        <v>10</v>
      </c>
      <c r="KP438">
        <v>0</v>
      </c>
      <c r="KQ438">
        <v>34</v>
      </c>
      <c r="KR438">
        <v>48</v>
      </c>
      <c r="KS438">
        <v>1</v>
      </c>
      <c r="KW438">
        <v>5</v>
      </c>
      <c r="KX438">
        <v>4</v>
      </c>
      <c r="KY438">
        <v>7</v>
      </c>
      <c r="KZ438" t="s">
        <v>4264</v>
      </c>
      <c r="LA438">
        <v>62</v>
      </c>
      <c r="LB438">
        <v>77</v>
      </c>
      <c r="LC438">
        <v>74</v>
      </c>
      <c r="LD438">
        <v>82</v>
      </c>
      <c r="LE438">
        <v>68</v>
      </c>
      <c r="LF438" t="s">
        <v>4377</v>
      </c>
      <c r="LG438" t="s">
        <v>427</v>
      </c>
      <c r="LH438">
        <v>40</v>
      </c>
      <c r="LI438">
        <v>5</v>
      </c>
      <c r="LJ438" t="s">
        <v>4641</v>
      </c>
      <c r="LK438" t="s">
        <v>439</v>
      </c>
      <c r="LL438" t="s">
        <v>409</v>
      </c>
      <c r="LM438" t="s">
        <v>1787</v>
      </c>
      <c r="LN438">
        <v>1</v>
      </c>
      <c r="LP438" t="s">
        <v>335</v>
      </c>
      <c r="LQ438" t="s">
        <v>650</v>
      </c>
      <c r="LS438" t="s">
        <v>336</v>
      </c>
      <c r="LT438" t="s">
        <v>337</v>
      </c>
    </row>
    <row r="439" spans="1:332" x14ac:dyDescent="0.25">
      <c r="A439" t="s">
        <v>4245</v>
      </c>
      <c r="B439">
        <v>1718</v>
      </c>
      <c r="C439">
        <v>34</v>
      </c>
      <c r="D439" t="s">
        <v>4250</v>
      </c>
      <c r="E439" t="s">
        <v>4437</v>
      </c>
      <c r="F439" t="s">
        <v>322</v>
      </c>
      <c r="G439" t="s">
        <v>4628</v>
      </c>
      <c r="H439" t="s">
        <v>323</v>
      </c>
      <c r="I439" t="s">
        <v>322</v>
      </c>
      <c r="J439" t="s">
        <v>322</v>
      </c>
      <c r="K439" t="s">
        <v>352</v>
      </c>
      <c r="L439" t="s">
        <v>1788</v>
      </c>
      <c r="M439" t="s">
        <v>328</v>
      </c>
      <c r="O439" t="s">
        <v>344</v>
      </c>
      <c r="Q439">
        <v>81</v>
      </c>
      <c r="R439">
        <v>94</v>
      </c>
      <c r="S439" s="2">
        <f t="shared" si="143"/>
        <v>100</v>
      </c>
      <c r="T439" s="2">
        <f t="shared" si="144"/>
        <v>86</v>
      </c>
      <c r="U439" s="2">
        <f t="shared" si="145"/>
        <v>100</v>
      </c>
      <c r="V439" s="2">
        <f t="shared" si="146"/>
        <v>0</v>
      </c>
      <c r="W439" s="2">
        <f t="shared" si="147"/>
        <v>80</v>
      </c>
      <c r="X439">
        <v>100</v>
      </c>
      <c r="Y439">
        <v>86</v>
      </c>
      <c r="Z439">
        <v>100</v>
      </c>
      <c r="AA439">
        <v>0</v>
      </c>
      <c r="AB439">
        <v>80</v>
      </c>
      <c r="AD439" t="s">
        <v>406</v>
      </c>
      <c r="AE439" t="s">
        <v>355</v>
      </c>
      <c r="AF439" s="2" t="str">
        <f t="shared" si="156"/>
        <v>BDP</v>
      </c>
      <c r="AG439" s="2" t="str">
        <f t="shared" si="148"/>
        <v>Other Party</v>
      </c>
      <c r="AH439" t="s">
        <v>341</v>
      </c>
      <c r="EU439">
        <v>100</v>
      </c>
      <c r="EV439">
        <v>90</v>
      </c>
      <c r="EW439">
        <v>100</v>
      </c>
      <c r="EX439">
        <v>95</v>
      </c>
      <c r="EY439" t="s">
        <v>4494</v>
      </c>
      <c r="EZ439">
        <v>90</v>
      </c>
      <c r="JQ439" s="4">
        <f t="shared" ca="1" si="149"/>
        <v>100</v>
      </c>
      <c r="JR439" s="4">
        <f t="shared" ca="1" si="150"/>
        <v>90</v>
      </c>
      <c r="JS439" s="4">
        <f t="shared" ca="1" si="151"/>
        <v>100</v>
      </c>
      <c r="JT439" s="4">
        <f t="shared" ca="1" si="152"/>
        <v>95</v>
      </c>
      <c r="JU439" s="4">
        <f t="shared" ca="1" si="153"/>
        <v>90</v>
      </c>
      <c r="JV439" t="s">
        <v>364</v>
      </c>
      <c r="JW439" t="str">
        <f t="shared" si="154"/>
        <v>male_333_rig</v>
      </c>
      <c r="JX439" t="str">
        <f t="shared" si="155"/>
        <v>_333_rig</v>
      </c>
      <c r="JY439">
        <v>4</v>
      </c>
      <c r="JZ439">
        <v>4</v>
      </c>
      <c r="KA439">
        <v>3</v>
      </c>
      <c r="KB439" t="s">
        <v>343</v>
      </c>
      <c r="KC439" t="s">
        <v>343</v>
      </c>
      <c r="KD439" t="s">
        <v>4250</v>
      </c>
      <c r="KE439" t="s">
        <v>4247</v>
      </c>
      <c r="KF439" t="s">
        <v>406</v>
      </c>
      <c r="KH439" t="s">
        <v>1789</v>
      </c>
      <c r="KI439">
        <v>62</v>
      </c>
      <c r="KK439">
        <v>6</v>
      </c>
      <c r="KL439">
        <v>7</v>
      </c>
      <c r="KM439">
        <v>2</v>
      </c>
      <c r="KQ439">
        <v>40</v>
      </c>
      <c r="KT439">
        <v>4000</v>
      </c>
      <c r="KU439">
        <v>8000</v>
      </c>
      <c r="KV439">
        <v>100000</v>
      </c>
      <c r="KW439" t="s">
        <v>4254</v>
      </c>
      <c r="KX439">
        <v>7</v>
      </c>
      <c r="KY439" t="s">
        <v>4254</v>
      </c>
      <c r="KZ439" t="s">
        <v>4253</v>
      </c>
      <c r="LG439">
        <v>2</v>
      </c>
      <c r="LH439">
        <v>31</v>
      </c>
      <c r="LI439">
        <v>6</v>
      </c>
      <c r="LK439" t="s">
        <v>332</v>
      </c>
      <c r="LL439" t="s">
        <v>978</v>
      </c>
      <c r="LM439" t="s">
        <v>1790</v>
      </c>
      <c r="LN439">
        <v>1</v>
      </c>
      <c r="LP439" t="s">
        <v>349</v>
      </c>
      <c r="LQ439" t="s">
        <v>364</v>
      </c>
      <c r="LS439" t="s">
        <v>360</v>
      </c>
      <c r="LT439" t="s">
        <v>361</v>
      </c>
    </row>
    <row r="440" spans="1:332" x14ac:dyDescent="0.25">
      <c r="A440" t="s">
        <v>4245</v>
      </c>
      <c r="B440">
        <v>636</v>
      </c>
      <c r="C440">
        <v>42</v>
      </c>
      <c r="D440" t="s">
        <v>4250</v>
      </c>
      <c r="E440" t="s">
        <v>4437</v>
      </c>
      <c r="F440" t="s">
        <v>322</v>
      </c>
      <c r="G440" t="s">
        <v>350</v>
      </c>
      <c r="H440" t="s">
        <v>323</v>
      </c>
      <c r="I440" t="s">
        <v>324</v>
      </c>
      <c r="J440" t="s">
        <v>322</v>
      </c>
      <c r="K440" t="s">
        <v>338</v>
      </c>
      <c r="L440" t="s">
        <v>1791</v>
      </c>
      <c r="M440" t="s">
        <v>344</v>
      </c>
      <c r="O440" t="s">
        <v>327</v>
      </c>
      <c r="R440">
        <v>80</v>
      </c>
      <c r="S440" s="2">
        <f t="shared" si="143"/>
        <v>82</v>
      </c>
      <c r="T440" s="2">
        <f t="shared" si="144"/>
        <v>82</v>
      </c>
      <c r="U440" s="2">
        <f t="shared" si="145"/>
        <v>90</v>
      </c>
      <c r="V440" s="2">
        <f t="shared" si="146"/>
        <v>50</v>
      </c>
      <c r="W440" s="2">
        <f t="shared" si="147"/>
        <v>70</v>
      </c>
      <c r="AD440" t="s">
        <v>405</v>
      </c>
      <c r="AE440" t="s">
        <v>355</v>
      </c>
      <c r="AF440" s="2" t="str">
        <f t="shared" si="156"/>
        <v>CVP</v>
      </c>
      <c r="AG440" s="2" t="str">
        <f t="shared" si="148"/>
        <v>Other Party</v>
      </c>
      <c r="AH440" t="s">
        <v>341</v>
      </c>
      <c r="EI440">
        <v>30</v>
      </c>
      <c r="EJ440">
        <v>14</v>
      </c>
      <c r="EK440">
        <v>30</v>
      </c>
      <c r="EL440">
        <v>36</v>
      </c>
      <c r="EM440" t="s">
        <v>4503</v>
      </c>
      <c r="EN440">
        <v>25</v>
      </c>
      <c r="JQ440" s="4">
        <f t="shared" ca="1" si="149"/>
        <v>30</v>
      </c>
      <c r="JR440" s="4">
        <f t="shared" ca="1" si="150"/>
        <v>14</v>
      </c>
      <c r="JS440" s="4">
        <f t="shared" ca="1" si="151"/>
        <v>30</v>
      </c>
      <c r="JT440" s="4">
        <f t="shared" ca="1" si="152"/>
        <v>36</v>
      </c>
      <c r="JU440" s="4">
        <f t="shared" ca="1" si="153"/>
        <v>25</v>
      </c>
      <c r="JV440" t="s">
        <v>650</v>
      </c>
      <c r="JW440" t="str">
        <f t="shared" si="154"/>
        <v>male_233_rig</v>
      </c>
      <c r="JX440" t="str">
        <f t="shared" si="155"/>
        <v>_233_rig</v>
      </c>
      <c r="JY440">
        <v>3</v>
      </c>
      <c r="JZ440">
        <v>2</v>
      </c>
      <c r="KA440">
        <v>2</v>
      </c>
      <c r="KB440">
        <v>3</v>
      </c>
      <c r="KC440">
        <v>4</v>
      </c>
      <c r="KD440" t="s">
        <v>4250</v>
      </c>
      <c r="KE440" t="s">
        <v>4252</v>
      </c>
      <c r="KF440" t="s">
        <v>405</v>
      </c>
      <c r="KH440" t="s">
        <v>1792</v>
      </c>
      <c r="KI440">
        <v>50</v>
      </c>
      <c r="KN440">
        <v>3</v>
      </c>
      <c r="KO440">
        <v>9</v>
      </c>
      <c r="KP440">
        <v>2</v>
      </c>
      <c r="KQ440">
        <v>60</v>
      </c>
      <c r="KT440">
        <v>2400</v>
      </c>
      <c r="KU440">
        <v>6600</v>
      </c>
      <c r="KV440">
        <v>25000</v>
      </c>
      <c r="KW440">
        <v>4</v>
      </c>
      <c r="KX440">
        <v>3</v>
      </c>
      <c r="KY440">
        <v>9</v>
      </c>
      <c r="KZ440" t="s">
        <v>4253</v>
      </c>
      <c r="LA440">
        <v>82</v>
      </c>
      <c r="LB440">
        <v>82</v>
      </c>
      <c r="LC440">
        <v>90</v>
      </c>
      <c r="LD440">
        <v>50</v>
      </c>
      <c r="LE440">
        <v>70</v>
      </c>
      <c r="LF440" t="s">
        <v>4342</v>
      </c>
      <c r="LG440">
        <v>5</v>
      </c>
      <c r="LH440">
        <v>35</v>
      </c>
      <c r="LI440">
        <v>4</v>
      </c>
      <c r="LK440" t="s">
        <v>439</v>
      </c>
      <c r="LL440" t="s">
        <v>409</v>
      </c>
      <c r="LM440" t="s">
        <v>1793</v>
      </c>
      <c r="LN440">
        <v>1</v>
      </c>
      <c r="LP440" t="s">
        <v>335</v>
      </c>
      <c r="LQ440" t="s">
        <v>650</v>
      </c>
      <c r="LS440" t="s">
        <v>336</v>
      </c>
      <c r="LT440" t="s">
        <v>361</v>
      </c>
    </row>
    <row r="441" spans="1:332" x14ac:dyDescent="0.25">
      <c r="A441" t="s">
        <v>4245</v>
      </c>
      <c r="B441">
        <v>397</v>
      </c>
      <c r="C441">
        <v>64</v>
      </c>
      <c r="D441" t="s">
        <v>4250</v>
      </c>
      <c r="E441" t="s">
        <v>396</v>
      </c>
      <c r="F441" t="s">
        <v>322</v>
      </c>
      <c r="G441" t="s">
        <v>4246</v>
      </c>
      <c r="H441" t="s">
        <v>352</v>
      </c>
      <c r="I441" t="s">
        <v>322</v>
      </c>
      <c r="J441" t="s">
        <v>322</v>
      </c>
      <c r="K441" t="s">
        <v>338</v>
      </c>
      <c r="L441" t="s">
        <v>1794</v>
      </c>
      <c r="M441" t="s">
        <v>406</v>
      </c>
      <c r="O441" t="s">
        <v>354</v>
      </c>
      <c r="Q441">
        <v>81</v>
      </c>
      <c r="R441">
        <v>25</v>
      </c>
      <c r="S441" s="2">
        <f t="shared" si="143"/>
        <v>72</v>
      </c>
      <c r="T441" s="2">
        <f t="shared" si="144"/>
        <v>61</v>
      </c>
      <c r="U441" s="2">
        <f t="shared" si="145"/>
        <v>62</v>
      </c>
      <c r="V441" s="2">
        <f t="shared" si="146"/>
        <v>71</v>
      </c>
      <c r="W441" s="2">
        <f t="shared" si="147"/>
        <v>72</v>
      </c>
      <c r="X441">
        <v>72</v>
      </c>
      <c r="Y441">
        <v>61</v>
      </c>
      <c r="Z441">
        <v>62</v>
      </c>
      <c r="AA441">
        <v>71</v>
      </c>
      <c r="AB441">
        <v>72</v>
      </c>
      <c r="AD441" t="s">
        <v>528</v>
      </c>
      <c r="AE441" t="s">
        <v>329</v>
      </c>
      <c r="AF441" s="2" t="str">
        <f t="shared" si="156"/>
        <v>BDP</v>
      </c>
      <c r="AG441" s="2" t="str">
        <f t="shared" si="148"/>
        <v>Own Party</v>
      </c>
      <c r="AH441" t="s">
        <v>363</v>
      </c>
      <c r="HI441">
        <v>39</v>
      </c>
      <c r="HJ441">
        <v>39</v>
      </c>
      <c r="HK441">
        <v>31</v>
      </c>
      <c r="HL441">
        <v>39</v>
      </c>
      <c r="HM441" t="s">
        <v>4452</v>
      </c>
      <c r="HN441">
        <v>32</v>
      </c>
      <c r="JQ441" s="4">
        <f t="shared" ca="1" si="149"/>
        <v>39</v>
      </c>
      <c r="JR441" s="4">
        <f t="shared" ca="1" si="150"/>
        <v>39</v>
      </c>
      <c r="JS441" s="4">
        <f t="shared" ca="1" si="151"/>
        <v>31</v>
      </c>
      <c r="JT441" s="4">
        <f t="shared" ca="1" si="152"/>
        <v>39</v>
      </c>
      <c r="JU441" s="4">
        <f t="shared" ca="1" si="153"/>
        <v>32</v>
      </c>
      <c r="JV441" t="s">
        <v>519</v>
      </c>
      <c r="JW441" t="str">
        <f t="shared" si="154"/>
        <v>female_123_rig</v>
      </c>
      <c r="JX441" t="str">
        <f t="shared" si="155"/>
        <v>le_123_rig</v>
      </c>
      <c r="JY441">
        <v>4</v>
      </c>
      <c r="JZ441">
        <v>2</v>
      </c>
      <c r="KA441">
        <v>4</v>
      </c>
      <c r="KB441">
        <v>2</v>
      </c>
      <c r="KC441">
        <v>2</v>
      </c>
      <c r="KD441" t="s">
        <v>320</v>
      </c>
      <c r="KE441" t="s">
        <v>4247</v>
      </c>
      <c r="KF441" t="s">
        <v>406</v>
      </c>
      <c r="KH441" t="s">
        <v>1795</v>
      </c>
      <c r="KI441">
        <v>69</v>
      </c>
      <c r="KK441">
        <v>4</v>
      </c>
      <c r="KL441">
        <v>9</v>
      </c>
      <c r="KM441">
        <v>6</v>
      </c>
      <c r="KQ441">
        <v>61</v>
      </c>
      <c r="KR441">
        <v>81</v>
      </c>
      <c r="KS441">
        <v>10</v>
      </c>
      <c r="KW441">
        <v>7</v>
      </c>
      <c r="KX441">
        <v>4</v>
      </c>
      <c r="KY441">
        <v>8</v>
      </c>
      <c r="KZ441" t="s">
        <v>4264</v>
      </c>
      <c r="LG441">
        <v>2</v>
      </c>
      <c r="LH441">
        <v>27</v>
      </c>
      <c r="LI441">
        <v>4</v>
      </c>
      <c r="LK441" t="s">
        <v>439</v>
      </c>
      <c r="LL441" t="s">
        <v>1068</v>
      </c>
      <c r="LM441" t="s">
        <v>1796</v>
      </c>
      <c r="LN441">
        <v>1</v>
      </c>
      <c r="LP441" t="s">
        <v>349</v>
      </c>
      <c r="LR441" t="s">
        <v>519</v>
      </c>
      <c r="LS441" t="s">
        <v>360</v>
      </c>
      <c r="LT441" t="s">
        <v>337</v>
      </c>
    </row>
    <row r="442" spans="1:332" x14ac:dyDescent="0.25">
      <c r="A442" t="s">
        <v>4245</v>
      </c>
      <c r="B442">
        <v>311</v>
      </c>
      <c r="C442">
        <v>35</v>
      </c>
      <c r="D442" t="s">
        <v>320</v>
      </c>
      <c r="E442" t="s">
        <v>403</v>
      </c>
      <c r="F442" t="s">
        <v>322</v>
      </c>
      <c r="G442" t="s">
        <v>4628</v>
      </c>
      <c r="H442" t="s">
        <v>352</v>
      </c>
      <c r="I442" t="s">
        <v>322</v>
      </c>
      <c r="J442" t="s">
        <v>322</v>
      </c>
      <c r="K442" t="s">
        <v>338</v>
      </c>
      <c r="L442" t="s">
        <v>1797</v>
      </c>
      <c r="M442" t="s">
        <v>405</v>
      </c>
      <c r="O442" t="s">
        <v>354</v>
      </c>
      <c r="Q442">
        <v>69</v>
      </c>
      <c r="R442">
        <v>27</v>
      </c>
      <c r="S442" s="2">
        <f t="shared" si="143"/>
        <v>100</v>
      </c>
      <c r="T442" s="2">
        <f t="shared" si="144"/>
        <v>63</v>
      </c>
      <c r="U442" s="2">
        <f t="shared" si="145"/>
        <v>89</v>
      </c>
      <c r="V442" s="2">
        <f t="shared" si="146"/>
        <v>60</v>
      </c>
      <c r="W442" s="2">
        <f t="shared" si="147"/>
        <v>79</v>
      </c>
      <c r="X442">
        <v>100</v>
      </c>
      <c r="Y442">
        <v>63</v>
      </c>
      <c r="Z442">
        <v>89</v>
      </c>
      <c r="AA442">
        <v>60</v>
      </c>
      <c r="AB442">
        <v>79</v>
      </c>
      <c r="AD442" t="s">
        <v>383</v>
      </c>
      <c r="AE442" t="s">
        <v>329</v>
      </c>
      <c r="AF442" s="2" t="str">
        <f t="shared" si="156"/>
        <v>GLP</v>
      </c>
      <c r="AG442" s="2" t="str">
        <f t="shared" si="148"/>
        <v>2nd Party</v>
      </c>
      <c r="AH442" t="s">
        <v>384</v>
      </c>
      <c r="FA442">
        <v>17</v>
      </c>
      <c r="FB442">
        <v>51</v>
      </c>
      <c r="FC442">
        <v>29</v>
      </c>
      <c r="FD442">
        <v>44</v>
      </c>
      <c r="FE442" t="s">
        <v>4489</v>
      </c>
      <c r="FF442">
        <v>52</v>
      </c>
      <c r="JQ442" s="4">
        <f t="shared" ca="1" si="149"/>
        <v>17</v>
      </c>
      <c r="JR442" s="4">
        <f t="shared" ca="1" si="150"/>
        <v>51</v>
      </c>
      <c r="JS442" s="4">
        <f t="shared" ca="1" si="151"/>
        <v>29</v>
      </c>
      <c r="JT442" s="4">
        <f t="shared" ca="1" si="152"/>
        <v>44</v>
      </c>
      <c r="JU442" s="4">
        <f t="shared" ca="1" si="153"/>
        <v>52</v>
      </c>
      <c r="JV442" t="s">
        <v>524</v>
      </c>
      <c r="JW442" t="str">
        <f t="shared" si="154"/>
        <v>female_1</v>
      </c>
      <c r="JX442" t="str">
        <f t="shared" si="155"/>
        <v>le_1</v>
      </c>
      <c r="JY442">
        <v>2</v>
      </c>
      <c r="JZ442">
        <v>4</v>
      </c>
      <c r="KA442">
        <v>2</v>
      </c>
      <c r="KB442">
        <v>2</v>
      </c>
      <c r="KC442">
        <v>2</v>
      </c>
      <c r="KD442" t="s">
        <v>320</v>
      </c>
      <c r="KE442" t="s">
        <v>4247</v>
      </c>
      <c r="KF442" t="s">
        <v>354</v>
      </c>
      <c r="KH442" t="s">
        <v>1798</v>
      </c>
      <c r="KI442">
        <v>16</v>
      </c>
      <c r="KK442">
        <v>3</v>
      </c>
      <c r="KL442">
        <v>7</v>
      </c>
      <c r="KM442">
        <v>6</v>
      </c>
      <c r="KQ442">
        <v>69</v>
      </c>
      <c r="KT442">
        <v>40000</v>
      </c>
      <c r="KU442">
        <v>80000</v>
      </c>
      <c r="KV442">
        <v>200000</v>
      </c>
      <c r="KW442">
        <v>7</v>
      </c>
      <c r="KX442">
        <v>5</v>
      </c>
      <c r="KY442">
        <v>8</v>
      </c>
      <c r="KZ442" t="s">
        <v>4255</v>
      </c>
      <c r="LG442">
        <v>4</v>
      </c>
      <c r="LH442">
        <v>40</v>
      </c>
      <c r="LI442">
        <v>4</v>
      </c>
      <c r="LK442" t="s">
        <v>332</v>
      </c>
      <c r="LL442" t="s">
        <v>595</v>
      </c>
      <c r="LM442" t="s">
        <v>1799</v>
      </c>
      <c r="LN442">
        <v>1</v>
      </c>
      <c r="LP442" t="s">
        <v>349</v>
      </c>
      <c r="LR442" t="s">
        <v>524</v>
      </c>
      <c r="LS442" t="s">
        <v>360</v>
      </c>
      <c r="LT442" t="s">
        <v>361</v>
      </c>
    </row>
    <row r="443" spans="1:332" x14ac:dyDescent="0.25">
      <c r="A443" t="s">
        <v>4245</v>
      </c>
      <c r="B443">
        <v>387</v>
      </c>
      <c r="C443">
        <v>26</v>
      </c>
      <c r="D443" t="s">
        <v>320</v>
      </c>
      <c r="E443" t="s">
        <v>4437</v>
      </c>
      <c r="F443" t="s">
        <v>322</v>
      </c>
      <c r="G443" t="s">
        <v>4246</v>
      </c>
      <c r="H443" t="s">
        <v>513</v>
      </c>
      <c r="I443" t="s">
        <v>324</v>
      </c>
      <c r="J443" t="s">
        <v>322</v>
      </c>
      <c r="K443" t="s">
        <v>338</v>
      </c>
      <c r="L443" t="s">
        <v>1800</v>
      </c>
      <c r="M443" t="s">
        <v>354</v>
      </c>
      <c r="O443" t="s">
        <v>340</v>
      </c>
      <c r="Q443">
        <v>92</v>
      </c>
      <c r="R443">
        <v>0</v>
      </c>
      <c r="S443" s="2">
        <f t="shared" si="143"/>
        <v>54</v>
      </c>
      <c r="T443" s="2">
        <f t="shared" si="144"/>
        <v>41</v>
      </c>
      <c r="U443" s="2">
        <f t="shared" si="145"/>
        <v>88</v>
      </c>
      <c r="V443" s="2">
        <f t="shared" si="146"/>
        <v>64</v>
      </c>
      <c r="W443" s="2">
        <f t="shared" si="147"/>
        <v>18</v>
      </c>
      <c r="AD443" t="s">
        <v>344</v>
      </c>
      <c r="AE443" t="s">
        <v>355</v>
      </c>
      <c r="AF443" s="2" t="str">
        <f t="shared" si="156"/>
        <v>GPS</v>
      </c>
      <c r="AG443" s="2" t="str">
        <f t="shared" si="148"/>
        <v>2nd Party</v>
      </c>
      <c r="AH443" t="s">
        <v>384</v>
      </c>
      <c r="BO443">
        <v>48</v>
      </c>
      <c r="BP443">
        <v>12</v>
      </c>
      <c r="BQ443">
        <v>53</v>
      </c>
      <c r="BR443">
        <v>83</v>
      </c>
      <c r="BS443" t="s">
        <v>4458</v>
      </c>
      <c r="BT443">
        <v>26</v>
      </c>
      <c r="JQ443" s="4">
        <f t="shared" ca="1" si="149"/>
        <v>48</v>
      </c>
      <c r="JR443" s="4">
        <f t="shared" ca="1" si="150"/>
        <v>12</v>
      </c>
      <c r="JS443" s="4">
        <f t="shared" ca="1" si="151"/>
        <v>53</v>
      </c>
      <c r="JT443" s="4">
        <f t="shared" ca="1" si="152"/>
        <v>83</v>
      </c>
      <c r="JU443" s="4">
        <f t="shared" ca="1" si="153"/>
        <v>26</v>
      </c>
      <c r="JV443" t="s">
        <v>457</v>
      </c>
      <c r="JW443" t="str">
        <f t="shared" si="154"/>
        <v>male_311-rig</v>
      </c>
      <c r="JX443" t="str">
        <f t="shared" si="155"/>
        <v>_311-rig</v>
      </c>
      <c r="JY443">
        <v>4</v>
      </c>
      <c r="JZ443">
        <v>2</v>
      </c>
      <c r="KA443" t="s">
        <v>343</v>
      </c>
      <c r="KB443">
        <v>2</v>
      </c>
      <c r="KC443" t="s">
        <v>365</v>
      </c>
      <c r="KD443" t="s">
        <v>4250</v>
      </c>
      <c r="KE443" t="s">
        <v>4252</v>
      </c>
      <c r="KF443" t="s">
        <v>354</v>
      </c>
      <c r="KH443" t="s">
        <v>1801</v>
      </c>
      <c r="KI443">
        <v>9</v>
      </c>
      <c r="KN443">
        <v>0</v>
      </c>
      <c r="KO443">
        <v>6</v>
      </c>
      <c r="KP443">
        <v>0</v>
      </c>
      <c r="KQ443">
        <v>1</v>
      </c>
      <c r="KR443">
        <v>20</v>
      </c>
      <c r="KS443">
        <v>2</v>
      </c>
      <c r="KW443">
        <v>6</v>
      </c>
      <c r="KX443">
        <v>5</v>
      </c>
      <c r="KY443">
        <v>8</v>
      </c>
      <c r="KZ443" t="s">
        <v>4255</v>
      </c>
      <c r="LA443">
        <v>54</v>
      </c>
      <c r="LB443">
        <v>41</v>
      </c>
      <c r="LC443">
        <v>88</v>
      </c>
      <c r="LD443">
        <v>64</v>
      </c>
      <c r="LE443">
        <v>18</v>
      </c>
      <c r="LF443" t="s">
        <v>4381</v>
      </c>
      <c r="LG443">
        <v>1</v>
      </c>
      <c r="LH443">
        <v>25</v>
      </c>
      <c r="LI443">
        <v>4</v>
      </c>
      <c r="LK443" t="s">
        <v>332</v>
      </c>
      <c r="LL443" t="s">
        <v>1802</v>
      </c>
      <c r="LM443" t="s">
        <v>1803</v>
      </c>
      <c r="LN443">
        <v>1</v>
      </c>
      <c r="LP443" t="s">
        <v>335</v>
      </c>
      <c r="LQ443" t="s">
        <v>463</v>
      </c>
      <c r="LS443" t="s">
        <v>336</v>
      </c>
      <c r="LT443" t="s">
        <v>337</v>
      </c>
    </row>
    <row r="444" spans="1:332" x14ac:dyDescent="0.25">
      <c r="A444" t="s">
        <v>4245</v>
      </c>
      <c r="B444">
        <v>846</v>
      </c>
      <c r="C444">
        <v>48</v>
      </c>
      <c r="D444" t="s">
        <v>320</v>
      </c>
      <c r="E444" t="s">
        <v>370</v>
      </c>
      <c r="F444" t="s">
        <v>416</v>
      </c>
      <c r="G444" t="s">
        <v>464</v>
      </c>
      <c r="H444" t="s">
        <v>323</v>
      </c>
      <c r="I444" t="s">
        <v>322</v>
      </c>
      <c r="J444" t="s">
        <v>322</v>
      </c>
      <c r="K444" t="s">
        <v>352</v>
      </c>
      <c r="L444" t="s">
        <v>4546</v>
      </c>
      <c r="M444" t="s">
        <v>362</v>
      </c>
      <c r="O444" t="s">
        <v>340</v>
      </c>
      <c r="Q444">
        <v>28</v>
      </c>
      <c r="R444">
        <v>32</v>
      </c>
      <c r="S444" s="2">
        <f t="shared" si="143"/>
        <v>27</v>
      </c>
      <c r="T444" s="2">
        <f t="shared" si="144"/>
        <v>89</v>
      </c>
      <c r="U444" s="2">
        <f t="shared" si="145"/>
        <v>75</v>
      </c>
      <c r="V444" s="2">
        <f t="shared" si="146"/>
        <v>7</v>
      </c>
      <c r="W444" s="2">
        <f t="shared" si="147"/>
        <v>36</v>
      </c>
      <c r="AD444" t="s">
        <v>528</v>
      </c>
      <c r="AE444" t="s">
        <v>355</v>
      </c>
      <c r="AF444" s="2" t="str">
        <f t="shared" si="156"/>
        <v>GPS</v>
      </c>
      <c r="AG444" s="2" t="str">
        <f t="shared" si="148"/>
        <v>2nd Party</v>
      </c>
      <c r="AH444" t="s">
        <v>384</v>
      </c>
      <c r="DW444">
        <v>40</v>
      </c>
      <c r="DX444">
        <v>35</v>
      </c>
      <c r="DY444">
        <v>31</v>
      </c>
      <c r="DZ444">
        <v>48</v>
      </c>
      <c r="EA444" t="s">
        <v>4472</v>
      </c>
      <c r="EB444">
        <v>45</v>
      </c>
      <c r="JQ444" s="4">
        <f t="shared" ca="1" si="149"/>
        <v>40</v>
      </c>
      <c r="JR444" s="4">
        <f t="shared" ca="1" si="150"/>
        <v>35</v>
      </c>
      <c r="JS444" s="4">
        <f t="shared" ca="1" si="151"/>
        <v>31</v>
      </c>
      <c r="JT444" s="4">
        <f t="shared" ca="1" si="152"/>
        <v>48</v>
      </c>
      <c r="JU444" s="4">
        <f t="shared" ca="1" si="153"/>
        <v>45</v>
      </c>
      <c r="JV444" t="s">
        <v>538</v>
      </c>
      <c r="JW444" t="str">
        <f t="shared" si="154"/>
        <v>male_322_rig</v>
      </c>
      <c r="JX444" t="str">
        <f t="shared" si="155"/>
        <v>_322_rig</v>
      </c>
      <c r="JY444">
        <v>2</v>
      </c>
      <c r="JZ444">
        <v>3</v>
      </c>
      <c r="KA444">
        <v>4</v>
      </c>
      <c r="KB444">
        <v>4</v>
      </c>
      <c r="KC444">
        <v>3</v>
      </c>
      <c r="KD444" t="s">
        <v>4250</v>
      </c>
      <c r="KE444" t="s">
        <v>4247</v>
      </c>
      <c r="KF444" t="s">
        <v>340</v>
      </c>
      <c r="KH444" t="s">
        <v>1804</v>
      </c>
      <c r="KI444">
        <v>36</v>
      </c>
      <c r="KK444">
        <v>3</v>
      </c>
      <c r="KL444">
        <v>6</v>
      </c>
      <c r="KM444">
        <v>8</v>
      </c>
      <c r="KQ444">
        <v>17</v>
      </c>
      <c r="KT444">
        <v>2500</v>
      </c>
      <c r="KU444">
        <v>4500</v>
      </c>
      <c r="KV444">
        <v>17000</v>
      </c>
      <c r="KW444">
        <v>7</v>
      </c>
      <c r="KX444">
        <v>5</v>
      </c>
      <c r="KY444">
        <v>5</v>
      </c>
      <c r="KZ444" t="s">
        <v>4264</v>
      </c>
      <c r="LA444">
        <v>27</v>
      </c>
      <c r="LB444">
        <v>89</v>
      </c>
      <c r="LC444">
        <v>75</v>
      </c>
      <c r="LD444">
        <v>7</v>
      </c>
      <c r="LE444">
        <v>36</v>
      </c>
      <c r="LF444" t="s">
        <v>4290</v>
      </c>
      <c r="LG444">
        <v>1</v>
      </c>
      <c r="LH444">
        <v>41</v>
      </c>
      <c r="LI444">
        <v>5</v>
      </c>
      <c r="LK444" t="s">
        <v>439</v>
      </c>
      <c r="LL444" t="s">
        <v>1805</v>
      </c>
      <c r="LM444" t="s">
        <v>1806</v>
      </c>
      <c r="LN444">
        <v>1</v>
      </c>
      <c r="LP444" t="s">
        <v>335</v>
      </c>
      <c r="LQ444" t="s">
        <v>538</v>
      </c>
      <c r="LS444" t="s">
        <v>360</v>
      </c>
      <c r="LT444" t="s">
        <v>361</v>
      </c>
    </row>
    <row r="445" spans="1:332" x14ac:dyDescent="0.25">
      <c r="A445" t="s">
        <v>4245</v>
      </c>
      <c r="B445">
        <v>713</v>
      </c>
      <c r="C445">
        <v>61</v>
      </c>
      <c r="D445" t="s">
        <v>320</v>
      </c>
      <c r="E445" t="s">
        <v>4437</v>
      </c>
      <c r="F445" t="s">
        <v>322</v>
      </c>
      <c r="G445" t="s">
        <v>350</v>
      </c>
      <c r="H445" t="s">
        <v>323</v>
      </c>
      <c r="I445" t="s">
        <v>324</v>
      </c>
      <c r="J445" t="s">
        <v>322</v>
      </c>
      <c r="K445" t="s">
        <v>352</v>
      </c>
      <c r="L445" t="s">
        <v>1807</v>
      </c>
      <c r="M445" t="s">
        <v>362</v>
      </c>
      <c r="O445" t="s">
        <v>383</v>
      </c>
      <c r="Q445">
        <v>61</v>
      </c>
      <c r="R445">
        <v>18</v>
      </c>
      <c r="S445" s="2">
        <f t="shared" si="143"/>
        <v>100</v>
      </c>
      <c r="T445" s="2">
        <f t="shared" si="144"/>
        <v>100</v>
      </c>
      <c r="U445" s="2">
        <f t="shared" si="145"/>
        <v>100</v>
      </c>
      <c r="V445" s="2">
        <f t="shared" si="146"/>
        <v>91</v>
      </c>
      <c r="W445" s="2">
        <f t="shared" si="147"/>
        <v>83</v>
      </c>
      <c r="X445">
        <v>100</v>
      </c>
      <c r="Y445">
        <v>100</v>
      </c>
      <c r="Z445">
        <v>100</v>
      </c>
      <c r="AA445">
        <v>91</v>
      </c>
      <c r="AB445">
        <v>83</v>
      </c>
      <c r="AD445" t="s">
        <v>354</v>
      </c>
      <c r="AE445" t="s">
        <v>329</v>
      </c>
      <c r="AF445" s="2" t="str">
        <f t="shared" si="156"/>
        <v>EVP</v>
      </c>
      <c r="AG445" s="2" t="str">
        <f t="shared" si="148"/>
        <v>2nd Party</v>
      </c>
      <c r="AH445" t="s">
        <v>384</v>
      </c>
      <c r="FY445">
        <v>73</v>
      </c>
      <c r="FZ445">
        <v>75</v>
      </c>
      <c r="GA445">
        <v>90</v>
      </c>
      <c r="GB445">
        <v>74</v>
      </c>
      <c r="GC445" t="s">
        <v>4473</v>
      </c>
      <c r="GD445">
        <v>73</v>
      </c>
      <c r="JQ445" s="4">
        <f t="shared" ca="1" si="149"/>
        <v>73</v>
      </c>
      <c r="JR445" s="4">
        <f t="shared" ca="1" si="150"/>
        <v>75</v>
      </c>
      <c r="JS445" s="4">
        <f t="shared" ca="1" si="151"/>
        <v>90</v>
      </c>
      <c r="JT445" s="4">
        <f t="shared" ca="1" si="152"/>
        <v>74</v>
      </c>
      <c r="JU445" s="4">
        <f t="shared" ca="1" si="153"/>
        <v>73</v>
      </c>
      <c r="JV445" t="s">
        <v>606</v>
      </c>
      <c r="JW445" t="str">
        <f t="shared" si="154"/>
        <v>female_311-le</v>
      </c>
      <c r="JX445" t="str">
        <f t="shared" si="155"/>
        <v>le_311-le</v>
      </c>
      <c r="JY445" t="s">
        <v>343</v>
      </c>
      <c r="JZ445">
        <v>4</v>
      </c>
      <c r="KA445">
        <v>4</v>
      </c>
      <c r="KB445">
        <v>4</v>
      </c>
      <c r="KC445">
        <v>4</v>
      </c>
      <c r="KD445" t="s">
        <v>320</v>
      </c>
      <c r="KE445" t="s">
        <v>4247</v>
      </c>
      <c r="KF445" t="s">
        <v>383</v>
      </c>
      <c r="KH445" t="s">
        <v>1808</v>
      </c>
      <c r="KI445">
        <v>29</v>
      </c>
      <c r="KN445">
        <v>2</v>
      </c>
      <c r="KO445">
        <v>8</v>
      </c>
      <c r="KP445">
        <v>1</v>
      </c>
      <c r="KQ445">
        <v>60</v>
      </c>
      <c r="KT445">
        <v>12</v>
      </c>
      <c r="KU445">
        <v>100</v>
      </c>
      <c r="KV445">
        <v>1000</v>
      </c>
      <c r="KW445" t="s">
        <v>4254</v>
      </c>
      <c r="KX445">
        <v>5</v>
      </c>
      <c r="KY445">
        <v>5</v>
      </c>
      <c r="KZ445" t="s">
        <v>4248</v>
      </c>
      <c r="LG445">
        <v>3</v>
      </c>
      <c r="LH445">
        <v>30</v>
      </c>
      <c r="LI445">
        <v>6</v>
      </c>
      <c r="LK445" t="s">
        <v>332</v>
      </c>
      <c r="LL445" t="s">
        <v>511</v>
      </c>
      <c r="LM445" t="s">
        <v>1809</v>
      </c>
      <c r="LN445">
        <v>1</v>
      </c>
      <c r="LP445" t="s">
        <v>349</v>
      </c>
      <c r="LR445" t="s">
        <v>610</v>
      </c>
      <c r="LS445" t="s">
        <v>336</v>
      </c>
      <c r="LT445" t="s">
        <v>361</v>
      </c>
    </row>
    <row r="446" spans="1:332" x14ac:dyDescent="0.25">
      <c r="A446" t="s">
        <v>4245</v>
      </c>
      <c r="B446">
        <v>740</v>
      </c>
      <c r="C446">
        <v>26</v>
      </c>
      <c r="D446" t="s">
        <v>4250</v>
      </c>
      <c r="E446" t="s">
        <v>370</v>
      </c>
      <c r="F446" t="s">
        <v>322</v>
      </c>
      <c r="G446" t="s">
        <v>473</v>
      </c>
      <c r="H446" t="s">
        <v>323</v>
      </c>
      <c r="I446" t="s">
        <v>324</v>
      </c>
      <c r="J446" t="s">
        <v>322</v>
      </c>
      <c r="K446" t="s">
        <v>325</v>
      </c>
      <c r="L446" t="s">
        <v>1810</v>
      </c>
      <c r="M446" t="s">
        <v>362</v>
      </c>
      <c r="O446" t="s">
        <v>340</v>
      </c>
      <c r="R446">
        <v>32</v>
      </c>
      <c r="S446" s="2">
        <f t="shared" si="143"/>
        <v>91</v>
      </c>
      <c r="T446" s="2">
        <f t="shared" si="144"/>
        <v>100</v>
      </c>
      <c r="U446" s="2">
        <f t="shared" si="145"/>
        <v>73</v>
      </c>
      <c r="V446" s="2">
        <f t="shared" si="146"/>
        <v>64</v>
      </c>
      <c r="W446" s="2">
        <f t="shared" si="147"/>
        <v>40</v>
      </c>
      <c r="AD446" t="s">
        <v>528</v>
      </c>
      <c r="AE446" t="s">
        <v>355</v>
      </c>
      <c r="AF446" s="2" t="str">
        <f t="shared" si="156"/>
        <v>SP</v>
      </c>
      <c r="AG446" s="2" t="str">
        <f t="shared" si="148"/>
        <v>Own Party</v>
      </c>
      <c r="AH446" t="s">
        <v>363</v>
      </c>
      <c r="CM446">
        <v>80</v>
      </c>
      <c r="CN446">
        <v>74</v>
      </c>
      <c r="CO446">
        <v>79</v>
      </c>
      <c r="CP446">
        <v>84</v>
      </c>
      <c r="CQ446" t="s">
        <v>4458</v>
      </c>
      <c r="JQ446" s="4">
        <f t="shared" ca="1" si="149"/>
        <v>80</v>
      </c>
      <c r="JR446" s="4">
        <f t="shared" ca="1" si="150"/>
        <v>74</v>
      </c>
      <c r="JS446" s="4">
        <f t="shared" ca="1" si="151"/>
        <v>79</v>
      </c>
      <c r="JT446" s="4">
        <f t="shared" ca="1" si="152"/>
        <v>84</v>
      </c>
      <c r="JU446" s="4">
        <f t="shared" ca="1" si="153"/>
        <v>0</v>
      </c>
      <c r="JV446" t="s">
        <v>398</v>
      </c>
      <c r="JW446" t="str">
        <f t="shared" si="154"/>
        <v>male_1</v>
      </c>
      <c r="JX446" t="str">
        <f t="shared" si="155"/>
        <v>_1</v>
      </c>
      <c r="JY446">
        <v>4</v>
      </c>
      <c r="JZ446">
        <v>3</v>
      </c>
      <c r="KA446">
        <v>4</v>
      </c>
      <c r="KB446">
        <v>4</v>
      </c>
      <c r="KC446">
        <v>3</v>
      </c>
      <c r="KD446" t="s">
        <v>4250</v>
      </c>
      <c r="KE446" t="s">
        <v>4252</v>
      </c>
      <c r="KF446" t="s">
        <v>362</v>
      </c>
      <c r="KH446" t="s">
        <v>1811</v>
      </c>
      <c r="KI446">
        <v>22</v>
      </c>
      <c r="KK446">
        <v>3</v>
      </c>
      <c r="KL446">
        <v>7</v>
      </c>
      <c r="KM446">
        <v>3</v>
      </c>
      <c r="KQ446">
        <v>50</v>
      </c>
      <c r="KR446">
        <v>74</v>
      </c>
      <c r="KS446">
        <v>6</v>
      </c>
      <c r="KW446">
        <v>8</v>
      </c>
      <c r="KX446">
        <v>7</v>
      </c>
      <c r="KY446">
        <v>9</v>
      </c>
      <c r="KZ446" t="s">
        <v>4255</v>
      </c>
      <c r="LA446">
        <v>91</v>
      </c>
      <c r="LB446">
        <v>100</v>
      </c>
      <c r="LC446">
        <v>73</v>
      </c>
      <c r="LD446">
        <v>64</v>
      </c>
      <c r="LE446">
        <v>40</v>
      </c>
      <c r="LF446" t="s">
        <v>4338</v>
      </c>
      <c r="LG446">
        <v>2</v>
      </c>
      <c r="LH446">
        <v>38</v>
      </c>
      <c r="LI446">
        <v>4</v>
      </c>
      <c r="LK446" t="s">
        <v>332</v>
      </c>
      <c r="LL446" t="s">
        <v>1812</v>
      </c>
      <c r="LM446" t="s">
        <v>1813</v>
      </c>
      <c r="LN446">
        <v>1</v>
      </c>
      <c r="LP446" t="s">
        <v>335</v>
      </c>
      <c r="LQ446" t="s">
        <v>402</v>
      </c>
      <c r="LS446" t="s">
        <v>360</v>
      </c>
      <c r="LT446" t="s">
        <v>337</v>
      </c>
    </row>
    <row r="447" spans="1:332" x14ac:dyDescent="0.25">
      <c r="A447" t="s">
        <v>4245</v>
      </c>
      <c r="B447">
        <v>855</v>
      </c>
      <c r="C447">
        <v>29</v>
      </c>
      <c r="D447" t="s">
        <v>320</v>
      </c>
      <c r="E447" t="s">
        <v>396</v>
      </c>
      <c r="F447" t="s">
        <v>322</v>
      </c>
      <c r="G447" t="s">
        <v>350</v>
      </c>
      <c r="H447" t="s">
        <v>323</v>
      </c>
      <c r="I447" t="s">
        <v>324</v>
      </c>
      <c r="J447" t="s">
        <v>324</v>
      </c>
      <c r="K447" t="s">
        <v>325</v>
      </c>
      <c r="L447" t="s">
        <v>834</v>
      </c>
      <c r="M447" t="s">
        <v>362</v>
      </c>
      <c r="O447" t="s">
        <v>340</v>
      </c>
      <c r="Q447">
        <v>100</v>
      </c>
      <c r="R447">
        <v>14</v>
      </c>
      <c r="S447" s="2">
        <f t="shared" si="143"/>
        <v>90</v>
      </c>
      <c r="T447" s="2">
        <f t="shared" si="144"/>
        <v>100</v>
      </c>
      <c r="U447" s="2">
        <f t="shared" si="145"/>
        <v>100</v>
      </c>
      <c r="V447" s="2">
        <f t="shared" si="146"/>
        <v>85</v>
      </c>
      <c r="W447" s="2">
        <f t="shared" si="147"/>
        <v>90</v>
      </c>
      <c r="X447">
        <v>90</v>
      </c>
      <c r="Y447">
        <v>100</v>
      </c>
      <c r="Z447">
        <v>100</v>
      </c>
      <c r="AA447">
        <v>85</v>
      </c>
      <c r="AB447">
        <v>90</v>
      </c>
      <c r="AD447" t="s">
        <v>383</v>
      </c>
      <c r="AE447" t="s">
        <v>329</v>
      </c>
      <c r="AF447" s="2" t="str">
        <f t="shared" si="156"/>
        <v>GPS</v>
      </c>
      <c r="AG447" s="2" t="str">
        <f t="shared" si="148"/>
        <v>2nd Party</v>
      </c>
      <c r="AH447" t="s">
        <v>384</v>
      </c>
      <c r="HC447">
        <v>80</v>
      </c>
      <c r="HD447">
        <v>75</v>
      </c>
      <c r="HE447">
        <v>90</v>
      </c>
      <c r="HF447">
        <v>75</v>
      </c>
      <c r="HG447" t="s">
        <v>4473</v>
      </c>
      <c r="HH447">
        <v>75</v>
      </c>
      <c r="JQ447" s="4">
        <f t="shared" ca="1" si="149"/>
        <v>80</v>
      </c>
      <c r="JR447" s="4">
        <f t="shared" ca="1" si="150"/>
        <v>75</v>
      </c>
      <c r="JS447" s="4">
        <f t="shared" ca="1" si="151"/>
        <v>90</v>
      </c>
      <c r="JT447" s="4">
        <f t="shared" ca="1" si="152"/>
        <v>75</v>
      </c>
      <c r="JU447" s="4">
        <f t="shared" ca="1" si="153"/>
        <v>75</v>
      </c>
      <c r="JV447" t="s">
        <v>573</v>
      </c>
      <c r="JW447" t="str">
        <f t="shared" si="154"/>
        <v>female_123-le</v>
      </c>
      <c r="JX447" t="str">
        <f t="shared" si="155"/>
        <v>le_123-le</v>
      </c>
      <c r="JY447">
        <v>2</v>
      </c>
      <c r="JZ447">
        <v>2</v>
      </c>
      <c r="KA447">
        <v>4</v>
      </c>
      <c r="KB447">
        <v>3</v>
      </c>
      <c r="KC447">
        <v>4</v>
      </c>
      <c r="KD447" t="s">
        <v>320</v>
      </c>
      <c r="KE447" t="s">
        <v>4252</v>
      </c>
      <c r="KF447" t="s">
        <v>340</v>
      </c>
      <c r="KH447" t="s">
        <v>1814</v>
      </c>
      <c r="KI447">
        <v>20</v>
      </c>
      <c r="KN447">
        <v>0</v>
      </c>
      <c r="KO447">
        <v>10</v>
      </c>
      <c r="KP447">
        <v>2</v>
      </c>
      <c r="KQ447">
        <v>70</v>
      </c>
      <c r="KR447">
        <v>80</v>
      </c>
      <c r="KS447">
        <v>10</v>
      </c>
      <c r="KW447" t="s">
        <v>4254</v>
      </c>
      <c r="KX447">
        <v>6</v>
      </c>
      <c r="KY447" t="s">
        <v>4254</v>
      </c>
      <c r="KZ447" t="s">
        <v>4264</v>
      </c>
      <c r="LG447">
        <v>3</v>
      </c>
      <c r="LH447">
        <v>35</v>
      </c>
      <c r="LI447">
        <v>4</v>
      </c>
      <c r="LK447" t="s">
        <v>332</v>
      </c>
      <c r="LL447" t="s">
        <v>347</v>
      </c>
      <c r="LM447" t="s">
        <v>1815</v>
      </c>
      <c r="LN447">
        <v>1</v>
      </c>
      <c r="LP447" t="s">
        <v>349</v>
      </c>
      <c r="LR447" t="s">
        <v>577</v>
      </c>
      <c r="LS447" t="s">
        <v>336</v>
      </c>
      <c r="LT447" t="s">
        <v>337</v>
      </c>
    </row>
    <row r="448" spans="1:332" x14ac:dyDescent="0.25">
      <c r="A448" t="s">
        <v>4245</v>
      </c>
      <c r="B448">
        <v>456</v>
      </c>
      <c r="C448">
        <v>50</v>
      </c>
      <c r="D448" t="s">
        <v>320</v>
      </c>
      <c r="E448" t="s">
        <v>620</v>
      </c>
      <c r="G448" t="s">
        <v>464</v>
      </c>
      <c r="H448" t="s">
        <v>323</v>
      </c>
      <c r="I448" t="s">
        <v>324</v>
      </c>
      <c r="J448" t="s">
        <v>322</v>
      </c>
      <c r="K448" t="s">
        <v>338</v>
      </c>
      <c r="L448" t="s">
        <v>1251</v>
      </c>
      <c r="M448" t="s">
        <v>328</v>
      </c>
      <c r="O448" t="s">
        <v>405</v>
      </c>
      <c r="Q448">
        <v>80</v>
      </c>
      <c r="R448">
        <v>53</v>
      </c>
      <c r="S448" s="2">
        <f t="shared" si="143"/>
        <v>92</v>
      </c>
      <c r="T448" s="2">
        <f t="shared" si="144"/>
        <v>91</v>
      </c>
      <c r="U448" s="2">
        <f t="shared" si="145"/>
        <v>68</v>
      </c>
      <c r="V448" s="2">
        <f t="shared" si="146"/>
        <v>71</v>
      </c>
      <c r="W448" s="2">
        <f t="shared" si="147"/>
        <v>71</v>
      </c>
      <c r="AD448" t="s">
        <v>383</v>
      </c>
      <c r="AE448" t="s">
        <v>355</v>
      </c>
      <c r="AF448" s="2" t="str">
        <f t="shared" si="156"/>
        <v>EVP</v>
      </c>
      <c r="AG448" s="2" t="str">
        <f t="shared" si="148"/>
        <v>Other Party</v>
      </c>
      <c r="AH448" t="s">
        <v>341</v>
      </c>
      <c r="DK448">
        <v>80</v>
      </c>
      <c r="DL448">
        <v>86</v>
      </c>
      <c r="DM448">
        <v>78</v>
      </c>
      <c r="DN448">
        <v>81</v>
      </c>
      <c r="DO448" t="s">
        <v>4444</v>
      </c>
      <c r="DP448">
        <v>53</v>
      </c>
      <c r="JQ448" s="4">
        <f t="shared" ca="1" si="149"/>
        <v>80</v>
      </c>
      <c r="JR448" s="4">
        <f t="shared" ca="1" si="150"/>
        <v>86</v>
      </c>
      <c r="JS448" s="4">
        <f t="shared" ca="1" si="151"/>
        <v>78</v>
      </c>
      <c r="JT448" s="4">
        <f t="shared" ca="1" si="152"/>
        <v>81</v>
      </c>
      <c r="JU448" s="4">
        <f t="shared" ca="1" si="153"/>
        <v>53</v>
      </c>
      <c r="JV448" t="s">
        <v>453</v>
      </c>
      <c r="JW448" t="str">
        <f t="shared" si="154"/>
        <v>male_2</v>
      </c>
      <c r="JX448" t="str">
        <f t="shared" si="155"/>
        <v>_2</v>
      </c>
      <c r="JY448" t="s">
        <v>343</v>
      </c>
      <c r="JZ448">
        <v>4</v>
      </c>
      <c r="KA448">
        <v>4</v>
      </c>
      <c r="KB448" t="s">
        <v>343</v>
      </c>
      <c r="KC448">
        <v>4</v>
      </c>
      <c r="KD448" t="s">
        <v>4250</v>
      </c>
      <c r="KE448" t="s">
        <v>4252</v>
      </c>
      <c r="KF448" t="s">
        <v>405</v>
      </c>
      <c r="KH448" t="s">
        <v>1816</v>
      </c>
      <c r="KI448">
        <v>62</v>
      </c>
      <c r="KK448">
        <v>5</v>
      </c>
      <c r="KL448">
        <v>5</v>
      </c>
      <c r="KM448">
        <v>8</v>
      </c>
      <c r="KQ448">
        <v>21</v>
      </c>
      <c r="KT448">
        <v>2800</v>
      </c>
      <c r="KU448">
        <v>4200</v>
      </c>
      <c r="KV448">
        <v>10000</v>
      </c>
      <c r="KW448">
        <v>8</v>
      </c>
      <c r="KX448">
        <v>8</v>
      </c>
      <c r="KY448">
        <v>7</v>
      </c>
      <c r="KZ448" t="s">
        <v>4262</v>
      </c>
      <c r="LA448">
        <v>92</v>
      </c>
      <c r="LB448">
        <v>91</v>
      </c>
      <c r="LC448">
        <v>68</v>
      </c>
      <c r="LD448">
        <v>71</v>
      </c>
      <c r="LE448">
        <v>71</v>
      </c>
      <c r="LF448" t="s">
        <v>4249</v>
      </c>
      <c r="LG448">
        <v>3</v>
      </c>
      <c r="LH448">
        <v>40</v>
      </c>
      <c r="LI448">
        <v>4</v>
      </c>
      <c r="LK448" t="s">
        <v>332</v>
      </c>
      <c r="LL448" t="s">
        <v>1817</v>
      </c>
      <c r="LM448" t="s">
        <v>1818</v>
      </c>
      <c r="LN448">
        <v>1</v>
      </c>
      <c r="LP448" t="s">
        <v>335</v>
      </c>
      <c r="LQ448" t="s">
        <v>453</v>
      </c>
      <c r="LS448" t="s">
        <v>360</v>
      </c>
      <c r="LT448" t="s">
        <v>361</v>
      </c>
    </row>
    <row r="449" spans="1:332" x14ac:dyDescent="0.25">
      <c r="A449" t="s">
        <v>4245</v>
      </c>
      <c r="B449">
        <v>620</v>
      </c>
      <c r="C449">
        <v>54</v>
      </c>
      <c r="D449" t="s">
        <v>320</v>
      </c>
      <c r="E449" t="s">
        <v>4437</v>
      </c>
      <c r="F449" t="s">
        <v>322</v>
      </c>
      <c r="G449" t="s">
        <v>473</v>
      </c>
      <c r="H449" t="s">
        <v>397</v>
      </c>
      <c r="I449" t="s">
        <v>322</v>
      </c>
      <c r="J449" t="s">
        <v>322</v>
      </c>
      <c r="K449" t="s">
        <v>338</v>
      </c>
      <c r="M449" t="s">
        <v>327</v>
      </c>
      <c r="R449">
        <v>59</v>
      </c>
      <c r="S449" s="2">
        <f t="shared" si="143"/>
        <v>81</v>
      </c>
      <c r="T449" s="2">
        <f t="shared" si="144"/>
        <v>51</v>
      </c>
      <c r="U449" s="2">
        <f t="shared" si="145"/>
        <v>93</v>
      </c>
      <c r="V449" s="2">
        <f t="shared" si="146"/>
        <v>62</v>
      </c>
      <c r="W449" s="2">
        <f t="shared" si="147"/>
        <v>55</v>
      </c>
      <c r="AD449" t="s">
        <v>344</v>
      </c>
      <c r="AE449" t="s">
        <v>355</v>
      </c>
      <c r="AF449" s="2" t="str">
        <f t="shared" si="156"/>
        <v>None</v>
      </c>
      <c r="AG449" s="2" t="str">
        <f t="shared" si="148"/>
        <v>No Party</v>
      </c>
      <c r="DE449">
        <v>43</v>
      </c>
      <c r="DF449">
        <v>40</v>
      </c>
      <c r="DG449">
        <v>51</v>
      </c>
      <c r="DH449">
        <v>51</v>
      </c>
      <c r="DI449" t="s">
        <v>4464</v>
      </c>
      <c r="DJ449">
        <v>51</v>
      </c>
      <c r="JQ449" s="4">
        <f t="shared" ca="1" si="149"/>
        <v>43</v>
      </c>
      <c r="JR449" s="4">
        <f t="shared" ca="1" si="150"/>
        <v>40</v>
      </c>
      <c r="JS449" s="4">
        <f t="shared" ca="1" si="151"/>
        <v>51</v>
      </c>
      <c r="JT449" s="4">
        <f t="shared" ca="1" si="152"/>
        <v>51</v>
      </c>
      <c r="JU449" s="4">
        <f t="shared" ca="1" si="153"/>
        <v>51</v>
      </c>
      <c r="JV449" t="s">
        <v>377</v>
      </c>
      <c r="JW449" t="str">
        <f t="shared" si="154"/>
        <v>male_133_rig</v>
      </c>
      <c r="JX449" t="str">
        <f t="shared" si="155"/>
        <v>_133_rig</v>
      </c>
      <c r="JY449">
        <v>4</v>
      </c>
      <c r="JZ449">
        <v>3</v>
      </c>
      <c r="KA449">
        <v>3</v>
      </c>
      <c r="KB449">
        <v>3</v>
      </c>
      <c r="KC449">
        <v>3</v>
      </c>
      <c r="KD449" t="s">
        <v>4250</v>
      </c>
      <c r="KE449" t="s">
        <v>4247</v>
      </c>
      <c r="KF449" t="s">
        <v>327</v>
      </c>
      <c r="KH449" t="s">
        <v>1819</v>
      </c>
      <c r="KI449">
        <v>51</v>
      </c>
      <c r="KN449">
        <v>2</v>
      </c>
      <c r="KO449">
        <v>9</v>
      </c>
      <c r="KP449">
        <v>5</v>
      </c>
      <c r="KQ449">
        <v>32</v>
      </c>
      <c r="KR449">
        <v>51</v>
      </c>
      <c r="KS449">
        <v>5</v>
      </c>
      <c r="KW449">
        <v>7</v>
      </c>
      <c r="KX449">
        <v>4</v>
      </c>
      <c r="KY449">
        <v>8</v>
      </c>
      <c r="KZ449" t="s">
        <v>4264</v>
      </c>
      <c r="LA449">
        <v>81</v>
      </c>
      <c r="LB449">
        <v>51</v>
      </c>
      <c r="LC449">
        <v>93</v>
      </c>
      <c r="LD449">
        <v>62</v>
      </c>
      <c r="LE449">
        <v>55</v>
      </c>
      <c r="LF449" t="s">
        <v>4378</v>
      </c>
      <c r="LG449">
        <v>1</v>
      </c>
      <c r="LH449">
        <v>40</v>
      </c>
      <c r="LI449">
        <v>4</v>
      </c>
      <c r="LK449" t="s">
        <v>332</v>
      </c>
      <c r="LL449" t="s">
        <v>419</v>
      </c>
      <c r="LM449" t="s">
        <v>1820</v>
      </c>
      <c r="LN449">
        <v>1</v>
      </c>
      <c r="LP449" t="s">
        <v>335</v>
      </c>
      <c r="LQ449" t="s">
        <v>377</v>
      </c>
      <c r="LS449" t="s">
        <v>336</v>
      </c>
      <c r="LT449" t="s">
        <v>337</v>
      </c>
    </row>
    <row r="450" spans="1:332" x14ac:dyDescent="0.25">
      <c r="A450" t="s">
        <v>4245</v>
      </c>
      <c r="B450">
        <v>567</v>
      </c>
      <c r="C450">
        <v>31</v>
      </c>
      <c r="D450" t="s">
        <v>320</v>
      </c>
      <c r="E450" t="s">
        <v>396</v>
      </c>
      <c r="F450" t="s">
        <v>322</v>
      </c>
      <c r="G450" t="s">
        <v>4251</v>
      </c>
      <c r="H450" t="s">
        <v>323</v>
      </c>
      <c r="I450" t="s">
        <v>324</v>
      </c>
      <c r="J450" t="s">
        <v>322</v>
      </c>
      <c r="K450" t="s">
        <v>352</v>
      </c>
      <c r="L450" t="s">
        <v>1821</v>
      </c>
      <c r="M450" t="s">
        <v>354</v>
      </c>
      <c r="O450" t="s">
        <v>362</v>
      </c>
      <c r="Q450">
        <v>75</v>
      </c>
      <c r="R450">
        <v>32</v>
      </c>
      <c r="S450" s="2">
        <f t="shared" ref="S450:S513" si="167">IF(NOT(ISBLANK(X450)),X450,
        IF(NOT(ISBLANK(LA450)),LA450," "))</f>
        <v>66</v>
      </c>
      <c r="T450" s="2">
        <f t="shared" ref="T450:T513" si="168">IF(NOT(ISBLANK(Y450)),Y450,
        IF(NOT(ISBLANK(LB450)),LB450," "))</f>
        <v>49</v>
      </c>
      <c r="U450" s="2">
        <f t="shared" ref="U450:U513" si="169">IF(NOT(ISBLANK(Z450)),Z450,
        IF(NOT(ISBLANK(LC450)),LC450," "))</f>
        <v>81</v>
      </c>
      <c r="V450" s="2">
        <f t="shared" ref="V450:V513" si="170">IF(NOT(ISBLANK(AA450)),AA450,
        IF(NOT(ISBLANK(LD450)),LD450," "))</f>
        <v>55</v>
      </c>
      <c r="W450" s="2">
        <f t="shared" ref="W450:W513" si="171">IF(NOT(ISBLANK(AB450)),AB450,
        IF(NOT(ISBLANK(LE450)),LE450," "))</f>
        <v>38</v>
      </c>
      <c r="AD450" t="s">
        <v>406</v>
      </c>
      <c r="AE450" t="s">
        <v>329</v>
      </c>
      <c r="AF450" s="2" t="str">
        <f t="shared" si="156"/>
        <v>BDP</v>
      </c>
      <c r="AG450" s="2" t="str">
        <f t="shared" si="148"/>
        <v>Other Party</v>
      </c>
      <c r="AH450" t="s">
        <v>341</v>
      </c>
      <c r="JE450">
        <v>52</v>
      </c>
      <c r="JF450">
        <v>56</v>
      </c>
      <c r="JG450">
        <v>71</v>
      </c>
      <c r="JH450">
        <v>42</v>
      </c>
      <c r="JI450" t="s">
        <v>4465</v>
      </c>
      <c r="JJ450">
        <v>46</v>
      </c>
      <c r="JQ450" s="4">
        <f t="shared" ca="1" si="149"/>
        <v>52</v>
      </c>
      <c r="JR450" s="4">
        <f t="shared" ca="1" si="150"/>
        <v>56</v>
      </c>
      <c r="JS450" s="4">
        <f t="shared" ca="1" si="151"/>
        <v>71</v>
      </c>
      <c r="JT450" s="4">
        <f t="shared" ca="1" si="152"/>
        <v>42</v>
      </c>
      <c r="JU450" s="4">
        <f t="shared" ca="1" si="153"/>
        <v>46</v>
      </c>
      <c r="JV450" t="s">
        <v>407</v>
      </c>
      <c r="JW450" t="str">
        <f t="shared" si="154"/>
        <v>female_333_le</v>
      </c>
      <c r="JX450" t="str">
        <f t="shared" si="155"/>
        <v>le_333_le</v>
      </c>
      <c r="JY450">
        <v>3</v>
      </c>
      <c r="JZ450">
        <v>4</v>
      </c>
      <c r="KA450">
        <v>2</v>
      </c>
      <c r="KB450">
        <v>4</v>
      </c>
      <c r="KC450">
        <v>3</v>
      </c>
      <c r="KD450" t="s">
        <v>320</v>
      </c>
      <c r="KE450" t="s">
        <v>4252</v>
      </c>
      <c r="KF450" t="s">
        <v>406</v>
      </c>
      <c r="KH450" t="s">
        <v>1822</v>
      </c>
      <c r="KI450">
        <v>44</v>
      </c>
      <c r="KK450">
        <v>3</v>
      </c>
      <c r="KL450">
        <v>4</v>
      </c>
      <c r="KM450">
        <v>1</v>
      </c>
      <c r="KQ450">
        <v>29</v>
      </c>
      <c r="KT450">
        <v>3500</v>
      </c>
      <c r="KU450">
        <v>6000</v>
      </c>
      <c r="KV450">
        <v>20000</v>
      </c>
      <c r="KW450">
        <v>7</v>
      </c>
      <c r="KX450">
        <v>6</v>
      </c>
      <c r="KY450">
        <v>8</v>
      </c>
      <c r="KZ450" t="s">
        <v>4255</v>
      </c>
      <c r="LA450">
        <v>66</v>
      </c>
      <c r="LB450">
        <v>49</v>
      </c>
      <c r="LC450">
        <v>81</v>
      </c>
      <c r="LD450">
        <v>55</v>
      </c>
      <c r="LE450">
        <v>38</v>
      </c>
      <c r="LF450" t="s">
        <v>4294</v>
      </c>
      <c r="LG450">
        <v>3</v>
      </c>
      <c r="LH450">
        <v>36</v>
      </c>
      <c r="LI450">
        <v>4</v>
      </c>
      <c r="LK450" t="s">
        <v>332</v>
      </c>
      <c r="LL450" t="s">
        <v>1823</v>
      </c>
      <c r="LM450" t="s">
        <v>1824</v>
      </c>
      <c r="LN450">
        <v>1</v>
      </c>
      <c r="LP450" t="s">
        <v>335</v>
      </c>
      <c r="LR450" t="s">
        <v>407</v>
      </c>
      <c r="LS450" t="s">
        <v>360</v>
      </c>
      <c r="LT450" t="s">
        <v>361</v>
      </c>
    </row>
    <row r="451" spans="1:332" x14ac:dyDescent="0.25">
      <c r="A451" t="s">
        <v>4245</v>
      </c>
      <c r="B451">
        <v>1651</v>
      </c>
      <c r="C451">
        <v>57</v>
      </c>
      <c r="D451" t="s">
        <v>320</v>
      </c>
      <c r="E451" t="s">
        <v>416</v>
      </c>
      <c r="F451" t="s">
        <v>396</v>
      </c>
      <c r="G451" t="s">
        <v>350</v>
      </c>
      <c r="H451" t="s">
        <v>352</v>
      </c>
      <c r="I451" t="s">
        <v>322</v>
      </c>
      <c r="J451" t="s">
        <v>322</v>
      </c>
      <c r="K451" t="s">
        <v>338</v>
      </c>
      <c r="L451" t="s">
        <v>1825</v>
      </c>
      <c r="M451" t="s">
        <v>528</v>
      </c>
      <c r="O451" t="s">
        <v>354</v>
      </c>
      <c r="Q451">
        <v>61</v>
      </c>
      <c r="R451">
        <v>40</v>
      </c>
      <c r="S451" s="2">
        <f t="shared" si="167"/>
        <v>100</v>
      </c>
      <c r="T451" s="2">
        <f t="shared" si="168"/>
        <v>100</v>
      </c>
      <c r="U451" s="2">
        <f t="shared" si="169"/>
        <v>100</v>
      </c>
      <c r="V451" s="2">
        <f t="shared" si="170"/>
        <v>71</v>
      </c>
      <c r="W451" s="2">
        <f t="shared" si="171"/>
        <v>72</v>
      </c>
      <c r="X451">
        <v>100</v>
      </c>
      <c r="Y451">
        <v>100</v>
      </c>
      <c r="Z451">
        <v>100</v>
      </c>
      <c r="AA451">
        <v>71</v>
      </c>
      <c r="AB451">
        <v>72</v>
      </c>
      <c r="AD451" t="s">
        <v>340</v>
      </c>
      <c r="AE451" t="s">
        <v>355</v>
      </c>
      <c r="AF451" s="2" t="str">
        <f t="shared" si="156"/>
        <v>GPS</v>
      </c>
      <c r="AG451" s="2" t="str">
        <f t="shared" ref="AG451:AG514" si="172">IF(AH451="${q://QID14/ChoiceGroup/SelectedChoicesTextEntry}.", "Own Party",
       IF(AH451="${q://QID49/ChoiceGroup/SelectedChoices}.","2nd Party",
       IF(AH451="${q://QID289/ChoiceGroup/DisplayedChoices}.","Other Party", "No Party")))</f>
        <v>Other Party</v>
      </c>
      <c r="AH451" t="s">
        <v>341</v>
      </c>
      <c r="AK451">
        <f>AQ451</f>
        <v>67</v>
      </c>
      <c r="AL451">
        <f t="shared" ref="AL451:AN451" si="173">AR451</f>
        <v>62</v>
      </c>
      <c r="AM451">
        <f t="shared" si="173"/>
        <v>49</v>
      </c>
      <c r="AN451">
        <f t="shared" si="173"/>
        <v>55</v>
      </c>
      <c r="AO451" t="str">
        <f>AU451</f>
        <v>Der Politiker scheint mir geeignet fuer ein politisches Amt|Der Politiker scheint vertrauenswuerdig|Der Politiker versteht die Probleme von Menschen wie mir|Ich kann mir vorstellen, diesem Politiker bei der naechsten Wahl meine Stimme zu geben|Der Politiker ist kompetent und ist qualifiziert fuer politische Aufgaben</v>
      </c>
      <c r="AP451">
        <f>AV451</f>
        <v>51</v>
      </c>
      <c r="AQ451">
        <v>67</v>
      </c>
      <c r="AR451">
        <v>62</v>
      </c>
      <c r="AS451">
        <v>49</v>
      </c>
      <c r="AT451">
        <v>55</v>
      </c>
      <c r="AU451" t="s">
        <v>4547</v>
      </c>
      <c r="AV451">
        <v>51</v>
      </c>
      <c r="JQ451" s="4">
        <f>AQ451</f>
        <v>67</v>
      </c>
      <c r="JR451" s="4">
        <f t="shared" ref="JR451" si="174">AR451</f>
        <v>62</v>
      </c>
      <c r="JS451" s="4">
        <f t="shared" ref="JS451" si="175">AS451</f>
        <v>49</v>
      </c>
      <c r="JT451" s="4">
        <f t="shared" ref="JT451" si="176">AT451</f>
        <v>55</v>
      </c>
      <c r="JU451" s="4">
        <f>AV451</f>
        <v>51</v>
      </c>
      <c r="JV451" t="s">
        <v>424</v>
      </c>
      <c r="JW451" t="str">
        <f>JV451</f>
        <v>male_111_image</v>
      </c>
      <c r="JX451" t="str">
        <f>RIGHT(JW451,LEN(JW451)-3)</f>
        <v>e_111_image</v>
      </c>
      <c r="JY451">
        <v>4</v>
      </c>
      <c r="JZ451" t="s">
        <v>343</v>
      </c>
      <c r="KA451" t="s">
        <v>343</v>
      </c>
      <c r="KB451" t="s">
        <v>343</v>
      </c>
      <c r="KC451">
        <v>4</v>
      </c>
      <c r="KD451" t="s">
        <v>320</v>
      </c>
      <c r="KE451" t="s">
        <v>4247</v>
      </c>
      <c r="KF451" t="s">
        <v>354</v>
      </c>
      <c r="KH451" t="s">
        <v>1826</v>
      </c>
      <c r="KI451">
        <v>19</v>
      </c>
      <c r="KN451">
        <v>2</v>
      </c>
      <c r="KO451">
        <v>7</v>
      </c>
      <c r="KP451">
        <v>0</v>
      </c>
      <c r="KQ451">
        <v>39</v>
      </c>
      <c r="KT451">
        <v>3500</v>
      </c>
      <c r="KU451">
        <v>6000</v>
      </c>
      <c r="KV451">
        <v>15000</v>
      </c>
      <c r="KW451">
        <v>8</v>
      </c>
      <c r="KX451">
        <v>6</v>
      </c>
      <c r="KY451">
        <v>7</v>
      </c>
      <c r="KZ451" t="s">
        <v>4257</v>
      </c>
      <c r="LG451">
        <v>1</v>
      </c>
      <c r="LH451">
        <v>29</v>
      </c>
      <c r="LI451">
        <v>6</v>
      </c>
      <c r="LK451" t="s">
        <v>439</v>
      </c>
      <c r="LL451" t="s">
        <v>409</v>
      </c>
      <c r="LM451" t="s">
        <v>1827</v>
      </c>
      <c r="LN451">
        <v>1</v>
      </c>
      <c r="LP451" t="s">
        <v>349</v>
      </c>
      <c r="LQ451" t="s">
        <v>424</v>
      </c>
      <c r="LS451" t="s">
        <v>336</v>
      </c>
      <c r="LT451" t="s">
        <v>361</v>
      </c>
    </row>
    <row r="452" spans="1:332" x14ac:dyDescent="0.25">
      <c r="A452" t="s">
        <v>4245</v>
      </c>
      <c r="B452">
        <v>287</v>
      </c>
      <c r="C452">
        <v>39</v>
      </c>
      <c r="D452" t="s">
        <v>320</v>
      </c>
      <c r="E452" t="s">
        <v>370</v>
      </c>
      <c r="F452" t="s">
        <v>322</v>
      </c>
      <c r="G452" t="s">
        <v>350</v>
      </c>
      <c r="H452" t="s">
        <v>397</v>
      </c>
      <c r="I452" t="s">
        <v>324</v>
      </c>
      <c r="J452" t="s">
        <v>322</v>
      </c>
      <c r="K452" t="s">
        <v>338</v>
      </c>
      <c r="L452" t="s">
        <v>1828</v>
      </c>
      <c r="M452" t="s">
        <v>344</v>
      </c>
      <c r="O452" t="s">
        <v>327</v>
      </c>
      <c r="R452">
        <v>87</v>
      </c>
      <c r="S452" s="2">
        <f t="shared" si="167"/>
        <v>91</v>
      </c>
      <c r="T452" s="2">
        <f t="shared" si="168"/>
        <v>74</v>
      </c>
      <c r="U452" s="2">
        <f t="shared" si="169"/>
        <v>83</v>
      </c>
      <c r="V452" s="2">
        <f t="shared" si="170"/>
        <v>9</v>
      </c>
      <c r="W452" s="2">
        <f t="shared" si="171"/>
        <v>20</v>
      </c>
      <c r="X452">
        <v>91</v>
      </c>
      <c r="Y452">
        <v>74</v>
      </c>
      <c r="Z452">
        <v>83</v>
      </c>
      <c r="AA452">
        <v>9</v>
      </c>
      <c r="AB452">
        <v>20</v>
      </c>
      <c r="AD452" t="s">
        <v>383</v>
      </c>
      <c r="AE452" t="s">
        <v>329</v>
      </c>
      <c r="AF452" s="2" t="str">
        <f t="shared" ref="AF452:AF515" si="177">IF(AG452="No Party","None",
IF(AG452="Other Party",AD452,
IF(AG452="Own Party",M452,
IF(AG452="2nd Party",O452))))</f>
        <v>EVP</v>
      </c>
      <c r="AG452" s="2" t="str">
        <f t="shared" si="172"/>
        <v>Other Party</v>
      </c>
      <c r="AH452" t="s">
        <v>341</v>
      </c>
      <c r="HO452">
        <v>7</v>
      </c>
      <c r="HP452">
        <v>51</v>
      </c>
      <c r="HQ452">
        <v>44</v>
      </c>
      <c r="HR452">
        <v>51</v>
      </c>
      <c r="HS452" t="s">
        <v>4453</v>
      </c>
      <c r="HT452">
        <v>51</v>
      </c>
      <c r="JQ452" s="4">
        <f t="shared" ref="JQ452:JQ514" ca="1" si="178">OFFSET(AJ452,0,MATCH("*",AK452:JP452,0)-4)</f>
        <v>7</v>
      </c>
      <c r="JR452" s="4">
        <f t="shared" ref="JR452:JR514" ca="1" si="179">OFFSET(AK452,0,MATCH("*",AL452:JQ452,0)-3)</f>
        <v>51</v>
      </c>
      <c r="JS452" s="4">
        <f t="shared" ref="JS452:JS514" ca="1" si="180">OFFSET(AL452,0,MATCH("*",AM452:JR452,0)-2)</f>
        <v>44</v>
      </c>
      <c r="JT452" s="4">
        <f t="shared" ref="JT452:JT514" ca="1" si="181">OFFSET(AM452,0,MATCH("*",AN452:JS452,0)-1)</f>
        <v>51</v>
      </c>
      <c r="JU452" s="4">
        <f t="shared" ref="JU452:JU514" ca="1" si="182">OFFSET(AN452,0,MATCH("*",AO452:JT452,0)+1)</f>
        <v>51</v>
      </c>
      <c r="JV452" t="s">
        <v>529</v>
      </c>
      <c r="JW452" t="str">
        <f t="shared" ref="JW452:JW515" si="183">LEFT(JV452,LEN(JV452)-2)</f>
        <v>female_133_le</v>
      </c>
      <c r="JX452" t="str">
        <f t="shared" ref="JX452:JX515" si="184">RIGHT(JW452,LEN(JW452)-4)</f>
        <v>le_133_le</v>
      </c>
      <c r="JY452">
        <v>2</v>
      </c>
      <c r="JZ452">
        <v>3</v>
      </c>
      <c r="KA452">
        <v>4</v>
      </c>
      <c r="KB452" t="s">
        <v>365</v>
      </c>
      <c r="KC452" t="s">
        <v>365</v>
      </c>
      <c r="KD452" t="s">
        <v>320</v>
      </c>
      <c r="KE452" t="s">
        <v>4247</v>
      </c>
      <c r="KF452" t="s">
        <v>383</v>
      </c>
      <c r="KH452" t="s">
        <v>1829</v>
      </c>
      <c r="KI452">
        <v>8</v>
      </c>
      <c r="KK452">
        <v>3</v>
      </c>
      <c r="KL452">
        <v>8</v>
      </c>
      <c r="KM452">
        <v>0</v>
      </c>
      <c r="KQ452">
        <v>50</v>
      </c>
      <c r="KR452">
        <v>90</v>
      </c>
      <c r="KS452">
        <v>3</v>
      </c>
      <c r="KW452">
        <v>8</v>
      </c>
      <c r="KX452">
        <v>6</v>
      </c>
      <c r="KY452">
        <v>9</v>
      </c>
      <c r="KZ452" t="s">
        <v>4264</v>
      </c>
      <c r="LG452">
        <v>4</v>
      </c>
      <c r="LH452">
        <v>45</v>
      </c>
      <c r="LI452">
        <v>6</v>
      </c>
      <c r="LK452" t="s">
        <v>439</v>
      </c>
      <c r="LL452" t="s">
        <v>511</v>
      </c>
      <c r="LM452" t="s">
        <v>1830</v>
      </c>
      <c r="LN452">
        <v>1</v>
      </c>
      <c r="LP452" t="s">
        <v>349</v>
      </c>
      <c r="LR452" t="s">
        <v>529</v>
      </c>
      <c r="LS452" t="s">
        <v>360</v>
      </c>
      <c r="LT452" t="s">
        <v>337</v>
      </c>
    </row>
    <row r="453" spans="1:332" x14ac:dyDescent="0.25">
      <c r="A453" t="s">
        <v>4245</v>
      </c>
      <c r="B453">
        <v>252</v>
      </c>
      <c r="C453">
        <v>18</v>
      </c>
      <c r="D453" t="s">
        <v>320</v>
      </c>
      <c r="E453" t="s">
        <v>370</v>
      </c>
      <c r="F453" t="s">
        <v>322</v>
      </c>
      <c r="G453" t="s">
        <v>430</v>
      </c>
      <c r="H453" t="s">
        <v>323</v>
      </c>
      <c r="I453" t="s">
        <v>351</v>
      </c>
      <c r="J453" t="s">
        <v>351</v>
      </c>
      <c r="K453" t="s">
        <v>352</v>
      </c>
      <c r="M453" t="s">
        <v>327</v>
      </c>
      <c r="R453">
        <v>5</v>
      </c>
      <c r="S453" s="2">
        <f t="shared" si="167"/>
        <v>61</v>
      </c>
      <c r="T453" s="2">
        <f t="shared" si="168"/>
        <v>74</v>
      </c>
      <c r="U453" s="2">
        <f t="shared" si="169"/>
        <v>73</v>
      </c>
      <c r="V453" s="2">
        <f t="shared" si="170"/>
        <v>70</v>
      </c>
      <c r="W453" s="2">
        <f t="shared" si="171"/>
        <v>72</v>
      </c>
      <c r="AD453" t="s">
        <v>406</v>
      </c>
      <c r="AE453" t="s">
        <v>355</v>
      </c>
      <c r="AF453" s="2" t="str">
        <f t="shared" si="177"/>
        <v>None</v>
      </c>
      <c r="AG453" s="2" t="str">
        <f t="shared" si="172"/>
        <v>No Party</v>
      </c>
      <c r="BC453">
        <v>50</v>
      </c>
      <c r="BD453">
        <v>50</v>
      </c>
      <c r="BE453">
        <v>50</v>
      </c>
      <c r="BF453">
        <v>50</v>
      </c>
      <c r="BG453" t="s">
        <v>4445</v>
      </c>
      <c r="BH453">
        <v>50</v>
      </c>
      <c r="JQ453" s="4">
        <f t="shared" ca="1" si="178"/>
        <v>50</v>
      </c>
      <c r="JR453" s="4">
        <f t="shared" ca="1" si="179"/>
        <v>50</v>
      </c>
      <c r="JS453" s="4">
        <f t="shared" ca="1" si="180"/>
        <v>50</v>
      </c>
      <c r="JT453" s="4">
        <f t="shared" ca="1" si="181"/>
        <v>50</v>
      </c>
      <c r="JU453" s="4">
        <f t="shared" ca="1" si="182"/>
        <v>50</v>
      </c>
      <c r="JV453" t="s">
        <v>568</v>
      </c>
      <c r="JW453" t="str">
        <f t="shared" si="183"/>
        <v>male_211_ima</v>
      </c>
      <c r="JX453" t="str">
        <f t="shared" si="184"/>
        <v>_211_ima</v>
      </c>
      <c r="JY453">
        <v>3</v>
      </c>
      <c r="JZ453">
        <v>3</v>
      </c>
      <c r="KA453">
        <v>3</v>
      </c>
      <c r="KB453">
        <v>3</v>
      </c>
      <c r="KC453">
        <v>3</v>
      </c>
      <c r="KD453" t="s">
        <v>4250</v>
      </c>
      <c r="KE453" t="s">
        <v>4247</v>
      </c>
      <c r="KF453" t="s">
        <v>327</v>
      </c>
      <c r="KH453" t="s">
        <v>1831</v>
      </c>
      <c r="KI453">
        <v>50</v>
      </c>
      <c r="KK453">
        <v>5</v>
      </c>
      <c r="KL453">
        <v>5</v>
      </c>
      <c r="KM453">
        <v>5</v>
      </c>
      <c r="KQ453">
        <v>60</v>
      </c>
      <c r="KR453">
        <v>10</v>
      </c>
      <c r="KS453">
        <v>1</v>
      </c>
      <c r="KW453">
        <v>5</v>
      </c>
      <c r="KX453">
        <v>5</v>
      </c>
      <c r="KY453">
        <v>5</v>
      </c>
      <c r="KZ453" t="s">
        <v>4248</v>
      </c>
      <c r="LA453">
        <v>61</v>
      </c>
      <c r="LB453">
        <v>74</v>
      </c>
      <c r="LC453">
        <v>73</v>
      </c>
      <c r="LD453">
        <v>70</v>
      </c>
      <c r="LE453">
        <v>72</v>
      </c>
      <c r="LF453" t="s">
        <v>4382</v>
      </c>
      <c r="LG453">
        <v>4</v>
      </c>
      <c r="LH453">
        <v>8</v>
      </c>
      <c r="LI453">
        <v>4</v>
      </c>
      <c r="LK453" t="s">
        <v>332</v>
      </c>
      <c r="LL453" t="s">
        <v>590</v>
      </c>
      <c r="LM453" t="s">
        <v>1832</v>
      </c>
      <c r="LN453">
        <v>1</v>
      </c>
      <c r="LP453" t="s">
        <v>335</v>
      </c>
      <c r="LQ453" t="s">
        <v>568</v>
      </c>
      <c r="LS453" t="s">
        <v>360</v>
      </c>
      <c r="LT453" t="s">
        <v>337</v>
      </c>
    </row>
    <row r="454" spans="1:332" x14ac:dyDescent="0.25">
      <c r="A454" t="s">
        <v>4245</v>
      </c>
      <c r="B454">
        <v>543</v>
      </c>
      <c r="C454">
        <v>39</v>
      </c>
      <c r="D454" t="s">
        <v>320</v>
      </c>
      <c r="E454" t="s">
        <v>321</v>
      </c>
      <c r="F454" t="s">
        <v>322</v>
      </c>
      <c r="G454" t="s">
        <v>350</v>
      </c>
      <c r="H454" t="s">
        <v>397</v>
      </c>
      <c r="I454" t="s">
        <v>322</v>
      </c>
      <c r="J454" t="s">
        <v>322</v>
      </c>
      <c r="K454" t="s">
        <v>338</v>
      </c>
      <c r="M454" t="s">
        <v>327</v>
      </c>
      <c r="R454">
        <v>50</v>
      </c>
      <c r="S454" s="2">
        <f t="shared" si="167"/>
        <v>42</v>
      </c>
      <c r="T454" s="2">
        <f t="shared" si="168"/>
        <v>62</v>
      </c>
      <c r="U454" s="2">
        <f t="shared" si="169"/>
        <v>61</v>
      </c>
      <c r="V454" s="2">
        <f t="shared" si="170"/>
        <v>60</v>
      </c>
      <c r="W454" s="2">
        <f t="shared" si="171"/>
        <v>38</v>
      </c>
      <c r="X454">
        <v>42</v>
      </c>
      <c r="Y454">
        <v>62</v>
      </c>
      <c r="Z454">
        <v>61</v>
      </c>
      <c r="AA454">
        <v>60</v>
      </c>
      <c r="AB454">
        <v>38</v>
      </c>
      <c r="AD454" t="s">
        <v>328</v>
      </c>
      <c r="AE454" t="s">
        <v>329</v>
      </c>
      <c r="AF454" s="2" t="str">
        <f t="shared" si="177"/>
        <v>None</v>
      </c>
      <c r="AG454" s="2" t="str">
        <f t="shared" si="172"/>
        <v>No Party</v>
      </c>
      <c r="GW454">
        <v>61</v>
      </c>
      <c r="GX454">
        <v>69</v>
      </c>
      <c r="GY454">
        <v>67</v>
      </c>
      <c r="GZ454">
        <v>72</v>
      </c>
      <c r="HA454" t="s">
        <v>4455</v>
      </c>
      <c r="HB454">
        <v>79</v>
      </c>
      <c r="JQ454" s="4">
        <f t="shared" ca="1" si="178"/>
        <v>61</v>
      </c>
      <c r="JR454" s="4">
        <f t="shared" ca="1" si="179"/>
        <v>69</v>
      </c>
      <c r="JS454" s="4">
        <f t="shared" ca="1" si="180"/>
        <v>67</v>
      </c>
      <c r="JT454" s="4">
        <f t="shared" ca="1" si="181"/>
        <v>72</v>
      </c>
      <c r="JU454" s="4">
        <f t="shared" ca="1" si="182"/>
        <v>79</v>
      </c>
      <c r="JV454" t="s">
        <v>447</v>
      </c>
      <c r="JW454" t="str">
        <f t="shared" si="183"/>
        <v>female_1</v>
      </c>
      <c r="JX454" t="str">
        <f t="shared" si="184"/>
        <v>le_1</v>
      </c>
      <c r="JY454">
        <v>4</v>
      </c>
      <c r="JZ454">
        <v>4</v>
      </c>
      <c r="KA454">
        <v>4</v>
      </c>
      <c r="KB454">
        <v>3</v>
      </c>
      <c r="KC454">
        <v>4</v>
      </c>
      <c r="KD454" t="s">
        <v>320</v>
      </c>
      <c r="KE454" t="s">
        <v>4247</v>
      </c>
      <c r="KF454" t="s">
        <v>328</v>
      </c>
      <c r="KH454" t="s">
        <v>1833</v>
      </c>
      <c r="KI454">
        <v>53</v>
      </c>
      <c r="KN454">
        <v>2</v>
      </c>
      <c r="KO454">
        <v>9</v>
      </c>
      <c r="KP454">
        <v>0</v>
      </c>
      <c r="KQ454">
        <v>51</v>
      </c>
      <c r="KT454">
        <v>3000</v>
      </c>
      <c r="KU454">
        <v>5000</v>
      </c>
      <c r="KV454">
        <v>10000</v>
      </c>
      <c r="KW454">
        <v>6</v>
      </c>
      <c r="KX454">
        <v>8</v>
      </c>
      <c r="KY454">
        <v>9</v>
      </c>
      <c r="KZ454" t="s">
        <v>4262</v>
      </c>
      <c r="LG454">
        <v>4</v>
      </c>
      <c r="LH454">
        <v>41</v>
      </c>
      <c r="LI454">
        <v>6</v>
      </c>
      <c r="LL454" t="s">
        <v>683</v>
      </c>
      <c r="LM454" t="s">
        <v>1834</v>
      </c>
      <c r="LN454">
        <v>1</v>
      </c>
      <c r="LP454" t="s">
        <v>349</v>
      </c>
      <c r="LR454" t="s">
        <v>447</v>
      </c>
      <c r="LS454" t="s">
        <v>336</v>
      </c>
      <c r="LT454" t="s">
        <v>361</v>
      </c>
    </row>
    <row r="455" spans="1:332" x14ac:dyDescent="0.25">
      <c r="A455" t="s">
        <v>4245</v>
      </c>
      <c r="B455">
        <v>424</v>
      </c>
      <c r="C455">
        <v>26</v>
      </c>
      <c r="D455" t="s">
        <v>320</v>
      </c>
      <c r="E455" t="s">
        <v>4508</v>
      </c>
      <c r="F455" t="s">
        <v>322</v>
      </c>
      <c r="G455" t="s">
        <v>350</v>
      </c>
      <c r="H455" t="s">
        <v>323</v>
      </c>
      <c r="I455" t="s">
        <v>324</v>
      </c>
      <c r="J455" t="s">
        <v>322</v>
      </c>
      <c r="K455" t="s">
        <v>352</v>
      </c>
      <c r="M455" t="s">
        <v>327</v>
      </c>
      <c r="R455">
        <v>50</v>
      </c>
      <c r="S455" s="2">
        <f t="shared" si="167"/>
        <v>50</v>
      </c>
      <c r="T455" s="2">
        <f t="shared" si="168"/>
        <v>50</v>
      </c>
      <c r="U455" s="2">
        <f t="shared" si="169"/>
        <v>50</v>
      </c>
      <c r="V455" s="2">
        <f t="shared" si="170"/>
        <v>50</v>
      </c>
      <c r="W455" s="2">
        <f t="shared" si="171"/>
        <v>50</v>
      </c>
      <c r="AD455" t="s">
        <v>344</v>
      </c>
      <c r="AE455" t="s">
        <v>355</v>
      </c>
      <c r="AF455" s="2" t="str">
        <f t="shared" si="177"/>
        <v>None</v>
      </c>
      <c r="AG455" s="2" t="str">
        <f t="shared" si="172"/>
        <v>No Party</v>
      </c>
      <c r="EO455">
        <v>50</v>
      </c>
      <c r="EP455">
        <v>50</v>
      </c>
      <c r="EQ455">
        <v>50</v>
      </c>
      <c r="ER455">
        <v>50</v>
      </c>
      <c r="ES455" t="s">
        <v>4439</v>
      </c>
      <c r="ET455">
        <v>50</v>
      </c>
      <c r="JQ455" s="4">
        <f t="shared" ca="1" si="178"/>
        <v>50</v>
      </c>
      <c r="JR455" s="4">
        <f t="shared" ca="1" si="179"/>
        <v>50</v>
      </c>
      <c r="JS455" s="4">
        <f t="shared" ca="1" si="180"/>
        <v>50</v>
      </c>
      <c r="JT455" s="4">
        <f t="shared" ca="1" si="181"/>
        <v>50</v>
      </c>
      <c r="JU455" s="4">
        <f t="shared" ca="1" si="182"/>
        <v>50</v>
      </c>
      <c r="JV455" t="s">
        <v>493</v>
      </c>
      <c r="JW455" t="str">
        <f t="shared" si="183"/>
        <v>male_333_le</v>
      </c>
      <c r="JX455" t="str">
        <f t="shared" si="184"/>
        <v>_333_le</v>
      </c>
      <c r="JY455">
        <v>3</v>
      </c>
      <c r="JZ455">
        <v>3</v>
      </c>
      <c r="KA455">
        <v>3</v>
      </c>
      <c r="KB455">
        <v>3</v>
      </c>
      <c r="KC455">
        <v>3</v>
      </c>
      <c r="KD455" t="s">
        <v>4250</v>
      </c>
      <c r="KE455" t="s">
        <v>4247</v>
      </c>
      <c r="KF455" t="s">
        <v>327</v>
      </c>
      <c r="KH455" t="s">
        <v>1835</v>
      </c>
      <c r="KI455">
        <v>50</v>
      </c>
      <c r="KK455">
        <v>5</v>
      </c>
      <c r="KL455">
        <v>5</v>
      </c>
      <c r="KM455">
        <v>5</v>
      </c>
      <c r="KQ455">
        <v>60</v>
      </c>
      <c r="KT455">
        <v>5</v>
      </c>
      <c r="KU455">
        <v>8</v>
      </c>
      <c r="KV455">
        <v>10</v>
      </c>
      <c r="KW455">
        <v>5</v>
      </c>
      <c r="KX455">
        <v>5</v>
      </c>
      <c r="KY455">
        <v>5</v>
      </c>
      <c r="KZ455" t="s">
        <v>4262</v>
      </c>
      <c r="LA455">
        <v>50</v>
      </c>
      <c r="LB455">
        <v>50</v>
      </c>
      <c r="LC455">
        <v>50</v>
      </c>
      <c r="LD455">
        <v>50</v>
      </c>
      <c r="LE455">
        <v>50</v>
      </c>
      <c r="LF455" t="s">
        <v>4279</v>
      </c>
      <c r="LG455">
        <v>3</v>
      </c>
      <c r="LH455">
        <v>50</v>
      </c>
      <c r="LI455">
        <v>4</v>
      </c>
      <c r="LK455" t="s">
        <v>332</v>
      </c>
      <c r="LL455" t="s">
        <v>544</v>
      </c>
      <c r="LM455" t="s">
        <v>1836</v>
      </c>
      <c r="LN455">
        <v>1</v>
      </c>
      <c r="LP455" t="s">
        <v>335</v>
      </c>
      <c r="LQ455" t="s">
        <v>493</v>
      </c>
      <c r="LS455" t="s">
        <v>360</v>
      </c>
      <c r="LT455" t="s">
        <v>361</v>
      </c>
    </row>
    <row r="456" spans="1:332" x14ac:dyDescent="0.25">
      <c r="A456" t="s">
        <v>4245</v>
      </c>
      <c r="B456">
        <v>1307</v>
      </c>
      <c r="C456">
        <v>30</v>
      </c>
      <c r="D456" t="s">
        <v>4250</v>
      </c>
      <c r="E456" t="s">
        <v>4437</v>
      </c>
      <c r="F456" t="s">
        <v>322</v>
      </c>
      <c r="G456" t="s">
        <v>350</v>
      </c>
      <c r="H456" t="s">
        <v>323</v>
      </c>
      <c r="I456" t="s">
        <v>324</v>
      </c>
      <c r="J456" t="s">
        <v>324</v>
      </c>
      <c r="K456" t="s">
        <v>397</v>
      </c>
      <c r="L456" t="s">
        <v>1837</v>
      </c>
      <c r="M456" t="s">
        <v>344</v>
      </c>
      <c r="O456" t="s">
        <v>405</v>
      </c>
      <c r="Q456">
        <v>61</v>
      </c>
      <c r="R456">
        <v>90</v>
      </c>
      <c r="S456" s="2">
        <f t="shared" si="167"/>
        <v>60</v>
      </c>
      <c r="T456" s="2">
        <f t="shared" si="168"/>
        <v>82</v>
      </c>
      <c r="U456" s="2">
        <f t="shared" si="169"/>
        <v>85</v>
      </c>
      <c r="V456" s="2">
        <f t="shared" si="170"/>
        <v>23</v>
      </c>
      <c r="W456" s="2">
        <f t="shared" si="171"/>
        <v>82</v>
      </c>
      <c r="X456">
        <v>60</v>
      </c>
      <c r="Y456">
        <v>82</v>
      </c>
      <c r="Z456">
        <v>85</v>
      </c>
      <c r="AA456">
        <v>23</v>
      </c>
      <c r="AB456">
        <v>82</v>
      </c>
      <c r="AD456" t="s">
        <v>528</v>
      </c>
      <c r="AE456" t="s">
        <v>355</v>
      </c>
      <c r="AF456" s="2" t="str">
        <f t="shared" si="177"/>
        <v>CVP</v>
      </c>
      <c r="AG456" s="2" t="str">
        <f t="shared" si="172"/>
        <v>2nd Party</v>
      </c>
      <c r="AH456" t="s">
        <v>384</v>
      </c>
      <c r="EC456">
        <v>35</v>
      </c>
      <c r="ED456">
        <v>61</v>
      </c>
      <c r="EE456">
        <v>18</v>
      </c>
      <c r="EF456">
        <v>62</v>
      </c>
      <c r="EG456" t="s">
        <v>4456</v>
      </c>
      <c r="EH456">
        <v>52</v>
      </c>
      <c r="JQ456" s="4">
        <f t="shared" ca="1" si="178"/>
        <v>35</v>
      </c>
      <c r="JR456" s="4">
        <f t="shared" ca="1" si="179"/>
        <v>61</v>
      </c>
      <c r="JS456" s="4">
        <f t="shared" ca="1" si="180"/>
        <v>18</v>
      </c>
      <c r="JT456" s="4">
        <f t="shared" ca="1" si="181"/>
        <v>62</v>
      </c>
      <c r="JU456" s="4">
        <f t="shared" ca="1" si="182"/>
        <v>52</v>
      </c>
      <c r="JV456" t="s">
        <v>385</v>
      </c>
      <c r="JW456" t="str">
        <f t="shared" si="183"/>
        <v>male_233_le</v>
      </c>
      <c r="JX456" t="str">
        <f t="shared" si="184"/>
        <v>_233_le</v>
      </c>
      <c r="JY456">
        <v>3</v>
      </c>
      <c r="JZ456">
        <v>2</v>
      </c>
      <c r="KA456">
        <v>3</v>
      </c>
      <c r="KB456">
        <v>4</v>
      </c>
      <c r="KC456">
        <v>3</v>
      </c>
      <c r="KD456" t="s">
        <v>4250</v>
      </c>
      <c r="KE456" t="s">
        <v>4252</v>
      </c>
      <c r="KF456" t="s">
        <v>327</v>
      </c>
      <c r="KH456" t="s">
        <v>1838</v>
      </c>
      <c r="KI456">
        <v>61</v>
      </c>
      <c r="KN456">
        <v>6</v>
      </c>
      <c r="KO456">
        <v>6</v>
      </c>
      <c r="KP456">
        <v>6</v>
      </c>
      <c r="KQ456">
        <v>29</v>
      </c>
      <c r="KR456">
        <v>73</v>
      </c>
      <c r="KS456">
        <v>5</v>
      </c>
      <c r="KW456">
        <v>3</v>
      </c>
      <c r="KX456">
        <v>5</v>
      </c>
      <c r="KY456">
        <v>4</v>
      </c>
      <c r="KZ456" t="s">
        <v>4262</v>
      </c>
      <c r="LG456">
        <v>2</v>
      </c>
      <c r="LH456">
        <v>32</v>
      </c>
      <c r="LI456">
        <v>6</v>
      </c>
      <c r="LK456" t="s">
        <v>332</v>
      </c>
      <c r="LL456" t="s">
        <v>373</v>
      </c>
      <c r="LM456" t="s">
        <v>1839</v>
      </c>
      <c r="LN456">
        <v>1</v>
      </c>
      <c r="LP456" t="s">
        <v>349</v>
      </c>
      <c r="LQ456" t="s">
        <v>385</v>
      </c>
      <c r="LS456" t="s">
        <v>336</v>
      </c>
      <c r="LT456" t="s">
        <v>337</v>
      </c>
    </row>
    <row r="457" spans="1:332" x14ac:dyDescent="0.25">
      <c r="A457" t="s">
        <v>4245</v>
      </c>
      <c r="B457">
        <v>912</v>
      </c>
      <c r="C457">
        <v>59</v>
      </c>
      <c r="D457" t="s">
        <v>4250</v>
      </c>
      <c r="E457" t="s">
        <v>370</v>
      </c>
      <c r="F457" t="s">
        <v>322</v>
      </c>
      <c r="G457" t="s">
        <v>4628</v>
      </c>
      <c r="H457" t="s">
        <v>397</v>
      </c>
      <c r="I457" t="s">
        <v>324</v>
      </c>
      <c r="J457" t="s">
        <v>322</v>
      </c>
      <c r="K457" t="s">
        <v>352</v>
      </c>
      <c r="L457" t="s">
        <v>834</v>
      </c>
      <c r="M457" t="s">
        <v>383</v>
      </c>
      <c r="O457" t="s">
        <v>421</v>
      </c>
      <c r="P457" t="s">
        <v>1030</v>
      </c>
      <c r="Q457">
        <v>75</v>
      </c>
      <c r="R457">
        <v>60</v>
      </c>
      <c r="S457" s="2">
        <f t="shared" si="167"/>
        <v>75</v>
      </c>
      <c r="T457" s="2">
        <f t="shared" si="168"/>
        <v>60</v>
      </c>
      <c r="U457" s="2">
        <f t="shared" si="169"/>
        <v>60</v>
      </c>
      <c r="V457" s="2">
        <f t="shared" si="170"/>
        <v>40</v>
      </c>
      <c r="W457" s="2">
        <f t="shared" si="171"/>
        <v>40</v>
      </c>
      <c r="AD457" t="s">
        <v>340</v>
      </c>
      <c r="AE457" t="s">
        <v>329</v>
      </c>
      <c r="AF457" s="2" t="str">
        <f t="shared" si="177"/>
        <v>EVP</v>
      </c>
      <c r="AG457" s="2" t="str">
        <f t="shared" si="172"/>
        <v>Own Party</v>
      </c>
      <c r="AH457" t="s">
        <v>363</v>
      </c>
      <c r="IY457">
        <v>60</v>
      </c>
      <c r="IZ457">
        <v>40</v>
      </c>
      <c r="JA457">
        <v>40</v>
      </c>
      <c r="JB457">
        <v>60</v>
      </c>
      <c r="JC457" t="s">
        <v>4455</v>
      </c>
      <c r="JD457">
        <v>40</v>
      </c>
      <c r="JQ457" s="4">
        <f t="shared" ca="1" si="178"/>
        <v>60</v>
      </c>
      <c r="JR457" s="4">
        <f t="shared" ca="1" si="179"/>
        <v>40</v>
      </c>
      <c r="JS457" s="4">
        <f t="shared" ca="1" si="180"/>
        <v>40</v>
      </c>
      <c r="JT457" s="4">
        <f t="shared" ca="1" si="181"/>
        <v>60</v>
      </c>
      <c r="JU457" s="4">
        <f t="shared" ca="1" si="182"/>
        <v>40</v>
      </c>
      <c r="JV457" t="s">
        <v>499</v>
      </c>
      <c r="JW457" t="str">
        <f t="shared" si="183"/>
        <v>female_233_rig</v>
      </c>
      <c r="JX457" t="str">
        <f t="shared" si="184"/>
        <v>le_233_rig</v>
      </c>
      <c r="JY457">
        <v>4</v>
      </c>
      <c r="JZ457">
        <v>2</v>
      </c>
      <c r="KA457">
        <v>2</v>
      </c>
      <c r="KB457">
        <v>4</v>
      </c>
      <c r="KC457">
        <v>2</v>
      </c>
      <c r="KD457" t="s">
        <v>320</v>
      </c>
      <c r="KE457" t="s">
        <v>4247</v>
      </c>
      <c r="KF457" t="s">
        <v>383</v>
      </c>
      <c r="KH457" t="s">
        <v>1840</v>
      </c>
      <c r="KI457">
        <v>40</v>
      </c>
      <c r="KN457">
        <v>4</v>
      </c>
      <c r="KO457">
        <v>6</v>
      </c>
      <c r="KP457">
        <v>6</v>
      </c>
      <c r="KQ457">
        <v>60</v>
      </c>
      <c r="KT457">
        <v>2500</v>
      </c>
      <c r="KU457">
        <v>5000</v>
      </c>
      <c r="KV457">
        <v>10000</v>
      </c>
      <c r="KW457">
        <v>7</v>
      </c>
      <c r="KX457">
        <v>7</v>
      </c>
      <c r="KY457">
        <v>6</v>
      </c>
      <c r="KZ457" t="s">
        <v>4264</v>
      </c>
      <c r="LA457">
        <v>75</v>
      </c>
      <c r="LB457">
        <v>60</v>
      </c>
      <c r="LC457">
        <v>60</v>
      </c>
      <c r="LD457">
        <v>40</v>
      </c>
      <c r="LE457">
        <v>40</v>
      </c>
      <c r="LF457" t="s">
        <v>4288</v>
      </c>
      <c r="LG457">
        <v>2</v>
      </c>
      <c r="LH457">
        <v>25</v>
      </c>
      <c r="LI457">
        <v>3</v>
      </c>
      <c r="LK457" t="s">
        <v>332</v>
      </c>
      <c r="LL457" t="s">
        <v>511</v>
      </c>
      <c r="LM457" t="s">
        <v>1841</v>
      </c>
      <c r="LN457">
        <v>1</v>
      </c>
      <c r="LP457" t="s">
        <v>335</v>
      </c>
      <c r="LR457" t="s">
        <v>499</v>
      </c>
      <c r="LS457" t="s">
        <v>336</v>
      </c>
      <c r="LT457" t="s">
        <v>361</v>
      </c>
    </row>
    <row r="458" spans="1:332" x14ac:dyDescent="0.25">
      <c r="A458" t="s">
        <v>4245</v>
      </c>
      <c r="B458">
        <v>399</v>
      </c>
      <c r="C458">
        <v>66</v>
      </c>
      <c r="D458" t="s">
        <v>320</v>
      </c>
      <c r="E458" t="s">
        <v>395</v>
      </c>
      <c r="F458" t="s">
        <v>322</v>
      </c>
      <c r="G458" t="s">
        <v>350</v>
      </c>
      <c r="H458" t="s">
        <v>323</v>
      </c>
      <c r="I458" t="s">
        <v>351</v>
      </c>
      <c r="J458" t="s">
        <v>322</v>
      </c>
      <c r="K458" t="s">
        <v>352</v>
      </c>
      <c r="L458" t="s">
        <v>1842</v>
      </c>
      <c r="M458" t="s">
        <v>354</v>
      </c>
      <c r="O458" t="s">
        <v>362</v>
      </c>
      <c r="Q458">
        <v>37</v>
      </c>
      <c r="R458">
        <v>19</v>
      </c>
      <c r="S458" s="2">
        <f t="shared" si="167"/>
        <v>87</v>
      </c>
      <c r="T458" s="2">
        <f t="shared" si="168"/>
        <v>80</v>
      </c>
      <c r="U458" s="2">
        <f t="shared" si="169"/>
        <v>85</v>
      </c>
      <c r="V458" s="2">
        <f t="shared" si="170"/>
        <v>88</v>
      </c>
      <c r="W458" s="2">
        <f t="shared" si="171"/>
        <v>72</v>
      </c>
      <c r="X458">
        <v>87</v>
      </c>
      <c r="Y458">
        <v>80</v>
      </c>
      <c r="Z458">
        <v>85</v>
      </c>
      <c r="AA458">
        <v>88</v>
      </c>
      <c r="AB458">
        <v>72</v>
      </c>
      <c r="AD458" t="s">
        <v>406</v>
      </c>
      <c r="AE458" t="s">
        <v>329</v>
      </c>
      <c r="AF458" s="2" t="str">
        <f t="shared" si="177"/>
        <v>BDP</v>
      </c>
      <c r="AG458" s="2" t="str">
        <f t="shared" si="172"/>
        <v>Other Party</v>
      </c>
      <c r="AH458" t="s">
        <v>341</v>
      </c>
      <c r="IM458">
        <v>72</v>
      </c>
      <c r="IN458">
        <v>68</v>
      </c>
      <c r="IO458">
        <v>61</v>
      </c>
      <c r="IP458">
        <v>72</v>
      </c>
      <c r="IQ458" t="s">
        <v>4465</v>
      </c>
      <c r="IR458">
        <v>51</v>
      </c>
      <c r="JQ458" s="4">
        <f t="shared" ca="1" si="178"/>
        <v>72</v>
      </c>
      <c r="JR458" s="4">
        <f t="shared" ca="1" si="179"/>
        <v>68</v>
      </c>
      <c r="JS458" s="4">
        <f t="shared" ca="1" si="180"/>
        <v>61</v>
      </c>
      <c r="JT458" s="4">
        <f t="shared" ca="1" si="181"/>
        <v>72</v>
      </c>
      <c r="JU458" s="4">
        <f t="shared" ca="1" si="182"/>
        <v>51</v>
      </c>
      <c r="JV458" t="s">
        <v>613</v>
      </c>
      <c r="JW458" t="str">
        <f t="shared" si="183"/>
        <v>female_322_rig</v>
      </c>
      <c r="JX458" t="str">
        <f t="shared" si="184"/>
        <v>le_322_rig</v>
      </c>
      <c r="JY458">
        <v>4</v>
      </c>
      <c r="JZ458">
        <v>4</v>
      </c>
      <c r="KA458">
        <v>3</v>
      </c>
      <c r="KB458">
        <v>3</v>
      </c>
      <c r="KC458">
        <v>3</v>
      </c>
      <c r="KD458" t="s">
        <v>320</v>
      </c>
      <c r="KE458" t="s">
        <v>4247</v>
      </c>
      <c r="KF458" t="s">
        <v>328</v>
      </c>
      <c r="KH458" t="s">
        <v>1843</v>
      </c>
      <c r="KI458">
        <v>43</v>
      </c>
      <c r="KK458">
        <v>4</v>
      </c>
      <c r="KL458">
        <v>6</v>
      </c>
      <c r="KM458">
        <v>7</v>
      </c>
      <c r="KQ458">
        <v>39</v>
      </c>
      <c r="KR458">
        <v>68</v>
      </c>
      <c r="KS458">
        <v>6</v>
      </c>
      <c r="KW458">
        <v>7</v>
      </c>
      <c r="KX458">
        <v>5</v>
      </c>
      <c r="KY458">
        <v>4</v>
      </c>
      <c r="KZ458" t="s">
        <v>4253</v>
      </c>
      <c r="LG458">
        <v>2</v>
      </c>
      <c r="LH458">
        <v>30</v>
      </c>
      <c r="LI458">
        <v>4</v>
      </c>
      <c r="LK458" t="s">
        <v>367</v>
      </c>
      <c r="LL458" t="s">
        <v>1844</v>
      </c>
      <c r="LM458" t="s">
        <v>1845</v>
      </c>
      <c r="LN458">
        <v>1</v>
      </c>
      <c r="LP458" t="s">
        <v>349</v>
      </c>
      <c r="LR458" t="s">
        <v>613</v>
      </c>
      <c r="LS458" t="s">
        <v>360</v>
      </c>
      <c r="LT458" t="s">
        <v>337</v>
      </c>
    </row>
    <row r="459" spans="1:332" x14ac:dyDescent="0.25">
      <c r="A459" t="s">
        <v>4245</v>
      </c>
      <c r="B459">
        <v>302</v>
      </c>
      <c r="C459">
        <v>47</v>
      </c>
      <c r="D459" t="s">
        <v>4250</v>
      </c>
      <c r="E459" t="s">
        <v>416</v>
      </c>
      <c r="F459" t="s">
        <v>4437</v>
      </c>
      <c r="G459" t="s">
        <v>4628</v>
      </c>
      <c r="H459" t="s">
        <v>323</v>
      </c>
      <c r="I459" t="s">
        <v>322</v>
      </c>
      <c r="J459" t="s">
        <v>322</v>
      </c>
      <c r="K459" t="s">
        <v>338</v>
      </c>
      <c r="M459" t="s">
        <v>344</v>
      </c>
      <c r="O459" t="s">
        <v>406</v>
      </c>
      <c r="Q459">
        <v>10</v>
      </c>
      <c r="R459">
        <v>80</v>
      </c>
      <c r="S459" s="2">
        <f t="shared" si="167"/>
        <v>60</v>
      </c>
      <c r="T459" s="2">
        <f t="shared" si="168"/>
        <v>64</v>
      </c>
      <c r="U459" s="2">
        <f t="shared" si="169"/>
        <v>83</v>
      </c>
      <c r="V459" s="2">
        <f t="shared" si="170"/>
        <v>58</v>
      </c>
      <c r="W459" s="2">
        <f t="shared" si="171"/>
        <v>13</v>
      </c>
      <c r="X459">
        <v>60</v>
      </c>
      <c r="Y459">
        <v>64</v>
      </c>
      <c r="Z459">
        <v>83</v>
      </c>
      <c r="AA459">
        <v>58</v>
      </c>
      <c r="AB459">
        <v>13</v>
      </c>
      <c r="AD459" t="s">
        <v>340</v>
      </c>
      <c r="AE459" t="s">
        <v>329</v>
      </c>
      <c r="AF459" s="2" t="str">
        <f t="shared" si="177"/>
        <v>GPS</v>
      </c>
      <c r="AG459" s="2" t="str">
        <f t="shared" si="172"/>
        <v>Other Party</v>
      </c>
      <c r="AH459" t="s">
        <v>341</v>
      </c>
      <c r="JE459">
        <v>45</v>
      </c>
      <c r="JF459">
        <v>7</v>
      </c>
      <c r="JG459">
        <v>64</v>
      </c>
      <c r="JH459">
        <v>25</v>
      </c>
      <c r="JI459" t="s">
        <v>4489</v>
      </c>
      <c r="JJ459">
        <v>39</v>
      </c>
      <c r="JQ459" s="4">
        <f t="shared" ca="1" si="178"/>
        <v>45</v>
      </c>
      <c r="JR459" s="4">
        <f t="shared" ca="1" si="179"/>
        <v>7</v>
      </c>
      <c r="JS459" s="4">
        <f t="shared" ca="1" si="180"/>
        <v>64</v>
      </c>
      <c r="JT459" s="4">
        <f t="shared" ca="1" si="181"/>
        <v>25</v>
      </c>
      <c r="JU459" s="4">
        <f t="shared" ca="1" si="182"/>
        <v>39</v>
      </c>
      <c r="JV459" t="s">
        <v>407</v>
      </c>
      <c r="JW459" t="str">
        <f t="shared" si="183"/>
        <v>female_333_le</v>
      </c>
      <c r="JX459" t="str">
        <f t="shared" si="184"/>
        <v>le_333_le</v>
      </c>
      <c r="JY459">
        <v>4</v>
      </c>
      <c r="JZ459">
        <v>4</v>
      </c>
      <c r="KA459">
        <v>4</v>
      </c>
      <c r="KB459">
        <v>4</v>
      </c>
      <c r="KC459">
        <v>3</v>
      </c>
      <c r="KD459" t="s">
        <v>320</v>
      </c>
      <c r="KE459" t="s">
        <v>4252</v>
      </c>
      <c r="KF459" t="s">
        <v>340</v>
      </c>
      <c r="KH459" t="s">
        <v>1846</v>
      </c>
      <c r="KI459">
        <v>25</v>
      </c>
      <c r="KK459">
        <v>3</v>
      </c>
      <c r="KL459">
        <v>7</v>
      </c>
      <c r="KM459">
        <v>4</v>
      </c>
      <c r="KQ459">
        <v>70</v>
      </c>
      <c r="KR459">
        <v>80</v>
      </c>
      <c r="KS459">
        <v>6</v>
      </c>
      <c r="KW459" t="s">
        <v>346</v>
      </c>
      <c r="KX459" t="s">
        <v>346</v>
      </c>
      <c r="KY459">
        <v>6</v>
      </c>
      <c r="KZ459" t="s">
        <v>4248</v>
      </c>
      <c r="LG459">
        <v>4</v>
      </c>
      <c r="LH459">
        <v>36</v>
      </c>
      <c r="LI459">
        <v>4</v>
      </c>
      <c r="LK459" t="s">
        <v>332</v>
      </c>
      <c r="LL459" t="s">
        <v>409</v>
      </c>
      <c r="LM459" t="s">
        <v>1847</v>
      </c>
      <c r="LN459">
        <v>1</v>
      </c>
      <c r="LP459" t="s">
        <v>349</v>
      </c>
      <c r="LR459" t="s">
        <v>407</v>
      </c>
      <c r="LS459" t="s">
        <v>360</v>
      </c>
      <c r="LT459" t="s">
        <v>337</v>
      </c>
    </row>
    <row r="460" spans="1:332" x14ac:dyDescent="0.25">
      <c r="A460" t="s">
        <v>4245</v>
      </c>
      <c r="B460">
        <v>282</v>
      </c>
      <c r="C460">
        <v>24</v>
      </c>
      <c r="D460" t="s">
        <v>320</v>
      </c>
      <c r="E460" t="s">
        <v>976</v>
      </c>
      <c r="F460" t="s">
        <v>403</v>
      </c>
      <c r="G460" t="s">
        <v>464</v>
      </c>
      <c r="H460" t="s">
        <v>404</v>
      </c>
      <c r="I460" t="s">
        <v>324</v>
      </c>
      <c r="J460" t="s">
        <v>324</v>
      </c>
      <c r="K460" t="s">
        <v>397</v>
      </c>
      <c r="L460" t="s">
        <v>952</v>
      </c>
      <c r="M460" t="s">
        <v>528</v>
      </c>
      <c r="O460" t="s">
        <v>328</v>
      </c>
      <c r="Q460">
        <v>61</v>
      </c>
      <c r="R460">
        <v>35</v>
      </c>
      <c r="S460" s="2">
        <f t="shared" si="167"/>
        <v>82</v>
      </c>
      <c r="T460" s="2">
        <f t="shared" si="168"/>
        <v>39</v>
      </c>
      <c r="U460" s="2">
        <f t="shared" si="169"/>
        <v>60</v>
      </c>
      <c r="V460" s="2">
        <f t="shared" si="170"/>
        <v>26</v>
      </c>
      <c r="W460" s="2">
        <f t="shared" si="171"/>
        <v>63</v>
      </c>
      <c r="AD460" t="s">
        <v>406</v>
      </c>
      <c r="AE460" t="s">
        <v>329</v>
      </c>
      <c r="AF460" s="2" t="str">
        <f t="shared" si="177"/>
        <v>PdA/POP</v>
      </c>
      <c r="AG460" s="2" t="str">
        <f t="shared" si="172"/>
        <v>Own Party</v>
      </c>
      <c r="AH460" t="s">
        <v>363</v>
      </c>
      <c r="IS460">
        <v>31</v>
      </c>
      <c r="IT460">
        <v>78</v>
      </c>
      <c r="IU460">
        <v>67</v>
      </c>
      <c r="IV460">
        <v>33</v>
      </c>
      <c r="IW460" t="s">
        <v>4463</v>
      </c>
      <c r="IX460">
        <v>70</v>
      </c>
      <c r="JQ460" s="4">
        <f t="shared" ca="1" si="178"/>
        <v>31</v>
      </c>
      <c r="JR460" s="4">
        <f t="shared" ca="1" si="179"/>
        <v>78</v>
      </c>
      <c r="JS460" s="4">
        <f t="shared" ca="1" si="180"/>
        <v>67</v>
      </c>
      <c r="JT460" s="4">
        <f t="shared" ca="1" si="181"/>
        <v>33</v>
      </c>
      <c r="JU460" s="4">
        <f t="shared" ca="1" si="182"/>
        <v>70</v>
      </c>
      <c r="JV460" t="s">
        <v>489</v>
      </c>
      <c r="JW460" t="str">
        <f t="shared" si="183"/>
        <v>female_233_le</v>
      </c>
      <c r="JX460" t="str">
        <f t="shared" si="184"/>
        <v>le_233_le</v>
      </c>
      <c r="JY460">
        <v>2</v>
      </c>
      <c r="JZ460">
        <v>3</v>
      </c>
      <c r="KA460">
        <v>4</v>
      </c>
      <c r="KB460">
        <v>4</v>
      </c>
      <c r="KC460" t="s">
        <v>343</v>
      </c>
      <c r="KD460" t="s">
        <v>320</v>
      </c>
      <c r="KE460" t="s">
        <v>4247</v>
      </c>
      <c r="KF460" t="s">
        <v>528</v>
      </c>
      <c r="KH460" t="s">
        <v>1848</v>
      </c>
      <c r="KI460">
        <v>41</v>
      </c>
      <c r="KN460">
        <v>3</v>
      </c>
      <c r="KO460">
        <v>8</v>
      </c>
      <c r="KP460">
        <v>7</v>
      </c>
      <c r="KQ460">
        <v>59</v>
      </c>
      <c r="KT460">
        <v>2000</v>
      </c>
      <c r="KU460">
        <v>5000</v>
      </c>
      <c r="KV460">
        <v>7000</v>
      </c>
      <c r="KW460">
        <v>5</v>
      </c>
      <c r="KX460">
        <v>5</v>
      </c>
      <c r="KY460">
        <v>4</v>
      </c>
      <c r="KZ460" t="s">
        <v>4262</v>
      </c>
      <c r="LA460">
        <v>82</v>
      </c>
      <c r="LB460">
        <v>39</v>
      </c>
      <c r="LC460">
        <v>60</v>
      </c>
      <c r="LD460">
        <v>26</v>
      </c>
      <c r="LE460">
        <v>63</v>
      </c>
      <c r="LF460" t="s">
        <v>4383</v>
      </c>
      <c r="LG460">
        <v>2</v>
      </c>
      <c r="LH460">
        <v>21</v>
      </c>
      <c r="LI460">
        <v>5</v>
      </c>
      <c r="LK460" t="s">
        <v>332</v>
      </c>
      <c r="LL460" t="s">
        <v>683</v>
      </c>
      <c r="LM460" t="s">
        <v>1849</v>
      </c>
      <c r="LN460">
        <v>1</v>
      </c>
      <c r="LP460" t="s">
        <v>335</v>
      </c>
      <c r="LR460" t="s">
        <v>489</v>
      </c>
      <c r="LS460" t="s">
        <v>336</v>
      </c>
      <c r="LT460" t="s">
        <v>361</v>
      </c>
    </row>
    <row r="461" spans="1:332" x14ac:dyDescent="0.25">
      <c r="A461" t="s">
        <v>4245</v>
      </c>
      <c r="B461">
        <v>685</v>
      </c>
      <c r="C461">
        <v>53</v>
      </c>
      <c r="D461" t="s">
        <v>320</v>
      </c>
      <c r="E461" t="s">
        <v>403</v>
      </c>
      <c r="F461" t="s">
        <v>4437</v>
      </c>
      <c r="G461" t="s">
        <v>4628</v>
      </c>
      <c r="H461" t="s">
        <v>323</v>
      </c>
      <c r="I461" t="s">
        <v>322</v>
      </c>
      <c r="J461" t="s">
        <v>322</v>
      </c>
      <c r="K461" t="s">
        <v>397</v>
      </c>
      <c r="L461" t="s">
        <v>1634</v>
      </c>
      <c r="M461" t="s">
        <v>327</v>
      </c>
      <c r="R461">
        <v>53</v>
      </c>
      <c r="S461" s="2">
        <f t="shared" si="167"/>
        <v>91</v>
      </c>
      <c r="T461" s="2">
        <f t="shared" si="168"/>
        <v>92</v>
      </c>
      <c r="U461" s="2">
        <f t="shared" si="169"/>
        <v>91</v>
      </c>
      <c r="V461" s="2">
        <f t="shared" si="170"/>
        <v>51</v>
      </c>
      <c r="W461" s="2">
        <f t="shared" si="171"/>
        <v>61</v>
      </c>
      <c r="AD461" t="s">
        <v>328</v>
      </c>
      <c r="AE461" t="s">
        <v>329</v>
      </c>
      <c r="AF461" s="2" t="str">
        <f t="shared" si="177"/>
        <v>None</v>
      </c>
      <c r="AG461" s="2" t="str">
        <f t="shared" si="172"/>
        <v>No Party</v>
      </c>
      <c r="HC461">
        <v>77</v>
      </c>
      <c r="HD461">
        <v>56</v>
      </c>
      <c r="HE461">
        <v>77</v>
      </c>
      <c r="HF461">
        <v>78</v>
      </c>
      <c r="HG461" t="s">
        <v>4455</v>
      </c>
      <c r="HH461">
        <v>80</v>
      </c>
      <c r="JQ461" s="4">
        <f t="shared" ca="1" si="178"/>
        <v>77</v>
      </c>
      <c r="JR461" s="4">
        <f t="shared" ca="1" si="179"/>
        <v>56</v>
      </c>
      <c r="JS461" s="4">
        <f t="shared" ca="1" si="180"/>
        <v>77</v>
      </c>
      <c r="JT461" s="4">
        <f t="shared" ca="1" si="181"/>
        <v>78</v>
      </c>
      <c r="JU461" s="4">
        <f t="shared" ca="1" si="182"/>
        <v>80</v>
      </c>
      <c r="JV461" t="s">
        <v>573</v>
      </c>
      <c r="JW461" t="str">
        <f t="shared" si="183"/>
        <v>female_123-le</v>
      </c>
      <c r="JX461" t="str">
        <f t="shared" si="184"/>
        <v>le_123-le</v>
      </c>
      <c r="JY461" t="s">
        <v>343</v>
      </c>
      <c r="JZ461">
        <v>4</v>
      </c>
      <c r="KA461" t="s">
        <v>343</v>
      </c>
      <c r="KB461">
        <v>4</v>
      </c>
      <c r="KC461">
        <v>4</v>
      </c>
      <c r="KD461" t="s">
        <v>320</v>
      </c>
      <c r="KE461" t="s">
        <v>4252</v>
      </c>
      <c r="KF461" t="s">
        <v>327</v>
      </c>
      <c r="KH461" t="s">
        <v>1850</v>
      </c>
      <c r="KI461">
        <v>59</v>
      </c>
      <c r="KK461">
        <v>3</v>
      </c>
      <c r="KL461">
        <v>5</v>
      </c>
      <c r="KM461">
        <v>4</v>
      </c>
      <c r="KQ461">
        <v>41</v>
      </c>
      <c r="KT461">
        <v>90</v>
      </c>
      <c r="KU461">
        <v>50</v>
      </c>
      <c r="KV461">
        <v>10</v>
      </c>
      <c r="KW461">
        <v>7</v>
      </c>
      <c r="KX461">
        <v>8</v>
      </c>
      <c r="KY461">
        <v>8</v>
      </c>
      <c r="KZ461" t="s">
        <v>4264</v>
      </c>
      <c r="LA461">
        <v>91</v>
      </c>
      <c r="LB461">
        <v>92</v>
      </c>
      <c r="LC461">
        <v>91</v>
      </c>
      <c r="LD461">
        <v>51</v>
      </c>
      <c r="LE461">
        <v>61</v>
      </c>
      <c r="LF461" t="s">
        <v>4258</v>
      </c>
      <c r="LG461">
        <v>1</v>
      </c>
      <c r="LH461">
        <v>71</v>
      </c>
      <c r="LI461">
        <v>6</v>
      </c>
      <c r="LK461" t="s">
        <v>332</v>
      </c>
      <c r="LL461" t="s">
        <v>476</v>
      </c>
      <c r="LM461" t="s">
        <v>1851</v>
      </c>
      <c r="LN461">
        <v>1</v>
      </c>
      <c r="LP461" t="s">
        <v>335</v>
      </c>
      <c r="LR461" t="s">
        <v>577</v>
      </c>
      <c r="LS461" t="s">
        <v>360</v>
      </c>
      <c r="LT461" t="s">
        <v>361</v>
      </c>
    </row>
    <row r="462" spans="1:332" x14ac:dyDescent="0.25">
      <c r="A462" t="s">
        <v>4245</v>
      </c>
      <c r="B462">
        <v>858</v>
      </c>
      <c r="C462">
        <v>53</v>
      </c>
      <c r="D462" t="s">
        <v>320</v>
      </c>
      <c r="E462" t="s">
        <v>416</v>
      </c>
      <c r="F462" t="s">
        <v>381</v>
      </c>
      <c r="G462" t="s">
        <v>435</v>
      </c>
      <c r="H462" t="s">
        <v>323</v>
      </c>
      <c r="I462" t="s">
        <v>324</v>
      </c>
      <c r="J462" t="s">
        <v>324</v>
      </c>
      <c r="K462" t="s">
        <v>338</v>
      </c>
      <c r="L462" t="s">
        <v>1852</v>
      </c>
      <c r="M462" t="s">
        <v>327</v>
      </c>
      <c r="R462">
        <v>84</v>
      </c>
      <c r="S462" s="2">
        <f t="shared" si="167"/>
        <v>91</v>
      </c>
      <c r="T462" s="2">
        <f t="shared" si="168"/>
        <v>81</v>
      </c>
      <c r="U462" s="2">
        <f t="shared" si="169"/>
        <v>82</v>
      </c>
      <c r="V462" s="2">
        <f t="shared" si="170"/>
        <v>60</v>
      </c>
      <c r="W462" s="2">
        <f t="shared" si="171"/>
        <v>39</v>
      </c>
      <c r="X462">
        <v>91</v>
      </c>
      <c r="Y462">
        <v>81</v>
      </c>
      <c r="Z462">
        <v>82</v>
      </c>
      <c r="AA462">
        <v>60</v>
      </c>
      <c r="AB462">
        <v>39</v>
      </c>
      <c r="AD462" t="s">
        <v>383</v>
      </c>
      <c r="AE462" t="s">
        <v>329</v>
      </c>
      <c r="AF462" s="2" t="str">
        <f t="shared" si="177"/>
        <v>None</v>
      </c>
      <c r="AG462" s="2" t="str">
        <f t="shared" si="172"/>
        <v>No Party</v>
      </c>
      <c r="GQ462">
        <v>68</v>
      </c>
      <c r="GR462">
        <v>68</v>
      </c>
      <c r="GS462">
        <v>74</v>
      </c>
      <c r="GT462">
        <v>74</v>
      </c>
      <c r="GU462" t="s">
        <v>4446</v>
      </c>
      <c r="GV462">
        <v>75</v>
      </c>
      <c r="JQ462" s="4">
        <f t="shared" ca="1" si="178"/>
        <v>68</v>
      </c>
      <c r="JR462" s="4">
        <f t="shared" ca="1" si="179"/>
        <v>68</v>
      </c>
      <c r="JS462" s="4">
        <f t="shared" ca="1" si="180"/>
        <v>74</v>
      </c>
      <c r="JT462" s="4">
        <f t="shared" ca="1" si="181"/>
        <v>74</v>
      </c>
      <c r="JU462" s="4">
        <f t="shared" ca="1" si="182"/>
        <v>75</v>
      </c>
      <c r="JV462" t="s">
        <v>4243</v>
      </c>
      <c r="JW462" t="str">
        <f t="shared" si="183"/>
        <v>female_311_right_ima</v>
      </c>
      <c r="JX462" t="str">
        <f t="shared" si="184"/>
        <v>le_311_right_ima</v>
      </c>
      <c r="JY462">
        <v>3</v>
      </c>
      <c r="JZ462">
        <v>4</v>
      </c>
      <c r="KA462">
        <v>3</v>
      </c>
      <c r="KB462">
        <v>3</v>
      </c>
      <c r="KC462">
        <v>4</v>
      </c>
      <c r="KD462" t="s">
        <v>320</v>
      </c>
      <c r="KE462" t="s">
        <v>4247</v>
      </c>
      <c r="KF462" t="s">
        <v>327</v>
      </c>
      <c r="KH462" t="s">
        <v>1853</v>
      </c>
      <c r="KI462">
        <v>65</v>
      </c>
      <c r="KN462">
        <v>3</v>
      </c>
      <c r="KO462">
        <v>9</v>
      </c>
      <c r="KP462">
        <v>0</v>
      </c>
      <c r="KQ462">
        <v>60</v>
      </c>
      <c r="KR462">
        <v>70</v>
      </c>
      <c r="KS462">
        <v>9</v>
      </c>
      <c r="KW462">
        <v>9</v>
      </c>
      <c r="KX462">
        <v>9</v>
      </c>
      <c r="KY462">
        <v>9</v>
      </c>
      <c r="KZ462" t="s">
        <v>4253</v>
      </c>
      <c r="LG462">
        <v>2</v>
      </c>
      <c r="LH462">
        <v>9</v>
      </c>
      <c r="LI462">
        <v>6</v>
      </c>
      <c r="LK462" t="s">
        <v>332</v>
      </c>
      <c r="LL462" t="s">
        <v>1721</v>
      </c>
      <c r="LM462" t="s">
        <v>1854</v>
      </c>
      <c r="LN462">
        <v>1</v>
      </c>
      <c r="LP462" t="s">
        <v>349</v>
      </c>
      <c r="LR462" t="s">
        <v>557</v>
      </c>
      <c r="LS462" t="s">
        <v>336</v>
      </c>
      <c r="LT462" t="s">
        <v>337</v>
      </c>
    </row>
    <row r="463" spans="1:332" x14ac:dyDescent="0.25">
      <c r="A463" t="s">
        <v>4245</v>
      </c>
      <c r="B463">
        <v>636</v>
      </c>
      <c r="C463">
        <v>66</v>
      </c>
      <c r="D463" t="s">
        <v>4250</v>
      </c>
      <c r="E463" t="s">
        <v>321</v>
      </c>
      <c r="F463" t="s">
        <v>688</v>
      </c>
      <c r="G463" t="s">
        <v>350</v>
      </c>
      <c r="H463" t="s">
        <v>323</v>
      </c>
      <c r="I463" t="s">
        <v>324</v>
      </c>
      <c r="J463" t="s">
        <v>322</v>
      </c>
      <c r="K463" t="s">
        <v>338</v>
      </c>
      <c r="M463" t="s">
        <v>327</v>
      </c>
      <c r="R463">
        <v>50</v>
      </c>
      <c r="S463" s="2">
        <f t="shared" si="167"/>
        <v>85</v>
      </c>
      <c r="T463" s="2">
        <f t="shared" si="168"/>
        <v>71</v>
      </c>
      <c r="U463" s="2">
        <f t="shared" si="169"/>
        <v>80</v>
      </c>
      <c r="V463" s="2">
        <f t="shared" si="170"/>
        <v>61</v>
      </c>
      <c r="W463" s="2">
        <f t="shared" si="171"/>
        <v>32</v>
      </c>
      <c r="AD463" t="s">
        <v>328</v>
      </c>
      <c r="AE463" t="s">
        <v>355</v>
      </c>
      <c r="AF463" s="2" t="str">
        <f t="shared" si="177"/>
        <v>None</v>
      </c>
      <c r="AG463" s="2" t="str">
        <f t="shared" si="172"/>
        <v>No Party</v>
      </c>
      <c r="BU463">
        <v>40</v>
      </c>
      <c r="BV463">
        <v>56</v>
      </c>
      <c r="BW463">
        <v>47</v>
      </c>
      <c r="BX463">
        <v>72</v>
      </c>
      <c r="BY463" t="s">
        <v>4457</v>
      </c>
      <c r="BZ463">
        <v>50</v>
      </c>
      <c r="JQ463" s="4">
        <f t="shared" ca="1" si="178"/>
        <v>40</v>
      </c>
      <c r="JR463" s="4">
        <f t="shared" ca="1" si="179"/>
        <v>56</v>
      </c>
      <c r="JS463" s="4">
        <f t="shared" ca="1" si="180"/>
        <v>47</v>
      </c>
      <c r="JT463" s="4">
        <f t="shared" ca="1" si="181"/>
        <v>72</v>
      </c>
      <c r="JU463" s="4">
        <f t="shared" ca="1" si="182"/>
        <v>50</v>
      </c>
      <c r="JV463" t="s">
        <v>533</v>
      </c>
      <c r="JW463" t="str">
        <f t="shared" si="183"/>
        <v>male_311_image</v>
      </c>
      <c r="JX463" t="str">
        <f t="shared" si="184"/>
        <v>_311_image</v>
      </c>
      <c r="JY463">
        <v>2</v>
      </c>
      <c r="JZ463">
        <v>3</v>
      </c>
      <c r="KA463">
        <v>4</v>
      </c>
      <c r="KB463">
        <v>2</v>
      </c>
      <c r="KC463">
        <v>3</v>
      </c>
      <c r="KD463" t="s">
        <v>494</v>
      </c>
      <c r="KE463" t="s">
        <v>4247</v>
      </c>
      <c r="KF463" t="s">
        <v>327</v>
      </c>
      <c r="KH463" t="s">
        <v>1855</v>
      </c>
      <c r="KP463">
        <v>4</v>
      </c>
      <c r="KQ463">
        <v>31</v>
      </c>
      <c r="KR463">
        <v>16</v>
      </c>
      <c r="KS463">
        <v>9</v>
      </c>
      <c r="KW463">
        <v>8</v>
      </c>
      <c r="KX463">
        <v>3</v>
      </c>
      <c r="KY463">
        <v>5</v>
      </c>
      <c r="KZ463" t="s">
        <v>4262</v>
      </c>
      <c r="LA463">
        <v>85</v>
      </c>
      <c r="LB463">
        <v>71</v>
      </c>
      <c r="LC463">
        <v>80</v>
      </c>
      <c r="LD463">
        <v>61</v>
      </c>
      <c r="LE463">
        <v>32</v>
      </c>
      <c r="LF463" t="s">
        <v>4289</v>
      </c>
      <c r="LG463">
        <v>1</v>
      </c>
      <c r="LH463">
        <v>25</v>
      </c>
      <c r="LI463">
        <v>4</v>
      </c>
      <c r="LK463" t="s">
        <v>332</v>
      </c>
      <c r="LL463" t="s">
        <v>642</v>
      </c>
      <c r="LM463" t="s">
        <v>1856</v>
      </c>
      <c r="LN463">
        <v>1</v>
      </c>
      <c r="LP463" t="s">
        <v>335</v>
      </c>
      <c r="LQ463" t="s">
        <v>536</v>
      </c>
      <c r="LS463" t="s">
        <v>336</v>
      </c>
      <c r="LT463" t="s">
        <v>337</v>
      </c>
    </row>
    <row r="464" spans="1:332" x14ac:dyDescent="0.25">
      <c r="A464" t="s">
        <v>4245</v>
      </c>
      <c r="B464">
        <v>815</v>
      </c>
      <c r="C464">
        <v>58</v>
      </c>
      <c r="D464" t="s">
        <v>320</v>
      </c>
      <c r="E464" t="s">
        <v>396</v>
      </c>
      <c r="F464" t="s">
        <v>322</v>
      </c>
      <c r="G464" t="s">
        <v>4628</v>
      </c>
      <c r="H464" t="s">
        <v>325</v>
      </c>
      <c r="I464" t="s">
        <v>322</v>
      </c>
      <c r="J464" t="s">
        <v>322</v>
      </c>
      <c r="K464" t="s">
        <v>352</v>
      </c>
      <c r="M464" t="s">
        <v>340</v>
      </c>
      <c r="O464" t="s">
        <v>354</v>
      </c>
      <c r="Q464">
        <v>77</v>
      </c>
      <c r="R464">
        <v>45</v>
      </c>
      <c r="S464" s="2">
        <f t="shared" si="167"/>
        <v>78</v>
      </c>
      <c r="T464" s="2">
        <f t="shared" si="168"/>
        <v>71</v>
      </c>
      <c r="U464" s="2" t="str">
        <f t="shared" si="169"/>
        <v xml:space="preserve"> </v>
      </c>
      <c r="V464" s="2" t="str">
        <f t="shared" si="170"/>
        <v xml:space="preserve"> </v>
      </c>
      <c r="W464" s="2">
        <f t="shared" si="171"/>
        <v>78</v>
      </c>
      <c r="X464">
        <v>78</v>
      </c>
      <c r="Y464">
        <v>71</v>
      </c>
      <c r="AB464">
        <v>78</v>
      </c>
      <c r="AD464" t="s">
        <v>406</v>
      </c>
      <c r="AE464" t="s">
        <v>329</v>
      </c>
      <c r="AF464" s="2" t="str">
        <f t="shared" si="177"/>
        <v>GPS</v>
      </c>
      <c r="AG464" s="2" t="str">
        <f t="shared" si="172"/>
        <v>Own Party</v>
      </c>
      <c r="AH464" t="s">
        <v>363</v>
      </c>
      <c r="HP464">
        <v>43</v>
      </c>
      <c r="HQ464">
        <v>15</v>
      </c>
      <c r="HS464" t="s">
        <v>4489</v>
      </c>
      <c r="HT464">
        <v>41</v>
      </c>
      <c r="JQ464" s="4">
        <f t="shared" ca="1" si="178"/>
        <v>0</v>
      </c>
      <c r="JR464" s="4">
        <f t="shared" ca="1" si="179"/>
        <v>43</v>
      </c>
      <c r="JS464" s="4">
        <f t="shared" ca="1" si="180"/>
        <v>15</v>
      </c>
      <c r="JT464" s="4">
        <f t="shared" ca="1" si="181"/>
        <v>0</v>
      </c>
      <c r="JU464" s="4">
        <f t="shared" ca="1" si="182"/>
        <v>41</v>
      </c>
      <c r="JV464" t="s">
        <v>529</v>
      </c>
      <c r="JW464" t="str">
        <f t="shared" si="183"/>
        <v>female_133_le</v>
      </c>
      <c r="JX464" t="str">
        <f t="shared" si="184"/>
        <v>le_133_le</v>
      </c>
      <c r="JY464">
        <v>3</v>
      </c>
      <c r="JZ464">
        <v>4</v>
      </c>
      <c r="KA464">
        <v>2</v>
      </c>
      <c r="KB464">
        <v>2</v>
      </c>
      <c r="KC464">
        <v>3</v>
      </c>
      <c r="KD464" t="s">
        <v>320</v>
      </c>
      <c r="KE464" t="s">
        <v>4252</v>
      </c>
      <c r="KF464" t="s">
        <v>362</v>
      </c>
      <c r="KH464" t="s">
        <v>1857</v>
      </c>
      <c r="KI464">
        <v>45</v>
      </c>
      <c r="KL464">
        <v>6</v>
      </c>
      <c r="KQ464">
        <v>68</v>
      </c>
      <c r="KT464">
        <v>3500</v>
      </c>
      <c r="KU464">
        <v>8000</v>
      </c>
      <c r="KV464">
        <v>50000</v>
      </c>
      <c r="KW464">
        <v>7</v>
      </c>
      <c r="KX464">
        <v>5</v>
      </c>
      <c r="KY464">
        <v>8</v>
      </c>
      <c r="KZ464" t="s">
        <v>4255</v>
      </c>
      <c r="LG464">
        <v>2</v>
      </c>
      <c r="LH464">
        <v>20</v>
      </c>
      <c r="LI464">
        <v>4</v>
      </c>
      <c r="LK464" t="s">
        <v>332</v>
      </c>
      <c r="LL464" t="s">
        <v>511</v>
      </c>
      <c r="LM464" t="s">
        <v>1858</v>
      </c>
      <c r="LN464">
        <v>1</v>
      </c>
      <c r="LP464" t="s">
        <v>349</v>
      </c>
      <c r="LR464" t="s">
        <v>529</v>
      </c>
      <c r="LS464" t="s">
        <v>360</v>
      </c>
      <c r="LT464" t="s">
        <v>361</v>
      </c>
    </row>
    <row r="465" spans="1:332" x14ac:dyDescent="0.25">
      <c r="A465" t="s">
        <v>4245</v>
      </c>
      <c r="B465">
        <v>424</v>
      </c>
      <c r="C465">
        <v>67</v>
      </c>
      <c r="D465" t="s">
        <v>320</v>
      </c>
      <c r="E465" t="s">
        <v>507</v>
      </c>
      <c r="F465" t="s">
        <v>375</v>
      </c>
      <c r="G465" t="s">
        <v>464</v>
      </c>
      <c r="H465" t="s">
        <v>397</v>
      </c>
      <c r="I465" t="s">
        <v>322</v>
      </c>
      <c r="J465" t="s">
        <v>322</v>
      </c>
      <c r="K465" t="s">
        <v>325</v>
      </c>
      <c r="M465" t="s">
        <v>362</v>
      </c>
      <c r="O465" t="s">
        <v>340</v>
      </c>
      <c r="Q465">
        <v>31</v>
      </c>
      <c r="R465">
        <v>34</v>
      </c>
      <c r="S465" s="2">
        <f t="shared" si="167"/>
        <v>72</v>
      </c>
      <c r="T465" s="2">
        <f t="shared" si="168"/>
        <v>69</v>
      </c>
      <c r="U465" s="2">
        <f t="shared" si="169"/>
        <v>68</v>
      </c>
      <c r="V465" s="2">
        <f t="shared" si="170"/>
        <v>66</v>
      </c>
      <c r="W465" s="2">
        <f t="shared" si="171"/>
        <v>40</v>
      </c>
      <c r="AD465" t="s">
        <v>406</v>
      </c>
      <c r="AE465" t="s">
        <v>355</v>
      </c>
      <c r="AF465" s="2" t="str">
        <f t="shared" si="177"/>
        <v>GPS</v>
      </c>
      <c r="AG465" s="2" t="str">
        <f t="shared" si="172"/>
        <v>2nd Party</v>
      </c>
      <c r="AH465" t="s">
        <v>384</v>
      </c>
      <c r="CY465">
        <v>40</v>
      </c>
      <c r="CZ465">
        <v>36</v>
      </c>
      <c r="DA465">
        <v>36</v>
      </c>
      <c r="DB465">
        <v>40</v>
      </c>
      <c r="DC465" t="s">
        <v>4439</v>
      </c>
      <c r="DD465">
        <v>41</v>
      </c>
      <c r="JQ465" s="4">
        <f t="shared" ca="1" si="178"/>
        <v>40</v>
      </c>
      <c r="JR465" s="4">
        <f t="shared" ca="1" si="179"/>
        <v>36</v>
      </c>
      <c r="JS465" s="4">
        <f t="shared" ca="1" si="180"/>
        <v>36</v>
      </c>
      <c r="JT465" s="4">
        <f t="shared" ca="1" si="181"/>
        <v>40</v>
      </c>
      <c r="JU465" s="4">
        <f t="shared" ca="1" si="182"/>
        <v>41</v>
      </c>
      <c r="JV465" t="s">
        <v>654</v>
      </c>
      <c r="JW465" t="str">
        <f t="shared" si="183"/>
        <v>male_133-le</v>
      </c>
      <c r="JX465" t="str">
        <f t="shared" si="184"/>
        <v>_133-le</v>
      </c>
      <c r="JY465">
        <v>3</v>
      </c>
      <c r="JZ465">
        <v>3</v>
      </c>
      <c r="KA465">
        <v>3</v>
      </c>
      <c r="KB465">
        <v>3</v>
      </c>
      <c r="KC465">
        <v>3</v>
      </c>
      <c r="KD465" t="s">
        <v>4250</v>
      </c>
      <c r="KE465" t="s">
        <v>4247</v>
      </c>
      <c r="KF465" t="s">
        <v>340</v>
      </c>
      <c r="KH465" t="s">
        <v>1859</v>
      </c>
      <c r="KI465">
        <v>42</v>
      </c>
      <c r="KN465">
        <v>3</v>
      </c>
      <c r="KO465">
        <v>8</v>
      </c>
      <c r="KP465">
        <v>10</v>
      </c>
      <c r="KQ465">
        <v>30</v>
      </c>
      <c r="KR465">
        <v>82</v>
      </c>
      <c r="KS465">
        <v>8</v>
      </c>
      <c r="KW465">
        <v>6</v>
      </c>
      <c r="KX465">
        <v>6</v>
      </c>
      <c r="KY465">
        <v>6</v>
      </c>
      <c r="KZ465" t="s">
        <v>4257</v>
      </c>
      <c r="LA465">
        <v>72</v>
      </c>
      <c r="LB465">
        <v>69</v>
      </c>
      <c r="LC465">
        <v>68</v>
      </c>
      <c r="LD465">
        <v>66</v>
      </c>
      <c r="LE465">
        <v>40</v>
      </c>
      <c r="LF465" t="s">
        <v>4383</v>
      </c>
      <c r="LG465">
        <v>1</v>
      </c>
      <c r="LH465">
        <v>40</v>
      </c>
      <c r="LI465">
        <v>5</v>
      </c>
      <c r="LK465" t="s">
        <v>332</v>
      </c>
      <c r="LL465" t="s">
        <v>409</v>
      </c>
      <c r="LM465" t="s">
        <v>1860</v>
      </c>
      <c r="LN465">
        <v>1</v>
      </c>
      <c r="LP465" t="s">
        <v>335</v>
      </c>
      <c r="LQ465" t="s">
        <v>657</v>
      </c>
      <c r="LS465" t="s">
        <v>336</v>
      </c>
      <c r="LT465" t="s">
        <v>337</v>
      </c>
    </row>
    <row r="466" spans="1:332" x14ac:dyDescent="0.25">
      <c r="A466" t="s">
        <v>4245</v>
      </c>
      <c r="B466">
        <v>278</v>
      </c>
      <c r="C466">
        <v>39</v>
      </c>
      <c r="D466" t="s">
        <v>4250</v>
      </c>
      <c r="E466" t="s">
        <v>416</v>
      </c>
      <c r="F466" t="s">
        <v>322</v>
      </c>
      <c r="G466" t="s">
        <v>451</v>
      </c>
      <c r="H466" t="s">
        <v>323</v>
      </c>
      <c r="I466" t="s">
        <v>322</v>
      </c>
      <c r="J466" t="s">
        <v>324</v>
      </c>
      <c r="K466" t="s">
        <v>397</v>
      </c>
      <c r="M466" t="s">
        <v>362</v>
      </c>
      <c r="O466" t="s">
        <v>405</v>
      </c>
      <c r="S466" s="2" t="str">
        <f t="shared" si="167"/>
        <v xml:space="preserve"> </v>
      </c>
      <c r="T466" s="2" t="str">
        <f t="shared" si="168"/>
        <v xml:space="preserve"> </v>
      </c>
      <c r="U466" s="2" t="str">
        <f t="shared" si="169"/>
        <v xml:space="preserve"> </v>
      </c>
      <c r="V466" s="2" t="str">
        <f t="shared" si="170"/>
        <v xml:space="preserve"> </v>
      </c>
      <c r="W466" s="2" t="str">
        <f t="shared" si="171"/>
        <v xml:space="preserve"> </v>
      </c>
      <c r="AD466" t="s">
        <v>528</v>
      </c>
      <c r="AE466" t="s">
        <v>355</v>
      </c>
      <c r="AF466" s="2" t="str">
        <f t="shared" si="177"/>
        <v>SP</v>
      </c>
      <c r="AG466" s="2" t="str">
        <f t="shared" si="172"/>
        <v>Own Party</v>
      </c>
      <c r="AH466" t="s">
        <v>363</v>
      </c>
      <c r="CS466">
        <v>60</v>
      </c>
      <c r="CT466">
        <v>74</v>
      </c>
      <c r="CU466">
        <v>58</v>
      </c>
      <c r="CV466">
        <v>59</v>
      </c>
      <c r="CW466" t="s">
        <v>4470</v>
      </c>
      <c r="CX466">
        <v>65</v>
      </c>
      <c r="JQ466" s="4">
        <f t="shared" ca="1" si="178"/>
        <v>60</v>
      </c>
      <c r="JR466" s="4">
        <f t="shared" ca="1" si="179"/>
        <v>74</v>
      </c>
      <c r="JS466" s="4">
        <f t="shared" ca="1" si="180"/>
        <v>58</v>
      </c>
      <c r="JT466" s="4">
        <f t="shared" ca="1" si="181"/>
        <v>59</v>
      </c>
      <c r="JU466" s="4">
        <f t="shared" ca="1" si="182"/>
        <v>65</v>
      </c>
      <c r="JV466" t="s">
        <v>356</v>
      </c>
      <c r="JW466" t="str">
        <f t="shared" si="183"/>
        <v>male_123_rig</v>
      </c>
      <c r="JX466" t="str">
        <f t="shared" si="184"/>
        <v>_123_rig</v>
      </c>
      <c r="JY466">
        <v>4</v>
      </c>
      <c r="JZ466" t="s">
        <v>343</v>
      </c>
      <c r="KA466" t="s">
        <v>343</v>
      </c>
      <c r="KB466">
        <v>4</v>
      </c>
      <c r="KC466" t="s">
        <v>343</v>
      </c>
      <c r="KD466" t="s">
        <v>4250</v>
      </c>
      <c r="KE466" t="s">
        <v>4252</v>
      </c>
      <c r="KF466" t="s">
        <v>362</v>
      </c>
      <c r="KH466" t="s">
        <v>1861</v>
      </c>
      <c r="KI466">
        <v>48</v>
      </c>
      <c r="KK466">
        <v>3</v>
      </c>
      <c r="KL466">
        <v>6</v>
      </c>
      <c r="KM466">
        <v>6</v>
      </c>
      <c r="KQ466">
        <v>72</v>
      </c>
      <c r="KT466">
        <v>2500</v>
      </c>
      <c r="KU466">
        <v>5500</v>
      </c>
      <c r="KV466">
        <v>100000</v>
      </c>
      <c r="KW466">
        <v>5</v>
      </c>
      <c r="KX466">
        <v>8</v>
      </c>
      <c r="KY466" t="s">
        <v>346</v>
      </c>
      <c r="KZ466" t="s">
        <v>4248</v>
      </c>
      <c r="LG466">
        <v>2</v>
      </c>
      <c r="LH466">
        <v>49</v>
      </c>
      <c r="LI466">
        <v>4</v>
      </c>
      <c r="LK466" t="s">
        <v>332</v>
      </c>
      <c r="LL466" t="s">
        <v>1002</v>
      </c>
      <c r="LM466" t="s">
        <v>1862</v>
      </c>
      <c r="LN466">
        <v>1</v>
      </c>
      <c r="LP466" t="s">
        <v>349</v>
      </c>
      <c r="LQ466" t="s">
        <v>356</v>
      </c>
      <c r="LS466" t="s">
        <v>360</v>
      </c>
      <c r="LT466" t="s">
        <v>361</v>
      </c>
    </row>
    <row r="467" spans="1:332" x14ac:dyDescent="0.25">
      <c r="A467" t="s">
        <v>4245</v>
      </c>
      <c r="B467">
        <v>495</v>
      </c>
      <c r="C467">
        <v>36</v>
      </c>
      <c r="D467" t="s">
        <v>320</v>
      </c>
      <c r="E467" t="s">
        <v>403</v>
      </c>
      <c r="F467" t="s">
        <v>4437</v>
      </c>
      <c r="G467" t="s">
        <v>4259</v>
      </c>
      <c r="H467" t="s">
        <v>323</v>
      </c>
      <c r="I467" t="s">
        <v>324</v>
      </c>
      <c r="J467" t="s">
        <v>322</v>
      </c>
      <c r="K467" t="s">
        <v>397</v>
      </c>
      <c r="L467" t="s">
        <v>1863</v>
      </c>
      <c r="M467" t="s">
        <v>327</v>
      </c>
      <c r="R467">
        <v>51</v>
      </c>
      <c r="S467" s="2">
        <f t="shared" si="167"/>
        <v>72</v>
      </c>
      <c r="T467" s="2">
        <f t="shared" si="168"/>
        <v>61</v>
      </c>
      <c r="U467" s="2">
        <f t="shared" si="169"/>
        <v>71</v>
      </c>
      <c r="V467" s="2">
        <f t="shared" si="170"/>
        <v>71</v>
      </c>
      <c r="W467" s="2">
        <f t="shared" si="171"/>
        <v>62</v>
      </c>
      <c r="X467">
        <v>72</v>
      </c>
      <c r="Y467">
        <v>61</v>
      </c>
      <c r="Z467">
        <v>71</v>
      </c>
      <c r="AA467">
        <v>71</v>
      </c>
      <c r="AB467">
        <v>62</v>
      </c>
      <c r="AD467" t="s">
        <v>328</v>
      </c>
      <c r="AE467" t="s">
        <v>329</v>
      </c>
      <c r="AF467" s="2" t="str">
        <f t="shared" si="177"/>
        <v>None</v>
      </c>
      <c r="AG467" s="2" t="str">
        <f t="shared" si="172"/>
        <v>No Party</v>
      </c>
      <c r="HU467">
        <v>88</v>
      </c>
      <c r="HV467">
        <v>95</v>
      </c>
      <c r="HW467">
        <v>88</v>
      </c>
      <c r="HX467">
        <v>97</v>
      </c>
      <c r="HY467" t="s">
        <v>4438</v>
      </c>
      <c r="HZ467">
        <v>94</v>
      </c>
      <c r="JQ467" s="4">
        <f t="shared" ca="1" si="178"/>
        <v>88</v>
      </c>
      <c r="JR467" s="4">
        <f t="shared" ca="1" si="179"/>
        <v>95</v>
      </c>
      <c r="JS467" s="4">
        <f t="shared" ca="1" si="180"/>
        <v>88</v>
      </c>
      <c r="JT467" s="4">
        <f t="shared" ca="1" si="181"/>
        <v>97</v>
      </c>
      <c r="JU467" s="4">
        <f t="shared" ca="1" si="182"/>
        <v>94</v>
      </c>
      <c r="JV467" t="s">
        <v>603</v>
      </c>
      <c r="JW467" t="str">
        <f t="shared" si="183"/>
        <v>female_133_rig</v>
      </c>
      <c r="JX467" t="str">
        <f t="shared" si="184"/>
        <v>le_133_rig</v>
      </c>
      <c r="JY467">
        <v>4</v>
      </c>
      <c r="JZ467">
        <v>4</v>
      </c>
      <c r="KA467">
        <v>4</v>
      </c>
      <c r="KB467">
        <v>4</v>
      </c>
      <c r="KC467">
        <v>4</v>
      </c>
      <c r="KD467" t="s">
        <v>320</v>
      </c>
      <c r="KE467" t="s">
        <v>4247</v>
      </c>
      <c r="KF467" t="s">
        <v>327</v>
      </c>
      <c r="KH467" t="s">
        <v>1864</v>
      </c>
      <c r="KI467">
        <v>31</v>
      </c>
      <c r="KN467">
        <v>2</v>
      </c>
      <c r="KO467">
        <v>9</v>
      </c>
      <c r="KP467">
        <v>10</v>
      </c>
      <c r="KQ467">
        <v>81</v>
      </c>
      <c r="KR467">
        <v>29</v>
      </c>
      <c r="KS467">
        <v>10</v>
      </c>
      <c r="KW467">
        <v>6</v>
      </c>
      <c r="KX467">
        <v>6</v>
      </c>
      <c r="KY467">
        <v>9</v>
      </c>
      <c r="KZ467" t="s">
        <v>4253</v>
      </c>
      <c r="LG467">
        <v>1</v>
      </c>
      <c r="LH467">
        <v>39</v>
      </c>
      <c r="LI467">
        <v>4</v>
      </c>
      <c r="LK467" t="s">
        <v>332</v>
      </c>
      <c r="LL467" t="s">
        <v>1367</v>
      </c>
      <c r="LM467" t="s">
        <v>1865</v>
      </c>
      <c r="LN467">
        <v>1</v>
      </c>
      <c r="LP467" t="s">
        <v>349</v>
      </c>
      <c r="LR467" t="s">
        <v>603</v>
      </c>
      <c r="LS467" t="s">
        <v>336</v>
      </c>
      <c r="LT467" t="s">
        <v>337</v>
      </c>
    </row>
    <row r="468" spans="1:332" x14ac:dyDescent="0.25">
      <c r="A468" t="s">
        <v>4245</v>
      </c>
      <c r="B468">
        <v>496</v>
      </c>
      <c r="C468">
        <v>56</v>
      </c>
      <c r="D468" t="s">
        <v>320</v>
      </c>
      <c r="E468" t="s">
        <v>601</v>
      </c>
      <c r="F468" t="s">
        <v>322</v>
      </c>
      <c r="G468" t="s">
        <v>473</v>
      </c>
      <c r="H468" t="s">
        <v>404</v>
      </c>
      <c r="I468" t="s">
        <v>322</v>
      </c>
      <c r="J468" t="s">
        <v>322</v>
      </c>
      <c r="K468" t="s">
        <v>397</v>
      </c>
      <c r="L468" t="s">
        <v>1866</v>
      </c>
      <c r="M468" t="s">
        <v>406</v>
      </c>
      <c r="O468" t="s">
        <v>405</v>
      </c>
      <c r="Q468">
        <v>64</v>
      </c>
      <c r="R468">
        <v>71</v>
      </c>
      <c r="S468" s="2">
        <f t="shared" si="167"/>
        <v>77</v>
      </c>
      <c r="T468" s="2">
        <f t="shared" si="168"/>
        <v>80</v>
      </c>
      <c r="U468" s="2">
        <f t="shared" si="169"/>
        <v>76</v>
      </c>
      <c r="V468" s="2">
        <f t="shared" si="170"/>
        <v>35</v>
      </c>
      <c r="W468" s="2">
        <f t="shared" si="171"/>
        <v>18</v>
      </c>
      <c r="AD468" t="s">
        <v>362</v>
      </c>
      <c r="AE468" t="s">
        <v>329</v>
      </c>
      <c r="AF468" s="2" t="str">
        <f t="shared" si="177"/>
        <v>SP</v>
      </c>
      <c r="AG468" s="2" t="str">
        <f t="shared" si="172"/>
        <v>Other Party</v>
      </c>
      <c r="AH468" t="s">
        <v>341</v>
      </c>
      <c r="IA468">
        <v>53</v>
      </c>
      <c r="IB468">
        <v>60</v>
      </c>
      <c r="IC468">
        <v>51</v>
      </c>
      <c r="ID468">
        <v>49</v>
      </c>
      <c r="IE468" t="s">
        <v>4474</v>
      </c>
      <c r="IF468">
        <v>59</v>
      </c>
      <c r="JQ468" s="4">
        <f t="shared" ca="1" si="178"/>
        <v>53</v>
      </c>
      <c r="JR468" s="4">
        <f t="shared" ca="1" si="179"/>
        <v>60</v>
      </c>
      <c r="JS468" s="4">
        <f t="shared" ca="1" si="180"/>
        <v>51</v>
      </c>
      <c r="JT468" s="4">
        <f t="shared" ca="1" si="181"/>
        <v>49</v>
      </c>
      <c r="JU468" s="4">
        <f t="shared" ca="1" si="182"/>
        <v>59</v>
      </c>
      <c r="JV468" t="s">
        <v>371</v>
      </c>
      <c r="JW468" t="str">
        <f t="shared" si="183"/>
        <v>female_2</v>
      </c>
      <c r="JX468" t="str">
        <f t="shared" si="184"/>
        <v>le_2</v>
      </c>
      <c r="JY468">
        <v>3</v>
      </c>
      <c r="JZ468">
        <v>3</v>
      </c>
      <c r="KA468">
        <v>2</v>
      </c>
      <c r="KB468">
        <v>2</v>
      </c>
      <c r="KC468">
        <v>3</v>
      </c>
      <c r="KD468" t="s">
        <v>320</v>
      </c>
      <c r="KE468" t="s">
        <v>4252</v>
      </c>
      <c r="KF468" t="s">
        <v>327</v>
      </c>
      <c r="KH468" t="s">
        <v>1867</v>
      </c>
      <c r="KI468">
        <v>38</v>
      </c>
      <c r="KK468">
        <v>6</v>
      </c>
      <c r="KL468">
        <v>2</v>
      </c>
      <c r="KM468">
        <v>2</v>
      </c>
      <c r="KQ468">
        <v>51</v>
      </c>
      <c r="KT468">
        <v>15</v>
      </c>
      <c r="KU468">
        <v>55</v>
      </c>
      <c r="KV468">
        <v>30</v>
      </c>
      <c r="KW468">
        <v>6</v>
      </c>
      <c r="KX468">
        <v>4</v>
      </c>
      <c r="KY468">
        <v>5</v>
      </c>
      <c r="KZ468" t="s">
        <v>4262</v>
      </c>
      <c r="LA468">
        <v>77</v>
      </c>
      <c r="LB468">
        <v>80</v>
      </c>
      <c r="LC468">
        <v>76</v>
      </c>
      <c r="LD468">
        <v>35</v>
      </c>
      <c r="LE468">
        <v>18</v>
      </c>
      <c r="LF468" t="s">
        <v>4377</v>
      </c>
      <c r="LG468">
        <v>1</v>
      </c>
      <c r="LH468">
        <v>33</v>
      </c>
      <c r="LI468">
        <v>5</v>
      </c>
      <c r="LK468" t="s">
        <v>332</v>
      </c>
      <c r="LL468" t="s">
        <v>373</v>
      </c>
      <c r="LM468" t="s">
        <v>1868</v>
      </c>
      <c r="LN468">
        <v>1</v>
      </c>
      <c r="LP468" t="s">
        <v>335</v>
      </c>
      <c r="LR468" t="s">
        <v>371</v>
      </c>
      <c r="LS468" t="s">
        <v>360</v>
      </c>
      <c r="LT468" t="s">
        <v>361</v>
      </c>
    </row>
    <row r="469" spans="1:332" x14ac:dyDescent="0.25">
      <c r="A469" t="s">
        <v>4245</v>
      </c>
      <c r="B469">
        <v>332</v>
      </c>
      <c r="C469">
        <v>29</v>
      </c>
      <c r="D469" t="s">
        <v>320</v>
      </c>
      <c r="E469" t="s">
        <v>396</v>
      </c>
      <c r="F469" t="s">
        <v>597</v>
      </c>
      <c r="G469" t="s">
        <v>350</v>
      </c>
      <c r="H469" t="s">
        <v>397</v>
      </c>
      <c r="I469" t="s">
        <v>322</v>
      </c>
      <c r="J469" t="s">
        <v>322</v>
      </c>
      <c r="K469" t="s">
        <v>352</v>
      </c>
      <c r="M469" t="s">
        <v>344</v>
      </c>
      <c r="O469" t="s">
        <v>362</v>
      </c>
      <c r="Q469">
        <v>33</v>
      </c>
      <c r="R469">
        <v>85</v>
      </c>
      <c r="S469" s="2">
        <f t="shared" si="167"/>
        <v>76</v>
      </c>
      <c r="T469" s="2">
        <f t="shared" si="168"/>
        <v>92</v>
      </c>
      <c r="U469" s="2">
        <f t="shared" si="169"/>
        <v>72</v>
      </c>
      <c r="V469" s="2">
        <f t="shared" si="170"/>
        <v>12</v>
      </c>
      <c r="W469" s="2">
        <f t="shared" si="171"/>
        <v>23</v>
      </c>
      <c r="AD469" t="s">
        <v>340</v>
      </c>
      <c r="AE469" t="s">
        <v>355</v>
      </c>
      <c r="AF469" s="2" t="str">
        <f t="shared" si="177"/>
        <v>SVP</v>
      </c>
      <c r="AG469" s="2" t="str">
        <f t="shared" si="172"/>
        <v>Own Party</v>
      </c>
      <c r="AH469" t="s">
        <v>363</v>
      </c>
      <c r="EU469">
        <v>43</v>
      </c>
      <c r="EV469">
        <v>34</v>
      </c>
      <c r="EW469">
        <v>24</v>
      </c>
      <c r="EX469">
        <v>40</v>
      </c>
      <c r="EY469" t="s">
        <v>4443</v>
      </c>
      <c r="EZ469">
        <v>36</v>
      </c>
      <c r="JQ469" s="4">
        <f t="shared" ca="1" si="178"/>
        <v>43</v>
      </c>
      <c r="JR469" s="4">
        <f t="shared" ca="1" si="179"/>
        <v>34</v>
      </c>
      <c r="JS469" s="4">
        <f t="shared" ca="1" si="180"/>
        <v>24</v>
      </c>
      <c r="JT469" s="4">
        <f t="shared" ca="1" si="181"/>
        <v>40</v>
      </c>
      <c r="JU469" s="4">
        <f t="shared" ca="1" si="182"/>
        <v>36</v>
      </c>
      <c r="JV469" t="s">
        <v>364</v>
      </c>
      <c r="JW469" t="str">
        <f t="shared" si="183"/>
        <v>male_333_rig</v>
      </c>
      <c r="JX469" t="str">
        <f t="shared" si="184"/>
        <v>_333_rig</v>
      </c>
      <c r="JY469">
        <v>4</v>
      </c>
      <c r="JZ469">
        <v>3</v>
      </c>
      <c r="KA469">
        <v>2</v>
      </c>
      <c r="KB469">
        <v>2</v>
      </c>
      <c r="KC469" t="s">
        <v>365</v>
      </c>
      <c r="KD469" t="s">
        <v>4250</v>
      </c>
      <c r="KE469" t="s">
        <v>4252</v>
      </c>
      <c r="KF469" t="s">
        <v>344</v>
      </c>
      <c r="KH469" t="s">
        <v>1869</v>
      </c>
      <c r="KI469">
        <v>86</v>
      </c>
      <c r="KK469">
        <v>3</v>
      </c>
      <c r="KL469">
        <v>6</v>
      </c>
      <c r="KM469">
        <v>1</v>
      </c>
      <c r="KQ469">
        <v>5</v>
      </c>
      <c r="KR469">
        <v>41</v>
      </c>
      <c r="KS469">
        <v>2</v>
      </c>
      <c r="KW469">
        <v>5</v>
      </c>
      <c r="KX469">
        <v>7</v>
      </c>
      <c r="KY469">
        <v>5</v>
      </c>
      <c r="KZ469" t="s">
        <v>4253</v>
      </c>
      <c r="LA469">
        <v>76</v>
      </c>
      <c r="LB469">
        <v>92</v>
      </c>
      <c r="LC469">
        <v>72</v>
      </c>
      <c r="LD469">
        <v>12</v>
      </c>
      <c r="LE469">
        <v>23</v>
      </c>
      <c r="LF469" t="s">
        <v>4278</v>
      </c>
      <c r="LG469">
        <v>1</v>
      </c>
      <c r="LH469">
        <v>38</v>
      </c>
      <c r="LI469">
        <v>5</v>
      </c>
      <c r="LK469" t="s">
        <v>332</v>
      </c>
      <c r="LL469" t="s">
        <v>400</v>
      </c>
      <c r="LM469" t="s">
        <v>1870</v>
      </c>
      <c r="LN469">
        <v>1</v>
      </c>
      <c r="LP469" t="s">
        <v>335</v>
      </c>
      <c r="LQ469" t="s">
        <v>364</v>
      </c>
      <c r="LS469" t="s">
        <v>360</v>
      </c>
      <c r="LT469" t="s">
        <v>337</v>
      </c>
    </row>
    <row r="470" spans="1:332" x14ac:dyDescent="0.25">
      <c r="A470" t="s">
        <v>4245</v>
      </c>
      <c r="B470">
        <v>698</v>
      </c>
      <c r="C470">
        <v>44</v>
      </c>
      <c r="D470" t="s">
        <v>320</v>
      </c>
      <c r="E470" t="s">
        <v>4437</v>
      </c>
      <c r="F470" t="s">
        <v>322</v>
      </c>
      <c r="G470" t="s">
        <v>350</v>
      </c>
      <c r="H470" t="s">
        <v>323</v>
      </c>
      <c r="I470" t="s">
        <v>324</v>
      </c>
      <c r="J470" t="s">
        <v>322</v>
      </c>
      <c r="K470" t="s">
        <v>325</v>
      </c>
      <c r="L470" t="s">
        <v>1871</v>
      </c>
      <c r="M470" t="s">
        <v>362</v>
      </c>
      <c r="O470" t="s">
        <v>354</v>
      </c>
      <c r="Q470">
        <v>63</v>
      </c>
      <c r="R470">
        <v>0</v>
      </c>
      <c r="S470" s="2">
        <f t="shared" si="167"/>
        <v>86</v>
      </c>
      <c r="T470" s="2">
        <f t="shared" si="168"/>
        <v>90</v>
      </c>
      <c r="U470" s="2">
        <f t="shared" si="169"/>
        <v>67</v>
      </c>
      <c r="V470" s="2">
        <f t="shared" si="170"/>
        <v>78</v>
      </c>
      <c r="W470" s="2">
        <f t="shared" si="171"/>
        <v>69</v>
      </c>
      <c r="AD470" t="s">
        <v>406</v>
      </c>
      <c r="AE470" t="s">
        <v>329</v>
      </c>
      <c r="AF470" s="2" t="str">
        <f t="shared" si="177"/>
        <v>SP</v>
      </c>
      <c r="AG470" s="2" t="str">
        <f t="shared" si="172"/>
        <v>Own Party</v>
      </c>
      <c r="AH470" t="s">
        <v>363</v>
      </c>
      <c r="GE470">
        <v>58</v>
      </c>
      <c r="GF470">
        <v>59</v>
      </c>
      <c r="GG470">
        <v>51</v>
      </c>
      <c r="GH470">
        <v>77</v>
      </c>
      <c r="GI470" t="s">
        <v>4452</v>
      </c>
      <c r="GJ470">
        <v>59</v>
      </c>
      <c r="JQ470" s="4">
        <f t="shared" ca="1" si="178"/>
        <v>58</v>
      </c>
      <c r="JR470" s="4">
        <f t="shared" ca="1" si="179"/>
        <v>59</v>
      </c>
      <c r="JS470" s="4">
        <f t="shared" ca="1" si="180"/>
        <v>51</v>
      </c>
      <c r="JT470" s="4">
        <f t="shared" ca="1" si="181"/>
        <v>77</v>
      </c>
      <c r="JU470" s="4">
        <f t="shared" ca="1" si="182"/>
        <v>59</v>
      </c>
      <c r="JV470" t="s">
        <v>342</v>
      </c>
      <c r="JW470" t="str">
        <f t="shared" si="183"/>
        <v>female_311_rig</v>
      </c>
      <c r="JX470" t="str">
        <f t="shared" si="184"/>
        <v>le_311_rig</v>
      </c>
      <c r="JY470" t="s">
        <v>343</v>
      </c>
      <c r="JZ470">
        <v>4</v>
      </c>
      <c r="KA470" t="s">
        <v>343</v>
      </c>
      <c r="KB470">
        <v>4</v>
      </c>
      <c r="KC470">
        <v>4</v>
      </c>
      <c r="KD470" t="s">
        <v>320</v>
      </c>
      <c r="KE470" t="s">
        <v>4247</v>
      </c>
      <c r="KF470" t="s">
        <v>354</v>
      </c>
      <c r="KH470" t="s">
        <v>1872</v>
      </c>
      <c r="KI470">
        <v>27</v>
      </c>
      <c r="KN470">
        <v>3</v>
      </c>
      <c r="KO470">
        <v>8</v>
      </c>
      <c r="KP470">
        <v>1</v>
      </c>
      <c r="KQ470">
        <v>59</v>
      </c>
      <c r="KT470">
        <v>950</v>
      </c>
      <c r="KU470">
        <v>6100</v>
      </c>
      <c r="KV470">
        <v>12000</v>
      </c>
      <c r="KW470">
        <v>8</v>
      </c>
      <c r="KX470">
        <v>7</v>
      </c>
      <c r="KY470">
        <v>7</v>
      </c>
      <c r="KZ470" t="s">
        <v>4253</v>
      </c>
      <c r="LA470">
        <v>86</v>
      </c>
      <c r="LB470">
        <v>90</v>
      </c>
      <c r="LC470">
        <v>67</v>
      </c>
      <c r="LD470">
        <v>78</v>
      </c>
      <c r="LE470">
        <v>69</v>
      </c>
      <c r="LF470" t="s">
        <v>4287</v>
      </c>
      <c r="LG470">
        <v>4</v>
      </c>
      <c r="LH470">
        <v>31</v>
      </c>
      <c r="LI470">
        <v>5</v>
      </c>
      <c r="LK470" t="s">
        <v>332</v>
      </c>
      <c r="LL470" t="s">
        <v>1873</v>
      </c>
      <c r="LM470" t="s">
        <v>1874</v>
      </c>
      <c r="LN470">
        <v>1</v>
      </c>
      <c r="LP470" t="s">
        <v>335</v>
      </c>
      <c r="LR470" t="s">
        <v>342</v>
      </c>
      <c r="LS470" t="s">
        <v>336</v>
      </c>
      <c r="LT470" t="s">
        <v>361</v>
      </c>
    </row>
    <row r="471" spans="1:332" x14ac:dyDescent="0.25">
      <c r="A471" t="s">
        <v>4245</v>
      </c>
      <c r="B471">
        <v>895</v>
      </c>
      <c r="C471">
        <v>30</v>
      </c>
      <c r="D471" t="s">
        <v>4250</v>
      </c>
      <c r="E471" t="s">
        <v>4508</v>
      </c>
      <c r="F471" t="s">
        <v>416</v>
      </c>
      <c r="G471" t="s">
        <v>350</v>
      </c>
      <c r="H471" t="s">
        <v>397</v>
      </c>
      <c r="I471" t="s">
        <v>324</v>
      </c>
      <c r="J471" t="s">
        <v>322</v>
      </c>
      <c r="K471" t="s">
        <v>325</v>
      </c>
      <c r="L471" t="s">
        <v>734</v>
      </c>
      <c r="M471" t="s">
        <v>344</v>
      </c>
      <c r="O471" t="s">
        <v>328</v>
      </c>
      <c r="R471">
        <v>74</v>
      </c>
      <c r="S471" s="2">
        <f t="shared" si="167"/>
        <v>100</v>
      </c>
      <c r="T471" s="2">
        <f t="shared" si="168"/>
        <v>100</v>
      </c>
      <c r="U471" s="2">
        <f t="shared" si="169"/>
        <v>100</v>
      </c>
      <c r="V471" s="2">
        <f t="shared" si="170"/>
        <v>59</v>
      </c>
      <c r="W471" s="2">
        <f t="shared" si="171"/>
        <v>81</v>
      </c>
      <c r="X471">
        <v>100</v>
      </c>
      <c r="Y471">
        <v>100</v>
      </c>
      <c r="Z471">
        <v>100</v>
      </c>
      <c r="AA471">
        <v>59</v>
      </c>
      <c r="AB471">
        <v>81</v>
      </c>
      <c r="AD471" t="s">
        <v>340</v>
      </c>
      <c r="AE471" t="s">
        <v>355</v>
      </c>
      <c r="AF471" s="2" t="str">
        <f t="shared" si="177"/>
        <v>FDP</v>
      </c>
      <c r="AG471" s="2" t="str">
        <f t="shared" si="172"/>
        <v>2nd Party</v>
      </c>
      <c r="AH471" t="s">
        <v>384</v>
      </c>
      <c r="AW471">
        <v>79</v>
      </c>
      <c r="AX471">
        <v>58</v>
      </c>
      <c r="AY471">
        <v>70</v>
      </c>
      <c r="AZ471">
        <v>57</v>
      </c>
      <c r="BA471" t="s">
        <v>4472</v>
      </c>
      <c r="BB471">
        <v>63</v>
      </c>
      <c r="JQ471" s="4">
        <f t="shared" ca="1" si="178"/>
        <v>79</v>
      </c>
      <c r="JR471" s="4">
        <f t="shared" ca="1" si="179"/>
        <v>58</v>
      </c>
      <c r="JS471" s="4">
        <f t="shared" ca="1" si="180"/>
        <v>70</v>
      </c>
      <c r="JT471" s="4">
        <f t="shared" ca="1" si="181"/>
        <v>57</v>
      </c>
      <c r="JU471" s="4">
        <f t="shared" ca="1" si="182"/>
        <v>63</v>
      </c>
      <c r="JV471" t="s">
        <v>466</v>
      </c>
      <c r="JW471" t="str">
        <f t="shared" si="183"/>
        <v>male_2</v>
      </c>
      <c r="JX471" t="str">
        <f t="shared" si="184"/>
        <v>_2</v>
      </c>
      <c r="JY471">
        <v>4</v>
      </c>
      <c r="JZ471">
        <v>4</v>
      </c>
      <c r="KA471">
        <v>3</v>
      </c>
      <c r="KB471">
        <v>3</v>
      </c>
      <c r="KC471">
        <v>4</v>
      </c>
      <c r="KD471" t="s">
        <v>4250</v>
      </c>
      <c r="KE471" t="s">
        <v>4247</v>
      </c>
      <c r="KF471" t="s">
        <v>328</v>
      </c>
      <c r="KH471" t="s">
        <v>1875</v>
      </c>
      <c r="KK471">
        <v>8</v>
      </c>
      <c r="KL471">
        <v>7</v>
      </c>
      <c r="KM471">
        <v>0</v>
      </c>
      <c r="KQ471">
        <v>31</v>
      </c>
      <c r="KT471">
        <v>1500</v>
      </c>
      <c r="KU471">
        <v>3000</v>
      </c>
      <c r="KV471">
        <v>15000</v>
      </c>
      <c r="KW471">
        <v>8</v>
      </c>
      <c r="KX471">
        <v>9</v>
      </c>
      <c r="KY471" t="s">
        <v>4254</v>
      </c>
      <c r="KZ471" t="s">
        <v>4264</v>
      </c>
      <c r="LG471">
        <v>2</v>
      </c>
      <c r="LH471">
        <v>29</v>
      </c>
      <c r="LI471">
        <v>4</v>
      </c>
      <c r="LK471" t="s">
        <v>332</v>
      </c>
      <c r="LL471" t="s">
        <v>1876</v>
      </c>
      <c r="LM471" t="s">
        <v>1877</v>
      </c>
      <c r="LN471">
        <v>1</v>
      </c>
      <c r="LP471" t="s">
        <v>349</v>
      </c>
      <c r="LQ471" t="s">
        <v>466</v>
      </c>
      <c r="LS471" t="s">
        <v>360</v>
      </c>
      <c r="LT471" t="s">
        <v>361</v>
      </c>
    </row>
    <row r="472" spans="1:332" x14ac:dyDescent="0.25">
      <c r="A472" t="s">
        <v>4245</v>
      </c>
      <c r="B472">
        <v>1116</v>
      </c>
      <c r="C472">
        <v>29</v>
      </c>
      <c r="D472" t="s">
        <v>320</v>
      </c>
      <c r="E472" t="s">
        <v>416</v>
      </c>
      <c r="F472" t="s">
        <v>322</v>
      </c>
      <c r="G472" t="s">
        <v>473</v>
      </c>
      <c r="H472" t="s">
        <v>323</v>
      </c>
      <c r="I472" t="s">
        <v>324</v>
      </c>
      <c r="J472" t="s">
        <v>324</v>
      </c>
      <c r="K472" t="s">
        <v>352</v>
      </c>
      <c r="L472" t="s">
        <v>834</v>
      </c>
      <c r="M472" t="s">
        <v>406</v>
      </c>
      <c r="O472" t="s">
        <v>405</v>
      </c>
      <c r="Q472">
        <v>30</v>
      </c>
      <c r="R472">
        <v>57</v>
      </c>
      <c r="S472" s="2">
        <f t="shared" si="167"/>
        <v>36</v>
      </c>
      <c r="T472" s="2">
        <f t="shared" si="168"/>
        <v>64</v>
      </c>
      <c r="U472" s="2">
        <f t="shared" si="169"/>
        <v>76</v>
      </c>
      <c r="V472" s="2">
        <f t="shared" si="170"/>
        <v>26</v>
      </c>
      <c r="W472" s="2">
        <f t="shared" si="171"/>
        <v>47</v>
      </c>
      <c r="X472">
        <v>36</v>
      </c>
      <c r="Y472">
        <v>64</v>
      </c>
      <c r="Z472">
        <v>76</v>
      </c>
      <c r="AA472">
        <v>26</v>
      </c>
      <c r="AB472">
        <v>47</v>
      </c>
      <c r="AD472" t="s">
        <v>383</v>
      </c>
      <c r="AE472" t="s">
        <v>329</v>
      </c>
      <c r="AF472" s="2" t="str">
        <f t="shared" si="177"/>
        <v>EVP</v>
      </c>
      <c r="AG472" s="2" t="str">
        <f t="shared" si="172"/>
        <v>Other Party</v>
      </c>
      <c r="AH472" t="s">
        <v>341</v>
      </c>
      <c r="IM472">
        <v>32</v>
      </c>
      <c r="IN472">
        <v>6</v>
      </c>
      <c r="IO472">
        <v>39</v>
      </c>
      <c r="IP472">
        <v>33</v>
      </c>
      <c r="IQ472" t="s">
        <v>4495</v>
      </c>
      <c r="IR472">
        <v>46</v>
      </c>
      <c r="JQ472" s="4">
        <f t="shared" ca="1" si="178"/>
        <v>32</v>
      </c>
      <c r="JR472" s="4">
        <f t="shared" ca="1" si="179"/>
        <v>6</v>
      </c>
      <c r="JS472" s="4">
        <f t="shared" ca="1" si="180"/>
        <v>39</v>
      </c>
      <c r="JT472" s="4">
        <f t="shared" ca="1" si="181"/>
        <v>33</v>
      </c>
      <c r="JU472" s="4">
        <f t="shared" ca="1" si="182"/>
        <v>46</v>
      </c>
      <c r="JV472" t="s">
        <v>613</v>
      </c>
      <c r="JW472" t="str">
        <f t="shared" si="183"/>
        <v>female_322_rig</v>
      </c>
      <c r="JX472" t="str">
        <f t="shared" si="184"/>
        <v>le_322_rig</v>
      </c>
      <c r="JY472">
        <v>3</v>
      </c>
      <c r="JZ472">
        <v>3</v>
      </c>
      <c r="KA472" t="s">
        <v>343</v>
      </c>
      <c r="KB472">
        <v>3</v>
      </c>
      <c r="KC472">
        <v>4</v>
      </c>
      <c r="KD472" t="s">
        <v>320</v>
      </c>
      <c r="KE472" t="s">
        <v>4247</v>
      </c>
      <c r="KF472" t="s">
        <v>421</v>
      </c>
      <c r="KG472" t="s">
        <v>1518</v>
      </c>
      <c r="KH472" t="s">
        <v>1878</v>
      </c>
      <c r="KI472">
        <v>0</v>
      </c>
      <c r="KN472">
        <v>4</v>
      </c>
      <c r="KO472">
        <v>10</v>
      </c>
      <c r="KP472">
        <v>10</v>
      </c>
      <c r="KQ472">
        <v>47</v>
      </c>
      <c r="KR472">
        <v>50</v>
      </c>
      <c r="KS472">
        <v>6</v>
      </c>
      <c r="KW472">
        <v>3</v>
      </c>
      <c r="KX472">
        <v>4</v>
      </c>
      <c r="KY472">
        <v>6</v>
      </c>
      <c r="KZ472" t="s">
        <v>4264</v>
      </c>
      <c r="LG472">
        <v>2</v>
      </c>
      <c r="LH472">
        <v>38</v>
      </c>
      <c r="LI472">
        <v>6</v>
      </c>
      <c r="LK472" t="s">
        <v>332</v>
      </c>
      <c r="LL472" t="s">
        <v>1879</v>
      </c>
      <c r="LM472" t="s">
        <v>1880</v>
      </c>
      <c r="LN472">
        <v>1</v>
      </c>
      <c r="LP472" t="s">
        <v>349</v>
      </c>
      <c r="LR472" t="s">
        <v>613</v>
      </c>
      <c r="LS472" t="s">
        <v>336</v>
      </c>
      <c r="LT472" t="s">
        <v>337</v>
      </c>
    </row>
    <row r="473" spans="1:332" x14ac:dyDescent="0.25">
      <c r="A473" t="s">
        <v>4245</v>
      </c>
      <c r="B473">
        <v>503</v>
      </c>
      <c r="C473">
        <v>53</v>
      </c>
      <c r="D473" t="s">
        <v>320</v>
      </c>
      <c r="E473" t="s">
        <v>4437</v>
      </c>
      <c r="F473" t="s">
        <v>322</v>
      </c>
      <c r="G473" t="s">
        <v>350</v>
      </c>
      <c r="H473" t="s">
        <v>323</v>
      </c>
      <c r="I473" t="s">
        <v>324</v>
      </c>
      <c r="J473" t="s">
        <v>324</v>
      </c>
      <c r="K473" t="s">
        <v>352</v>
      </c>
      <c r="L473" t="s">
        <v>1881</v>
      </c>
      <c r="M473" t="s">
        <v>362</v>
      </c>
      <c r="O473" t="s">
        <v>340</v>
      </c>
      <c r="Q473">
        <v>60</v>
      </c>
      <c r="R473">
        <v>49</v>
      </c>
      <c r="S473" s="2">
        <f t="shared" si="167"/>
        <v>74</v>
      </c>
      <c r="T473" s="2">
        <f t="shared" si="168"/>
        <v>82</v>
      </c>
      <c r="U473" s="2">
        <f t="shared" si="169"/>
        <v>81</v>
      </c>
      <c r="V473" s="2">
        <f t="shared" si="170"/>
        <v>61</v>
      </c>
      <c r="W473" s="2">
        <f t="shared" si="171"/>
        <v>58</v>
      </c>
      <c r="AD473" t="s">
        <v>383</v>
      </c>
      <c r="AE473" t="s">
        <v>355</v>
      </c>
      <c r="AF473" s="2" t="str">
        <f t="shared" si="177"/>
        <v>EVP</v>
      </c>
      <c r="AG473" s="2" t="str">
        <f t="shared" si="172"/>
        <v>Other Party</v>
      </c>
      <c r="AH473" t="s">
        <v>341</v>
      </c>
      <c r="CA473">
        <v>72</v>
      </c>
      <c r="CB473">
        <v>72</v>
      </c>
      <c r="CC473">
        <v>75</v>
      </c>
      <c r="CD473">
        <v>75</v>
      </c>
      <c r="CE473" t="s">
        <v>4484</v>
      </c>
      <c r="CF473">
        <v>79</v>
      </c>
      <c r="JQ473" s="4">
        <f t="shared" ca="1" si="178"/>
        <v>72</v>
      </c>
      <c r="JR473" s="4">
        <f t="shared" ca="1" si="179"/>
        <v>72</v>
      </c>
      <c r="JS473" s="4">
        <f t="shared" ca="1" si="180"/>
        <v>75</v>
      </c>
      <c r="JT473" s="4">
        <f t="shared" ca="1" si="181"/>
        <v>75</v>
      </c>
      <c r="JU473" s="4">
        <f t="shared" ca="1" si="182"/>
        <v>79</v>
      </c>
      <c r="JV473" t="s">
        <v>550</v>
      </c>
      <c r="JW473" t="str">
        <f t="shared" si="183"/>
        <v>male_311_image</v>
      </c>
      <c r="JX473" t="str">
        <f t="shared" si="184"/>
        <v>_311_image</v>
      </c>
      <c r="JY473">
        <v>4</v>
      </c>
      <c r="JZ473">
        <v>4</v>
      </c>
      <c r="KA473">
        <v>4</v>
      </c>
      <c r="KB473">
        <v>4</v>
      </c>
      <c r="KC473">
        <v>4</v>
      </c>
      <c r="KD473" t="s">
        <v>4250</v>
      </c>
      <c r="KE473" t="s">
        <v>4247</v>
      </c>
      <c r="KF473" t="s">
        <v>383</v>
      </c>
      <c r="KH473" t="s">
        <v>1882</v>
      </c>
      <c r="KI473">
        <v>50</v>
      </c>
      <c r="KN473">
        <v>3</v>
      </c>
      <c r="KO473">
        <v>7</v>
      </c>
      <c r="KP473">
        <v>5</v>
      </c>
      <c r="KQ473">
        <v>9</v>
      </c>
      <c r="KR473">
        <v>24</v>
      </c>
      <c r="KS473">
        <v>9</v>
      </c>
      <c r="KW473">
        <v>5</v>
      </c>
      <c r="KX473">
        <v>6</v>
      </c>
      <c r="KY473">
        <v>5</v>
      </c>
      <c r="KZ473" t="s">
        <v>4248</v>
      </c>
      <c r="LA473">
        <v>74</v>
      </c>
      <c r="LB473">
        <v>82</v>
      </c>
      <c r="LC473">
        <v>81</v>
      </c>
      <c r="LD473">
        <v>61</v>
      </c>
      <c r="LE473">
        <v>58</v>
      </c>
      <c r="LF473" t="s">
        <v>4384</v>
      </c>
      <c r="LG473">
        <v>3</v>
      </c>
      <c r="LH473">
        <v>20</v>
      </c>
      <c r="LI473">
        <v>6</v>
      </c>
      <c r="LK473" t="s">
        <v>367</v>
      </c>
      <c r="LL473" t="s">
        <v>373</v>
      </c>
      <c r="LM473" t="s">
        <v>1883</v>
      </c>
      <c r="LN473">
        <v>1</v>
      </c>
      <c r="LP473" t="s">
        <v>335</v>
      </c>
      <c r="LQ473" t="s">
        <v>553</v>
      </c>
      <c r="LS473" t="s">
        <v>336</v>
      </c>
      <c r="LT473" t="s">
        <v>337</v>
      </c>
    </row>
    <row r="474" spans="1:332" x14ac:dyDescent="0.25">
      <c r="A474" t="s">
        <v>4245</v>
      </c>
      <c r="B474">
        <v>513</v>
      </c>
      <c r="C474">
        <v>30</v>
      </c>
      <c r="D474" t="s">
        <v>4250</v>
      </c>
      <c r="E474" t="s">
        <v>370</v>
      </c>
      <c r="F474" t="s">
        <v>4437</v>
      </c>
      <c r="G474" t="s">
        <v>430</v>
      </c>
      <c r="H474" t="s">
        <v>397</v>
      </c>
      <c r="I474" t="s">
        <v>324</v>
      </c>
      <c r="J474" t="s">
        <v>322</v>
      </c>
      <c r="K474" t="s">
        <v>338</v>
      </c>
      <c r="L474" t="s">
        <v>1770</v>
      </c>
      <c r="M474" t="s">
        <v>421</v>
      </c>
      <c r="N474" t="s">
        <v>1884</v>
      </c>
      <c r="O474" t="s">
        <v>405</v>
      </c>
      <c r="Q474">
        <v>30</v>
      </c>
      <c r="R474">
        <v>50</v>
      </c>
      <c r="S474" s="2">
        <f t="shared" si="167"/>
        <v>60</v>
      </c>
      <c r="T474" s="2">
        <f t="shared" si="168"/>
        <v>91</v>
      </c>
      <c r="U474" s="2">
        <f t="shared" si="169"/>
        <v>40</v>
      </c>
      <c r="V474" s="2">
        <f t="shared" si="170"/>
        <v>8</v>
      </c>
      <c r="W474" s="2">
        <f t="shared" si="171"/>
        <v>9</v>
      </c>
      <c r="X474">
        <v>60</v>
      </c>
      <c r="Y474">
        <v>91</v>
      </c>
      <c r="Z474">
        <v>40</v>
      </c>
      <c r="AA474">
        <v>8</v>
      </c>
      <c r="AB474">
        <v>9</v>
      </c>
      <c r="AD474" t="s">
        <v>383</v>
      </c>
      <c r="AE474" t="s">
        <v>329</v>
      </c>
      <c r="AF474" s="2" t="str">
        <f t="shared" si="177"/>
        <v>Partei:</v>
      </c>
      <c r="AG474" s="2" t="str">
        <f t="shared" si="172"/>
        <v>Own Party</v>
      </c>
      <c r="AH474" t="s">
        <v>363</v>
      </c>
      <c r="GW474">
        <v>60</v>
      </c>
      <c r="GX474">
        <v>48</v>
      </c>
      <c r="GY474">
        <v>52</v>
      </c>
      <c r="GZ474">
        <v>40</v>
      </c>
      <c r="HA474" t="s">
        <v>4495</v>
      </c>
      <c r="HB474">
        <v>49</v>
      </c>
      <c r="JQ474" s="4">
        <f t="shared" ca="1" si="178"/>
        <v>60</v>
      </c>
      <c r="JR474" s="4">
        <f t="shared" ca="1" si="179"/>
        <v>48</v>
      </c>
      <c r="JS474" s="4">
        <f t="shared" ca="1" si="180"/>
        <v>52</v>
      </c>
      <c r="JT474" s="4">
        <f t="shared" ca="1" si="181"/>
        <v>40</v>
      </c>
      <c r="JU474" s="4">
        <f t="shared" ca="1" si="182"/>
        <v>49</v>
      </c>
      <c r="JV474" t="s">
        <v>447</v>
      </c>
      <c r="JW474" t="str">
        <f t="shared" si="183"/>
        <v>female_1</v>
      </c>
      <c r="JX474" t="str">
        <f t="shared" si="184"/>
        <v>le_1</v>
      </c>
      <c r="JY474">
        <v>3</v>
      </c>
      <c r="JZ474">
        <v>2</v>
      </c>
      <c r="KA474">
        <v>4</v>
      </c>
      <c r="KB474">
        <v>3</v>
      </c>
      <c r="KC474" t="s">
        <v>365</v>
      </c>
      <c r="KD474" t="s">
        <v>320</v>
      </c>
      <c r="KE474" t="s">
        <v>4252</v>
      </c>
      <c r="KF474" t="s">
        <v>405</v>
      </c>
      <c r="KH474" t="s">
        <v>1885</v>
      </c>
      <c r="KI474">
        <v>19</v>
      </c>
      <c r="KK474">
        <v>2</v>
      </c>
      <c r="KL474">
        <v>8</v>
      </c>
      <c r="KM474">
        <v>7</v>
      </c>
      <c r="KQ474">
        <v>5</v>
      </c>
      <c r="KT474">
        <v>-1200</v>
      </c>
      <c r="KU474">
        <v>-4500</v>
      </c>
      <c r="KV474">
        <v>-10000</v>
      </c>
      <c r="KW474">
        <v>7</v>
      </c>
      <c r="KX474">
        <v>5</v>
      </c>
      <c r="KY474">
        <v>8</v>
      </c>
      <c r="KZ474" t="s">
        <v>4253</v>
      </c>
      <c r="LG474">
        <v>2</v>
      </c>
      <c r="LH474">
        <v>40</v>
      </c>
      <c r="LI474">
        <v>5</v>
      </c>
      <c r="LK474" t="s">
        <v>332</v>
      </c>
      <c r="LL474" t="s">
        <v>1886</v>
      </c>
      <c r="LM474" t="s">
        <v>1887</v>
      </c>
      <c r="LN474">
        <v>1</v>
      </c>
      <c r="LP474" t="s">
        <v>349</v>
      </c>
      <c r="LR474" t="s">
        <v>447</v>
      </c>
      <c r="LS474" t="s">
        <v>360</v>
      </c>
      <c r="LT474" t="s">
        <v>361</v>
      </c>
    </row>
    <row r="475" spans="1:332" x14ac:dyDescent="0.25">
      <c r="A475" t="s">
        <v>4245</v>
      </c>
      <c r="B475">
        <v>1279</v>
      </c>
      <c r="C475">
        <v>45</v>
      </c>
      <c r="D475" t="s">
        <v>4250</v>
      </c>
      <c r="E475" t="s">
        <v>416</v>
      </c>
      <c r="F475" t="s">
        <v>322</v>
      </c>
      <c r="G475" t="s">
        <v>488</v>
      </c>
      <c r="H475" t="s">
        <v>323</v>
      </c>
      <c r="I475" t="s">
        <v>324</v>
      </c>
      <c r="J475" t="s">
        <v>322</v>
      </c>
      <c r="K475" t="s">
        <v>325</v>
      </c>
      <c r="L475" t="s">
        <v>1888</v>
      </c>
      <c r="M475" t="s">
        <v>327</v>
      </c>
      <c r="R475">
        <v>52</v>
      </c>
      <c r="S475" s="2">
        <f t="shared" si="167"/>
        <v>100</v>
      </c>
      <c r="T475" s="2">
        <f t="shared" si="168"/>
        <v>100</v>
      </c>
      <c r="U475" s="2">
        <f t="shared" si="169"/>
        <v>100</v>
      </c>
      <c r="V475" s="2">
        <f t="shared" si="170"/>
        <v>100</v>
      </c>
      <c r="W475" s="2">
        <f t="shared" si="171"/>
        <v>100</v>
      </c>
      <c r="X475">
        <v>100</v>
      </c>
      <c r="Y475">
        <v>100</v>
      </c>
      <c r="Z475">
        <v>100</v>
      </c>
      <c r="AA475">
        <v>100</v>
      </c>
      <c r="AB475">
        <v>100</v>
      </c>
      <c r="AD475" t="s">
        <v>340</v>
      </c>
      <c r="AE475" t="s">
        <v>329</v>
      </c>
      <c r="AF475" s="2" t="str">
        <f t="shared" si="177"/>
        <v>None</v>
      </c>
      <c r="AG475" s="2" t="str">
        <f t="shared" si="172"/>
        <v>No Party</v>
      </c>
      <c r="FA475">
        <v>0</v>
      </c>
      <c r="FB475">
        <v>0</v>
      </c>
      <c r="FC475">
        <v>0</v>
      </c>
      <c r="FD475">
        <v>47</v>
      </c>
      <c r="FE475" t="s">
        <v>4447</v>
      </c>
      <c r="FF475">
        <v>37</v>
      </c>
      <c r="JQ475" s="4">
        <f t="shared" ca="1" si="178"/>
        <v>0</v>
      </c>
      <c r="JR475" s="4">
        <f t="shared" ca="1" si="179"/>
        <v>0</v>
      </c>
      <c r="JS475" s="4">
        <f t="shared" ca="1" si="180"/>
        <v>0</v>
      </c>
      <c r="JT475" s="4">
        <f t="shared" ca="1" si="181"/>
        <v>47</v>
      </c>
      <c r="JU475" s="4">
        <f t="shared" ca="1" si="182"/>
        <v>37</v>
      </c>
      <c r="JV475" t="s">
        <v>524</v>
      </c>
      <c r="JW475" t="str">
        <f t="shared" si="183"/>
        <v>female_1</v>
      </c>
      <c r="JX475" t="str">
        <f t="shared" si="184"/>
        <v>le_1</v>
      </c>
      <c r="JY475" t="s">
        <v>365</v>
      </c>
      <c r="JZ475" t="s">
        <v>365</v>
      </c>
      <c r="KA475">
        <v>4</v>
      </c>
      <c r="KB475" t="s">
        <v>365</v>
      </c>
      <c r="KC475" t="s">
        <v>365</v>
      </c>
      <c r="KD475" t="s">
        <v>320</v>
      </c>
      <c r="KE475" t="s">
        <v>4252</v>
      </c>
      <c r="KF475" t="s">
        <v>327</v>
      </c>
      <c r="KH475" t="s">
        <v>1889</v>
      </c>
      <c r="KI475">
        <v>49</v>
      </c>
      <c r="KN475">
        <v>1</v>
      </c>
      <c r="KO475">
        <v>9</v>
      </c>
      <c r="KP475">
        <v>5</v>
      </c>
      <c r="KQ475">
        <v>19</v>
      </c>
      <c r="KR475">
        <v>90</v>
      </c>
      <c r="KS475">
        <v>5</v>
      </c>
      <c r="KW475">
        <v>8</v>
      </c>
      <c r="KX475">
        <v>5</v>
      </c>
      <c r="KY475">
        <v>5</v>
      </c>
      <c r="KZ475" t="s">
        <v>4264</v>
      </c>
      <c r="LG475">
        <v>1</v>
      </c>
      <c r="LH475">
        <v>35</v>
      </c>
      <c r="LI475">
        <v>4</v>
      </c>
      <c r="LK475" t="s">
        <v>332</v>
      </c>
      <c r="LL475" t="s">
        <v>409</v>
      </c>
      <c r="LM475" t="s">
        <v>1890</v>
      </c>
      <c r="LN475">
        <v>1</v>
      </c>
      <c r="LP475" t="s">
        <v>349</v>
      </c>
      <c r="LR475" t="s">
        <v>524</v>
      </c>
      <c r="LS475" t="s">
        <v>336</v>
      </c>
      <c r="LT475" t="s">
        <v>337</v>
      </c>
    </row>
    <row r="476" spans="1:332" x14ac:dyDescent="0.25">
      <c r="A476" t="s">
        <v>4245</v>
      </c>
      <c r="B476">
        <v>508</v>
      </c>
      <c r="C476">
        <v>33</v>
      </c>
      <c r="D476" t="s">
        <v>4250</v>
      </c>
      <c r="E476" t="s">
        <v>4437</v>
      </c>
      <c r="F476" t="s">
        <v>322</v>
      </c>
      <c r="G476" t="s">
        <v>4628</v>
      </c>
      <c r="H476" t="s">
        <v>323</v>
      </c>
      <c r="I476" t="s">
        <v>324</v>
      </c>
      <c r="J476" t="s">
        <v>322</v>
      </c>
      <c r="K476" t="s">
        <v>338</v>
      </c>
      <c r="L476" t="s">
        <v>1891</v>
      </c>
      <c r="M476" t="s">
        <v>354</v>
      </c>
      <c r="O476" t="s">
        <v>327</v>
      </c>
      <c r="R476">
        <v>35</v>
      </c>
      <c r="S476" s="2">
        <f t="shared" si="167"/>
        <v>90</v>
      </c>
      <c r="T476" s="2">
        <f t="shared" si="168"/>
        <v>69</v>
      </c>
      <c r="U476" s="2">
        <f t="shared" si="169"/>
        <v>85</v>
      </c>
      <c r="V476" s="2">
        <f t="shared" si="170"/>
        <v>80</v>
      </c>
      <c r="W476" s="2">
        <f t="shared" si="171"/>
        <v>80</v>
      </c>
      <c r="AD476" t="s">
        <v>405</v>
      </c>
      <c r="AE476" t="s">
        <v>329</v>
      </c>
      <c r="AF476" s="2" t="str">
        <f t="shared" si="177"/>
        <v>CVP</v>
      </c>
      <c r="AG476" s="2" t="str">
        <f t="shared" si="172"/>
        <v>Other Party</v>
      </c>
      <c r="AH476" t="s">
        <v>341</v>
      </c>
      <c r="FS476">
        <v>59</v>
      </c>
      <c r="FT476">
        <v>40</v>
      </c>
      <c r="FU476">
        <v>56</v>
      </c>
      <c r="FV476">
        <v>60</v>
      </c>
      <c r="FW476" t="s">
        <v>4466</v>
      </c>
      <c r="FX476">
        <v>51</v>
      </c>
      <c r="JQ476" s="4">
        <f t="shared" ca="1" si="178"/>
        <v>59</v>
      </c>
      <c r="JR476" s="4">
        <f t="shared" ca="1" si="179"/>
        <v>40</v>
      </c>
      <c r="JS476" s="4">
        <f t="shared" ca="1" si="180"/>
        <v>56</v>
      </c>
      <c r="JT476" s="4">
        <f t="shared" ca="1" si="181"/>
        <v>60</v>
      </c>
      <c r="JU476" s="4">
        <f t="shared" ca="1" si="182"/>
        <v>51</v>
      </c>
      <c r="JV476" t="s">
        <v>412</v>
      </c>
      <c r="JW476" t="str">
        <f t="shared" si="183"/>
        <v>female_211_ima</v>
      </c>
      <c r="JX476" t="str">
        <f t="shared" si="184"/>
        <v>le_211_ima</v>
      </c>
      <c r="JY476">
        <v>3</v>
      </c>
      <c r="JZ476">
        <v>3</v>
      </c>
      <c r="KA476">
        <v>4</v>
      </c>
      <c r="KB476">
        <v>4</v>
      </c>
      <c r="KC476">
        <v>3</v>
      </c>
      <c r="KD476" t="s">
        <v>320</v>
      </c>
      <c r="KE476" t="s">
        <v>4247</v>
      </c>
      <c r="KF476" t="s">
        <v>405</v>
      </c>
      <c r="KH476" t="s">
        <v>1892</v>
      </c>
      <c r="KI476">
        <v>55</v>
      </c>
      <c r="KK476">
        <v>3</v>
      </c>
      <c r="KL476">
        <v>7</v>
      </c>
      <c r="KM476">
        <v>4</v>
      </c>
      <c r="KQ476">
        <v>62</v>
      </c>
      <c r="KT476">
        <v>3500</v>
      </c>
      <c r="KU476">
        <v>5000</v>
      </c>
      <c r="KV476">
        <v>8000</v>
      </c>
      <c r="KW476">
        <v>8</v>
      </c>
      <c r="KX476">
        <v>6</v>
      </c>
      <c r="KY476">
        <v>7</v>
      </c>
      <c r="KZ476" t="s">
        <v>4255</v>
      </c>
      <c r="LA476">
        <v>90</v>
      </c>
      <c r="LB476">
        <v>69</v>
      </c>
      <c r="LC476">
        <v>85</v>
      </c>
      <c r="LD476">
        <v>80</v>
      </c>
      <c r="LE476">
        <v>80</v>
      </c>
      <c r="LF476" t="s">
        <v>4360</v>
      </c>
      <c r="LG476">
        <v>3</v>
      </c>
      <c r="LH476">
        <v>33</v>
      </c>
      <c r="LI476">
        <v>4</v>
      </c>
      <c r="LK476" t="s">
        <v>332</v>
      </c>
      <c r="LL476" t="s">
        <v>428</v>
      </c>
      <c r="LM476" t="s">
        <v>1893</v>
      </c>
      <c r="LN476">
        <v>1</v>
      </c>
      <c r="LP476" t="s">
        <v>335</v>
      </c>
      <c r="LR476" t="s">
        <v>412</v>
      </c>
      <c r="LS476" t="s">
        <v>360</v>
      </c>
      <c r="LT476" t="s">
        <v>361</v>
      </c>
    </row>
    <row r="477" spans="1:332" x14ac:dyDescent="0.25">
      <c r="A477" t="s">
        <v>4245</v>
      </c>
      <c r="B477">
        <v>682</v>
      </c>
      <c r="C477">
        <v>48</v>
      </c>
      <c r="D477" t="s">
        <v>4250</v>
      </c>
      <c r="E477" t="s">
        <v>403</v>
      </c>
      <c r="F477" t="s">
        <v>396</v>
      </c>
      <c r="G477" t="s">
        <v>350</v>
      </c>
      <c r="H477" t="s">
        <v>325</v>
      </c>
      <c r="I477" t="s">
        <v>324</v>
      </c>
      <c r="J477" t="s">
        <v>322</v>
      </c>
      <c r="K477" t="s">
        <v>338</v>
      </c>
      <c r="L477" t="s">
        <v>701</v>
      </c>
      <c r="M477" t="s">
        <v>344</v>
      </c>
      <c r="O477" t="s">
        <v>528</v>
      </c>
      <c r="Q477">
        <v>41</v>
      </c>
      <c r="R477">
        <v>52</v>
      </c>
      <c r="S477" s="2">
        <f t="shared" si="167"/>
        <v>60</v>
      </c>
      <c r="T477" s="2" t="str">
        <f t="shared" si="168"/>
        <v xml:space="preserve"> </v>
      </c>
      <c r="U477" s="2">
        <f t="shared" si="169"/>
        <v>81</v>
      </c>
      <c r="V477" s="2">
        <f t="shared" si="170"/>
        <v>38</v>
      </c>
      <c r="W477" s="2">
        <f t="shared" si="171"/>
        <v>6</v>
      </c>
      <c r="AD477" t="s">
        <v>406</v>
      </c>
      <c r="AE477" t="s">
        <v>329</v>
      </c>
      <c r="AF477" s="2" t="str">
        <f t="shared" si="177"/>
        <v>PdA/POP</v>
      </c>
      <c r="AG477" s="2" t="str">
        <f t="shared" si="172"/>
        <v>2nd Party</v>
      </c>
      <c r="AH477" t="s">
        <v>384</v>
      </c>
      <c r="HI477">
        <v>52</v>
      </c>
      <c r="HJ477">
        <v>52</v>
      </c>
      <c r="HK477">
        <v>52</v>
      </c>
      <c r="HL477">
        <v>53</v>
      </c>
      <c r="HM477" t="s">
        <v>4441</v>
      </c>
      <c r="HN477">
        <v>53</v>
      </c>
      <c r="JQ477" s="4">
        <f t="shared" ca="1" si="178"/>
        <v>52</v>
      </c>
      <c r="JR477" s="4">
        <f t="shared" ca="1" si="179"/>
        <v>52</v>
      </c>
      <c r="JS477" s="4">
        <f t="shared" ca="1" si="180"/>
        <v>52</v>
      </c>
      <c r="JT477" s="4">
        <f t="shared" ca="1" si="181"/>
        <v>53</v>
      </c>
      <c r="JU477" s="4">
        <f t="shared" ca="1" si="182"/>
        <v>53</v>
      </c>
      <c r="JV477" t="s">
        <v>519</v>
      </c>
      <c r="JW477" t="str">
        <f t="shared" si="183"/>
        <v>female_123_rig</v>
      </c>
      <c r="JX477" t="str">
        <f t="shared" si="184"/>
        <v>le_123_rig</v>
      </c>
      <c r="JY477">
        <v>2</v>
      </c>
      <c r="JZ477">
        <v>2</v>
      </c>
      <c r="KA477">
        <v>2</v>
      </c>
      <c r="KB477">
        <v>3</v>
      </c>
      <c r="KC477">
        <v>2</v>
      </c>
      <c r="KD477" t="s">
        <v>320</v>
      </c>
      <c r="KE477" t="s">
        <v>4247</v>
      </c>
      <c r="KF477" t="s">
        <v>528</v>
      </c>
      <c r="KH477" t="s">
        <v>1894</v>
      </c>
      <c r="KI477">
        <v>49</v>
      </c>
      <c r="KN477">
        <v>4</v>
      </c>
      <c r="KO477">
        <v>6</v>
      </c>
      <c r="KP477">
        <v>1</v>
      </c>
      <c r="KQ477">
        <v>19</v>
      </c>
      <c r="KT477">
        <v>2000</v>
      </c>
      <c r="KU477">
        <v>4500</v>
      </c>
      <c r="KV477">
        <v>10000</v>
      </c>
      <c r="KW477">
        <v>9</v>
      </c>
      <c r="KX477" t="s">
        <v>4254</v>
      </c>
      <c r="KY477" t="s">
        <v>4254</v>
      </c>
      <c r="KZ477" t="s">
        <v>4257</v>
      </c>
      <c r="LA477">
        <v>60</v>
      </c>
      <c r="LC477">
        <v>81</v>
      </c>
      <c r="LD477">
        <v>38</v>
      </c>
      <c r="LE477">
        <v>6</v>
      </c>
      <c r="LF477" t="s">
        <v>4315</v>
      </c>
      <c r="LG477">
        <v>1</v>
      </c>
      <c r="LH477">
        <v>19</v>
      </c>
      <c r="LI477">
        <v>3</v>
      </c>
      <c r="LK477" t="s">
        <v>367</v>
      </c>
      <c r="LL477" t="s">
        <v>590</v>
      </c>
      <c r="LM477" t="s">
        <v>1895</v>
      </c>
      <c r="LN477">
        <v>1</v>
      </c>
      <c r="LP477" t="s">
        <v>335</v>
      </c>
      <c r="LR477" t="s">
        <v>519</v>
      </c>
      <c r="LS477" t="s">
        <v>336</v>
      </c>
      <c r="LT477" t="s">
        <v>361</v>
      </c>
    </row>
    <row r="478" spans="1:332" x14ac:dyDescent="0.25">
      <c r="A478" t="s">
        <v>4245</v>
      </c>
      <c r="B478">
        <v>464</v>
      </c>
      <c r="C478">
        <v>44</v>
      </c>
      <c r="D478" t="s">
        <v>320</v>
      </c>
      <c r="E478" t="s">
        <v>4437</v>
      </c>
      <c r="F478" t="s">
        <v>322</v>
      </c>
      <c r="G478" t="s">
        <v>350</v>
      </c>
      <c r="H478" t="s">
        <v>397</v>
      </c>
      <c r="I478" t="s">
        <v>351</v>
      </c>
      <c r="J478" t="s">
        <v>322</v>
      </c>
      <c r="K478" t="s">
        <v>325</v>
      </c>
      <c r="L478" t="s">
        <v>734</v>
      </c>
      <c r="M478" t="s">
        <v>327</v>
      </c>
      <c r="R478">
        <v>26</v>
      </c>
      <c r="S478" s="2">
        <f t="shared" si="167"/>
        <v>53</v>
      </c>
      <c r="T478" s="2">
        <f t="shared" si="168"/>
        <v>50</v>
      </c>
      <c r="U478" s="2">
        <f t="shared" si="169"/>
        <v>72</v>
      </c>
      <c r="V478" s="2">
        <f t="shared" si="170"/>
        <v>69</v>
      </c>
      <c r="W478" s="2">
        <f t="shared" si="171"/>
        <v>61</v>
      </c>
      <c r="X478">
        <v>53</v>
      </c>
      <c r="Y478">
        <v>50</v>
      </c>
      <c r="Z478">
        <v>72</v>
      </c>
      <c r="AA478">
        <v>69</v>
      </c>
      <c r="AB478">
        <v>61</v>
      </c>
      <c r="AD478" t="s">
        <v>362</v>
      </c>
      <c r="AE478" t="s">
        <v>329</v>
      </c>
      <c r="AF478" s="2" t="str">
        <f t="shared" si="177"/>
        <v>None</v>
      </c>
      <c r="AG478" s="2" t="str">
        <f t="shared" si="172"/>
        <v>No Party</v>
      </c>
      <c r="IG478">
        <v>77</v>
      </c>
      <c r="IH478">
        <v>60</v>
      </c>
      <c r="II478">
        <v>68</v>
      </c>
      <c r="IJ478">
        <v>64</v>
      </c>
      <c r="IK478" t="s">
        <v>4469</v>
      </c>
      <c r="IL478">
        <v>60</v>
      </c>
      <c r="JQ478" s="4">
        <f t="shared" ca="1" si="178"/>
        <v>77</v>
      </c>
      <c r="JR478" s="4">
        <f t="shared" ca="1" si="179"/>
        <v>60</v>
      </c>
      <c r="JS478" s="4">
        <f t="shared" ca="1" si="180"/>
        <v>68</v>
      </c>
      <c r="JT478" s="4">
        <f t="shared" ca="1" si="181"/>
        <v>64</v>
      </c>
      <c r="JU478" s="4">
        <f t="shared" ca="1" si="182"/>
        <v>60</v>
      </c>
      <c r="JV478" t="s">
        <v>509</v>
      </c>
      <c r="JW478" t="str">
        <f t="shared" si="183"/>
        <v>female_322_le</v>
      </c>
      <c r="JX478" t="str">
        <f t="shared" si="184"/>
        <v>le_322_le</v>
      </c>
      <c r="JY478">
        <v>4</v>
      </c>
      <c r="JZ478">
        <v>4</v>
      </c>
      <c r="KA478">
        <v>2</v>
      </c>
      <c r="KB478">
        <v>4</v>
      </c>
      <c r="KC478">
        <v>3</v>
      </c>
      <c r="KD478" t="s">
        <v>320</v>
      </c>
      <c r="KE478" t="s">
        <v>4247</v>
      </c>
      <c r="KF478" t="s">
        <v>362</v>
      </c>
      <c r="KH478" t="s">
        <v>1896</v>
      </c>
      <c r="KI478">
        <v>32</v>
      </c>
      <c r="KK478">
        <v>3</v>
      </c>
      <c r="KL478">
        <v>8</v>
      </c>
      <c r="KM478">
        <v>7</v>
      </c>
      <c r="KQ478">
        <v>31</v>
      </c>
      <c r="KR478">
        <v>33</v>
      </c>
      <c r="KS478">
        <v>5</v>
      </c>
      <c r="KW478">
        <v>7</v>
      </c>
      <c r="KX478">
        <v>3</v>
      </c>
      <c r="KY478">
        <v>6</v>
      </c>
      <c r="KZ478" t="s">
        <v>4248</v>
      </c>
      <c r="LG478">
        <v>3</v>
      </c>
      <c r="LH478">
        <v>30</v>
      </c>
      <c r="LI478">
        <v>4</v>
      </c>
      <c r="LK478" t="s">
        <v>332</v>
      </c>
      <c r="LL478" t="s">
        <v>1897</v>
      </c>
      <c r="LM478" t="s">
        <v>1898</v>
      </c>
      <c r="LN478">
        <v>1</v>
      </c>
      <c r="LP478" t="s">
        <v>349</v>
      </c>
      <c r="LR478" t="s">
        <v>509</v>
      </c>
      <c r="LS478" t="s">
        <v>360</v>
      </c>
      <c r="LT478" t="s">
        <v>337</v>
      </c>
    </row>
    <row r="479" spans="1:332" x14ac:dyDescent="0.25">
      <c r="A479" t="s">
        <v>4245</v>
      </c>
      <c r="B479">
        <v>526</v>
      </c>
      <c r="C479">
        <v>36</v>
      </c>
      <c r="D479" t="s">
        <v>320</v>
      </c>
      <c r="E479" t="s">
        <v>396</v>
      </c>
      <c r="F479" t="s">
        <v>322</v>
      </c>
      <c r="G479" t="s">
        <v>435</v>
      </c>
      <c r="H479" t="s">
        <v>323</v>
      </c>
      <c r="I479" t="s">
        <v>324</v>
      </c>
      <c r="J479" t="s">
        <v>324</v>
      </c>
      <c r="K479" t="s">
        <v>325</v>
      </c>
      <c r="L479" t="s">
        <v>1899</v>
      </c>
      <c r="M479" t="s">
        <v>362</v>
      </c>
      <c r="O479" t="s">
        <v>406</v>
      </c>
      <c r="Q479">
        <v>59</v>
      </c>
      <c r="R479">
        <v>37</v>
      </c>
      <c r="S479" s="2">
        <f t="shared" si="167"/>
        <v>61</v>
      </c>
      <c r="T479" s="2">
        <f t="shared" si="168"/>
        <v>61</v>
      </c>
      <c r="U479" s="2">
        <f t="shared" si="169"/>
        <v>60</v>
      </c>
      <c r="V479" s="2">
        <f t="shared" si="170"/>
        <v>79</v>
      </c>
      <c r="W479" s="2">
        <f t="shared" si="171"/>
        <v>40</v>
      </c>
      <c r="X479">
        <v>61</v>
      </c>
      <c r="Y479">
        <v>61</v>
      </c>
      <c r="Z479">
        <v>60</v>
      </c>
      <c r="AA479">
        <v>79</v>
      </c>
      <c r="AB479">
        <v>40</v>
      </c>
      <c r="AD479" t="s">
        <v>328</v>
      </c>
      <c r="AE479" t="s">
        <v>355</v>
      </c>
      <c r="AF479" s="2" t="str">
        <f t="shared" si="177"/>
        <v>SP</v>
      </c>
      <c r="AG479" s="2" t="str">
        <f t="shared" si="172"/>
        <v>Own Party</v>
      </c>
      <c r="AH479" t="s">
        <v>363</v>
      </c>
      <c r="BI479">
        <v>43</v>
      </c>
      <c r="BJ479">
        <v>51</v>
      </c>
      <c r="BK479">
        <v>58</v>
      </c>
      <c r="BL479">
        <v>54</v>
      </c>
      <c r="BM479" t="s">
        <v>4440</v>
      </c>
      <c r="BN479">
        <v>47</v>
      </c>
      <c r="JQ479" s="4">
        <f t="shared" ca="1" si="178"/>
        <v>43</v>
      </c>
      <c r="JR479" s="4">
        <f t="shared" ca="1" si="179"/>
        <v>51</v>
      </c>
      <c r="JS479" s="4">
        <f t="shared" ca="1" si="180"/>
        <v>58</v>
      </c>
      <c r="JT479" s="4">
        <f t="shared" ca="1" si="181"/>
        <v>54</v>
      </c>
      <c r="JU479" s="4">
        <f t="shared" ca="1" si="182"/>
        <v>47</v>
      </c>
      <c r="JV479" t="s">
        <v>443</v>
      </c>
      <c r="JW479" t="str">
        <f t="shared" si="183"/>
        <v>male_311-le</v>
      </c>
      <c r="JX479" t="str">
        <f t="shared" si="184"/>
        <v>_311-le</v>
      </c>
      <c r="JY479">
        <v>2</v>
      </c>
      <c r="JZ479">
        <v>2</v>
      </c>
      <c r="KA479" t="s">
        <v>343</v>
      </c>
      <c r="KB479">
        <v>2</v>
      </c>
      <c r="KC479">
        <v>3</v>
      </c>
      <c r="KD479" t="s">
        <v>4250</v>
      </c>
      <c r="KE479" t="s">
        <v>4247</v>
      </c>
      <c r="KF479" t="s">
        <v>362</v>
      </c>
      <c r="KH479" t="s">
        <v>1900</v>
      </c>
      <c r="KI479">
        <v>38</v>
      </c>
      <c r="KK479">
        <v>4</v>
      </c>
      <c r="KL479">
        <v>7</v>
      </c>
      <c r="KM479">
        <v>6</v>
      </c>
      <c r="KQ479">
        <v>62</v>
      </c>
      <c r="KR479">
        <v>69</v>
      </c>
      <c r="KS479">
        <v>8</v>
      </c>
      <c r="KW479">
        <v>3</v>
      </c>
      <c r="KX479">
        <v>2</v>
      </c>
      <c r="KY479">
        <v>9</v>
      </c>
      <c r="KZ479" t="s">
        <v>4257</v>
      </c>
      <c r="LG479">
        <v>4</v>
      </c>
      <c r="LH479">
        <v>42</v>
      </c>
      <c r="LI479">
        <v>5</v>
      </c>
      <c r="LK479" t="s">
        <v>332</v>
      </c>
      <c r="LL479" t="s">
        <v>428</v>
      </c>
      <c r="LM479" t="s">
        <v>1901</v>
      </c>
      <c r="LN479">
        <v>1</v>
      </c>
      <c r="LP479" t="s">
        <v>349</v>
      </c>
      <c r="LQ479" t="s">
        <v>446</v>
      </c>
      <c r="LS479" t="s">
        <v>360</v>
      </c>
      <c r="LT479" t="s">
        <v>337</v>
      </c>
    </row>
    <row r="480" spans="1:332" x14ac:dyDescent="0.25">
      <c r="A480" t="s">
        <v>4245</v>
      </c>
      <c r="B480">
        <v>990</v>
      </c>
      <c r="C480">
        <v>40</v>
      </c>
      <c r="D480" t="s">
        <v>4250</v>
      </c>
      <c r="E480" t="s">
        <v>4437</v>
      </c>
      <c r="F480" t="s">
        <v>322</v>
      </c>
      <c r="G480" t="s">
        <v>4251</v>
      </c>
      <c r="H480" t="s">
        <v>352</v>
      </c>
      <c r="I480" t="s">
        <v>322</v>
      </c>
      <c r="J480" t="s">
        <v>322</v>
      </c>
      <c r="K480" t="s">
        <v>338</v>
      </c>
      <c r="L480" t="s">
        <v>760</v>
      </c>
      <c r="M480" t="s">
        <v>327</v>
      </c>
      <c r="R480">
        <v>33</v>
      </c>
      <c r="S480" s="2">
        <f t="shared" si="167"/>
        <v>96</v>
      </c>
      <c r="T480" s="2">
        <f t="shared" si="168"/>
        <v>72</v>
      </c>
      <c r="U480" s="2">
        <f t="shared" si="169"/>
        <v>91</v>
      </c>
      <c r="V480" s="2">
        <f t="shared" si="170"/>
        <v>81</v>
      </c>
      <c r="W480" s="2">
        <f t="shared" si="171"/>
        <v>61</v>
      </c>
      <c r="AD480" t="s">
        <v>406</v>
      </c>
      <c r="AE480" t="s">
        <v>355</v>
      </c>
      <c r="AF480" s="2" t="str">
        <f t="shared" si="177"/>
        <v>None</v>
      </c>
      <c r="AG480" s="2" t="str">
        <f t="shared" si="172"/>
        <v>No Party</v>
      </c>
      <c r="DQ480">
        <v>60</v>
      </c>
      <c r="DR480">
        <v>65</v>
      </c>
      <c r="DS480">
        <v>65</v>
      </c>
      <c r="DT480">
        <v>60</v>
      </c>
      <c r="DU480" t="s">
        <v>4445</v>
      </c>
      <c r="DV480">
        <v>59</v>
      </c>
      <c r="JQ480" s="4">
        <f t="shared" ca="1" si="178"/>
        <v>60</v>
      </c>
      <c r="JR480" s="4">
        <f t="shared" ca="1" si="179"/>
        <v>65</v>
      </c>
      <c r="JS480" s="4">
        <f t="shared" ca="1" si="180"/>
        <v>65</v>
      </c>
      <c r="JT480" s="4">
        <f t="shared" ca="1" si="181"/>
        <v>60</v>
      </c>
      <c r="JU480" s="4">
        <f t="shared" ca="1" si="182"/>
        <v>59</v>
      </c>
      <c r="JV480" t="s">
        <v>417</v>
      </c>
      <c r="JW480" t="str">
        <f t="shared" si="183"/>
        <v>male_322_le</v>
      </c>
      <c r="JX480" t="str">
        <f t="shared" si="184"/>
        <v>_322_le</v>
      </c>
      <c r="JY480">
        <v>3</v>
      </c>
      <c r="JZ480">
        <v>4</v>
      </c>
      <c r="KA480">
        <v>2</v>
      </c>
      <c r="KB480">
        <v>3</v>
      </c>
      <c r="KC480">
        <v>4</v>
      </c>
      <c r="KD480" t="s">
        <v>4250</v>
      </c>
      <c r="KE480" t="s">
        <v>4247</v>
      </c>
      <c r="KF480" t="s">
        <v>327</v>
      </c>
      <c r="KH480" t="s">
        <v>1902</v>
      </c>
      <c r="KI480">
        <v>36</v>
      </c>
      <c r="KN480">
        <v>2</v>
      </c>
      <c r="KO480">
        <v>9</v>
      </c>
      <c r="KP480">
        <v>0</v>
      </c>
      <c r="KQ480">
        <v>60</v>
      </c>
      <c r="KT480">
        <v>50000</v>
      </c>
      <c r="KU480">
        <v>10000</v>
      </c>
      <c r="KV480">
        <v>20000</v>
      </c>
      <c r="KW480">
        <v>6</v>
      </c>
      <c r="KX480">
        <v>6</v>
      </c>
      <c r="KY480">
        <v>3</v>
      </c>
      <c r="KZ480" t="s">
        <v>4257</v>
      </c>
      <c r="LA480">
        <v>96</v>
      </c>
      <c r="LB480">
        <v>72</v>
      </c>
      <c r="LC480">
        <v>91</v>
      </c>
      <c r="LD480">
        <v>81</v>
      </c>
      <c r="LE480">
        <v>61</v>
      </c>
      <c r="LF480" t="s">
        <v>4293</v>
      </c>
      <c r="LG480">
        <v>2</v>
      </c>
      <c r="LH480">
        <v>39</v>
      </c>
      <c r="LI480">
        <v>5</v>
      </c>
      <c r="LK480" t="s">
        <v>439</v>
      </c>
      <c r="LL480" t="s">
        <v>428</v>
      </c>
      <c r="LM480" t="s">
        <v>1903</v>
      </c>
      <c r="LN480">
        <v>1</v>
      </c>
      <c r="LP480" t="s">
        <v>335</v>
      </c>
      <c r="LQ480" t="s">
        <v>417</v>
      </c>
      <c r="LS480" t="s">
        <v>336</v>
      </c>
      <c r="LT480" t="s">
        <v>361</v>
      </c>
    </row>
    <row r="481" spans="1:332" x14ac:dyDescent="0.25">
      <c r="A481" t="s">
        <v>4245</v>
      </c>
      <c r="B481">
        <v>615</v>
      </c>
      <c r="C481">
        <v>41</v>
      </c>
      <c r="D481" t="s">
        <v>4250</v>
      </c>
      <c r="E481" t="s">
        <v>478</v>
      </c>
      <c r="F481" t="s">
        <v>322</v>
      </c>
      <c r="G481" t="s">
        <v>4628</v>
      </c>
      <c r="H481" t="s">
        <v>323</v>
      </c>
      <c r="I481" t="s">
        <v>324</v>
      </c>
      <c r="J481" t="s">
        <v>322</v>
      </c>
      <c r="K481" t="s">
        <v>325</v>
      </c>
      <c r="M481" t="s">
        <v>405</v>
      </c>
      <c r="O481" t="s">
        <v>362</v>
      </c>
      <c r="Q481">
        <v>29</v>
      </c>
      <c r="R481">
        <v>38</v>
      </c>
      <c r="S481" s="2">
        <f t="shared" si="167"/>
        <v>80</v>
      </c>
      <c r="T481" s="2">
        <f t="shared" si="168"/>
        <v>55</v>
      </c>
      <c r="U481" s="2">
        <f t="shared" si="169"/>
        <v>65</v>
      </c>
      <c r="V481" s="2">
        <f t="shared" si="170"/>
        <v>55</v>
      </c>
      <c r="W481" s="2">
        <f t="shared" si="171"/>
        <v>70</v>
      </c>
      <c r="AD481" t="s">
        <v>406</v>
      </c>
      <c r="AE481" t="s">
        <v>329</v>
      </c>
      <c r="AF481" s="2" t="str">
        <f t="shared" si="177"/>
        <v>CVP</v>
      </c>
      <c r="AG481" s="2" t="str">
        <f t="shared" si="172"/>
        <v>Own Party</v>
      </c>
      <c r="AH481" t="s">
        <v>363</v>
      </c>
      <c r="IY481">
        <v>60</v>
      </c>
      <c r="IZ481">
        <v>60</v>
      </c>
      <c r="JA481">
        <v>49</v>
      </c>
      <c r="JB481">
        <v>54</v>
      </c>
      <c r="JC481" t="s">
        <v>4489</v>
      </c>
      <c r="JD481">
        <v>51</v>
      </c>
      <c r="JQ481" s="4">
        <f t="shared" ca="1" si="178"/>
        <v>60</v>
      </c>
      <c r="JR481" s="4">
        <f t="shared" ca="1" si="179"/>
        <v>60</v>
      </c>
      <c r="JS481" s="4">
        <f t="shared" ca="1" si="180"/>
        <v>49</v>
      </c>
      <c r="JT481" s="4">
        <f t="shared" ca="1" si="181"/>
        <v>54</v>
      </c>
      <c r="JU481" s="4">
        <f t="shared" ca="1" si="182"/>
        <v>51</v>
      </c>
      <c r="JV481" t="s">
        <v>499</v>
      </c>
      <c r="JW481" t="str">
        <f t="shared" si="183"/>
        <v>female_233_rig</v>
      </c>
      <c r="JX481" t="str">
        <f t="shared" si="184"/>
        <v>le_233_rig</v>
      </c>
      <c r="JY481">
        <v>4</v>
      </c>
      <c r="JZ481">
        <v>3</v>
      </c>
      <c r="KA481">
        <v>4</v>
      </c>
      <c r="KB481">
        <v>2</v>
      </c>
      <c r="KC481">
        <v>2</v>
      </c>
      <c r="KD481" t="s">
        <v>320</v>
      </c>
      <c r="KE481" t="s">
        <v>4247</v>
      </c>
      <c r="KF481" t="s">
        <v>405</v>
      </c>
      <c r="KH481" t="s">
        <v>1904</v>
      </c>
      <c r="KI481">
        <v>41</v>
      </c>
      <c r="KN481">
        <v>3</v>
      </c>
      <c r="KO481">
        <v>9</v>
      </c>
      <c r="KP481">
        <v>3</v>
      </c>
      <c r="KQ481">
        <v>71</v>
      </c>
      <c r="KR481">
        <v>70</v>
      </c>
      <c r="KS481">
        <v>5</v>
      </c>
      <c r="KW481">
        <v>7</v>
      </c>
      <c r="KX481">
        <v>8</v>
      </c>
      <c r="KY481">
        <v>7</v>
      </c>
      <c r="KZ481" t="s">
        <v>4253</v>
      </c>
      <c r="LA481">
        <v>80</v>
      </c>
      <c r="LB481">
        <v>55</v>
      </c>
      <c r="LC481">
        <v>65</v>
      </c>
      <c r="LD481">
        <v>55</v>
      </c>
      <c r="LE481">
        <v>70</v>
      </c>
      <c r="LF481" t="s">
        <v>4324</v>
      </c>
      <c r="LG481">
        <v>1</v>
      </c>
      <c r="LH481">
        <v>40</v>
      </c>
      <c r="LI481">
        <v>5</v>
      </c>
      <c r="LK481" t="s">
        <v>439</v>
      </c>
      <c r="LL481" t="s">
        <v>501</v>
      </c>
      <c r="LM481" t="s">
        <v>1905</v>
      </c>
      <c r="LN481">
        <v>1</v>
      </c>
      <c r="LP481" t="s">
        <v>335</v>
      </c>
      <c r="LR481" t="s">
        <v>499</v>
      </c>
      <c r="LS481" t="s">
        <v>336</v>
      </c>
      <c r="LT481" t="s">
        <v>337</v>
      </c>
    </row>
    <row r="482" spans="1:332" x14ac:dyDescent="0.25">
      <c r="A482" t="s">
        <v>4245</v>
      </c>
      <c r="B482">
        <v>629</v>
      </c>
      <c r="C482">
        <v>34</v>
      </c>
      <c r="D482" t="s">
        <v>320</v>
      </c>
      <c r="E482" t="s">
        <v>396</v>
      </c>
      <c r="F482" t="s">
        <v>322</v>
      </c>
      <c r="G482" t="s">
        <v>4628</v>
      </c>
      <c r="H482" t="s">
        <v>323</v>
      </c>
      <c r="I482" t="s">
        <v>324</v>
      </c>
      <c r="J482" t="s">
        <v>322</v>
      </c>
      <c r="K482" t="s">
        <v>352</v>
      </c>
      <c r="L482" t="s">
        <v>1906</v>
      </c>
      <c r="M482" t="s">
        <v>362</v>
      </c>
      <c r="O482" t="s">
        <v>354</v>
      </c>
      <c r="Q482">
        <v>48</v>
      </c>
      <c r="R482">
        <v>21</v>
      </c>
      <c r="S482" s="2">
        <f t="shared" si="167"/>
        <v>78</v>
      </c>
      <c r="T482" s="2">
        <f t="shared" si="168"/>
        <v>81</v>
      </c>
      <c r="U482" s="2">
        <f t="shared" si="169"/>
        <v>85</v>
      </c>
      <c r="V482" s="2">
        <f t="shared" si="170"/>
        <v>80</v>
      </c>
      <c r="W482" s="2">
        <f t="shared" si="171"/>
        <v>74</v>
      </c>
      <c r="X482">
        <v>78</v>
      </c>
      <c r="Y482">
        <v>81</v>
      </c>
      <c r="Z482">
        <v>85</v>
      </c>
      <c r="AA482">
        <v>80</v>
      </c>
      <c r="AB482">
        <v>74</v>
      </c>
      <c r="AD482" t="s">
        <v>528</v>
      </c>
      <c r="AE482" t="s">
        <v>329</v>
      </c>
      <c r="AF482" s="2" t="str">
        <f t="shared" si="177"/>
        <v>PdA/POP</v>
      </c>
      <c r="AG482" s="2" t="str">
        <f t="shared" si="172"/>
        <v>Other Party</v>
      </c>
      <c r="AH482" t="s">
        <v>341</v>
      </c>
      <c r="GK482">
        <v>68</v>
      </c>
      <c r="GL482">
        <v>41</v>
      </c>
      <c r="GM482">
        <v>65</v>
      </c>
      <c r="GN482">
        <v>52</v>
      </c>
      <c r="GO482" t="s">
        <v>4495</v>
      </c>
      <c r="GP482">
        <v>50</v>
      </c>
      <c r="JQ482" s="4">
        <f t="shared" ca="1" si="178"/>
        <v>68</v>
      </c>
      <c r="JR482" s="4">
        <f t="shared" ca="1" si="179"/>
        <v>41</v>
      </c>
      <c r="JS482" s="4">
        <f t="shared" ca="1" si="180"/>
        <v>65</v>
      </c>
      <c r="JT482" s="4">
        <f t="shared" ca="1" si="181"/>
        <v>52</v>
      </c>
      <c r="JU482" s="4">
        <f t="shared" ca="1" si="182"/>
        <v>50</v>
      </c>
      <c r="JV482" t="s">
        <v>437</v>
      </c>
      <c r="JW482" t="str">
        <f t="shared" si="183"/>
        <v>female_311_ima</v>
      </c>
      <c r="JX482" t="str">
        <f t="shared" si="184"/>
        <v>le_311_ima</v>
      </c>
      <c r="JY482">
        <v>3</v>
      </c>
      <c r="JZ482">
        <v>2</v>
      </c>
      <c r="KA482" t="s">
        <v>343</v>
      </c>
      <c r="KB482">
        <v>2</v>
      </c>
      <c r="KC482" t="s">
        <v>365</v>
      </c>
      <c r="KD482" t="s">
        <v>320</v>
      </c>
      <c r="KE482" t="s">
        <v>4247</v>
      </c>
      <c r="KF482" t="s">
        <v>405</v>
      </c>
      <c r="KH482" t="s">
        <v>1907</v>
      </c>
      <c r="KI482">
        <v>59</v>
      </c>
      <c r="KK482">
        <v>3</v>
      </c>
      <c r="KL482">
        <v>8</v>
      </c>
      <c r="KM482">
        <v>6</v>
      </c>
      <c r="KQ482">
        <v>47</v>
      </c>
      <c r="KT482">
        <v>2500</v>
      </c>
      <c r="KU482">
        <v>4400</v>
      </c>
      <c r="KV482">
        <v>22000</v>
      </c>
      <c r="KW482">
        <v>7</v>
      </c>
      <c r="KX482">
        <v>5</v>
      </c>
      <c r="KY482">
        <v>6</v>
      </c>
      <c r="KZ482" t="s">
        <v>4248</v>
      </c>
      <c r="LG482">
        <v>4</v>
      </c>
      <c r="LH482">
        <v>26</v>
      </c>
      <c r="LI482">
        <v>4</v>
      </c>
      <c r="LK482" t="s">
        <v>332</v>
      </c>
      <c r="LL482" t="s">
        <v>373</v>
      </c>
      <c r="LM482" t="s">
        <v>1908</v>
      </c>
      <c r="LN482">
        <v>1</v>
      </c>
      <c r="LP482" t="s">
        <v>349</v>
      </c>
      <c r="LR482" t="s">
        <v>442</v>
      </c>
      <c r="LS482" t="s">
        <v>360</v>
      </c>
      <c r="LT482" t="s">
        <v>361</v>
      </c>
    </row>
    <row r="483" spans="1:332" x14ac:dyDescent="0.25">
      <c r="A483" t="s">
        <v>4245</v>
      </c>
      <c r="B483">
        <v>807</v>
      </c>
      <c r="C483">
        <v>43</v>
      </c>
      <c r="D483" t="s">
        <v>4250</v>
      </c>
      <c r="E483" t="s">
        <v>396</v>
      </c>
      <c r="F483" t="s">
        <v>322</v>
      </c>
      <c r="G483" t="s">
        <v>350</v>
      </c>
      <c r="H483" t="s">
        <v>323</v>
      </c>
      <c r="I483" t="s">
        <v>322</v>
      </c>
      <c r="J483" t="s">
        <v>322</v>
      </c>
      <c r="K483" t="s">
        <v>352</v>
      </c>
      <c r="M483" t="s">
        <v>344</v>
      </c>
      <c r="O483" t="s">
        <v>354</v>
      </c>
      <c r="Q483">
        <v>14</v>
      </c>
      <c r="R483">
        <v>57</v>
      </c>
      <c r="S483" s="2">
        <f t="shared" si="167"/>
        <v>70</v>
      </c>
      <c r="T483" s="2">
        <f t="shared" si="168"/>
        <v>63</v>
      </c>
      <c r="U483" s="2">
        <f t="shared" si="169"/>
        <v>61</v>
      </c>
      <c r="V483" s="2">
        <f t="shared" si="170"/>
        <v>42</v>
      </c>
      <c r="W483" s="2">
        <f t="shared" si="171"/>
        <v>42</v>
      </c>
      <c r="X483">
        <v>70</v>
      </c>
      <c r="Y483">
        <v>63</v>
      </c>
      <c r="Z483">
        <v>61</v>
      </c>
      <c r="AA483">
        <v>42</v>
      </c>
      <c r="AB483">
        <v>42</v>
      </c>
      <c r="AD483" t="s">
        <v>406</v>
      </c>
      <c r="AE483" t="s">
        <v>355</v>
      </c>
      <c r="AF483" s="2" t="str">
        <f t="shared" si="177"/>
        <v>GLP</v>
      </c>
      <c r="AG483" s="2" t="str">
        <f t="shared" si="172"/>
        <v>2nd Party</v>
      </c>
      <c r="AH483" t="s">
        <v>384</v>
      </c>
      <c r="CG483">
        <v>52</v>
      </c>
      <c r="CH483">
        <v>51</v>
      </c>
      <c r="CI483">
        <v>43</v>
      </c>
      <c r="CJ483">
        <v>49</v>
      </c>
      <c r="CK483" t="s">
        <v>4500</v>
      </c>
      <c r="JQ483" s="4">
        <f t="shared" ca="1" si="178"/>
        <v>52</v>
      </c>
      <c r="JR483" s="4">
        <f t="shared" ca="1" si="179"/>
        <v>51</v>
      </c>
      <c r="JS483" s="4">
        <f t="shared" ca="1" si="180"/>
        <v>43</v>
      </c>
      <c r="JT483" s="4">
        <f t="shared" ca="1" si="181"/>
        <v>49</v>
      </c>
      <c r="JU483" s="4">
        <f t="shared" ca="1" si="182"/>
        <v>0</v>
      </c>
      <c r="JV483" t="s">
        <v>391</v>
      </c>
      <c r="JW483" t="str">
        <f t="shared" si="183"/>
        <v>male_1</v>
      </c>
      <c r="JX483" t="str">
        <f t="shared" si="184"/>
        <v>_1</v>
      </c>
      <c r="JY483">
        <v>3</v>
      </c>
      <c r="JZ483">
        <v>3</v>
      </c>
      <c r="KA483">
        <v>4</v>
      </c>
      <c r="KB483">
        <v>3</v>
      </c>
      <c r="KC483">
        <v>3</v>
      </c>
      <c r="KD483" t="s">
        <v>4250</v>
      </c>
      <c r="KE483" t="s">
        <v>4247</v>
      </c>
      <c r="KF483" t="s">
        <v>354</v>
      </c>
      <c r="KH483" t="s">
        <v>1909</v>
      </c>
      <c r="KI483">
        <v>40</v>
      </c>
      <c r="KK483">
        <v>3</v>
      </c>
      <c r="KL483">
        <v>7</v>
      </c>
      <c r="KM483">
        <v>7</v>
      </c>
      <c r="KQ483">
        <v>32</v>
      </c>
      <c r="KR483">
        <v>86</v>
      </c>
      <c r="KS483">
        <v>8</v>
      </c>
      <c r="KW483">
        <v>6</v>
      </c>
      <c r="KX483">
        <v>3</v>
      </c>
      <c r="KY483">
        <v>3</v>
      </c>
      <c r="KZ483" t="s">
        <v>4262</v>
      </c>
      <c r="LG483">
        <v>4</v>
      </c>
      <c r="LH483">
        <v>44</v>
      </c>
      <c r="LI483">
        <v>4</v>
      </c>
      <c r="LK483" t="s">
        <v>332</v>
      </c>
      <c r="LL483" t="s">
        <v>511</v>
      </c>
      <c r="LM483" t="s">
        <v>1910</v>
      </c>
      <c r="LN483">
        <v>1</v>
      </c>
      <c r="LP483" t="s">
        <v>349</v>
      </c>
      <c r="LQ483" t="s">
        <v>391</v>
      </c>
      <c r="LS483" t="s">
        <v>360</v>
      </c>
      <c r="LT483" t="s">
        <v>337</v>
      </c>
    </row>
    <row r="484" spans="1:332" x14ac:dyDescent="0.25">
      <c r="A484" t="s">
        <v>4245</v>
      </c>
      <c r="B484">
        <v>783</v>
      </c>
      <c r="C484">
        <v>18</v>
      </c>
      <c r="D484" t="s">
        <v>320</v>
      </c>
      <c r="E484" t="s">
        <v>370</v>
      </c>
      <c r="F484" t="s">
        <v>322</v>
      </c>
      <c r="G484" t="s">
        <v>464</v>
      </c>
      <c r="H484" t="s">
        <v>323</v>
      </c>
      <c r="I484" t="s">
        <v>324</v>
      </c>
      <c r="J484" t="s">
        <v>322</v>
      </c>
      <c r="K484" t="s">
        <v>397</v>
      </c>
      <c r="L484" t="s">
        <v>1911</v>
      </c>
      <c r="M484" t="s">
        <v>362</v>
      </c>
      <c r="O484" t="s">
        <v>328</v>
      </c>
      <c r="Q484">
        <v>65</v>
      </c>
      <c r="R484">
        <v>12</v>
      </c>
      <c r="S484" s="2">
        <f t="shared" si="167"/>
        <v>62</v>
      </c>
      <c r="T484" s="2">
        <f t="shared" si="168"/>
        <v>43</v>
      </c>
      <c r="U484" s="2">
        <f t="shared" si="169"/>
        <v>92</v>
      </c>
      <c r="V484" s="2">
        <f t="shared" si="170"/>
        <v>80</v>
      </c>
      <c r="W484" s="2">
        <f t="shared" si="171"/>
        <v>57</v>
      </c>
      <c r="AD484" t="s">
        <v>383</v>
      </c>
      <c r="AE484" t="s">
        <v>355</v>
      </c>
      <c r="AF484" s="2" t="str">
        <f t="shared" si="177"/>
        <v>EVP</v>
      </c>
      <c r="AG484" s="2" t="str">
        <f t="shared" si="172"/>
        <v>Other Party</v>
      </c>
      <c r="AH484" t="s">
        <v>341</v>
      </c>
      <c r="BO484">
        <v>75</v>
      </c>
      <c r="BP484">
        <v>20</v>
      </c>
      <c r="BQ484">
        <v>30</v>
      </c>
      <c r="BR484">
        <v>55</v>
      </c>
      <c r="BS484" t="s">
        <v>4480</v>
      </c>
      <c r="BT484">
        <v>50</v>
      </c>
      <c r="JQ484" s="4">
        <f t="shared" ca="1" si="178"/>
        <v>75</v>
      </c>
      <c r="JR484" s="4">
        <f t="shared" ca="1" si="179"/>
        <v>20</v>
      </c>
      <c r="JS484" s="4">
        <f t="shared" ca="1" si="180"/>
        <v>30</v>
      </c>
      <c r="JT484" s="4">
        <f t="shared" ca="1" si="181"/>
        <v>55</v>
      </c>
      <c r="JU484" s="4">
        <f t="shared" ca="1" si="182"/>
        <v>50</v>
      </c>
      <c r="JV484" t="s">
        <v>457</v>
      </c>
      <c r="JW484" t="str">
        <f t="shared" si="183"/>
        <v>male_311-rig</v>
      </c>
      <c r="JX484" t="str">
        <f t="shared" si="184"/>
        <v>_311-rig</v>
      </c>
      <c r="JY484" t="s">
        <v>343</v>
      </c>
      <c r="JZ484" t="s">
        <v>343</v>
      </c>
      <c r="KA484">
        <v>4</v>
      </c>
      <c r="KB484">
        <v>3</v>
      </c>
      <c r="KC484">
        <v>2</v>
      </c>
      <c r="KD484" t="s">
        <v>4250</v>
      </c>
      <c r="KE484" t="s">
        <v>4252</v>
      </c>
      <c r="KF484" t="s">
        <v>383</v>
      </c>
      <c r="KH484" t="s">
        <v>1912</v>
      </c>
      <c r="KI484">
        <v>41</v>
      </c>
      <c r="KN484">
        <v>1</v>
      </c>
      <c r="KO484">
        <v>9</v>
      </c>
      <c r="KP484">
        <v>1</v>
      </c>
      <c r="KQ484">
        <v>30</v>
      </c>
      <c r="KT484">
        <v>3000</v>
      </c>
      <c r="KU484">
        <v>5800</v>
      </c>
      <c r="KV484">
        <v>10000</v>
      </c>
      <c r="KW484">
        <v>9</v>
      </c>
      <c r="KX484">
        <v>6</v>
      </c>
      <c r="KY484">
        <v>4</v>
      </c>
      <c r="KZ484" t="s">
        <v>4253</v>
      </c>
      <c r="LA484">
        <v>62</v>
      </c>
      <c r="LB484">
        <v>43</v>
      </c>
      <c r="LC484">
        <v>92</v>
      </c>
      <c r="LD484">
        <v>80</v>
      </c>
      <c r="LE484">
        <v>57</v>
      </c>
      <c r="LF484" t="s">
        <v>4344</v>
      </c>
      <c r="LG484">
        <v>4</v>
      </c>
      <c r="LH484">
        <v>18</v>
      </c>
      <c r="LI484">
        <v>5</v>
      </c>
      <c r="LK484" t="s">
        <v>332</v>
      </c>
      <c r="LL484" t="s">
        <v>858</v>
      </c>
      <c r="LM484" t="s">
        <v>1913</v>
      </c>
      <c r="LN484">
        <v>1</v>
      </c>
      <c r="LP484" t="s">
        <v>335</v>
      </c>
      <c r="LQ484" t="s">
        <v>463</v>
      </c>
      <c r="LS484" t="s">
        <v>336</v>
      </c>
      <c r="LT484" t="s">
        <v>361</v>
      </c>
    </row>
    <row r="485" spans="1:332" x14ac:dyDescent="0.25">
      <c r="A485" t="s">
        <v>4245</v>
      </c>
      <c r="B485">
        <v>480</v>
      </c>
      <c r="C485">
        <v>22</v>
      </c>
      <c r="D485" t="s">
        <v>4250</v>
      </c>
      <c r="E485" t="s">
        <v>396</v>
      </c>
      <c r="F485" t="s">
        <v>322</v>
      </c>
      <c r="G485" t="s">
        <v>350</v>
      </c>
      <c r="H485" t="s">
        <v>323</v>
      </c>
      <c r="I485" t="s">
        <v>324</v>
      </c>
      <c r="J485" t="s">
        <v>322</v>
      </c>
      <c r="K485" t="s">
        <v>338</v>
      </c>
      <c r="L485" t="s">
        <v>1914</v>
      </c>
      <c r="M485" t="s">
        <v>327</v>
      </c>
      <c r="R485">
        <v>42</v>
      </c>
      <c r="S485" s="2">
        <f t="shared" si="167"/>
        <v>51</v>
      </c>
      <c r="T485" s="2">
        <f t="shared" si="168"/>
        <v>51</v>
      </c>
      <c r="U485" s="2">
        <f t="shared" si="169"/>
        <v>51</v>
      </c>
      <c r="V485" s="2">
        <f t="shared" si="170"/>
        <v>51</v>
      </c>
      <c r="W485" s="2">
        <f t="shared" si="171"/>
        <v>52</v>
      </c>
      <c r="AD485" t="s">
        <v>362</v>
      </c>
      <c r="AE485" t="s">
        <v>329</v>
      </c>
      <c r="AF485" s="2" t="str">
        <f t="shared" si="177"/>
        <v>None</v>
      </c>
      <c r="AG485" s="2" t="str">
        <f t="shared" si="172"/>
        <v>No Party</v>
      </c>
      <c r="FY485">
        <v>69</v>
      </c>
      <c r="FZ485">
        <v>69</v>
      </c>
      <c r="GA485">
        <v>50</v>
      </c>
      <c r="GB485">
        <v>69</v>
      </c>
      <c r="GC485" t="s">
        <v>4452</v>
      </c>
      <c r="GD485">
        <v>50</v>
      </c>
      <c r="JQ485" s="4">
        <f t="shared" ca="1" si="178"/>
        <v>69</v>
      </c>
      <c r="JR485" s="4">
        <f t="shared" ca="1" si="179"/>
        <v>69</v>
      </c>
      <c r="JS485" s="4">
        <f t="shared" ca="1" si="180"/>
        <v>50</v>
      </c>
      <c r="JT485" s="4">
        <f t="shared" ca="1" si="181"/>
        <v>69</v>
      </c>
      <c r="JU485" s="4">
        <f t="shared" ca="1" si="182"/>
        <v>50</v>
      </c>
      <c r="JV485" t="s">
        <v>606</v>
      </c>
      <c r="JW485" t="str">
        <f t="shared" si="183"/>
        <v>female_311-le</v>
      </c>
      <c r="JX485" t="str">
        <f t="shared" si="184"/>
        <v>le_311-le</v>
      </c>
      <c r="JY485">
        <v>3</v>
      </c>
      <c r="JZ485">
        <v>3</v>
      </c>
      <c r="KA485">
        <v>3</v>
      </c>
      <c r="KB485">
        <v>3</v>
      </c>
      <c r="KC485">
        <v>3</v>
      </c>
      <c r="KD485" t="s">
        <v>320</v>
      </c>
      <c r="KE485" t="s">
        <v>4247</v>
      </c>
      <c r="KF485" t="s">
        <v>362</v>
      </c>
      <c r="KH485" t="s">
        <v>1915</v>
      </c>
      <c r="KI485">
        <v>35</v>
      </c>
      <c r="KN485">
        <v>0</v>
      </c>
      <c r="KO485">
        <v>10</v>
      </c>
      <c r="KP485">
        <v>2</v>
      </c>
      <c r="KQ485">
        <v>40</v>
      </c>
      <c r="KR485">
        <v>50</v>
      </c>
      <c r="KS485">
        <v>10</v>
      </c>
      <c r="KW485">
        <v>5</v>
      </c>
      <c r="KX485">
        <v>5</v>
      </c>
      <c r="KY485">
        <v>5</v>
      </c>
      <c r="KZ485" t="s">
        <v>4257</v>
      </c>
      <c r="LA485">
        <v>51</v>
      </c>
      <c r="LB485">
        <v>51</v>
      </c>
      <c r="LC485">
        <v>51</v>
      </c>
      <c r="LD485">
        <v>51</v>
      </c>
      <c r="LE485">
        <v>52</v>
      </c>
      <c r="LF485" t="s">
        <v>4385</v>
      </c>
      <c r="LG485">
        <v>1</v>
      </c>
      <c r="LH485">
        <v>30</v>
      </c>
      <c r="LI485">
        <v>3</v>
      </c>
      <c r="LK485" t="s">
        <v>439</v>
      </c>
      <c r="LL485" t="s">
        <v>1016</v>
      </c>
      <c r="LM485" t="s">
        <v>1916</v>
      </c>
      <c r="LN485">
        <v>1</v>
      </c>
      <c r="LP485" t="s">
        <v>335</v>
      </c>
      <c r="LR485" t="s">
        <v>610</v>
      </c>
      <c r="LS485" t="s">
        <v>336</v>
      </c>
      <c r="LT485" t="s">
        <v>337</v>
      </c>
    </row>
    <row r="486" spans="1:332" x14ac:dyDescent="0.25">
      <c r="A486" t="s">
        <v>4245</v>
      </c>
      <c r="B486">
        <v>751</v>
      </c>
      <c r="C486">
        <v>22</v>
      </c>
      <c r="D486" t="s">
        <v>320</v>
      </c>
      <c r="E486" t="s">
        <v>403</v>
      </c>
      <c r="F486" t="s">
        <v>322</v>
      </c>
      <c r="G486" t="s">
        <v>350</v>
      </c>
      <c r="H486" t="s">
        <v>397</v>
      </c>
      <c r="I486" t="s">
        <v>322</v>
      </c>
      <c r="J486" t="s">
        <v>322</v>
      </c>
      <c r="K486" t="s">
        <v>352</v>
      </c>
      <c r="L486" t="s">
        <v>1917</v>
      </c>
      <c r="M486" t="s">
        <v>344</v>
      </c>
      <c r="O486" t="s">
        <v>383</v>
      </c>
      <c r="Q486">
        <v>81</v>
      </c>
      <c r="R486">
        <v>89</v>
      </c>
      <c r="S486" s="2">
        <f t="shared" si="167"/>
        <v>60</v>
      </c>
      <c r="T486" s="2">
        <f t="shared" si="168"/>
        <v>79</v>
      </c>
      <c r="U486" s="2" t="str">
        <f t="shared" si="169"/>
        <v xml:space="preserve"> </v>
      </c>
      <c r="V486" s="2" t="str">
        <f t="shared" si="170"/>
        <v xml:space="preserve"> </v>
      </c>
      <c r="W486" s="2" t="str">
        <f t="shared" si="171"/>
        <v xml:space="preserve"> </v>
      </c>
      <c r="X486">
        <v>60</v>
      </c>
      <c r="Y486">
        <v>79</v>
      </c>
      <c r="AD486" t="s">
        <v>340</v>
      </c>
      <c r="AE486" t="s">
        <v>329</v>
      </c>
      <c r="AF486" s="2" t="str">
        <f t="shared" si="177"/>
        <v>EVP</v>
      </c>
      <c r="AG486" s="2" t="str">
        <f t="shared" si="172"/>
        <v>2nd Party</v>
      </c>
      <c r="AH486" t="s">
        <v>384</v>
      </c>
      <c r="JK486">
        <v>81</v>
      </c>
      <c r="JL486">
        <v>81</v>
      </c>
      <c r="JM486">
        <v>81</v>
      </c>
      <c r="JN486">
        <v>81</v>
      </c>
      <c r="JO486" t="s">
        <v>4486</v>
      </c>
      <c r="JP486">
        <v>50</v>
      </c>
      <c r="JQ486" s="4">
        <f t="shared" ca="1" si="178"/>
        <v>81</v>
      </c>
      <c r="JR486" s="4">
        <f t="shared" ca="1" si="179"/>
        <v>81</v>
      </c>
      <c r="JS486" s="4">
        <f t="shared" ca="1" si="180"/>
        <v>81</v>
      </c>
      <c r="JT486" s="4">
        <f t="shared" ca="1" si="181"/>
        <v>81</v>
      </c>
      <c r="JU486" s="4">
        <f t="shared" ca="1" si="182"/>
        <v>50</v>
      </c>
      <c r="JV486" t="s">
        <v>330</v>
      </c>
      <c r="JW486" t="str">
        <f t="shared" si="183"/>
        <v>female_333_rig</v>
      </c>
      <c r="JX486" t="str">
        <f t="shared" si="184"/>
        <v>le_333_rig</v>
      </c>
      <c r="JY486">
        <v>4</v>
      </c>
      <c r="JZ486" t="s">
        <v>343</v>
      </c>
      <c r="KA486">
        <v>3</v>
      </c>
      <c r="KB486">
        <v>4</v>
      </c>
      <c r="KC486">
        <v>3</v>
      </c>
      <c r="KD486" t="s">
        <v>320</v>
      </c>
      <c r="KE486" t="s">
        <v>4247</v>
      </c>
      <c r="KF486" t="s">
        <v>383</v>
      </c>
      <c r="KH486" t="s">
        <v>1918</v>
      </c>
      <c r="KI486">
        <v>62</v>
      </c>
      <c r="KK486">
        <v>1</v>
      </c>
      <c r="KL486">
        <v>9</v>
      </c>
      <c r="KM486">
        <v>4</v>
      </c>
      <c r="KQ486">
        <v>30</v>
      </c>
      <c r="KT486">
        <v>2500</v>
      </c>
      <c r="KU486">
        <v>5000</v>
      </c>
      <c r="KV486">
        <v>12000</v>
      </c>
      <c r="KW486">
        <v>7</v>
      </c>
      <c r="KX486">
        <v>5</v>
      </c>
      <c r="KY486">
        <v>7</v>
      </c>
      <c r="KZ486" t="s">
        <v>4253</v>
      </c>
      <c r="LG486">
        <v>1</v>
      </c>
      <c r="LH486">
        <v>31</v>
      </c>
      <c r="LI486">
        <v>4</v>
      </c>
      <c r="LK486" t="s">
        <v>332</v>
      </c>
      <c r="LL486" t="s">
        <v>595</v>
      </c>
      <c r="LM486" t="s">
        <v>1919</v>
      </c>
      <c r="LN486">
        <v>1</v>
      </c>
      <c r="LP486" t="s">
        <v>349</v>
      </c>
      <c r="LR486" t="s">
        <v>330</v>
      </c>
      <c r="LS486" t="s">
        <v>360</v>
      </c>
      <c r="LT486" t="s">
        <v>361</v>
      </c>
    </row>
    <row r="487" spans="1:332" x14ac:dyDescent="0.25">
      <c r="A487" t="s">
        <v>4245</v>
      </c>
      <c r="B487">
        <v>525</v>
      </c>
      <c r="C487">
        <v>45</v>
      </c>
      <c r="D487" t="s">
        <v>320</v>
      </c>
      <c r="E487" t="s">
        <v>370</v>
      </c>
      <c r="F487" t="s">
        <v>395</v>
      </c>
      <c r="G487" t="s">
        <v>464</v>
      </c>
      <c r="H487" t="s">
        <v>323</v>
      </c>
      <c r="I487" t="s">
        <v>324</v>
      </c>
      <c r="J487" t="s">
        <v>322</v>
      </c>
      <c r="K487" t="s">
        <v>325</v>
      </c>
      <c r="L487" t="s">
        <v>1920</v>
      </c>
      <c r="M487" t="s">
        <v>362</v>
      </c>
      <c r="O487" t="s">
        <v>340</v>
      </c>
      <c r="Q487">
        <v>51</v>
      </c>
      <c r="R487">
        <v>18</v>
      </c>
      <c r="S487" s="2">
        <f t="shared" si="167"/>
        <v>100</v>
      </c>
      <c r="T487" s="2">
        <f t="shared" si="168"/>
        <v>57</v>
      </c>
      <c r="U487" s="2">
        <f t="shared" si="169"/>
        <v>100</v>
      </c>
      <c r="V487" s="2">
        <f t="shared" si="170"/>
        <v>73</v>
      </c>
      <c r="W487" s="2">
        <f t="shared" si="171"/>
        <v>88</v>
      </c>
      <c r="X487">
        <v>100</v>
      </c>
      <c r="Y487">
        <v>57</v>
      </c>
      <c r="Z487">
        <v>100</v>
      </c>
      <c r="AA487">
        <v>73</v>
      </c>
      <c r="AB487">
        <v>88</v>
      </c>
      <c r="AD487" t="s">
        <v>383</v>
      </c>
      <c r="AE487" t="s">
        <v>355</v>
      </c>
      <c r="AF487" s="2" t="str">
        <f t="shared" si="177"/>
        <v>SP</v>
      </c>
      <c r="AG487" s="2" t="str">
        <f t="shared" si="172"/>
        <v>Own Party</v>
      </c>
      <c r="AH487" t="s">
        <v>363</v>
      </c>
      <c r="AK487">
        <f>AQ487</f>
        <v>65</v>
      </c>
      <c r="AL487">
        <f t="shared" ref="AL487:AN487" si="185">AR487</f>
        <v>65</v>
      </c>
      <c r="AM487">
        <f t="shared" si="185"/>
        <v>34</v>
      </c>
      <c r="AN487">
        <f t="shared" si="185"/>
        <v>39</v>
      </c>
      <c r="AO487" t="str">
        <f>AU487</f>
        <v>Ich kann mir vorstellen, diesem Politiker bei der naechsten Wahl meine Stimme zu geben|Der Politiker scheint mir geeignet fuer ein politisches Amt|Der Politiker versteht die Probleme von Menschen wie mir|Der Politiker scheint vertrauenswuerdig|Der Politiker ist kompetent und ist qualifiziert fuer politische Aufgaben</v>
      </c>
      <c r="AP487">
        <f>AV487</f>
        <v>51</v>
      </c>
      <c r="AQ487">
        <v>65</v>
      </c>
      <c r="AR487">
        <v>65</v>
      </c>
      <c r="AS487">
        <v>34</v>
      </c>
      <c r="AT487">
        <v>39</v>
      </c>
      <c r="AU487" t="s">
        <v>4536</v>
      </c>
      <c r="AV487">
        <v>51</v>
      </c>
      <c r="JQ487" s="4">
        <f>AQ487</f>
        <v>65</v>
      </c>
      <c r="JR487" s="4">
        <f t="shared" ref="JR487" si="186">AR487</f>
        <v>65</v>
      </c>
      <c r="JS487" s="4">
        <f t="shared" ref="JS487" si="187">AS487</f>
        <v>34</v>
      </c>
      <c r="JT487" s="4">
        <f t="shared" ref="JT487" si="188">AT487</f>
        <v>39</v>
      </c>
      <c r="JU487" s="4">
        <f>AV487</f>
        <v>51</v>
      </c>
      <c r="JV487" t="s">
        <v>424</v>
      </c>
      <c r="JW487" t="str">
        <f>JV487</f>
        <v>male_111_image</v>
      </c>
      <c r="JX487" t="str">
        <f>RIGHT(JW487,LEN(JW487)-3)</f>
        <v>e_111_image</v>
      </c>
      <c r="JY487">
        <v>2</v>
      </c>
      <c r="JZ487">
        <v>3</v>
      </c>
      <c r="KA487">
        <v>4</v>
      </c>
      <c r="KB487">
        <v>3</v>
      </c>
      <c r="KC487">
        <v>3</v>
      </c>
      <c r="KD487" t="s">
        <v>4250</v>
      </c>
      <c r="KE487" t="s">
        <v>4252</v>
      </c>
      <c r="KF487" t="s">
        <v>362</v>
      </c>
      <c r="KH487" t="s">
        <v>1921</v>
      </c>
      <c r="KI487">
        <v>18</v>
      </c>
      <c r="KK487">
        <v>1</v>
      </c>
      <c r="KL487">
        <v>8</v>
      </c>
      <c r="KM487">
        <v>10</v>
      </c>
      <c r="KQ487">
        <v>4</v>
      </c>
      <c r="KR487">
        <v>71</v>
      </c>
      <c r="KS487">
        <v>6</v>
      </c>
      <c r="KW487">
        <v>7</v>
      </c>
      <c r="KX487">
        <v>7</v>
      </c>
      <c r="KY487" t="s">
        <v>4254</v>
      </c>
      <c r="KZ487" t="s">
        <v>4264</v>
      </c>
      <c r="LG487">
        <v>2</v>
      </c>
      <c r="LH487">
        <v>18</v>
      </c>
      <c r="LI487">
        <v>6</v>
      </c>
      <c r="LK487" t="s">
        <v>332</v>
      </c>
      <c r="LL487" t="s">
        <v>409</v>
      </c>
      <c r="LM487" t="s">
        <v>1922</v>
      </c>
      <c r="LN487">
        <v>1</v>
      </c>
      <c r="LP487" t="s">
        <v>349</v>
      </c>
      <c r="LQ487" t="s">
        <v>424</v>
      </c>
      <c r="LS487" t="s">
        <v>360</v>
      </c>
      <c r="LT487" t="s">
        <v>337</v>
      </c>
    </row>
    <row r="488" spans="1:332" x14ac:dyDescent="0.25">
      <c r="A488" t="s">
        <v>4245</v>
      </c>
      <c r="B488">
        <v>596</v>
      </c>
      <c r="C488">
        <v>51</v>
      </c>
      <c r="D488" t="s">
        <v>4250</v>
      </c>
      <c r="E488" t="s">
        <v>4437</v>
      </c>
      <c r="F488" t="s">
        <v>322</v>
      </c>
      <c r="G488" t="s">
        <v>350</v>
      </c>
      <c r="H488" t="s">
        <v>397</v>
      </c>
      <c r="I488" t="s">
        <v>322</v>
      </c>
      <c r="J488" t="s">
        <v>322</v>
      </c>
      <c r="K488" t="s">
        <v>325</v>
      </c>
      <c r="L488" t="s">
        <v>1923</v>
      </c>
      <c r="M488" t="s">
        <v>327</v>
      </c>
      <c r="R488">
        <v>50</v>
      </c>
      <c r="S488" s="2">
        <f t="shared" si="167"/>
        <v>100</v>
      </c>
      <c r="T488" s="2">
        <f t="shared" si="168"/>
        <v>85</v>
      </c>
      <c r="U488" s="2">
        <f t="shared" si="169"/>
        <v>95</v>
      </c>
      <c r="V488" s="2">
        <f t="shared" si="170"/>
        <v>80</v>
      </c>
      <c r="W488" s="2">
        <f t="shared" si="171"/>
        <v>85</v>
      </c>
      <c r="AD488" t="s">
        <v>340</v>
      </c>
      <c r="AE488" t="s">
        <v>329</v>
      </c>
      <c r="AF488" s="2" t="str">
        <f t="shared" si="177"/>
        <v>None</v>
      </c>
      <c r="AG488" s="2" t="str">
        <f t="shared" si="172"/>
        <v>No Party</v>
      </c>
      <c r="FM488">
        <v>80</v>
      </c>
      <c r="FN488">
        <v>50</v>
      </c>
      <c r="FO488">
        <v>70</v>
      </c>
      <c r="FP488">
        <v>50</v>
      </c>
      <c r="FQ488" t="s">
        <v>4495</v>
      </c>
      <c r="FR488">
        <v>60</v>
      </c>
      <c r="JQ488" s="4">
        <f t="shared" ca="1" si="178"/>
        <v>80</v>
      </c>
      <c r="JR488" s="4">
        <f t="shared" ca="1" si="179"/>
        <v>50</v>
      </c>
      <c r="JS488" s="4">
        <f t="shared" ca="1" si="180"/>
        <v>70</v>
      </c>
      <c r="JT488" s="4">
        <f t="shared" ca="1" si="181"/>
        <v>50</v>
      </c>
      <c r="JU488" s="4">
        <f t="shared" ca="1" si="182"/>
        <v>60</v>
      </c>
      <c r="JV488" t="s">
        <v>666</v>
      </c>
      <c r="JW488" t="str">
        <f t="shared" si="183"/>
        <v>female_2</v>
      </c>
      <c r="JX488" t="str">
        <f t="shared" si="184"/>
        <v>le_2</v>
      </c>
      <c r="JY488" t="s">
        <v>343</v>
      </c>
      <c r="JZ488">
        <v>4</v>
      </c>
      <c r="KA488" t="s">
        <v>343</v>
      </c>
      <c r="KB488">
        <v>4</v>
      </c>
      <c r="KC488">
        <v>3</v>
      </c>
      <c r="KD488" t="s">
        <v>320</v>
      </c>
      <c r="KE488" t="s">
        <v>4247</v>
      </c>
      <c r="KF488" t="s">
        <v>327</v>
      </c>
      <c r="KH488" t="s">
        <v>1924</v>
      </c>
      <c r="KI488">
        <v>60</v>
      </c>
      <c r="KK488">
        <v>6</v>
      </c>
      <c r="KL488">
        <v>4</v>
      </c>
      <c r="KM488">
        <v>3</v>
      </c>
      <c r="KQ488">
        <v>50</v>
      </c>
      <c r="KT488">
        <v>4000</v>
      </c>
      <c r="KU488">
        <v>6000</v>
      </c>
      <c r="KV488">
        <v>15000</v>
      </c>
      <c r="KW488">
        <v>9</v>
      </c>
      <c r="KX488">
        <v>8</v>
      </c>
      <c r="KY488">
        <v>8</v>
      </c>
      <c r="KZ488" t="s">
        <v>4264</v>
      </c>
      <c r="LA488">
        <v>100</v>
      </c>
      <c r="LB488">
        <v>85</v>
      </c>
      <c r="LC488">
        <v>95</v>
      </c>
      <c r="LD488">
        <v>80</v>
      </c>
      <c r="LE488">
        <v>85</v>
      </c>
      <c r="LF488" t="s">
        <v>4354</v>
      </c>
      <c r="LG488">
        <v>1</v>
      </c>
      <c r="LH488">
        <v>20</v>
      </c>
      <c r="LI488">
        <v>3</v>
      </c>
      <c r="LK488" t="s">
        <v>332</v>
      </c>
      <c r="LL488" t="s">
        <v>595</v>
      </c>
      <c r="LM488" t="s">
        <v>1925</v>
      </c>
      <c r="LN488">
        <v>1</v>
      </c>
      <c r="LP488" t="s">
        <v>335</v>
      </c>
      <c r="LR488" t="s">
        <v>666</v>
      </c>
      <c r="LS488" t="s">
        <v>360</v>
      </c>
      <c r="LT488" t="s">
        <v>361</v>
      </c>
    </row>
    <row r="489" spans="1:332" x14ac:dyDescent="0.25">
      <c r="A489" t="s">
        <v>4245</v>
      </c>
      <c r="B489">
        <v>1218</v>
      </c>
      <c r="C489">
        <v>44</v>
      </c>
      <c r="D489" t="s">
        <v>320</v>
      </c>
      <c r="E489" t="s">
        <v>396</v>
      </c>
      <c r="F489" t="s">
        <v>322</v>
      </c>
      <c r="G489" t="s">
        <v>350</v>
      </c>
      <c r="H489" t="s">
        <v>397</v>
      </c>
      <c r="I489" t="s">
        <v>322</v>
      </c>
      <c r="J489" t="s">
        <v>322</v>
      </c>
      <c r="K489" t="s">
        <v>338</v>
      </c>
      <c r="L489" t="s">
        <v>1418</v>
      </c>
      <c r="M489" t="s">
        <v>344</v>
      </c>
      <c r="O489" t="s">
        <v>421</v>
      </c>
      <c r="P489" t="s">
        <v>1926</v>
      </c>
      <c r="Q489">
        <v>98</v>
      </c>
      <c r="R489">
        <v>71</v>
      </c>
      <c r="S489" s="2">
        <f t="shared" si="167"/>
        <v>80</v>
      </c>
      <c r="T489" s="2">
        <f t="shared" si="168"/>
        <v>32</v>
      </c>
      <c r="U489" s="2">
        <f t="shared" si="169"/>
        <v>93</v>
      </c>
      <c r="V489" s="2">
        <f t="shared" si="170"/>
        <v>74</v>
      </c>
      <c r="W489" s="2">
        <f t="shared" si="171"/>
        <v>38</v>
      </c>
      <c r="X489">
        <v>80</v>
      </c>
      <c r="Y489">
        <v>32</v>
      </c>
      <c r="Z489">
        <v>93</v>
      </c>
      <c r="AA489">
        <v>74</v>
      </c>
      <c r="AB489">
        <v>38</v>
      </c>
      <c r="AD489" t="s">
        <v>405</v>
      </c>
      <c r="AE489" t="s">
        <v>355</v>
      </c>
      <c r="AF489" s="2" t="str">
        <f t="shared" si="177"/>
        <v>SVP</v>
      </c>
      <c r="AG489" s="2" t="str">
        <f t="shared" si="172"/>
        <v>Own Party</v>
      </c>
      <c r="AH489" t="s">
        <v>363</v>
      </c>
      <c r="BU489">
        <v>100</v>
      </c>
      <c r="BV489">
        <v>87</v>
      </c>
      <c r="BW489">
        <v>86</v>
      </c>
      <c r="BX489">
        <v>88</v>
      </c>
      <c r="BY489" t="s">
        <v>4480</v>
      </c>
      <c r="BZ489">
        <v>71</v>
      </c>
      <c r="JQ489" s="4">
        <f t="shared" ca="1" si="178"/>
        <v>100</v>
      </c>
      <c r="JR489" s="4">
        <f t="shared" ca="1" si="179"/>
        <v>87</v>
      </c>
      <c r="JS489" s="4">
        <f t="shared" ca="1" si="180"/>
        <v>86</v>
      </c>
      <c r="JT489" s="4">
        <f t="shared" ca="1" si="181"/>
        <v>88</v>
      </c>
      <c r="JU489" s="4">
        <f t="shared" ca="1" si="182"/>
        <v>71</v>
      </c>
      <c r="JV489" t="s">
        <v>533</v>
      </c>
      <c r="JW489" t="str">
        <f t="shared" si="183"/>
        <v>male_311_image</v>
      </c>
      <c r="JX489" t="str">
        <f t="shared" si="184"/>
        <v>_311_image</v>
      </c>
      <c r="JY489">
        <v>3</v>
      </c>
      <c r="JZ489">
        <v>4</v>
      </c>
      <c r="KA489" t="s">
        <v>343</v>
      </c>
      <c r="KB489">
        <v>2</v>
      </c>
      <c r="KC489">
        <v>2</v>
      </c>
      <c r="KD489" t="s">
        <v>4250</v>
      </c>
      <c r="KE489" t="s">
        <v>4247</v>
      </c>
      <c r="KF489" t="s">
        <v>344</v>
      </c>
      <c r="KH489" t="s">
        <v>1927</v>
      </c>
      <c r="KI489">
        <v>71</v>
      </c>
      <c r="KN489">
        <v>5</v>
      </c>
      <c r="KO489">
        <v>5</v>
      </c>
      <c r="KP489">
        <v>8</v>
      </c>
      <c r="KQ489">
        <v>32</v>
      </c>
      <c r="KR489">
        <v>47</v>
      </c>
      <c r="KS489">
        <v>11</v>
      </c>
      <c r="KW489">
        <v>5</v>
      </c>
      <c r="KX489">
        <v>5</v>
      </c>
      <c r="KY489">
        <v>5</v>
      </c>
      <c r="KZ489" t="s">
        <v>4248</v>
      </c>
      <c r="LG489">
        <v>5</v>
      </c>
      <c r="LH489">
        <v>40</v>
      </c>
      <c r="LI489">
        <v>4</v>
      </c>
      <c r="LK489" t="s">
        <v>332</v>
      </c>
      <c r="LL489" t="s">
        <v>511</v>
      </c>
      <c r="LM489" t="s">
        <v>1928</v>
      </c>
      <c r="LN489">
        <v>1</v>
      </c>
      <c r="LP489" t="s">
        <v>349</v>
      </c>
      <c r="LQ489" t="s">
        <v>536</v>
      </c>
      <c r="LS489" t="s">
        <v>336</v>
      </c>
      <c r="LT489" t="s">
        <v>337</v>
      </c>
    </row>
    <row r="490" spans="1:332" x14ac:dyDescent="0.25">
      <c r="A490" t="s">
        <v>4245</v>
      </c>
      <c r="B490">
        <v>328</v>
      </c>
      <c r="C490">
        <v>37</v>
      </c>
      <c r="D490" t="s">
        <v>320</v>
      </c>
      <c r="E490" t="s">
        <v>396</v>
      </c>
      <c r="F490" t="s">
        <v>322</v>
      </c>
      <c r="G490" t="s">
        <v>4628</v>
      </c>
      <c r="H490" t="s">
        <v>323</v>
      </c>
      <c r="I490" t="s">
        <v>322</v>
      </c>
      <c r="J490" t="s">
        <v>322</v>
      </c>
      <c r="K490" t="s">
        <v>352</v>
      </c>
      <c r="L490" t="s">
        <v>1929</v>
      </c>
      <c r="M490" t="s">
        <v>327</v>
      </c>
      <c r="R490">
        <v>50</v>
      </c>
      <c r="S490" s="2">
        <f t="shared" si="167"/>
        <v>50</v>
      </c>
      <c r="T490" s="2">
        <f t="shared" si="168"/>
        <v>50</v>
      </c>
      <c r="U490" s="2">
        <f t="shared" si="169"/>
        <v>50</v>
      </c>
      <c r="V490" s="2">
        <f t="shared" si="170"/>
        <v>50</v>
      </c>
      <c r="W490" s="2">
        <f t="shared" si="171"/>
        <v>50</v>
      </c>
      <c r="AD490" t="s">
        <v>354</v>
      </c>
      <c r="AE490" t="s">
        <v>355</v>
      </c>
      <c r="AF490" s="2" t="str">
        <f t="shared" si="177"/>
        <v>None</v>
      </c>
      <c r="AG490" s="2" t="str">
        <f t="shared" si="172"/>
        <v>No Party</v>
      </c>
      <c r="EC490">
        <v>57</v>
      </c>
      <c r="ED490">
        <v>0</v>
      </c>
      <c r="EE490">
        <v>61</v>
      </c>
      <c r="EF490">
        <v>56</v>
      </c>
      <c r="EG490" t="s">
        <v>4449</v>
      </c>
      <c r="EH490">
        <v>50</v>
      </c>
      <c r="JQ490" s="4">
        <f t="shared" ca="1" si="178"/>
        <v>57</v>
      </c>
      <c r="JR490" s="4">
        <f t="shared" ca="1" si="179"/>
        <v>0</v>
      </c>
      <c r="JS490" s="4">
        <f t="shared" ca="1" si="180"/>
        <v>61</v>
      </c>
      <c r="JT490" s="4">
        <f t="shared" ca="1" si="181"/>
        <v>56</v>
      </c>
      <c r="JU490" s="4">
        <f t="shared" ca="1" si="182"/>
        <v>50</v>
      </c>
      <c r="JV490" t="s">
        <v>385</v>
      </c>
      <c r="JW490" t="str">
        <f t="shared" si="183"/>
        <v>male_233_le</v>
      </c>
      <c r="JX490" t="str">
        <f t="shared" si="184"/>
        <v>_233_le</v>
      </c>
      <c r="JY490">
        <v>3</v>
      </c>
      <c r="JZ490">
        <v>4</v>
      </c>
      <c r="KA490">
        <v>3</v>
      </c>
      <c r="KB490">
        <v>4</v>
      </c>
      <c r="KC490" t="s">
        <v>365</v>
      </c>
      <c r="KD490" t="s">
        <v>320</v>
      </c>
      <c r="KE490" t="s">
        <v>4247</v>
      </c>
      <c r="KF490" t="s">
        <v>327</v>
      </c>
      <c r="KH490" t="s">
        <v>1930</v>
      </c>
      <c r="KI490">
        <v>50</v>
      </c>
      <c r="KK490">
        <v>5</v>
      </c>
      <c r="KL490">
        <v>5</v>
      </c>
      <c r="KM490">
        <v>5</v>
      </c>
      <c r="KQ490">
        <v>30</v>
      </c>
      <c r="KT490">
        <v>4000</v>
      </c>
      <c r="KU490">
        <v>5000</v>
      </c>
      <c r="KV490">
        <v>7000</v>
      </c>
      <c r="KW490">
        <v>5</v>
      </c>
      <c r="KX490">
        <v>5</v>
      </c>
      <c r="KY490">
        <v>5</v>
      </c>
      <c r="KZ490" t="s">
        <v>4264</v>
      </c>
      <c r="LA490">
        <v>50</v>
      </c>
      <c r="LB490">
        <v>50</v>
      </c>
      <c r="LC490">
        <v>50</v>
      </c>
      <c r="LD490">
        <v>50</v>
      </c>
      <c r="LE490">
        <v>50</v>
      </c>
      <c r="LF490" t="s">
        <v>4340</v>
      </c>
      <c r="LG490">
        <v>2</v>
      </c>
      <c r="LH490">
        <v>40</v>
      </c>
      <c r="LI490">
        <v>4</v>
      </c>
      <c r="LJ490" t="s">
        <v>4642</v>
      </c>
      <c r="LK490" t="s">
        <v>332</v>
      </c>
      <c r="LL490" t="s">
        <v>717</v>
      </c>
      <c r="LM490" t="s">
        <v>1931</v>
      </c>
      <c r="LN490">
        <v>1</v>
      </c>
      <c r="LP490" t="s">
        <v>335</v>
      </c>
      <c r="LQ490" t="s">
        <v>385</v>
      </c>
      <c r="LS490" t="s">
        <v>360</v>
      </c>
      <c r="LT490" t="s">
        <v>361</v>
      </c>
    </row>
    <row r="491" spans="1:332" x14ac:dyDescent="0.25">
      <c r="A491" t="s">
        <v>4245</v>
      </c>
      <c r="B491">
        <v>1282</v>
      </c>
      <c r="C491">
        <v>66</v>
      </c>
      <c r="D491" t="s">
        <v>4250</v>
      </c>
      <c r="E491" t="s">
        <v>396</v>
      </c>
      <c r="F491" t="s">
        <v>322</v>
      </c>
      <c r="G491" t="s">
        <v>350</v>
      </c>
      <c r="H491" t="s">
        <v>404</v>
      </c>
      <c r="I491" t="s">
        <v>322</v>
      </c>
      <c r="J491" t="s">
        <v>322</v>
      </c>
      <c r="K491" t="s">
        <v>338</v>
      </c>
      <c r="M491" t="s">
        <v>344</v>
      </c>
      <c r="O491" t="s">
        <v>406</v>
      </c>
      <c r="Q491">
        <v>71</v>
      </c>
      <c r="R491">
        <v>78</v>
      </c>
      <c r="S491" s="2">
        <f t="shared" si="167"/>
        <v>92</v>
      </c>
      <c r="T491" s="2">
        <f t="shared" si="168"/>
        <v>41</v>
      </c>
      <c r="U491" s="2">
        <f t="shared" si="169"/>
        <v>92</v>
      </c>
      <c r="V491" s="2">
        <f t="shared" si="170"/>
        <v>9</v>
      </c>
      <c r="W491" s="2">
        <f t="shared" si="171"/>
        <v>92</v>
      </c>
      <c r="X491">
        <v>92</v>
      </c>
      <c r="Y491">
        <v>41</v>
      </c>
      <c r="Z491">
        <v>92</v>
      </c>
      <c r="AA491">
        <v>9</v>
      </c>
      <c r="AB491">
        <v>92</v>
      </c>
      <c r="AD491" t="s">
        <v>328</v>
      </c>
      <c r="AE491" t="s">
        <v>355</v>
      </c>
      <c r="AF491" s="2" t="str">
        <f t="shared" si="177"/>
        <v>SVP</v>
      </c>
      <c r="AG491" s="2" t="str">
        <f t="shared" si="172"/>
        <v>Own Party</v>
      </c>
      <c r="AH491" t="s">
        <v>363</v>
      </c>
      <c r="AW491">
        <v>51</v>
      </c>
      <c r="AX491">
        <v>51</v>
      </c>
      <c r="AY491">
        <v>51</v>
      </c>
      <c r="AZ491">
        <v>51</v>
      </c>
      <c r="BA491" t="s">
        <v>4456</v>
      </c>
      <c r="BB491">
        <v>51</v>
      </c>
      <c r="JQ491" s="4">
        <f t="shared" ca="1" si="178"/>
        <v>51</v>
      </c>
      <c r="JR491" s="4">
        <f t="shared" ca="1" si="179"/>
        <v>51</v>
      </c>
      <c r="JS491" s="4">
        <f t="shared" ca="1" si="180"/>
        <v>51</v>
      </c>
      <c r="JT491" s="4">
        <f t="shared" ca="1" si="181"/>
        <v>51</v>
      </c>
      <c r="JU491" s="4">
        <f t="shared" ca="1" si="182"/>
        <v>51</v>
      </c>
      <c r="JV491" t="s">
        <v>466</v>
      </c>
      <c r="JW491" t="str">
        <f t="shared" si="183"/>
        <v>male_2</v>
      </c>
      <c r="JX491" t="str">
        <f t="shared" si="184"/>
        <v>_2</v>
      </c>
      <c r="JY491">
        <v>4</v>
      </c>
      <c r="JZ491">
        <v>3</v>
      </c>
      <c r="KA491">
        <v>3</v>
      </c>
      <c r="KB491">
        <v>2</v>
      </c>
      <c r="KC491">
        <v>3</v>
      </c>
      <c r="KD491" t="s">
        <v>4250</v>
      </c>
      <c r="KE491" t="s">
        <v>4247</v>
      </c>
      <c r="KF491" t="s">
        <v>344</v>
      </c>
      <c r="KH491" t="s">
        <v>1932</v>
      </c>
      <c r="KI491">
        <v>70</v>
      </c>
      <c r="KN491">
        <v>4</v>
      </c>
      <c r="KO491">
        <v>8</v>
      </c>
      <c r="KP491">
        <v>10</v>
      </c>
      <c r="KQ491">
        <v>60</v>
      </c>
      <c r="KT491">
        <v>4200</v>
      </c>
      <c r="KU491">
        <v>8500</v>
      </c>
      <c r="KV491">
        <v>750000</v>
      </c>
      <c r="KW491">
        <v>7</v>
      </c>
      <c r="KX491">
        <v>2</v>
      </c>
      <c r="KY491">
        <v>7</v>
      </c>
      <c r="KZ491" t="s">
        <v>4257</v>
      </c>
      <c r="LG491">
        <v>2</v>
      </c>
      <c r="LH491">
        <v>30</v>
      </c>
      <c r="LI491">
        <v>4</v>
      </c>
      <c r="LK491" t="s">
        <v>367</v>
      </c>
      <c r="LL491" t="s">
        <v>511</v>
      </c>
      <c r="LM491" t="s">
        <v>1933</v>
      </c>
      <c r="LN491">
        <v>1</v>
      </c>
      <c r="LP491" t="s">
        <v>349</v>
      </c>
      <c r="LQ491" t="s">
        <v>466</v>
      </c>
      <c r="LS491" t="s">
        <v>336</v>
      </c>
      <c r="LT491" t="s">
        <v>361</v>
      </c>
    </row>
    <row r="492" spans="1:332" x14ac:dyDescent="0.25">
      <c r="A492" t="s">
        <v>4245</v>
      </c>
      <c r="B492">
        <v>507</v>
      </c>
      <c r="C492">
        <v>41</v>
      </c>
      <c r="D492" t="s">
        <v>320</v>
      </c>
      <c r="E492" t="s">
        <v>4437</v>
      </c>
      <c r="F492" t="s">
        <v>403</v>
      </c>
      <c r="G492" t="s">
        <v>4628</v>
      </c>
      <c r="H492" t="s">
        <v>325</v>
      </c>
      <c r="I492" t="s">
        <v>322</v>
      </c>
      <c r="J492" t="s">
        <v>322</v>
      </c>
      <c r="K492" t="s">
        <v>338</v>
      </c>
      <c r="L492" t="s">
        <v>1934</v>
      </c>
      <c r="M492" t="s">
        <v>327</v>
      </c>
      <c r="R492">
        <v>40</v>
      </c>
      <c r="S492" s="2">
        <f t="shared" si="167"/>
        <v>76</v>
      </c>
      <c r="T492" s="2">
        <f t="shared" si="168"/>
        <v>81</v>
      </c>
      <c r="U492" s="2">
        <f t="shared" si="169"/>
        <v>57</v>
      </c>
      <c r="V492" s="2">
        <f t="shared" si="170"/>
        <v>61</v>
      </c>
      <c r="W492" s="2">
        <f t="shared" si="171"/>
        <v>75</v>
      </c>
      <c r="X492">
        <v>76</v>
      </c>
      <c r="Y492">
        <v>81</v>
      </c>
      <c r="Z492">
        <v>57</v>
      </c>
      <c r="AA492">
        <v>61</v>
      </c>
      <c r="AB492">
        <v>75</v>
      </c>
      <c r="AD492" t="s">
        <v>344</v>
      </c>
      <c r="AE492" t="s">
        <v>329</v>
      </c>
      <c r="AF492" s="2" t="str">
        <f t="shared" si="177"/>
        <v>None</v>
      </c>
      <c r="AG492" s="2" t="str">
        <f t="shared" si="172"/>
        <v>No Party</v>
      </c>
      <c r="JK492">
        <v>44</v>
      </c>
      <c r="JL492">
        <v>3</v>
      </c>
      <c r="JM492">
        <v>18</v>
      </c>
      <c r="JN492">
        <v>35</v>
      </c>
      <c r="JO492" t="s">
        <v>4468</v>
      </c>
      <c r="JP492">
        <v>25</v>
      </c>
      <c r="JQ492" s="4">
        <f t="shared" ca="1" si="178"/>
        <v>44</v>
      </c>
      <c r="JR492" s="4">
        <f t="shared" ca="1" si="179"/>
        <v>3</v>
      </c>
      <c r="JS492" s="4">
        <f t="shared" ca="1" si="180"/>
        <v>18</v>
      </c>
      <c r="JT492" s="4">
        <f t="shared" ca="1" si="181"/>
        <v>35</v>
      </c>
      <c r="JU492" s="4">
        <f t="shared" ca="1" si="182"/>
        <v>25</v>
      </c>
      <c r="JV492" t="s">
        <v>330</v>
      </c>
      <c r="JW492" t="str">
        <f t="shared" si="183"/>
        <v>female_333_rig</v>
      </c>
      <c r="JX492" t="str">
        <f t="shared" si="184"/>
        <v>le_333_rig</v>
      </c>
      <c r="JY492" t="s">
        <v>343</v>
      </c>
      <c r="JZ492">
        <v>3</v>
      </c>
      <c r="KA492">
        <v>3</v>
      </c>
      <c r="KB492">
        <v>2</v>
      </c>
      <c r="KC492" t="s">
        <v>365</v>
      </c>
      <c r="KD492" t="s">
        <v>320</v>
      </c>
      <c r="KE492" t="s">
        <v>4252</v>
      </c>
      <c r="KF492" t="s">
        <v>327</v>
      </c>
      <c r="KH492" t="s">
        <v>1935</v>
      </c>
      <c r="KI492">
        <v>81</v>
      </c>
      <c r="KN492">
        <v>2</v>
      </c>
      <c r="KO492">
        <v>7</v>
      </c>
      <c r="KP492">
        <v>7</v>
      </c>
      <c r="KQ492">
        <v>60</v>
      </c>
      <c r="KR492">
        <v>60</v>
      </c>
      <c r="KS492">
        <v>2</v>
      </c>
      <c r="KW492">
        <v>7</v>
      </c>
      <c r="KX492">
        <v>4</v>
      </c>
      <c r="KY492">
        <v>9</v>
      </c>
      <c r="KZ492" t="s">
        <v>4255</v>
      </c>
      <c r="LG492">
        <v>2</v>
      </c>
      <c r="LH492">
        <v>31</v>
      </c>
      <c r="LI492">
        <v>4</v>
      </c>
      <c r="LK492" t="s">
        <v>332</v>
      </c>
      <c r="LL492" t="s">
        <v>595</v>
      </c>
      <c r="LM492" t="s">
        <v>1936</v>
      </c>
      <c r="LN492">
        <v>1</v>
      </c>
      <c r="LP492" t="s">
        <v>349</v>
      </c>
      <c r="LR492" t="s">
        <v>330</v>
      </c>
      <c r="LS492" t="s">
        <v>336</v>
      </c>
      <c r="LT492" t="s">
        <v>337</v>
      </c>
    </row>
    <row r="493" spans="1:332" x14ac:dyDescent="0.25">
      <c r="A493" t="s">
        <v>4245</v>
      </c>
      <c r="B493">
        <v>474</v>
      </c>
      <c r="C493">
        <v>36</v>
      </c>
      <c r="D493" t="s">
        <v>320</v>
      </c>
      <c r="E493" t="s">
        <v>4437</v>
      </c>
      <c r="F493" t="s">
        <v>322</v>
      </c>
      <c r="G493" t="s">
        <v>4246</v>
      </c>
      <c r="H493" t="s">
        <v>325</v>
      </c>
      <c r="I493" t="s">
        <v>322</v>
      </c>
      <c r="J493" t="s">
        <v>322</v>
      </c>
      <c r="K493" t="s">
        <v>338</v>
      </c>
      <c r="L493" t="s">
        <v>1937</v>
      </c>
      <c r="M493" t="s">
        <v>362</v>
      </c>
      <c r="O493" t="s">
        <v>354</v>
      </c>
      <c r="Q493">
        <v>19</v>
      </c>
      <c r="R493">
        <v>34</v>
      </c>
      <c r="S493" s="2">
        <f t="shared" si="167"/>
        <v>73</v>
      </c>
      <c r="T493" s="2">
        <f t="shared" si="168"/>
        <v>67</v>
      </c>
      <c r="U493" s="2">
        <f t="shared" si="169"/>
        <v>84</v>
      </c>
      <c r="V493" s="2">
        <f t="shared" si="170"/>
        <v>72</v>
      </c>
      <c r="W493" s="2">
        <f t="shared" si="171"/>
        <v>59</v>
      </c>
      <c r="AD493" t="s">
        <v>344</v>
      </c>
      <c r="AE493" t="s">
        <v>329</v>
      </c>
      <c r="AF493" s="2" t="str">
        <f t="shared" si="177"/>
        <v>GLP</v>
      </c>
      <c r="AG493" s="2" t="str">
        <f t="shared" si="172"/>
        <v>2nd Party</v>
      </c>
      <c r="AH493" t="s">
        <v>384</v>
      </c>
      <c r="GW493">
        <v>51</v>
      </c>
      <c r="GX493">
        <v>51</v>
      </c>
      <c r="GY493">
        <v>47</v>
      </c>
      <c r="GZ493">
        <v>53</v>
      </c>
      <c r="HA493" t="s">
        <v>4436</v>
      </c>
      <c r="HB493">
        <v>51</v>
      </c>
      <c r="JQ493" s="4">
        <f t="shared" ca="1" si="178"/>
        <v>51</v>
      </c>
      <c r="JR493" s="4">
        <f t="shared" ca="1" si="179"/>
        <v>51</v>
      </c>
      <c r="JS493" s="4">
        <f t="shared" ca="1" si="180"/>
        <v>47</v>
      </c>
      <c r="JT493" s="4">
        <f t="shared" ca="1" si="181"/>
        <v>53</v>
      </c>
      <c r="JU493" s="4">
        <f t="shared" ca="1" si="182"/>
        <v>51</v>
      </c>
      <c r="JV493" t="s">
        <v>447</v>
      </c>
      <c r="JW493" t="str">
        <f t="shared" si="183"/>
        <v>female_1</v>
      </c>
      <c r="JX493" t="str">
        <f t="shared" si="184"/>
        <v>le_1</v>
      </c>
      <c r="JY493">
        <v>4</v>
      </c>
      <c r="JZ493">
        <v>3</v>
      </c>
      <c r="KA493">
        <v>4</v>
      </c>
      <c r="KB493">
        <v>3</v>
      </c>
      <c r="KC493">
        <v>4</v>
      </c>
      <c r="KD493" t="s">
        <v>320</v>
      </c>
      <c r="KE493" t="s">
        <v>4252</v>
      </c>
      <c r="KF493" t="s">
        <v>354</v>
      </c>
      <c r="KH493" t="s">
        <v>1938</v>
      </c>
      <c r="KI493">
        <v>60</v>
      </c>
      <c r="KK493">
        <v>4</v>
      </c>
      <c r="KL493">
        <v>9</v>
      </c>
      <c r="KM493">
        <v>9</v>
      </c>
      <c r="KQ493">
        <v>34</v>
      </c>
      <c r="KR493">
        <v>80</v>
      </c>
      <c r="KS493">
        <v>10</v>
      </c>
      <c r="KW493">
        <v>6</v>
      </c>
      <c r="KX493">
        <v>6</v>
      </c>
      <c r="KY493">
        <v>8</v>
      </c>
      <c r="KZ493" t="s">
        <v>4255</v>
      </c>
      <c r="LA493">
        <v>73</v>
      </c>
      <c r="LB493">
        <v>67</v>
      </c>
      <c r="LC493">
        <v>84</v>
      </c>
      <c r="LD493">
        <v>72</v>
      </c>
      <c r="LE493">
        <v>59</v>
      </c>
      <c r="LF493" t="s">
        <v>4323</v>
      </c>
      <c r="LG493">
        <v>2</v>
      </c>
      <c r="LH493">
        <v>30</v>
      </c>
      <c r="LI493">
        <v>6</v>
      </c>
      <c r="LK493" t="s">
        <v>332</v>
      </c>
      <c r="LL493" t="s">
        <v>1939</v>
      </c>
      <c r="LM493" t="s">
        <v>1940</v>
      </c>
      <c r="LN493">
        <v>1</v>
      </c>
      <c r="LP493" t="s">
        <v>335</v>
      </c>
      <c r="LR493" t="s">
        <v>447</v>
      </c>
      <c r="LS493" t="s">
        <v>360</v>
      </c>
      <c r="LT493" t="s">
        <v>337</v>
      </c>
    </row>
    <row r="494" spans="1:332" x14ac:dyDescent="0.25">
      <c r="A494" t="s">
        <v>4245</v>
      </c>
      <c r="B494">
        <v>442</v>
      </c>
      <c r="C494">
        <v>38</v>
      </c>
      <c r="D494" t="s">
        <v>320</v>
      </c>
      <c r="E494" t="s">
        <v>370</v>
      </c>
      <c r="F494" t="s">
        <v>976</v>
      </c>
      <c r="G494" t="s">
        <v>4251</v>
      </c>
      <c r="H494" t="s">
        <v>325</v>
      </c>
      <c r="I494" t="s">
        <v>324</v>
      </c>
      <c r="J494" t="s">
        <v>322</v>
      </c>
      <c r="K494" t="s">
        <v>338</v>
      </c>
      <c r="L494" t="s">
        <v>1941</v>
      </c>
      <c r="M494" t="s">
        <v>327</v>
      </c>
      <c r="R494">
        <v>60</v>
      </c>
      <c r="S494" s="2">
        <f t="shared" si="167"/>
        <v>90</v>
      </c>
      <c r="T494" s="2">
        <f t="shared" si="168"/>
        <v>77</v>
      </c>
      <c r="U494" s="2">
        <f t="shared" si="169"/>
        <v>94</v>
      </c>
      <c r="V494" s="2">
        <f t="shared" si="170"/>
        <v>76</v>
      </c>
      <c r="W494" s="2">
        <f t="shared" si="171"/>
        <v>60</v>
      </c>
      <c r="X494">
        <v>90</v>
      </c>
      <c r="Y494">
        <v>77</v>
      </c>
      <c r="Z494">
        <v>94</v>
      </c>
      <c r="AA494">
        <v>76</v>
      </c>
      <c r="AB494">
        <v>60</v>
      </c>
      <c r="AD494" t="s">
        <v>406</v>
      </c>
      <c r="AE494" t="s">
        <v>329</v>
      </c>
      <c r="AF494" s="2" t="str">
        <f t="shared" si="177"/>
        <v>None</v>
      </c>
      <c r="AG494" s="2" t="str">
        <f t="shared" si="172"/>
        <v>No Party</v>
      </c>
      <c r="GK494">
        <v>29</v>
      </c>
      <c r="GL494">
        <v>44</v>
      </c>
      <c r="GM494">
        <v>32</v>
      </c>
      <c r="GN494">
        <v>39</v>
      </c>
      <c r="GO494" t="s">
        <v>4465</v>
      </c>
      <c r="GP494">
        <v>51</v>
      </c>
      <c r="JQ494" s="4">
        <f t="shared" ca="1" si="178"/>
        <v>29</v>
      </c>
      <c r="JR494" s="4">
        <f t="shared" ca="1" si="179"/>
        <v>44</v>
      </c>
      <c r="JS494" s="4">
        <f t="shared" ca="1" si="180"/>
        <v>32</v>
      </c>
      <c r="JT494" s="4">
        <f t="shared" ca="1" si="181"/>
        <v>39</v>
      </c>
      <c r="JU494" s="4">
        <f t="shared" ca="1" si="182"/>
        <v>51</v>
      </c>
      <c r="JV494" t="s">
        <v>437</v>
      </c>
      <c r="JW494" t="str">
        <f t="shared" si="183"/>
        <v>female_311_ima</v>
      </c>
      <c r="JX494" t="str">
        <f t="shared" si="184"/>
        <v>le_311_ima</v>
      </c>
      <c r="JY494">
        <v>2</v>
      </c>
      <c r="JZ494">
        <v>2</v>
      </c>
      <c r="KA494" t="s">
        <v>343</v>
      </c>
      <c r="KB494">
        <v>2</v>
      </c>
      <c r="KC494">
        <v>4</v>
      </c>
      <c r="KD494" t="s">
        <v>320</v>
      </c>
      <c r="KE494" t="s">
        <v>4247</v>
      </c>
      <c r="KF494" t="s">
        <v>327</v>
      </c>
      <c r="KH494" t="s">
        <v>1942</v>
      </c>
      <c r="KI494">
        <v>51</v>
      </c>
      <c r="KN494">
        <v>3</v>
      </c>
      <c r="KO494">
        <v>8</v>
      </c>
      <c r="KP494">
        <v>1</v>
      </c>
      <c r="KQ494">
        <v>50</v>
      </c>
      <c r="KT494">
        <v>3000</v>
      </c>
      <c r="KU494">
        <v>6000</v>
      </c>
      <c r="KV494">
        <v>250000</v>
      </c>
      <c r="KW494">
        <v>7</v>
      </c>
      <c r="KX494">
        <v>5</v>
      </c>
      <c r="KY494">
        <v>8</v>
      </c>
      <c r="KZ494" t="s">
        <v>4253</v>
      </c>
      <c r="LG494">
        <v>4</v>
      </c>
      <c r="LH494">
        <v>40</v>
      </c>
      <c r="LI494">
        <v>5</v>
      </c>
      <c r="LK494" t="s">
        <v>332</v>
      </c>
      <c r="LL494" t="s">
        <v>428</v>
      </c>
      <c r="LM494" t="s">
        <v>1943</v>
      </c>
      <c r="LN494">
        <v>1</v>
      </c>
      <c r="LP494" t="s">
        <v>349</v>
      </c>
      <c r="LR494" t="s">
        <v>442</v>
      </c>
      <c r="LS494" t="s">
        <v>336</v>
      </c>
      <c r="LT494" t="s">
        <v>361</v>
      </c>
    </row>
    <row r="495" spans="1:332" x14ac:dyDescent="0.25">
      <c r="A495" t="s">
        <v>4245</v>
      </c>
      <c r="B495">
        <v>1093</v>
      </c>
      <c r="C495">
        <v>25</v>
      </c>
      <c r="D495" t="s">
        <v>320</v>
      </c>
      <c r="E495" t="s">
        <v>370</v>
      </c>
      <c r="F495" t="s">
        <v>322</v>
      </c>
      <c r="G495" t="s">
        <v>4628</v>
      </c>
      <c r="H495" t="s">
        <v>323</v>
      </c>
      <c r="I495" t="s">
        <v>324</v>
      </c>
      <c r="J495" t="s">
        <v>324</v>
      </c>
      <c r="K495" t="s">
        <v>352</v>
      </c>
      <c r="L495" t="s">
        <v>1944</v>
      </c>
      <c r="M495" t="s">
        <v>344</v>
      </c>
      <c r="O495" t="s">
        <v>328</v>
      </c>
      <c r="Q495">
        <v>83</v>
      </c>
      <c r="R495">
        <v>100</v>
      </c>
      <c r="S495" s="2">
        <f t="shared" si="167"/>
        <v>78</v>
      </c>
      <c r="T495" s="2">
        <f t="shared" si="168"/>
        <v>66</v>
      </c>
      <c r="U495" s="2">
        <f t="shared" si="169"/>
        <v>78</v>
      </c>
      <c r="V495" s="2">
        <f t="shared" si="170"/>
        <v>78</v>
      </c>
      <c r="W495" s="2">
        <f t="shared" si="171"/>
        <v>83</v>
      </c>
      <c r="AD495" t="s">
        <v>362</v>
      </c>
      <c r="AE495" t="s">
        <v>329</v>
      </c>
      <c r="AF495" s="2" t="str">
        <f t="shared" si="177"/>
        <v>SP</v>
      </c>
      <c r="AG495" s="2" t="str">
        <f t="shared" si="172"/>
        <v>Other Party</v>
      </c>
      <c r="AH495" t="s">
        <v>341</v>
      </c>
      <c r="FS495">
        <v>18</v>
      </c>
      <c r="FT495">
        <v>5</v>
      </c>
      <c r="FU495">
        <v>18</v>
      </c>
      <c r="FV495">
        <v>19</v>
      </c>
      <c r="FW495" t="s">
        <v>4468</v>
      </c>
      <c r="FX495">
        <v>17</v>
      </c>
      <c r="JQ495" s="4">
        <f t="shared" ca="1" si="178"/>
        <v>18</v>
      </c>
      <c r="JR495" s="4">
        <f t="shared" ca="1" si="179"/>
        <v>5</v>
      </c>
      <c r="JS495" s="4">
        <f t="shared" ca="1" si="180"/>
        <v>18</v>
      </c>
      <c r="JT495" s="4">
        <f t="shared" ca="1" si="181"/>
        <v>19</v>
      </c>
      <c r="JU495" s="4">
        <f t="shared" ca="1" si="182"/>
        <v>17</v>
      </c>
      <c r="JV495" t="s">
        <v>412</v>
      </c>
      <c r="JW495" t="str">
        <f t="shared" si="183"/>
        <v>female_211_ima</v>
      </c>
      <c r="JX495" t="str">
        <f t="shared" si="184"/>
        <v>le_211_ima</v>
      </c>
      <c r="JY495">
        <v>2</v>
      </c>
      <c r="JZ495">
        <v>2</v>
      </c>
      <c r="KA495">
        <v>2</v>
      </c>
      <c r="KB495">
        <v>2</v>
      </c>
      <c r="KC495">
        <v>2</v>
      </c>
      <c r="KD495" t="s">
        <v>320</v>
      </c>
      <c r="KE495" t="s">
        <v>4247</v>
      </c>
      <c r="KF495" t="s">
        <v>362</v>
      </c>
      <c r="KH495" t="s">
        <v>1945</v>
      </c>
      <c r="KI495">
        <v>0</v>
      </c>
      <c r="KK495">
        <v>3</v>
      </c>
      <c r="KL495">
        <v>7</v>
      </c>
      <c r="KM495">
        <v>8</v>
      </c>
      <c r="KQ495">
        <v>28</v>
      </c>
      <c r="KT495">
        <v>3900</v>
      </c>
      <c r="KU495">
        <v>5500</v>
      </c>
      <c r="KV495">
        <v>10000</v>
      </c>
      <c r="KW495">
        <v>8</v>
      </c>
      <c r="KX495">
        <v>7</v>
      </c>
      <c r="KY495">
        <v>7</v>
      </c>
      <c r="KZ495" t="s">
        <v>4248</v>
      </c>
      <c r="LA495">
        <v>78</v>
      </c>
      <c r="LB495">
        <v>66</v>
      </c>
      <c r="LC495">
        <v>78</v>
      </c>
      <c r="LD495">
        <v>78</v>
      </c>
      <c r="LE495">
        <v>83</v>
      </c>
      <c r="LF495" t="s">
        <v>4331</v>
      </c>
      <c r="LG495">
        <v>2</v>
      </c>
      <c r="LH495">
        <v>61</v>
      </c>
      <c r="LI495">
        <v>4</v>
      </c>
      <c r="LK495" t="s">
        <v>332</v>
      </c>
      <c r="LL495" t="s">
        <v>409</v>
      </c>
      <c r="LM495" t="s">
        <v>1946</v>
      </c>
      <c r="LN495">
        <v>1</v>
      </c>
      <c r="LP495" t="s">
        <v>335</v>
      </c>
      <c r="LR495" t="s">
        <v>412</v>
      </c>
      <c r="LS495" t="s">
        <v>360</v>
      </c>
      <c r="LT495" t="s">
        <v>361</v>
      </c>
    </row>
    <row r="496" spans="1:332" x14ac:dyDescent="0.25">
      <c r="A496" t="s">
        <v>4245</v>
      </c>
      <c r="B496">
        <v>9503</v>
      </c>
      <c r="C496">
        <v>29</v>
      </c>
      <c r="D496" t="s">
        <v>320</v>
      </c>
      <c r="E496" t="s">
        <v>507</v>
      </c>
      <c r="F496" t="s">
        <v>4437</v>
      </c>
      <c r="G496" t="s">
        <v>473</v>
      </c>
      <c r="H496" t="s">
        <v>397</v>
      </c>
      <c r="I496" t="s">
        <v>324</v>
      </c>
      <c r="J496" t="s">
        <v>322</v>
      </c>
      <c r="K496" t="s">
        <v>352</v>
      </c>
      <c r="L496" t="s">
        <v>1947</v>
      </c>
      <c r="M496" t="s">
        <v>362</v>
      </c>
      <c r="O496" t="s">
        <v>328</v>
      </c>
      <c r="Q496">
        <v>59</v>
      </c>
      <c r="R496">
        <v>35</v>
      </c>
      <c r="S496" s="2">
        <f t="shared" si="167"/>
        <v>65</v>
      </c>
      <c r="T496" s="2">
        <f t="shared" si="168"/>
        <v>38</v>
      </c>
      <c r="U496" s="2">
        <f t="shared" si="169"/>
        <v>59</v>
      </c>
      <c r="V496" s="2">
        <f t="shared" si="170"/>
        <v>70</v>
      </c>
      <c r="W496" s="2">
        <f t="shared" si="171"/>
        <v>59</v>
      </c>
      <c r="AD496" t="s">
        <v>354</v>
      </c>
      <c r="AE496" t="s">
        <v>329</v>
      </c>
      <c r="AF496" s="2" t="str">
        <f t="shared" si="177"/>
        <v>GLP</v>
      </c>
      <c r="AG496" s="2" t="str">
        <f t="shared" si="172"/>
        <v>Other Party</v>
      </c>
      <c r="AH496" t="s">
        <v>341</v>
      </c>
      <c r="JE496">
        <v>44</v>
      </c>
      <c r="JF496">
        <v>39</v>
      </c>
      <c r="JG496">
        <v>58</v>
      </c>
      <c r="JH496">
        <v>62</v>
      </c>
      <c r="JI496" t="s">
        <v>4469</v>
      </c>
      <c r="JJ496">
        <v>61</v>
      </c>
      <c r="JQ496" s="4">
        <f t="shared" ca="1" si="178"/>
        <v>44</v>
      </c>
      <c r="JR496" s="4">
        <f t="shared" ca="1" si="179"/>
        <v>39</v>
      </c>
      <c r="JS496" s="4">
        <f t="shared" ca="1" si="180"/>
        <v>58</v>
      </c>
      <c r="JT496" s="4">
        <f t="shared" ca="1" si="181"/>
        <v>62</v>
      </c>
      <c r="JU496" s="4">
        <f t="shared" ca="1" si="182"/>
        <v>61</v>
      </c>
      <c r="JV496" t="s">
        <v>407</v>
      </c>
      <c r="JW496" t="str">
        <f t="shared" si="183"/>
        <v>female_333_le</v>
      </c>
      <c r="JX496" t="str">
        <f t="shared" si="184"/>
        <v>le_333_le</v>
      </c>
      <c r="JY496">
        <v>2</v>
      </c>
      <c r="JZ496">
        <v>3</v>
      </c>
      <c r="KA496">
        <v>3</v>
      </c>
      <c r="KB496">
        <v>3</v>
      </c>
      <c r="KC496">
        <v>2</v>
      </c>
      <c r="KD496" t="s">
        <v>320</v>
      </c>
      <c r="KE496" t="s">
        <v>4247</v>
      </c>
      <c r="KF496" t="s">
        <v>327</v>
      </c>
      <c r="KH496" t="s">
        <v>1948</v>
      </c>
      <c r="KI496">
        <v>58</v>
      </c>
      <c r="KN496">
        <v>6</v>
      </c>
      <c r="KO496">
        <v>5</v>
      </c>
      <c r="KP496">
        <v>6</v>
      </c>
      <c r="KQ496">
        <v>40</v>
      </c>
      <c r="KR496">
        <v>42</v>
      </c>
      <c r="KS496">
        <v>9</v>
      </c>
      <c r="KW496">
        <v>5</v>
      </c>
      <c r="KX496">
        <v>6</v>
      </c>
      <c r="KY496">
        <v>6</v>
      </c>
      <c r="KZ496" t="s">
        <v>4253</v>
      </c>
      <c r="LA496">
        <v>65</v>
      </c>
      <c r="LB496">
        <v>38</v>
      </c>
      <c r="LC496">
        <v>59</v>
      </c>
      <c r="LD496">
        <v>70</v>
      </c>
      <c r="LE496">
        <v>59</v>
      </c>
      <c r="LF496" t="s">
        <v>4268</v>
      </c>
      <c r="LG496">
        <v>2</v>
      </c>
      <c r="LH496">
        <v>33</v>
      </c>
      <c r="LI496">
        <v>3</v>
      </c>
      <c r="LK496" t="s">
        <v>367</v>
      </c>
      <c r="LL496" t="s">
        <v>419</v>
      </c>
      <c r="LM496" t="s">
        <v>1949</v>
      </c>
      <c r="LN496">
        <v>1</v>
      </c>
      <c r="LP496" t="s">
        <v>335</v>
      </c>
      <c r="LR496" t="s">
        <v>407</v>
      </c>
      <c r="LS496" t="s">
        <v>336</v>
      </c>
      <c r="LT496" t="s">
        <v>337</v>
      </c>
    </row>
    <row r="497" spans="1:332" x14ac:dyDescent="0.25">
      <c r="A497" t="s">
        <v>4245</v>
      </c>
      <c r="B497">
        <v>375</v>
      </c>
      <c r="C497">
        <v>34</v>
      </c>
      <c r="D497" t="s">
        <v>320</v>
      </c>
      <c r="E497" t="s">
        <v>396</v>
      </c>
      <c r="F497" t="s">
        <v>322</v>
      </c>
      <c r="G497" t="s">
        <v>4628</v>
      </c>
      <c r="H497" t="s">
        <v>397</v>
      </c>
      <c r="I497" t="s">
        <v>322</v>
      </c>
      <c r="J497" t="s">
        <v>322</v>
      </c>
      <c r="K497" t="s">
        <v>352</v>
      </c>
      <c r="L497" t="s">
        <v>1950</v>
      </c>
      <c r="M497" t="s">
        <v>406</v>
      </c>
      <c r="O497" t="s">
        <v>362</v>
      </c>
      <c r="Q497">
        <v>71</v>
      </c>
      <c r="R497">
        <v>56</v>
      </c>
      <c r="S497" s="2">
        <f t="shared" si="167"/>
        <v>83</v>
      </c>
      <c r="T497" s="2">
        <f t="shared" si="168"/>
        <v>69</v>
      </c>
      <c r="U497" s="2">
        <f t="shared" si="169"/>
        <v>66</v>
      </c>
      <c r="V497" s="2">
        <f t="shared" si="170"/>
        <v>61</v>
      </c>
      <c r="W497" s="2">
        <f t="shared" si="171"/>
        <v>65</v>
      </c>
      <c r="X497">
        <v>83</v>
      </c>
      <c r="Y497">
        <v>69</v>
      </c>
      <c r="Z497">
        <v>66</v>
      </c>
      <c r="AA497">
        <v>61</v>
      </c>
      <c r="AB497">
        <v>65</v>
      </c>
      <c r="AD497" t="s">
        <v>344</v>
      </c>
      <c r="AE497" t="s">
        <v>355</v>
      </c>
      <c r="AF497" s="2" t="str">
        <f t="shared" si="177"/>
        <v>BDP</v>
      </c>
      <c r="AG497" s="2" t="str">
        <f t="shared" si="172"/>
        <v>Own Party</v>
      </c>
      <c r="AH497" t="s">
        <v>363</v>
      </c>
      <c r="DQ497">
        <v>62</v>
      </c>
      <c r="DR497">
        <v>69</v>
      </c>
      <c r="DS497">
        <v>66</v>
      </c>
      <c r="DT497">
        <v>69</v>
      </c>
      <c r="DU497" t="s">
        <v>4445</v>
      </c>
      <c r="DV497">
        <v>61</v>
      </c>
      <c r="JQ497" s="4">
        <f t="shared" ca="1" si="178"/>
        <v>62</v>
      </c>
      <c r="JR497" s="4">
        <f t="shared" ca="1" si="179"/>
        <v>69</v>
      </c>
      <c r="JS497" s="4">
        <f t="shared" ca="1" si="180"/>
        <v>66</v>
      </c>
      <c r="JT497" s="4">
        <f t="shared" ca="1" si="181"/>
        <v>69</v>
      </c>
      <c r="JU497" s="4">
        <f t="shared" ca="1" si="182"/>
        <v>61</v>
      </c>
      <c r="JV497" t="s">
        <v>417</v>
      </c>
      <c r="JW497" t="str">
        <f t="shared" si="183"/>
        <v>male_322_le</v>
      </c>
      <c r="JX497" t="str">
        <f t="shared" si="184"/>
        <v>_322_le</v>
      </c>
      <c r="JY497">
        <v>4</v>
      </c>
      <c r="JZ497">
        <v>3</v>
      </c>
      <c r="KA497">
        <v>4</v>
      </c>
      <c r="KB497">
        <v>4</v>
      </c>
      <c r="KC497">
        <v>2</v>
      </c>
      <c r="KD497" t="s">
        <v>4250</v>
      </c>
      <c r="KE497" t="s">
        <v>4252</v>
      </c>
      <c r="KF497" t="s">
        <v>406</v>
      </c>
      <c r="KH497" t="s">
        <v>1951</v>
      </c>
      <c r="KI497">
        <v>58</v>
      </c>
      <c r="KK497">
        <v>4</v>
      </c>
      <c r="KL497">
        <v>6</v>
      </c>
      <c r="KM497">
        <v>8</v>
      </c>
      <c r="KQ497">
        <v>66</v>
      </c>
      <c r="KR497">
        <v>62</v>
      </c>
      <c r="KS497">
        <v>7</v>
      </c>
      <c r="KW497">
        <v>6</v>
      </c>
      <c r="KX497">
        <v>7</v>
      </c>
      <c r="KY497">
        <v>7</v>
      </c>
      <c r="KZ497" t="s">
        <v>4253</v>
      </c>
      <c r="LG497">
        <v>3</v>
      </c>
      <c r="LH497">
        <v>40</v>
      </c>
      <c r="LI497">
        <v>4</v>
      </c>
      <c r="LK497" t="s">
        <v>439</v>
      </c>
      <c r="LL497" t="s">
        <v>373</v>
      </c>
      <c r="LM497" t="s">
        <v>1952</v>
      </c>
      <c r="LN497">
        <v>1</v>
      </c>
      <c r="LP497" t="s">
        <v>349</v>
      </c>
      <c r="LQ497" t="s">
        <v>417</v>
      </c>
      <c r="LS497" t="s">
        <v>360</v>
      </c>
      <c r="LT497" t="s">
        <v>337</v>
      </c>
    </row>
    <row r="498" spans="1:332" x14ac:dyDescent="0.25">
      <c r="A498" t="s">
        <v>4245</v>
      </c>
      <c r="B498">
        <v>365</v>
      </c>
      <c r="C498">
        <v>26</v>
      </c>
      <c r="D498" t="s">
        <v>4250</v>
      </c>
      <c r="E498" t="s">
        <v>396</v>
      </c>
      <c r="F498" t="s">
        <v>322</v>
      </c>
      <c r="G498" t="s">
        <v>350</v>
      </c>
      <c r="H498" t="s">
        <v>397</v>
      </c>
      <c r="I498" t="s">
        <v>324</v>
      </c>
      <c r="J498" t="s">
        <v>324</v>
      </c>
      <c r="K498" t="s">
        <v>397</v>
      </c>
      <c r="L498" t="s">
        <v>4386</v>
      </c>
      <c r="M498" t="s">
        <v>354</v>
      </c>
      <c r="O498" t="s">
        <v>362</v>
      </c>
      <c r="Q498">
        <v>10</v>
      </c>
      <c r="R498">
        <v>30</v>
      </c>
      <c r="S498" s="2">
        <f t="shared" si="167"/>
        <v>81</v>
      </c>
      <c r="T498" s="2">
        <f t="shared" si="168"/>
        <v>57</v>
      </c>
      <c r="U498" s="2">
        <f t="shared" si="169"/>
        <v>72</v>
      </c>
      <c r="V498" s="2">
        <f t="shared" si="170"/>
        <v>80</v>
      </c>
      <c r="W498" s="2">
        <f t="shared" si="171"/>
        <v>71</v>
      </c>
      <c r="AD498" t="s">
        <v>406</v>
      </c>
      <c r="AE498" t="s">
        <v>329</v>
      </c>
      <c r="AF498" s="2" t="str">
        <f t="shared" si="177"/>
        <v>GLP</v>
      </c>
      <c r="AG498" s="2" t="str">
        <f t="shared" si="172"/>
        <v>Own Party</v>
      </c>
      <c r="AH498" t="s">
        <v>363</v>
      </c>
      <c r="FY498">
        <v>51</v>
      </c>
      <c r="FZ498">
        <v>0</v>
      </c>
      <c r="GA498">
        <v>38</v>
      </c>
      <c r="GB498">
        <v>23</v>
      </c>
      <c r="GC498" t="s">
        <v>4489</v>
      </c>
      <c r="GD498">
        <v>53</v>
      </c>
      <c r="JQ498" s="4">
        <f t="shared" ca="1" si="178"/>
        <v>51</v>
      </c>
      <c r="JR498" s="4">
        <f t="shared" ca="1" si="179"/>
        <v>0</v>
      </c>
      <c r="JS498" s="4">
        <f t="shared" ca="1" si="180"/>
        <v>38</v>
      </c>
      <c r="JT498" s="4">
        <f t="shared" ca="1" si="181"/>
        <v>23</v>
      </c>
      <c r="JU498" s="4">
        <f t="shared" ca="1" si="182"/>
        <v>53</v>
      </c>
      <c r="JV498" t="s">
        <v>606</v>
      </c>
      <c r="JW498" t="str">
        <f t="shared" si="183"/>
        <v>female_311-le</v>
      </c>
      <c r="JX498" t="str">
        <f t="shared" si="184"/>
        <v>le_311-le</v>
      </c>
      <c r="JY498">
        <v>4</v>
      </c>
      <c r="JZ498">
        <v>3</v>
      </c>
      <c r="KA498" t="s">
        <v>343</v>
      </c>
      <c r="KB498">
        <v>4</v>
      </c>
      <c r="KC498">
        <v>3</v>
      </c>
      <c r="KD498" t="s">
        <v>320</v>
      </c>
      <c r="KE498" t="s">
        <v>4252</v>
      </c>
      <c r="KF498" t="s">
        <v>406</v>
      </c>
      <c r="KH498" t="s">
        <v>1953</v>
      </c>
      <c r="KI498">
        <v>70</v>
      </c>
      <c r="KK498">
        <v>2</v>
      </c>
      <c r="KL498">
        <v>8</v>
      </c>
      <c r="KM498">
        <v>8</v>
      </c>
      <c r="KQ498">
        <v>30</v>
      </c>
      <c r="KR498">
        <v>80</v>
      </c>
      <c r="KS498">
        <v>6</v>
      </c>
      <c r="KW498">
        <v>7</v>
      </c>
      <c r="KX498">
        <v>5</v>
      </c>
      <c r="KY498">
        <v>9</v>
      </c>
      <c r="KZ498" t="s">
        <v>4253</v>
      </c>
      <c r="LA498">
        <v>81</v>
      </c>
      <c r="LB498">
        <v>57</v>
      </c>
      <c r="LC498">
        <v>72</v>
      </c>
      <c r="LD498">
        <v>80</v>
      </c>
      <c r="LE498">
        <v>71</v>
      </c>
      <c r="LF498" t="s">
        <v>4291</v>
      </c>
      <c r="LG498">
        <v>2</v>
      </c>
      <c r="LH498">
        <v>40</v>
      </c>
      <c r="LI498">
        <v>5</v>
      </c>
      <c r="LK498" t="s">
        <v>332</v>
      </c>
      <c r="LL498" t="s">
        <v>428</v>
      </c>
      <c r="LM498" t="s">
        <v>1954</v>
      </c>
      <c r="LN498">
        <v>1</v>
      </c>
      <c r="LP498" t="s">
        <v>335</v>
      </c>
      <c r="LR498" t="s">
        <v>610</v>
      </c>
      <c r="LS498" t="s">
        <v>360</v>
      </c>
      <c r="LT498" t="s">
        <v>337</v>
      </c>
    </row>
    <row r="499" spans="1:332" x14ac:dyDescent="0.25">
      <c r="A499" t="s">
        <v>4245</v>
      </c>
      <c r="B499">
        <v>435</v>
      </c>
      <c r="C499">
        <v>23</v>
      </c>
      <c r="D499" t="s">
        <v>320</v>
      </c>
      <c r="E499" t="s">
        <v>375</v>
      </c>
      <c r="F499" t="s">
        <v>370</v>
      </c>
      <c r="G499" t="s">
        <v>464</v>
      </c>
      <c r="H499" t="s">
        <v>323</v>
      </c>
      <c r="I499" t="s">
        <v>322</v>
      </c>
      <c r="J499" t="s">
        <v>322</v>
      </c>
      <c r="K499" t="s">
        <v>325</v>
      </c>
      <c r="L499" t="s">
        <v>1955</v>
      </c>
      <c r="M499" t="s">
        <v>327</v>
      </c>
      <c r="R499">
        <v>52</v>
      </c>
      <c r="S499" s="2">
        <f t="shared" si="167"/>
        <v>59</v>
      </c>
      <c r="T499" s="2">
        <f t="shared" si="168"/>
        <v>100</v>
      </c>
      <c r="U499" s="2">
        <f t="shared" si="169"/>
        <v>100</v>
      </c>
      <c r="V499" s="2">
        <f t="shared" si="170"/>
        <v>100</v>
      </c>
      <c r="W499" s="2">
        <f t="shared" si="171"/>
        <v>59</v>
      </c>
      <c r="X499">
        <v>59</v>
      </c>
      <c r="Y499">
        <v>100</v>
      </c>
      <c r="Z499">
        <v>100</v>
      </c>
      <c r="AA499">
        <v>100</v>
      </c>
      <c r="AB499">
        <v>59</v>
      </c>
      <c r="AD499" t="s">
        <v>528</v>
      </c>
      <c r="AE499" t="s">
        <v>329</v>
      </c>
      <c r="AF499" s="2" t="str">
        <f t="shared" si="177"/>
        <v>None</v>
      </c>
      <c r="AG499" s="2" t="str">
        <f t="shared" si="172"/>
        <v>No Party</v>
      </c>
      <c r="FA499">
        <v>14</v>
      </c>
      <c r="FB499">
        <v>79</v>
      </c>
      <c r="FC499">
        <v>72</v>
      </c>
      <c r="FD499">
        <v>47</v>
      </c>
      <c r="FE499" t="s">
        <v>4461</v>
      </c>
      <c r="FF499">
        <v>70</v>
      </c>
      <c r="JQ499" s="4">
        <f t="shared" ca="1" si="178"/>
        <v>14</v>
      </c>
      <c r="JR499" s="4">
        <f t="shared" ca="1" si="179"/>
        <v>79</v>
      </c>
      <c r="JS499" s="4">
        <f t="shared" ca="1" si="180"/>
        <v>72</v>
      </c>
      <c r="JT499" s="4">
        <f t="shared" ca="1" si="181"/>
        <v>47</v>
      </c>
      <c r="JU499" s="4">
        <f t="shared" ca="1" si="182"/>
        <v>70</v>
      </c>
      <c r="JV499" t="s">
        <v>524</v>
      </c>
      <c r="JW499" t="str">
        <f t="shared" si="183"/>
        <v>female_1</v>
      </c>
      <c r="JX499" t="str">
        <f t="shared" si="184"/>
        <v>le_1</v>
      </c>
      <c r="JY499">
        <v>3</v>
      </c>
      <c r="JZ499">
        <v>3</v>
      </c>
      <c r="KA499">
        <v>3</v>
      </c>
      <c r="KB499">
        <v>3</v>
      </c>
      <c r="KC499">
        <v>3</v>
      </c>
      <c r="KD499" t="s">
        <v>320</v>
      </c>
      <c r="KE499" t="s">
        <v>4247</v>
      </c>
      <c r="KF499" t="s">
        <v>327</v>
      </c>
      <c r="KH499" t="s">
        <v>1956</v>
      </c>
      <c r="KI499">
        <v>63</v>
      </c>
      <c r="KN499">
        <v>7</v>
      </c>
      <c r="KO499">
        <v>8</v>
      </c>
      <c r="KP499">
        <v>7</v>
      </c>
      <c r="KQ499">
        <v>0</v>
      </c>
      <c r="KT499">
        <v>1000</v>
      </c>
      <c r="KU499">
        <v>3000</v>
      </c>
      <c r="KV499">
        <v>10000</v>
      </c>
      <c r="KW499">
        <v>9</v>
      </c>
      <c r="KX499">
        <v>8</v>
      </c>
      <c r="KY499">
        <v>6</v>
      </c>
      <c r="KZ499" t="s">
        <v>4264</v>
      </c>
      <c r="LG499">
        <v>2</v>
      </c>
      <c r="LH499">
        <v>26</v>
      </c>
      <c r="LI499">
        <v>6</v>
      </c>
      <c r="LK499" t="s">
        <v>332</v>
      </c>
      <c r="LL499" t="s">
        <v>373</v>
      </c>
      <c r="LM499" t="s">
        <v>1957</v>
      </c>
      <c r="LN499">
        <v>1</v>
      </c>
      <c r="LP499" t="s">
        <v>349</v>
      </c>
      <c r="LR499" t="s">
        <v>524</v>
      </c>
      <c r="LS499" t="s">
        <v>336</v>
      </c>
      <c r="LT499" t="s">
        <v>361</v>
      </c>
    </row>
    <row r="500" spans="1:332" x14ac:dyDescent="0.25">
      <c r="A500" t="s">
        <v>4245</v>
      </c>
      <c r="B500">
        <v>570</v>
      </c>
      <c r="C500">
        <v>66</v>
      </c>
      <c r="D500" t="s">
        <v>320</v>
      </c>
      <c r="E500" t="s">
        <v>478</v>
      </c>
      <c r="F500" t="s">
        <v>4437</v>
      </c>
      <c r="G500" t="s">
        <v>464</v>
      </c>
      <c r="H500" t="s">
        <v>323</v>
      </c>
      <c r="I500" t="s">
        <v>322</v>
      </c>
      <c r="J500" t="s">
        <v>322</v>
      </c>
      <c r="K500" t="s">
        <v>397</v>
      </c>
      <c r="L500" t="s">
        <v>1958</v>
      </c>
      <c r="M500" t="s">
        <v>327</v>
      </c>
      <c r="S500" s="2">
        <f t="shared" si="167"/>
        <v>94</v>
      </c>
      <c r="T500" s="2">
        <f t="shared" si="168"/>
        <v>79</v>
      </c>
      <c r="U500" s="2">
        <f t="shared" si="169"/>
        <v>93</v>
      </c>
      <c r="V500" s="2">
        <f t="shared" si="170"/>
        <v>65</v>
      </c>
      <c r="W500" s="2">
        <f t="shared" si="171"/>
        <v>72</v>
      </c>
      <c r="X500">
        <v>94</v>
      </c>
      <c r="Y500">
        <v>79</v>
      </c>
      <c r="Z500">
        <v>93</v>
      </c>
      <c r="AA500">
        <v>65</v>
      </c>
      <c r="AB500">
        <v>72</v>
      </c>
      <c r="AD500" t="s">
        <v>528</v>
      </c>
      <c r="AE500" t="s">
        <v>329</v>
      </c>
      <c r="AF500" s="2" t="str">
        <f t="shared" si="177"/>
        <v>None</v>
      </c>
      <c r="AG500" s="2" t="str">
        <f t="shared" si="172"/>
        <v>No Party</v>
      </c>
      <c r="IS500">
        <v>91</v>
      </c>
      <c r="IT500">
        <v>81</v>
      </c>
      <c r="IU500">
        <v>79</v>
      </c>
      <c r="IV500">
        <v>84</v>
      </c>
      <c r="IW500" t="s">
        <v>4467</v>
      </c>
      <c r="IX500">
        <v>83</v>
      </c>
      <c r="JQ500" s="4">
        <f t="shared" ca="1" si="178"/>
        <v>91</v>
      </c>
      <c r="JR500" s="4">
        <f t="shared" ca="1" si="179"/>
        <v>81</v>
      </c>
      <c r="JS500" s="4">
        <f t="shared" ca="1" si="180"/>
        <v>79</v>
      </c>
      <c r="JT500" s="4">
        <f t="shared" ca="1" si="181"/>
        <v>84</v>
      </c>
      <c r="JU500" s="4">
        <f t="shared" ca="1" si="182"/>
        <v>83</v>
      </c>
      <c r="JV500" t="s">
        <v>489</v>
      </c>
      <c r="JW500" t="str">
        <f t="shared" si="183"/>
        <v>female_233_le</v>
      </c>
      <c r="JX500" t="str">
        <f t="shared" si="184"/>
        <v>le_233_le</v>
      </c>
      <c r="JY500" t="s">
        <v>343</v>
      </c>
      <c r="JZ500" t="s">
        <v>343</v>
      </c>
      <c r="KA500" t="s">
        <v>343</v>
      </c>
      <c r="KB500" t="s">
        <v>343</v>
      </c>
      <c r="KC500" t="s">
        <v>343</v>
      </c>
      <c r="KD500" t="s">
        <v>320</v>
      </c>
      <c r="KE500" t="s">
        <v>4252</v>
      </c>
      <c r="KF500" t="s">
        <v>327</v>
      </c>
      <c r="KH500" t="s">
        <v>1959</v>
      </c>
      <c r="KI500">
        <v>70</v>
      </c>
      <c r="KK500">
        <v>6</v>
      </c>
      <c r="KL500">
        <v>6</v>
      </c>
      <c r="KM500">
        <v>9</v>
      </c>
      <c r="KQ500">
        <v>37</v>
      </c>
      <c r="KR500">
        <v>42</v>
      </c>
      <c r="KS500">
        <v>13</v>
      </c>
      <c r="KW500">
        <v>7</v>
      </c>
      <c r="KX500">
        <v>5</v>
      </c>
      <c r="KY500">
        <v>4</v>
      </c>
      <c r="KZ500" t="s">
        <v>4255</v>
      </c>
      <c r="LG500">
        <v>2</v>
      </c>
      <c r="LH500">
        <v>41</v>
      </c>
      <c r="LI500">
        <v>4</v>
      </c>
      <c r="LK500" t="s">
        <v>332</v>
      </c>
      <c r="LL500" t="s">
        <v>373</v>
      </c>
      <c r="LM500" t="s">
        <v>1960</v>
      </c>
      <c r="LN500">
        <v>1</v>
      </c>
      <c r="LP500" t="s">
        <v>349</v>
      </c>
      <c r="LR500" t="s">
        <v>489</v>
      </c>
      <c r="LS500" t="s">
        <v>360</v>
      </c>
      <c r="LT500" t="s">
        <v>337</v>
      </c>
    </row>
    <row r="501" spans="1:332" x14ac:dyDescent="0.25">
      <c r="A501" t="s">
        <v>4245</v>
      </c>
      <c r="B501">
        <v>745</v>
      </c>
      <c r="C501">
        <v>29</v>
      </c>
      <c r="D501" t="s">
        <v>4250</v>
      </c>
      <c r="E501" t="s">
        <v>370</v>
      </c>
      <c r="F501" t="s">
        <v>4437</v>
      </c>
      <c r="G501" t="s">
        <v>350</v>
      </c>
      <c r="H501" t="s">
        <v>404</v>
      </c>
      <c r="I501" t="s">
        <v>324</v>
      </c>
      <c r="J501" t="s">
        <v>322</v>
      </c>
      <c r="K501" t="s">
        <v>397</v>
      </c>
      <c r="L501" t="s">
        <v>1961</v>
      </c>
      <c r="M501" t="s">
        <v>362</v>
      </c>
      <c r="O501" t="s">
        <v>328</v>
      </c>
      <c r="Q501">
        <v>42</v>
      </c>
      <c r="R501">
        <v>29</v>
      </c>
      <c r="S501" s="2">
        <f t="shared" si="167"/>
        <v>100</v>
      </c>
      <c r="T501" s="2">
        <f t="shared" si="168"/>
        <v>63</v>
      </c>
      <c r="U501" s="2">
        <f t="shared" si="169"/>
        <v>93</v>
      </c>
      <c r="V501" s="2">
        <f t="shared" si="170"/>
        <v>80</v>
      </c>
      <c r="W501" s="2">
        <f t="shared" si="171"/>
        <v>59</v>
      </c>
      <c r="AD501" t="s">
        <v>344</v>
      </c>
      <c r="AE501" t="s">
        <v>355</v>
      </c>
      <c r="AF501" s="2" t="str">
        <f t="shared" si="177"/>
        <v>FDP</v>
      </c>
      <c r="AG501" s="2" t="str">
        <f t="shared" si="172"/>
        <v>2nd Party</v>
      </c>
      <c r="AH501" t="s">
        <v>384</v>
      </c>
      <c r="BC501">
        <v>100</v>
      </c>
      <c r="BD501">
        <v>100</v>
      </c>
      <c r="BE501">
        <v>100</v>
      </c>
      <c r="BF501">
        <v>65</v>
      </c>
      <c r="BG501" t="s">
        <v>4497</v>
      </c>
      <c r="BH501">
        <v>90</v>
      </c>
      <c r="JQ501" s="4">
        <f t="shared" ca="1" si="178"/>
        <v>100</v>
      </c>
      <c r="JR501" s="4">
        <f t="shared" ca="1" si="179"/>
        <v>100</v>
      </c>
      <c r="JS501" s="4">
        <f t="shared" ca="1" si="180"/>
        <v>100</v>
      </c>
      <c r="JT501" s="4">
        <f t="shared" ca="1" si="181"/>
        <v>65</v>
      </c>
      <c r="JU501" s="4">
        <f t="shared" ca="1" si="182"/>
        <v>90</v>
      </c>
      <c r="JV501" t="s">
        <v>568</v>
      </c>
      <c r="JW501" t="str">
        <f t="shared" si="183"/>
        <v>male_211_ima</v>
      </c>
      <c r="JX501" t="str">
        <f t="shared" si="184"/>
        <v>_211_ima</v>
      </c>
      <c r="JY501" t="s">
        <v>343</v>
      </c>
      <c r="JZ501" t="s">
        <v>343</v>
      </c>
      <c r="KA501" t="s">
        <v>343</v>
      </c>
      <c r="KB501" t="s">
        <v>343</v>
      </c>
      <c r="KC501">
        <v>4</v>
      </c>
      <c r="KD501" t="s">
        <v>4250</v>
      </c>
      <c r="KE501" t="s">
        <v>4247</v>
      </c>
      <c r="KF501" t="s">
        <v>328</v>
      </c>
      <c r="KH501" t="s">
        <v>1589</v>
      </c>
      <c r="KI501">
        <v>26</v>
      </c>
      <c r="KN501">
        <v>0</v>
      </c>
      <c r="KO501">
        <v>10</v>
      </c>
      <c r="KP501">
        <v>0</v>
      </c>
      <c r="KQ501">
        <v>39</v>
      </c>
      <c r="KU501">
        <v>50</v>
      </c>
      <c r="KW501">
        <v>8</v>
      </c>
      <c r="KX501">
        <v>9</v>
      </c>
      <c r="KY501">
        <v>9</v>
      </c>
      <c r="KZ501" t="s">
        <v>4253</v>
      </c>
      <c r="LA501">
        <v>100</v>
      </c>
      <c r="LB501">
        <v>63</v>
      </c>
      <c r="LC501">
        <v>93</v>
      </c>
      <c r="LD501">
        <v>80</v>
      </c>
      <c r="LE501">
        <v>59</v>
      </c>
      <c r="LF501" t="s">
        <v>4387</v>
      </c>
      <c r="LG501">
        <v>3</v>
      </c>
      <c r="LH501">
        <v>23</v>
      </c>
      <c r="LI501">
        <v>5</v>
      </c>
      <c r="LK501" t="s">
        <v>332</v>
      </c>
      <c r="LL501" t="s">
        <v>419</v>
      </c>
      <c r="LM501" t="s">
        <v>1962</v>
      </c>
      <c r="LN501">
        <v>1</v>
      </c>
      <c r="LP501" t="s">
        <v>335</v>
      </c>
      <c r="LQ501" t="s">
        <v>568</v>
      </c>
      <c r="LS501" t="s">
        <v>336</v>
      </c>
      <c r="LT501" t="s">
        <v>361</v>
      </c>
    </row>
    <row r="502" spans="1:332" x14ac:dyDescent="0.25">
      <c r="A502" t="s">
        <v>4245</v>
      </c>
      <c r="B502">
        <v>512</v>
      </c>
      <c r="C502">
        <v>36</v>
      </c>
      <c r="D502" t="s">
        <v>4250</v>
      </c>
      <c r="F502" t="s">
        <v>322</v>
      </c>
      <c r="G502" t="s">
        <v>4251</v>
      </c>
      <c r="H502" t="s">
        <v>323</v>
      </c>
      <c r="I502" t="s">
        <v>324</v>
      </c>
      <c r="J502" t="s">
        <v>322</v>
      </c>
      <c r="K502" t="s">
        <v>325</v>
      </c>
      <c r="L502" t="s">
        <v>1963</v>
      </c>
      <c r="M502" t="s">
        <v>340</v>
      </c>
      <c r="O502" t="s">
        <v>362</v>
      </c>
      <c r="Q502">
        <v>31</v>
      </c>
      <c r="R502">
        <v>0</v>
      </c>
      <c r="S502" s="2">
        <f t="shared" si="167"/>
        <v>70</v>
      </c>
      <c r="T502" s="2">
        <f t="shared" si="168"/>
        <v>67</v>
      </c>
      <c r="U502" s="2">
        <f t="shared" si="169"/>
        <v>60</v>
      </c>
      <c r="V502" s="2">
        <f t="shared" si="170"/>
        <v>68</v>
      </c>
      <c r="W502" s="2">
        <f t="shared" si="171"/>
        <v>82</v>
      </c>
      <c r="AD502" t="s">
        <v>405</v>
      </c>
      <c r="AE502" t="s">
        <v>355</v>
      </c>
      <c r="AF502" s="2" t="str">
        <f t="shared" si="177"/>
        <v>SP</v>
      </c>
      <c r="AG502" s="2" t="str">
        <f t="shared" si="172"/>
        <v>2nd Party</v>
      </c>
      <c r="AH502" t="s">
        <v>384</v>
      </c>
      <c r="BI502">
        <v>26</v>
      </c>
      <c r="BJ502">
        <v>35</v>
      </c>
      <c r="BK502">
        <v>17</v>
      </c>
      <c r="BL502">
        <v>8</v>
      </c>
      <c r="BM502" t="s">
        <v>4459</v>
      </c>
      <c r="BN502">
        <v>18</v>
      </c>
      <c r="JQ502" s="4">
        <f t="shared" ca="1" si="178"/>
        <v>26</v>
      </c>
      <c r="JR502" s="4">
        <f t="shared" ca="1" si="179"/>
        <v>35</v>
      </c>
      <c r="JS502" s="4">
        <f t="shared" ca="1" si="180"/>
        <v>17</v>
      </c>
      <c r="JT502" s="4">
        <f t="shared" ca="1" si="181"/>
        <v>8</v>
      </c>
      <c r="JU502" s="4">
        <f t="shared" ca="1" si="182"/>
        <v>18</v>
      </c>
      <c r="JV502" t="s">
        <v>443</v>
      </c>
      <c r="JW502" t="str">
        <f t="shared" si="183"/>
        <v>male_311-le</v>
      </c>
      <c r="JX502" t="str">
        <f t="shared" si="184"/>
        <v>_311-le</v>
      </c>
      <c r="JY502">
        <v>2</v>
      </c>
      <c r="JZ502" t="s">
        <v>365</v>
      </c>
      <c r="KA502">
        <v>4</v>
      </c>
      <c r="KB502" t="s">
        <v>365</v>
      </c>
      <c r="KC502">
        <v>2</v>
      </c>
      <c r="KD502" t="s">
        <v>4250</v>
      </c>
      <c r="KE502" t="s">
        <v>4247</v>
      </c>
      <c r="KF502" t="s">
        <v>362</v>
      </c>
      <c r="KH502" t="s">
        <v>1964</v>
      </c>
      <c r="KI502">
        <v>41</v>
      </c>
      <c r="KK502">
        <v>2</v>
      </c>
      <c r="KL502">
        <v>10</v>
      </c>
      <c r="KM502">
        <v>0</v>
      </c>
      <c r="KQ502">
        <v>24</v>
      </c>
      <c r="KT502">
        <v>4000</v>
      </c>
      <c r="KU502">
        <v>6000</v>
      </c>
      <c r="KV502">
        <v>999999</v>
      </c>
      <c r="KW502">
        <v>4</v>
      </c>
      <c r="KX502">
        <v>3</v>
      </c>
      <c r="KY502" t="s">
        <v>4254</v>
      </c>
      <c r="KZ502" t="s">
        <v>4253</v>
      </c>
      <c r="LA502">
        <v>70</v>
      </c>
      <c r="LB502">
        <v>67</v>
      </c>
      <c r="LC502">
        <v>60</v>
      </c>
      <c r="LD502">
        <v>68</v>
      </c>
      <c r="LE502">
        <v>82</v>
      </c>
      <c r="LF502" t="s">
        <v>4364</v>
      </c>
      <c r="LG502">
        <v>3</v>
      </c>
      <c r="LH502">
        <v>34</v>
      </c>
      <c r="LI502">
        <v>4</v>
      </c>
      <c r="LJ502" t="s">
        <v>4388</v>
      </c>
      <c r="LK502" t="s">
        <v>439</v>
      </c>
      <c r="LL502" t="s">
        <v>428</v>
      </c>
      <c r="LM502" t="s">
        <v>1965</v>
      </c>
      <c r="LN502">
        <v>1</v>
      </c>
      <c r="LP502" t="s">
        <v>335</v>
      </c>
      <c r="LQ502" t="s">
        <v>446</v>
      </c>
      <c r="LS502" t="s">
        <v>360</v>
      </c>
      <c r="LT502" t="s">
        <v>361</v>
      </c>
    </row>
    <row r="503" spans="1:332" x14ac:dyDescent="0.25">
      <c r="A503" t="s">
        <v>4245</v>
      </c>
      <c r="B503">
        <v>702</v>
      </c>
      <c r="C503">
        <v>34</v>
      </c>
      <c r="D503" t="s">
        <v>320</v>
      </c>
      <c r="E503" t="s">
        <v>321</v>
      </c>
      <c r="F503" t="s">
        <v>370</v>
      </c>
      <c r="G503" t="s">
        <v>350</v>
      </c>
      <c r="H503" t="s">
        <v>323</v>
      </c>
      <c r="I503" t="s">
        <v>324</v>
      </c>
      <c r="J503" t="s">
        <v>322</v>
      </c>
      <c r="K503" t="s">
        <v>397</v>
      </c>
      <c r="L503" t="s">
        <v>1966</v>
      </c>
      <c r="M503" t="s">
        <v>344</v>
      </c>
      <c r="O503" t="s">
        <v>406</v>
      </c>
      <c r="R503">
        <v>58</v>
      </c>
      <c r="S503" s="2">
        <f t="shared" si="167"/>
        <v>87</v>
      </c>
      <c r="T503" s="2">
        <f t="shared" si="168"/>
        <v>52</v>
      </c>
      <c r="U503" s="2">
        <f t="shared" si="169"/>
        <v>69</v>
      </c>
      <c r="V503" s="2">
        <f t="shared" si="170"/>
        <v>37</v>
      </c>
      <c r="W503" s="2">
        <f t="shared" si="171"/>
        <v>50</v>
      </c>
      <c r="AD503" t="s">
        <v>383</v>
      </c>
      <c r="AE503" t="s">
        <v>329</v>
      </c>
      <c r="AF503" s="2" t="str">
        <f t="shared" si="177"/>
        <v>EVP</v>
      </c>
      <c r="AG503" s="2" t="str">
        <f t="shared" si="172"/>
        <v>Other Party</v>
      </c>
      <c r="AH503" t="s">
        <v>341</v>
      </c>
      <c r="HO503">
        <v>64</v>
      </c>
      <c r="HP503">
        <v>76</v>
      </c>
      <c r="HQ503">
        <v>63</v>
      </c>
      <c r="HR503">
        <v>62</v>
      </c>
      <c r="HS503" t="s">
        <v>4467</v>
      </c>
      <c r="HT503">
        <v>64</v>
      </c>
      <c r="JQ503" s="4">
        <f t="shared" ca="1" si="178"/>
        <v>64</v>
      </c>
      <c r="JR503" s="4">
        <f t="shared" ca="1" si="179"/>
        <v>76</v>
      </c>
      <c r="JS503" s="4">
        <f t="shared" ca="1" si="180"/>
        <v>63</v>
      </c>
      <c r="JT503" s="4">
        <f t="shared" ca="1" si="181"/>
        <v>62</v>
      </c>
      <c r="JU503" s="4">
        <f t="shared" ca="1" si="182"/>
        <v>64</v>
      </c>
      <c r="JV503" t="s">
        <v>529</v>
      </c>
      <c r="JW503" t="str">
        <f t="shared" si="183"/>
        <v>female_133_le</v>
      </c>
      <c r="JX503" t="str">
        <f t="shared" si="184"/>
        <v>le_133_le</v>
      </c>
      <c r="JY503">
        <v>3</v>
      </c>
      <c r="JZ503">
        <v>3</v>
      </c>
      <c r="KA503">
        <v>4</v>
      </c>
      <c r="KB503">
        <v>4</v>
      </c>
      <c r="KC503">
        <v>2</v>
      </c>
      <c r="KD503" t="s">
        <v>320</v>
      </c>
      <c r="KE503" t="s">
        <v>4247</v>
      </c>
      <c r="KF503" t="s">
        <v>327</v>
      </c>
      <c r="KH503" t="s">
        <v>1967</v>
      </c>
      <c r="KI503">
        <v>42</v>
      </c>
      <c r="KN503">
        <v>2</v>
      </c>
      <c r="KO503">
        <v>8</v>
      </c>
      <c r="KP503">
        <v>0</v>
      </c>
      <c r="KQ503">
        <v>19</v>
      </c>
      <c r="KR503">
        <v>67</v>
      </c>
      <c r="KS503">
        <v>15</v>
      </c>
      <c r="KW503">
        <v>5</v>
      </c>
      <c r="KX503">
        <v>6</v>
      </c>
      <c r="KY503">
        <v>7</v>
      </c>
      <c r="KZ503" t="s">
        <v>4257</v>
      </c>
      <c r="LA503">
        <v>87</v>
      </c>
      <c r="LB503">
        <v>52</v>
      </c>
      <c r="LC503">
        <v>69</v>
      </c>
      <c r="LD503">
        <v>37</v>
      </c>
      <c r="LE503">
        <v>50</v>
      </c>
      <c r="LF503" t="s">
        <v>4302</v>
      </c>
      <c r="LG503">
        <v>2</v>
      </c>
      <c r="LH503">
        <v>32</v>
      </c>
      <c r="LI503">
        <v>3</v>
      </c>
      <c r="LK503" t="s">
        <v>332</v>
      </c>
      <c r="LL503" t="s">
        <v>373</v>
      </c>
      <c r="LM503" t="s">
        <v>1968</v>
      </c>
      <c r="LN503">
        <v>1</v>
      </c>
      <c r="LP503" t="s">
        <v>335</v>
      </c>
      <c r="LR503" t="s">
        <v>529</v>
      </c>
      <c r="LS503" t="s">
        <v>336</v>
      </c>
      <c r="LT503" t="s">
        <v>337</v>
      </c>
    </row>
    <row r="504" spans="1:332" x14ac:dyDescent="0.25">
      <c r="A504" t="s">
        <v>4245</v>
      </c>
      <c r="B504">
        <v>365</v>
      </c>
      <c r="C504">
        <v>21</v>
      </c>
      <c r="D504" t="s">
        <v>320</v>
      </c>
      <c r="E504" t="s">
        <v>823</v>
      </c>
      <c r="F504" t="s">
        <v>322</v>
      </c>
      <c r="G504" t="s">
        <v>350</v>
      </c>
      <c r="H504" t="s">
        <v>323</v>
      </c>
      <c r="I504" t="s">
        <v>322</v>
      </c>
      <c r="J504" t="s">
        <v>322</v>
      </c>
      <c r="K504" t="s">
        <v>352</v>
      </c>
      <c r="L504" t="s">
        <v>1969</v>
      </c>
      <c r="M504" t="s">
        <v>405</v>
      </c>
      <c r="O504" t="s">
        <v>328</v>
      </c>
      <c r="Q504">
        <v>71</v>
      </c>
      <c r="R504">
        <v>79</v>
      </c>
      <c r="S504" s="2">
        <f t="shared" si="167"/>
        <v>40</v>
      </c>
      <c r="T504" s="2">
        <f t="shared" si="168"/>
        <v>33</v>
      </c>
      <c r="U504" s="2">
        <f t="shared" si="169"/>
        <v>36</v>
      </c>
      <c r="V504" s="2">
        <f t="shared" si="170"/>
        <v>5</v>
      </c>
      <c r="W504" s="2">
        <f t="shared" si="171"/>
        <v>24</v>
      </c>
      <c r="AD504" t="s">
        <v>354</v>
      </c>
      <c r="AE504" t="s">
        <v>329</v>
      </c>
      <c r="AF504" s="2" t="str">
        <f t="shared" si="177"/>
        <v>GLP</v>
      </c>
      <c r="AG504" s="2" t="str">
        <f t="shared" si="172"/>
        <v>Other Party</v>
      </c>
      <c r="AH504" t="s">
        <v>341</v>
      </c>
      <c r="HI504">
        <v>51</v>
      </c>
      <c r="HJ504">
        <v>26</v>
      </c>
      <c r="HK504">
        <v>36</v>
      </c>
      <c r="HL504">
        <v>65</v>
      </c>
      <c r="HM504" t="s">
        <v>4447</v>
      </c>
      <c r="HN504">
        <v>31</v>
      </c>
      <c r="JQ504" s="4">
        <f t="shared" ca="1" si="178"/>
        <v>51</v>
      </c>
      <c r="JR504" s="4">
        <f t="shared" ca="1" si="179"/>
        <v>26</v>
      </c>
      <c r="JS504" s="4">
        <f t="shared" ca="1" si="180"/>
        <v>36</v>
      </c>
      <c r="JT504" s="4">
        <f t="shared" ca="1" si="181"/>
        <v>65</v>
      </c>
      <c r="JU504" s="4">
        <f t="shared" ca="1" si="182"/>
        <v>31</v>
      </c>
      <c r="JV504" t="s">
        <v>519</v>
      </c>
      <c r="JW504" t="str">
        <f t="shared" si="183"/>
        <v>female_123_rig</v>
      </c>
      <c r="JX504" t="str">
        <f t="shared" si="184"/>
        <v>le_123_rig</v>
      </c>
      <c r="JY504">
        <v>2</v>
      </c>
      <c r="JZ504">
        <v>2</v>
      </c>
      <c r="KA504">
        <v>3</v>
      </c>
      <c r="KB504">
        <v>3</v>
      </c>
      <c r="KC504" t="s">
        <v>365</v>
      </c>
      <c r="KD504" t="s">
        <v>320</v>
      </c>
      <c r="KE504" t="s">
        <v>4252</v>
      </c>
      <c r="KF504" t="s">
        <v>354</v>
      </c>
      <c r="KH504" t="s">
        <v>1970</v>
      </c>
      <c r="KI504">
        <v>21</v>
      </c>
      <c r="KK504">
        <v>8</v>
      </c>
      <c r="KL504">
        <v>4</v>
      </c>
      <c r="KM504">
        <v>7</v>
      </c>
      <c r="KQ504">
        <v>40</v>
      </c>
      <c r="KR504">
        <v>72</v>
      </c>
      <c r="KS504">
        <v>4</v>
      </c>
      <c r="KW504">
        <v>5</v>
      </c>
      <c r="KX504">
        <v>3</v>
      </c>
      <c r="KY504">
        <v>4</v>
      </c>
      <c r="KZ504" t="s">
        <v>4255</v>
      </c>
      <c r="LA504">
        <v>40</v>
      </c>
      <c r="LB504">
        <v>33</v>
      </c>
      <c r="LC504">
        <v>36</v>
      </c>
      <c r="LD504">
        <v>5</v>
      </c>
      <c r="LE504">
        <v>24</v>
      </c>
      <c r="LF504" t="s">
        <v>4357</v>
      </c>
      <c r="LG504">
        <v>2</v>
      </c>
      <c r="LH504">
        <v>5</v>
      </c>
      <c r="LI504">
        <v>4</v>
      </c>
      <c r="LK504" t="s">
        <v>332</v>
      </c>
      <c r="LL504" t="s">
        <v>409</v>
      </c>
      <c r="LM504" t="s">
        <v>1971</v>
      </c>
      <c r="LN504">
        <v>1</v>
      </c>
      <c r="LP504" t="s">
        <v>335</v>
      </c>
      <c r="LR504" t="s">
        <v>519</v>
      </c>
      <c r="LS504" t="s">
        <v>360</v>
      </c>
      <c r="LT504" t="s">
        <v>337</v>
      </c>
    </row>
    <row r="505" spans="1:332" x14ac:dyDescent="0.25">
      <c r="A505" t="s">
        <v>4245</v>
      </c>
      <c r="B505">
        <v>734</v>
      </c>
      <c r="C505">
        <v>47</v>
      </c>
      <c r="D505" t="s">
        <v>4250</v>
      </c>
      <c r="E505" t="s">
        <v>4437</v>
      </c>
      <c r="F505" t="s">
        <v>322</v>
      </c>
      <c r="G505" t="s">
        <v>473</v>
      </c>
      <c r="H505" t="s">
        <v>397</v>
      </c>
      <c r="I505" t="s">
        <v>322</v>
      </c>
      <c r="J505" t="s">
        <v>322</v>
      </c>
      <c r="K505" t="s">
        <v>397</v>
      </c>
      <c r="L505" t="s">
        <v>549</v>
      </c>
      <c r="M505" t="s">
        <v>328</v>
      </c>
      <c r="O505" t="s">
        <v>405</v>
      </c>
      <c r="Q505">
        <v>31</v>
      </c>
      <c r="R505">
        <v>36</v>
      </c>
      <c r="S505" s="2">
        <f t="shared" si="167"/>
        <v>71</v>
      </c>
      <c r="T505" s="2">
        <f t="shared" si="168"/>
        <v>65</v>
      </c>
      <c r="U505" s="2">
        <f t="shared" si="169"/>
        <v>91</v>
      </c>
      <c r="V505" s="2">
        <f t="shared" si="170"/>
        <v>80</v>
      </c>
      <c r="W505" s="2">
        <f t="shared" si="171"/>
        <v>68</v>
      </c>
      <c r="X505">
        <v>71</v>
      </c>
      <c r="Y505">
        <v>65</v>
      </c>
      <c r="Z505">
        <v>91</v>
      </c>
      <c r="AA505">
        <v>80</v>
      </c>
      <c r="AB505">
        <v>68</v>
      </c>
      <c r="AD505" t="s">
        <v>344</v>
      </c>
      <c r="AE505" t="s">
        <v>355</v>
      </c>
      <c r="AF505" s="2" t="str">
        <f t="shared" si="177"/>
        <v>SVP</v>
      </c>
      <c r="AG505" s="2" t="str">
        <f t="shared" si="172"/>
        <v>Other Party</v>
      </c>
      <c r="AH505" t="s">
        <v>341</v>
      </c>
      <c r="CB505">
        <v>39</v>
      </c>
      <c r="CC505">
        <v>60</v>
      </c>
      <c r="CD505">
        <v>67</v>
      </c>
      <c r="CE505" t="s">
        <v>4457</v>
      </c>
      <c r="CF505">
        <v>52</v>
      </c>
      <c r="JQ505" s="4">
        <f t="shared" ca="1" si="178"/>
        <v>0</v>
      </c>
      <c r="JR505" s="4">
        <f t="shared" ca="1" si="179"/>
        <v>39</v>
      </c>
      <c r="JS505" s="4">
        <f t="shared" ca="1" si="180"/>
        <v>60</v>
      </c>
      <c r="JT505" s="4">
        <f t="shared" ca="1" si="181"/>
        <v>67</v>
      </c>
      <c r="JU505" s="4">
        <f t="shared" ca="1" si="182"/>
        <v>52</v>
      </c>
      <c r="JV505" t="s">
        <v>550</v>
      </c>
      <c r="JW505" t="str">
        <f t="shared" si="183"/>
        <v>male_311_image</v>
      </c>
      <c r="JX505" t="str">
        <f t="shared" si="184"/>
        <v>_311_image</v>
      </c>
      <c r="JY505">
        <v>2</v>
      </c>
      <c r="JZ505">
        <v>3</v>
      </c>
      <c r="KA505" t="s">
        <v>343</v>
      </c>
      <c r="KB505">
        <v>3</v>
      </c>
      <c r="KC505" t="s">
        <v>365</v>
      </c>
      <c r="KD505" t="s">
        <v>4250</v>
      </c>
      <c r="KE505" t="s">
        <v>4252</v>
      </c>
      <c r="KF505" t="s">
        <v>405</v>
      </c>
      <c r="KH505" t="s">
        <v>1972</v>
      </c>
      <c r="KI505">
        <v>43</v>
      </c>
      <c r="KK505">
        <v>3</v>
      </c>
      <c r="KL505">
        <v>6</v>
      </c>
      <c r="KM505">
        <v>6</v>
      </c>
      <c r="KQ505">
        <v>29</v>
      </c>
      <c r="KT505">
        <v>40000</v>
      </c>
      <c r="KU505">
        <v>100000</v>
      </c>
      <c r="KV505">
        <v>10000000</v>
      </c>
      <c r="KW505">
        <v>5</v>
      </c>
      <c r="KX505">
        <v>1</v>
      </c>
      <c r="KY505">
        <v>6</v>
      </c>
      <c r="KZ505" t="s">
        <v>4257</v>
      </c>
      <c r="LG505">
        <v>2</v>
      </c>
      <c r="LH505">
        <v>30</v>
      </c>
      <c r="LI505">
        <v>3</v>
      </c>
      <c r="LK505" t="s">
        <v>332</v>
      </c>
      <c r="LL505" t="s">
        <v>387</v>
      </c>
      <c r="LM505" t="s">
        <v>1973</v>
      </c>
      <c r="LN505">
        <v>1</v>
      </c>
      <c r="LP505" t="s">
        <v>349</v>
      </c>
      <c r="LQ505" t="s">
        <v>553</v>
      </c>
      <c r="LS505" t="s">
        <v>360</v>
      </c>
      <c r="LT505" t="s">
        <v>361</v>
      </c>
    </row>
    <row r="506" spans="1:332" x14ac:dyDescent="0.25">
      <c r="A506" t="s">
        <v>4245</v>
      </c>
      <c r="B506">
        <v>472</v>
      </c>
      <c r="C506">
        <v>64</v>
      </c>
      <c r="D506" t="s">
        <v>320</v>
      </c>
      <c r="E506" t="s">
        <v>396</v>
      </c>
      <c r="F506" t="s">
        <v>416</v>
      </c>
      <c r="G506" t="s">
        <v>4628</v>
      </c>
      <c r="H506" t="s">
        <v>397</v>
      </c>
      <c r="I506" t="s">
        <v>324</v>
      </c>
      <c r="J506" t="s">
        <v>322</v>
      </c>
      <c r="K506" t="s">
        <v>325</v>
      </c>
      <c r="M506" t="s">
        <v>327</v>
      </c>
      <c r="R506">
        <v>25</v>
      </c>
      <c r="S506" s="2">
        <f t="shared" si="167"/>
        <v>100</v>
      </c>
      <c r="T506" s="2">
        <f t="shared" si="168"/>
        <v>82</v>
      </c>
      <c r="U506" s="2">
        <f t="shared" si="169"/>
        <v>99</v>
      </c>
      <c r="V506" s="2">
        <f t="shared" si="170"/>
        <v>60</v>
      </c>
      <c r="W506" s="2">
        <f t="shared" si="171"/>
        <v>31</v>
      </c>
      <c r="X506">
        <v>100</v>
      </c>
      <c r="Y506">
        <v>82</v>
      </c>
      <c r="Z506">
        <v>99</v>
      </c>
      <c r="AA506">
        <v>60</v>
      </c>
      <c r="AB506">
        <v>31</v>
      </c>
      <c r="AD506" t="s">
        <v>344</v>
      </c>
      <c r="AE506" t="s">
        <v>329</v>
      </c>
      <c r="AF506" s="2" t="str">
        <f t="shared" si="177"/>
        <v>None</v>
      </c>
      <c r="AG506" s="2" t="str">
        <f t="shared" si="172"/>
        <v>No Party</v>
      </c>
      <c r="GQ506">
        <v>27</v>
      </c>
      <c r="GR506">
        <v>4</v>
      </c>
      <c r="GS506">
        <v>26</v>
      </c>
      <c r="GT506">
        <v>28</v>
      </c>
      <c r="GU506" t="s">
        <v>4436</v>
      </c>
      <c r="GV506">
        <v>25</v>
      </c>
      <c r="JQ506" s="4">
        <f t="shared" ca="1" si="178"/>
        <v>27</v>
      </c>
      <c r="JR506" s="4">
        <f t="shared" ca="1" si="179"/>
        <v>4</v>
      </c>
      <c r="JS506" s="4">
        <f t="shared" ca="1" si="180"/>
        <v>26</v>
      </c>
      <c r="JT506" s="4">
        <f t="shared" ca="1" si="181"/>
        <v>28</v>
      </c>
      <c r="JU506" s="4">
        <f t="shared" ca="1" si="182"/>
        <v>25</v>
      </c>
      <c r="JV506" t="s">
        <v>4243</v>
      </c>
      <c r="JW506" t="str">
        <f t="shared" si="183"/>
        <v>female_311_right_ima</v>
      </c>
      <c r="JX506" t="str">
        <f t="shared" si="184"/>
        <v>le_311_right_ima</v>
      </c>
      <c r="JY506" t="s">
        <v>365</v>
      </c>
      <c r="JZ506" t="s">
        <v>365</v>
      </c>
      <c r="KA506">
        <v>4</v>
      </c>
      <c r="KB506" t="s">
        <v>365</v>
      </c>
      <c r="KC506" t="s">
        <v>365</v>
      </c>
      <c r="KD506" t="s">
        <v>320</v>
      </c>
      <c r="KE506" t="s">
        <v>4247</v>
      </c>
      <c r="KF506" t="s">
        <v>327</v>
      </c>
      <c r="KH506" t="s">
        <v>1974</v>
      </c>
      <c r="KI506">
        <v>51</v>
      </c>
      <c r="KN506">
        <v>4</v>
      </c>
      <c r="KO506">
        <v>10</v>
      </c>
      <c r="KP506">
        <v>6</v>
      </c>
      <c r="KQ506">
        <v>19</v>
      </c>
      <c r="KT506">
        <v>2000</v>
      </c>
      <c r="KU506">
        <v>4800</v>
      </c>
      <c r="KV506">
        <v>15000</v>
      </c>
      <c r="KW506" t="s">
        <v>4254</v>
      </c>
      <c r="KX506" t="s">
        <v>4254</v>
      </c>
      <c r="KY506" t="s">
        <v>4254</v>
      </c>
      <c r="KZ506" t="s">
        <v>4255</v>
      </c>
      <c r="LG506">
        <v>1</v>
      </c>
      <c r="LH506">
        <v>34</v>
      </c>
      <c r="LI506">
        <v>4</v>
      </c>
      <c r="LK506" t="s">
        <v>332</v>
      </c>
      <c r="LL506" t="s">
        <v>1758</v>
      </c>
      <c r="LM506" t="s">
        <v>1975</v>
      </c>
      <c r="LN506">
        <v>1</v>
      </c>
      <c r="LP506" t="s">
        <v>349</v>
      </c>
      <c r="LR506" t="s">
        <v>557</v>
      </c>
      <c r="LS506" t="s">
        <v>336</v>
      </c>
      <c r="LT506" t="s">
        <v>361</v>
      </c>
    </row>
    <row r="507" spans="1:332" x14ac:dyDescent="0.25">
      <c r="A507" t="s">
        <v>4245</v>
      </c>
      <c r="B507">
        <v>524</v>
      </c>
      <c r="C507">
        <v>37</v>
      </c>
      <c r="D507" t="s">
        <v>320</v>
      </c>
      <c r="E507" t="s">
        <v>396</v>
      </c>
      <c r="F507" t="s">
        <v>322</v>
      </c>
      <c r="G507" t="s">
        <v>350</v>
      </c>
      <c r="H507" t="s">
        <v>397</v>
      </c>
      <c r="I507" t="s">
        <v>324</v>
      </c>
      <c r="J507" t="s">
        <v>324</v>
      </c>
      <c r="K507" t="s">
        <v>352</v>
      </c>
      <c r="L507" t="s">
        <v>1976</v>
      </c>
      <c r="M507" t="s">
        <v>344</v>
      </c>
      <c r="O507" t="s">
        <v>328</v>
      </c>
      <c r="Q507">
        <v>80</v>
      </c>
      <c r="R507">
        <v>90</v>
      </c>
      <c r="S507" s="2">
        <f t="shared" si="167"/>
        <v>100</v>
      </c>
      <c r="T507" s="2">
        <f t="shared" si="168"/>
        <v>74</v>
      </c>
      <c r="U507" s="2">
        <f t="shared" si="169"/>
        <v>84</v>
      </c>
      <c r="V507" s="2">
        <f t="shared" si="170"/>
        <v>80</v>
      </c>
      <c r="W507" s="2">
        <f t="shared" si="171"/>
        <v>95</v>
      </c>
      <c r="AD507" t="s">
        <v>406</v>
      </c>
      <c r="AE507" t="s">
        <v>329</v>
      </c>
      <c r="AF507" s="2" t="str">
        <f t="shared" si="177"/>
        <v>SVP</v>
      </c>
      <c r="AG507" s="2" t="str">
        <f t="shared" si="172"/>
        <v>Own Party</v>
      </c>
      <c r="AH507" t="s">
        <v>363</v>
      </c>
      <c r="IY507">
        <v>100</v>
      </c>
      <c r="IZ507">
        <v>80</v>
      </c>
      <c r="JA507">
        <v>100</v>
      </c>
      <c r="JB507">
        <v>90</v>
      </c>
      <c r="JC507" t="s">
        <v>4463</v>
      </c>
      <c r="JD507">
        <v>55</v>
      </c>
      <c r="JQ507" s="4">
        <f t="shared" ca="1" si="178"/>
        <v>100</v>
      </c>
      <c r="JR507" s="4">
        <f t="shared" ca="1" si="179"/>
        <v>80</v>
      </c>
      <c r="JS507" s="4">
        <f t="shared" ca="1" si="180"/>
        <v>100</v>
      </c>
      <c r="JT507" s="4">
        <f t="shared" ca="1" si="181"/>
        <v>90</v>
      </c>
      <c r="JU507" s="4">
        <f t="shared" ca="1" si="182"/>
        <v>55</v>
      </c>
      <c r="JV507" t="s">
        <v>499</v>
      </c>
      <c r="JW507" t="str">
        <f t="shared" si="183"/>
        <v>female_233_rig</v>
      </c>
      <c r="JX507" t="str">
        <f t="shared" si="184"/>
        <v>le_233_rig</v>
      </c>
      <c r="JY507">
        <v>3</v>
      </c>
      <c r="JZ507" t="s">
        <v>343</v>
      </c>
      <c r="KA507">
        <v>3</v>
      </c>
      <c r="KB507" t="s">
        <v>343</v>
      </c>
      <c r="KC507" t="s">
        <v>343</v>
      </c>
      <c r="KD507" t="s">
        <v>320</v>
      </c>
      <c r="KE507" t="s">
        <v>4252</v>
      </c>
      <c r="KF507" t="s">
        <v>344</v>
      </c>
      <c r="KH507" t="s">
        <v>1977</v>
      </c>
      <c r="KI507">
        <v>100</v>
      </c>
      <c r="KK507">
        <v>5</v>
      </c>
      <c r="KL507">
        <v>9</v>
      </c>
      <c r="KM507">
        <v>1</v>
      </c>
      <c r="KQ507">
        <v>60</v>
      </c>
      <c r="KR507">
        <v>84</v>
      </c>
      <c r="KS507">
        <v>5</v>
      </c>
      <c r="KW507">
        <v>5</v>
      </c>
      <c r="KX507">
        <v>7</v>
      </c>
      <c r="KY507">
        <v>5</v>
      </c>
      <c r="KZ507" t="s">
        <v>4248</v>
      </c>
      <c r="LA507">
        <v>100</v>
      </c>
      <c r="LB507">
        <v>74</v>
      </c>
      <c r="LC507">
        <v>84</v>
      </c>
      <c r="LD507">
        <v>80</v>
      </c>
      <c r="LE507">
        <v>95</v>
      </c>
      <c r="LF507" t="s">
        <v>4346</v>
      </c>
      <c r="LG507">
        <v>2</v>
      </c>
      <c r="LH507">
        <v>21</v>
      </c>
      <c r="LI507">
        <v>6</v>
      </c>
      <c r="LK507" t="s">
        <v>332</v>
      </c>
      <c r="LL507" t="s">
        <v>347</v>
      </c>
      <c r="LM507" t="s">
        <v>1978</v>
      </c>
      <c r="LN507">
        <v>1</v>
      </c>
      <c r="LP507" t="s">
        <v>335</v>
      </c>
      <c r="LR507" t="s">
        <v>499</v>
      </c>
      <c r="LS507" t="s">
        <v>360</v>
      </c>
      <c r="LT507" t="s">
        <v>337</v>
      </c>
    </row>
    <row r="508" spans="1:332" x14ac:dyDescent="0.25">
      <c r="A508" t="s">
        <v>4245</v>
      </c>
      <c r="B508">
        <v>263</v>
      </c>
      <c r="C508">
        <v>67</v>
      </c>
      <c r="D508" t="s">
        <v>320</v>
      </c>
      <c r="E508" t="s">
        <v>4437</v>
      </c>
      <c r="F508" t="s">
        <v>322</v>
      </c>
      <c r="G508" t="s">
        <v>451</v>
      </c>
      <c r="H508" t="s">
        <v>323</v>
      </c>
      <c r="I508" t="s">
        <v>322</v>
      </c>
      <c r="J508" t="s">
        <v>322</v>
      </c>
      <c r="K508" t="s">
        <v>338</v>
      </c>
      <c r="L508" t="s">
        <v>1979</v>
      </c>
      <c r="M508" t="s">
        <v>327</v>
      </c>
      <c r="R508">
        <v>77</v>
      </c>
      <c r="S508" s="2">
        <f t="shared" si="167"/>
        <v>86</v>
      </c>
      <c r="T508" s="2">
        <f t="shared" si="168"/>
        <v>74</v>
      </c>
      <c r="U508" s="2">
        <f t="shared" si="169"/>
        <v>72</v>
      </c>
      <c r="V508" s="2">
        <f t="shared" si="170"/>
        <v>76</v>
      </c>
      <c r="W508" s="2">
        <f t="shared" si="171"/>
        <v>85</v>
      </c>
      <c r="AD508" t="s">
        <v>354</v>
      </c>
      <c r="AE508" t="s">
        <v>355</v>
      </c>
      <c r="AF508" s="2" t="str">
        <f t="shared" si="177"/>
        <v>None</v>
      </c>
      <c r="AG508" s="2" t="str">
        <f t="shared" si="172"/>
        <v>No Party</v>
      </c>
      <c r="AK508">
        <v>3</v>
      </c>
      <c r="AL508">
        <v>2</v>
      </c>
      <c r="AN508">
        <v>2</v>
      </c>
      <c r="AO508" t="s">
        <v>4548</v>
      </c>
      <c r="AP508">
        <v>1</v>
      </c>
      <c r="JQ508" s="4">
        <f>AK508</f>
        <v>3</v>
      </c>
      <c r="JR508" s="4">
        <f t="shared" ref="JR508" si="189">AL508</f>
        <v>2</v>
      </c>
      <c r="JS508" s="4">
        <f t="shared" ref="JS508" si="190">AM508</f>
        <v>0</v>
      </c>
      <c r="JT508" s="4">
        <f t="shared" ref="JT508" si="191">AN508</f>
        <v>2</v>
      </c>
      <c r="JU508" s="4">
        <f>AP508</f>
        <v>1</v>
      </c>
      <c r="JV508" t="s">
        <v>586</v>
      </c>
      <c r="JW508" t="str">
        <f>JV508</f>
        <v>male_111</v>
      </c>
      <c r="JX508" t="str">
        <f>RIGHT(JW508,LEN(JW508)-3)</f>
        <v>e_111</v>
      </c>
      <c r="JY508" t="s">
        <v>365</v>
      </c>
      <c r="JZ508" t="s">
        <v>365</v>
      </c>
      <c r="KB508" t="s">
        <v>365</v>
      </c>
      <c r="KC508" t="s">
        <v>365</v>
      </c>
      <c r="KD508" t="s">
        <v>494</v>
      </c>
      <c r="KE508" t="s">
        <v>4247</v>
      </c>
      <c r="KF508" t="s">
        <v>327</v>
      </c>
      <c r="KH508" t="s">
        <v>1980</v>
      </c>
      <c r="KI508">
        <v>21</v>
      </c>
      <c r="KK508">
        <v>3</v>
      </c>
      <c r="KL508">
        <v>3</v>
      </c>
      <c r="KM508">
        <v>3</v>
      </c>
      <c r="KQ508">
        <v>46</v>
      </c>
      <c r="KT508" t="s">
        <v>1981</v>
      </c>
      <c r="KU508" t="s">
        <v>1981</v>
      </c>
      <c r="KV508" t="s">
        <v>1981</v>
      </c>
      <c r="KW508">
        <v>6</v>
      </c>
      <c r="KX508">
        <v>6</v>
      </c>
      <c r="KY508">
        <v>6</v>
      </c>
      <c r="KZ508" t="s">
        <v>4255</v>
      </c>
      <c r="LA508">
        <v>86</v>
      </c>
      <c r="LB508">
        <v>74</v>
      </c>
      <c r="LC508">
        <v>72</v>
      </c>
      <c r="LD508">
        <v>76</v>
      </c>
      <c r="LE508">
        <v>85</v>
      </c>
      <c r="LF508" t="s">
        <v>4328</v>
      </c>
      <c r="LG508">
        <v>2</v>
      </c>
      <c r="LH508">
        <v>21</v>
      </c>
      <c r="LI508">
        <v>5</v>
      </c>
      <c r="LK508" t="s">
        <v>367</v>
      </c>
      <c r="LL508" t="s">
        <v>1982</v>
      </c>
      <c r="LM508" t="s">
        <v>1983</v>
      </c>
      <c r="LN508">
        <v>1</v>
      </c>
      <c r="LP508" t="s">
        <v>335</v>
      </c>
      <c r="LQ508" t="s">
        <v>586</v>
      </c>
      <c r="LS508" t="s">
        <v>360</v>
      </c>
      <c r="LT508" t="s">
        <v>361</v>
      </c>
    </row>
    <row r="509" spans="1:332" x14ac:dyDescent="0.25">
      <c r="A509" t="s">
        <v>4245</v>
      </c>
      <c r="B509">
        <v>344</v>
      </c>
      <c r="C509">
        <v>44</v>
      </c>
      <c r="D509" t="s">
        <v>320</v>
      </c>
      <c r="E509" t="s">
        <v>321</v>
      </c>
      <c r="F509" t="s">
        <v>370</v>
      </c>
      <c r="G509" t="s">
        <v>4628</v>
      </c>
      <c r="H509" t="s">
        <v>323</v>
      </c>
      <c r="I509" t="s">
        <v>322</v>
      </c>
      <c r="J509" t="s">
        <v>322</v>
      </c>
      <c r="K509" t="s">
        <v>325</v>
      </c>
      <c r="L509" t="s">
        <v>1984</v>
      </c>
      <c r="M509" t="s">
        <v>327</v>
      </c>
      <c r="R509">
        <v>50</v>
      </c>
      <c r="S509" s="2">
        <f t="shared" si="167"/>
        <v>85</v>
      </c>
      <c r="T509" s="2">
        <f t="shared" si="168"/>
        <v>74</v>
      </c>
      <c r="U509" s="2">
        <f t="shared" si="169"/>
        <v>100</v>
      </c>
      <c r="V509" s="2">
        <f t="shared" si="170"/>
        <v>78</v>
      </c>
      <c r="W509" s="2">
        <f t="shared" si="171"/>
        <v>79</v>
      </c>
      <c r="AD509" t="s">
        <v>362</v>
      </c>
      <c r="AE509" t="s">
        <v>329</v>
      </c>
      <c r="AF509" s="2" t="str">
        <f t="shared" si="177"/>
        <v>None</v>
      </c>
      <c r="AG509" s="2" t="str">
        <f t="shared" si="172"/>
        <v>No Party</v>
      </c>
      <c r="HC509">
        <v>52</v>
      </c>
      <c r="HD509">
        <v>0</v>
      </c>
      <c r="HE509">
        <v>47</v>
      </c>
      <c r="HF509">
        <v>53</v>
      </c>
      <c r="HG509" t="s">
        <v>4441</v>
      </c>
      <c r="HH509">
        <v>47</v>
      </c>
      <c r="JQ509" s="4">
        <f t="shared" ca="1" si="178"/>
        <v>52</v>
      </c>
      <c r="JR509" s="4">
        <f t="shared" ca="1" si="179"/>
        <v>0</v>
      </c>
      <c r="JS509" s="4">
        <f t="shared" ca="1" si="180"/>
        <v>47</v>
      </c>
      <c r="JT509" s="4">
        <f t="shared" ca="1" si="181"/>
        <v>53</v>
      </c>
      <c r="JU509" s="4">
        <f t="shared" ca="1" si="182"/>
        <v>47</v>
      </c>
      <c r="JV509" t="s">
        <v>573</v>
      </c>
      <c r="JW509" t="str">
        <f t="shared" si="183"/>
        <v>female_123-le</v>
      </c>
      <c r="JX509" t="str">
        <f t="shared" si="184"/>
        <v>le_123-le</v>
      </c>
      <c r="JY509">
        <v>3</v>
      </c>
      <c r="JZ509">
        <v>3</v>
      </c>
      <c r="KA509">
        <v>4</v>
      </c>
      <c r="KB509">
        <v>3</v>
      </c>
      <c r="KC509">
        <v>3</v>
      </c>
      <c r="KD509" t="s">
        <v>320</v>
      </c>
      <c r="KE509" t="s">
        <v>4252</v>
      </c>
      <c r="KF509" t="s">
        <v>327</v>
      </c>
      <c r="KH509" t="s">
        <v>1985</v>
      </c>
      <c r="KI509">
        <v>21</v>
      </c>
      <c r="KN509">
        <v>2</v>
      </c>
      <c r="KO509">
        <v>9</v>
      </c>
      <c r="KP509">
        <v>0</v>
      </c>
      <c r="KQ509">
        <v>55</v>
      </c>
      <c r="KT509">
        <v>2000</v>
      </c>
      <c r="KU509">
        <v>4500</v>
      </c>
      <c r="KV509">
        <v>9000</v>
      </c>
      <c r="KW509">
        <v>5</v>
      </c>
      <c r="KX509">
        <v>4</v>
      </c>
      <c r="KY509">
        <v>4</v>
      </c>
      <c r="KZ509" t="s">
        <v>4264</v>
      </c>
      <c r="LA509">
        <v>85</v>
      </c>
      <c r="LB509">
        <v>74</v>
      </c>
      <c r="LC509">
        <v>100</v>
      </c>
      <c r="LD509">
        <v>78</v>
      </c>
      <c r="LE509">
        <v>79</v>
      </c>
      <c r="LF509" t="s">
        <v>4389</v>
      </c>
      <c r="LG509">
        <v>1</v>
      </c>
      <c r="LH509">
        <v>32</v>
      </c>
      <c r="LI509">
        <v>6</v>
      </c>
      <c r="LK509" t="s">
        <v>332</v>
      </c>
      <c r="LL509" t="s">
        <v>544</v>
      </c>
      <c r="LM509" t="s">
        <v>1986</v>
      </c>
      <c r="LN509">
        <v>1</v>
      </c>
      <c r="LP509" t="s">
        <v>335</v>
      </c>
      <c r="LR509" t="s">
        <v>577</v>
      </c>
      <c r="LS509" t="s">
        <v>336</v>
      </c>
      <c r="LT509" t="s">
        <v>361</v>
      </c>
    </row>
    <row r="510" spans="1:332" x14ac:dyDescent="0.25">
      <c r="A510" t="s">
        <v>4245</v>
      </c>
      <c r="B510">
        <v>278</v>
      </c>
      <c r="C510">
        <v>23</v>
      </c>
      <c r="D510" t="s">
        <v>320</v>
      </c>
      <c r="E510" t="s">
        <v>396</v>
      </c>
      <c r="F510" t="s">
        <v>322</v>
      </c>
      <c r="G510" t="s">
        <v>435</v>
      </c>
      <c r="H510" t="s">
        <v>513</v>
      </c>
      <c r="I510" t="s">
        <v>322</v>
      </c>
      <c r="J510" t="s">
        <v>322</v>
      </c>
      <c r="K510" t="s">
        <v>397</v>
      </c>
      <c r="L510" t="s">
        <v>549</v>
      </c>
      <c r="M510" t="s">
        <v>362</v>
      </c>
      <c r="O510" t="s">
        <v>327</v>
      </c>
      <c r="R510">
        <v>29</v>
      </c>
      <c r="S510" s="2">
        <f t="shared" si="167"/>
        <v>88</v>
      </c>
      <c r="T510" s="2" t="str">
        <f t="shared" si="168"/>
        <v xml:space="preserve"> </v>
      </c>
      <c r="U510" s="2" t="str">
        <f t="shared" si="169"/>
        <v xml:space="preserve"> </v>
      </c>
      <c r="V510" s="2">
        <f t="shared" si="170"/>
        <v>72</v>
      </c>
      <c r="W510" s="2" t="str">
        <f t="shared" si="171"/>
        <v xml:space="preserve"> </v>
      </c>
      <c r="X510">
        <v>88</v>
      </c>
      <c r="AA510">
        <v>72</v>
      </c>
      <c r="AD510" t="s">
        <v>528</v>
      </c>
      <c r="AE510" t="s">
        <v>329</v>
      </c>
      <c r="AF510" s="2" t="str">
        <f t="shared" si="177"/>
        <v>SP</v>
      </c>
      <c r="AG510" s="2" t="str">
        <f t="shared" si="172"/>
        <v>Own Party</v>
      </c>
      <c r="AH510" t="s">
        <v>363</v>
      </c>
      <c r="FG510">
        <v>54</v>
      </c>
      <c r="FH510">
        <v>54</v>
      </c>
      <c r="FI510">
        <v>56</v>
      </c>
      <c r="FJ510">
        <v>76</v>
      </c>
      <c r="FK510" t="s">
        <v>4475</v>
      </c>
      <c r="FL510">
        <v>55</v>
      </c>
      <c r="JQ510" s="4">
        <f t="shared" ca="1" si="178"/>
        <v>54</v>
      </c>
      <c r="JR510" s="4">
        <f t="shared" ca="1" si="179"/>
        <v>54</v>
      </c>
      <c r="JS510" s="4">
        <f t="shared" ca="1" si="180"/>
        <v>56</v>
      </c>
      <c r="JT510" s="4">
        <f t="shared" ca="1" si="181"/>
        <v>76</v>
      </c>
      <c r="JU510" s="4">
        <f t="shared" ca="1" si="182"/>
        <v>55</v>
      </c>
      <c r="JV510" t="s">
        <v>515</v>
      </c>
      <c r="JW510" t="str">
        <f t="shared" si="183"/>
        <v>female_111_ima</v>
      </c>
      <c r="JX510" t="str">
        <f t="shared" si="184"/>
        <v>le_111_ima</v>
      </c>
      <c r="JY510">
        <v>3</v>
      </c>
      <c r="JZ510">
        <v>3</v>
      </c>
      <c r="KA510">
        <v>3</v>
      </c>
      <c r="KB510">
        <v>3</v>
      </c>
      <c r="KC510">
        <v>3</v>
      </c>
      <c r="KD510" t="s">
        <v>320</v>
      </c>
      <c r="KE510" t="s">
        <v>4252</v>
      </c>
      <c r="KF510" t="s">
        <v>362</v>
      </c>
      <c r="KH510" t="s">
        <v>1987</v>
      </c>
      <c r="KI510">
        <v>42</v>
      </c>
      <c r="KN510">
        <v>6</v>
      </c>
      <c r="KP510">
        <v>0</v>
      </c>
      <c r="KQ510">
        <v>57</v>
      </c>
      <c r="KR510">
        <v>60</v>
      </c>
      <c r="KS510">
        <v>6</v>
      </c>
      <c r="KW510">
        <v>7</v>
      </c>
      <c r="KX510">
        <v>6</v>
      </c>
      <c r="KY510">
        <v>7</v>
      </c>
      <c r="KZ510" t="s">
        <v>4262</v>
      </c>
      <c r="LG510">
        <v>3</v>
      </c>
      <c r="LH510">
        <v>34</v>
      </c>
      <c r="LI510">
        <v>6</v>
      </c>
      <c r="LK510" t="s">
        <v>332</v>
      </c>
      <c r="LL510" t="s">
        <v>544</v>
      </c>
      <c r="LM510" t="s">
        <v>1988</v>
      </c>
      <c r="LN510">
        <v>1</v>
      </c>
      <c r="LP510" t="s">
        <v>349</v>
      </c>
      <c r="LR510" t="s">
        <v>515</v>
      </c>
      <c r="LS510" t="s">
        <v>336</v>
      </c>
      <c r="LT510" t="s">
        <v>337</v>
      </c>
    </row>
    <row r="511" spans="1:332" x14ac:dyDescent="0.25">
      <c r="A511" t="s">
        <v>4245</v>
      </c>
      <c r="B511">
        <v>533</v>
      </c>
      <c r="C511">
        <v>66</v>
      </c>
      <c r="D511" t="s">
        <v>4250</v>
      </c>
      <c r="E511" t="s">
        <v>370</v>
      </c>
      <c r="F511" t="s">
        <v>4437</v>
      </c>
      <c r="G511" t="s">
        <v>4628</v>
      </c>
      <c r="H511" t="s">
        <v>323</v>
      </c>
      <c r="I511" t="s">
        <v>324</v>
      </c>
      <c r="J511" t="s">
        <v>322</v>
      </c>
      <c r="K511" t="s">
        <v>338</v>
      </c>
      <c r="L511" t="s">
        <v>1989</v>
      </c>
      <c r="M511" t="s">
        <v>328</v>
      </c>
      <c r="O511" t="s">
        <v>344</v>
      </c>
      <c r="Q511">
        <v>71</v>
      </c>
      <c r="R511">
        <v>77</v>
      </c>
      <c r="S511" s="2">
        <f t="shared" si="167"/>
        <v>71</v>
      </c>
      <c r="T511" s="2">
        <f t="shared" si="168"/>
        <v>63</v>
      </c>
      <c r="U511" s="2">
        <f t="shared" si="169"/>
        <v>83</v>
      </c>
      <c r="V511" s="2">
        <f t="shared" si="170"/>
        <v>26</v>
      </c>
      <c r="W511" s="2">
        <f t="shared" si="171"/>
        <v>25</v>
      </c>
      <c r="AD511" t="s">
        <v>405</v>
      </c>
      <c r="AE511" t="s">
        <v>329</v>
      </c>
      <c r="AF511" s="2" t="str">
        <f t="shared" si="177"/>
        <v>CVP</v>
      </c>
      <c r="AG511" s="2" t="str">
        <f t="shared" si="172"/>
        <v>Other Party</v>
      </c>
      <c r="AH511" t="s">
        <v>341</v>
      </c>
      <c r="HU511">
        <v>32</v>
      </c>
      <c r="HV511">
        <v>20</v>
      </c>
      <c r="HW511">
        <v>28</v>
      </c>
      <c r="HX511">
        <v>28</v>
      </c>
      <c r="HY511" t="s">
        <v>4468</v>
      </c>
      <c r="HZ511">
        <v>15</v>
      </c>
      <c r="JQ511" s="4">
        <f t="shared" ca="1" si="178"/>
        <v>32</v>
      </c>
      <c r="JR511" s="4">
        <f t="shared" ca="1" si="179"/>
        <v>20</v>
      </c>
      <c r="JS511" s="4">
        <f t="shared" ca="1" si="180"/>
        <v>28</v>
      </c>
      <c r="JT511" s="4">
        <f t="shared" ca="1" si="181"/>
        <v>28</v>
      </c>
      <c r="JU511" s="4">
        <f t="shared" ca="1" si="182"/>
        <v>15</v>
      </c>
      <c r="JV511" t="s">
        <v>603</v>
      </c>
      <c r="JW511" t="str">
        <f t="shared" si="183"/>
        <v>female_133_rig</v>
      </c>
      <c r="JX511" t="str">
        <f t="shared" si="184"/>
        <v>le_133_rig</v>
      </c>
      <c r="JY511">
        <v>4</v>
      </c>
      <c r="JZ511">
        <v>2</v>
      </c>
      <c r="KA511">
        <v>3</v>
      </c>
      <c r="KB511">
        <v>3</v>
      </c>
      <c r="KC511">
        <v>4</v>
      </c>
      <c r="KD511" t="s">
        <v>320</v>
      </c>
      <c r="KE511" t="s">
        <v>4247</v>
      </c>
      <c r="KF511" t="s">
        <v>405</v>
      </c>
      <c r="KH511" t="s">
        <v>1990</v>
      </c>
      <c r="KI511">
        <v>20</v>
      </c>
      <c r="KN511">
        <v>7</v>
      </c>
      <c r="KO511">
        <v>3</v>
      </c>
      <c r="KP511">
        <v>9</v>
      </c>
      <c r="KQ511">
        <v>40</v>
      </c>
      <c r="KR511">
        <v>71</v>
      </c>
      <c r="KS511">
        <v>1</v>
      </c>
      <c r="KW511">
        <v>7</v>
      </c>
      <c r="KX511">
        <v>5</v>
      </c>
      <c r="KY511">
        <v>8</v>
      </c>
      <c r="KZ511" t="s">
        <v>4264</v>
      </c>
      <c r="LA511">
        <v>71</v>
      </c>
      <c r="LB511">
        <v>63</v>
      </c>
      <c r="LC511">
        <v>83</v>
      </c>
      <c r="LD511">
        <v>26</v>
      </c>
      <c r="LE511">
        <v>25</v>
      </c>
      <c r="LF511" t="s">
        <v>4291</v>
      </c>
      <c r="LG511">
        <v>1</v>
      </c>
      <c r="LH511">
        <v>31</v>
      </c>
      <c r="LI511">
        <v>5</v>
      </c>
      <c r="LK511" t="s">
        <v>332</v>
      </c>
      <c r="LL511" t="s">
        <v>501</v>
      </c>
      <c r="LM511" t="s">
        <v>1991</v>
      </c>
      <c r="LN511">
        <v>1</v>
      </c>
      <c r="LP511" t="s">
        <v>335</v>
      </c>
      <c r="LR511" t="s">
        <v>603</v>
      </c>
      <c r="LS511" t="s">
        <v>336</v>
      </c>
      <c r="LT511" t="s">
        <v>337</v>
      </c>
    </row>
    <row r="512" spans="1:332" x14ac:dyDescent="0.25">
      <c r="A512" t="s">
        <v>4245</v>
      </c>
      <c r="B512">
        <v>610</v>
      </c>
      <c r="C512">
        <v>53</v>
      </c>
      <c r="D512" t="s">
        <v>4250</v>
      </c>
      <c r="E512" t="s">
        <v>507</v>
      </c>
      <c r="F512" t="s">
        <v>322</v>
      </c>
      <c r="G512" t="s">
        <v>4628</v>
      </c>
      <c r="H512" t="s">
        <v>325</v>
      </c>
      <c r="I512" t="s">
        <v>324</v>
      </c>
      <c r="J512" t="s">
        <v>322</v>
      </c>
      <c r="K512" t="s">
        <v>338</v>
      </c>
      <c r="M512" t="s">
        <v>344</v>
      </c>
      <c r="O512" t="s">
        <v>328</v>
      </c>
      <c r="Q512">
        <v>61</v>
      </c>
      <c r="R512">
        <v>80</v>
      </c>
      <c r="S512" s="2">
        <f t="shared" si="167"/>
        <v>100</v>
      </c>
      <c r="T512" s="2">
        <f t="shared" si="168"/>
        <v>100</v>
      </c>
      <c r="U512" s="2">
        <f t="shared" si="169"/>
        <v>100</v>
      </c>
      <c r="V512" s="2">
        <f t="shared" si="170"/>
        <v>100</v>
      </c>
      <c r="W512" s="2">
        <f t="shared" si="171"/>
        <v>100</v>
      </c>
      <c r="X512">
        <v>100</v>
      </c>
      <c r="Y512">
        <v>100</v>
      </c>
      <c r="Z512">
        <v>100</v>
      </c>
      <c r="AA512">
        <v>100</v>
      </c>
      <c r="AB512">
        <v>100</v>
      </c>
      <c r="AD512" t="s">
        <v>383</v>
      </c>
      <c r="AE512" t="s">
        <v>355</v>
      </c>
      <c r="AF512" s="2" t="str">
        <f t="shared" si="177"/>
        <v>EVP</v>
      </c>
      <c r="AG512" s="2" t="str">
        <f t="shared" si="172"/>
        <v>Other Party</v>
      </c>
      <c r="AH512" t="s">
        <v>341</v>
      </c>
      <c r="DW512">
        <v>80</v>
      </c>
      <c r="DX512">
        <v>80</v>
      </c>
      <c r="DY512">
        <v>80</v>
      </c>
      <c r="DZ512">
        <v>50</v>
      </c>
      <c r="EA512" t="s">
        <v>4494</v>
      </c>
      <c r="EB512">
        <v>70</v>
      </c>
      <c r="JQ512" s="4">
        <f t="shared" ca="1" si="178"/>
        <v>80</v>
      </c>
      <c r="JR512" s="4">
        <f t="shared" ca="1" si="179"/>
        <v>80</v>
      </c>
      <c r="JS512" s="4">
        <f t="shared" ca="1" si="180"/>
        <v>80</v>
      </c>
      <c r="JT512" s="4">
        <f t="shared" ca="1" si="181"/>
        <v>50</v>
      </c>
      <c r="JU512" s="4">
        <f t="shared" ca="1" si="182"/>
        <v>70</v>
      </c>
      <c r="JV512" t="s">
        <v>538</v>
      </c>
      <c r="JW512" t="str">
        <f t="shared" si="183"/>
        <v>male_322_rig</v>
      </c>
      <c r="JX512" t="str">
        <f t="shared" si="184"/>
        <v>_322_rig</v>
      </c>
      <c r="JY512">
        <v>4</v>
      </c>
      <c r="JZ512">
        <v>4</v>
      </c>
      <c r="KA512">
        <v>3</v>
      </c>
      <c r="KB512">
        <v>4</v>
      </c>
      <c r="KC512">
        <v>4</v>
      </c>
      <c r="KD512" t="s">
        <v>4250</v>
      </c>
      <c r="KE512" t="s">
        <v>4252</v>
      </c>
      <c r="KF512" t="s">
        <v>383</v>
      </c>
      <c r="KH512" t="s">
        <v>1992</v>
      </c>
      <c r="KI512">
        <v>75</v>
      </c>
      <c r="KK512">
        <v>2</v>
      </c>
      <c r="KL512">
        <v>8</v>
      </c>
      <c r="KM512">
        <v>4</v>
      </c>
      <c r="KQ512">
        <v>30</v>
      </c>
      <c r="KT512">
        <v>4500</v>
      </c>
      <c r="KU512">
        <v>6500</v>
      </c>
      <c r="KV512">
        <v>15000</v>
      </c>
      <c r="KW512">
        <v>9</v>
      </c>
      <c r="KX512">
        <v>8</v>
      </c>
      <c r="KY512">
        <v>8</v>
      </c>
      <c r="KZ512" t="s">
        <v>4253</v>
      </c>
      <c r="LG512">
        <v>2</v>
      </c>
      <c r="LH512">
        <v>40</v>
      </c>
      <c r="LI512">
        <v>4</v>
      </c>
      <c r="LK512" t="s">
        <v>332</v>
      </c>
      <c r="LL512" t="s">
        <v>400</v>
      </c>
      <c r="LM512" t="s">
        <v>1993</v>
      </c>
      <c r="LN512">
        <v>1</v>
      </c>
      <c r="LP512" t="s">
        <v>349</v>
      </c>
      <c r="LQ512" t="s">
        <v>538</v>
      </c>
      <c r="LS512" t="s">
        <v>360</v>
      </c>
      <c r="LT512" t="s">
        <v>361</v>
      </c>
    </row>
    <row r="513" spans="1:332" x14ac:dyDescent="0.25">
      <c r="A513" t="s">
        <v>4245</v>
      </c>
      <c r="B513">
        <v>510</v>
      </c>
      <c r="C513">
        <v>52</v>
      </c>
      <c r="D513" t="s">
        <v>320</v>
      </c>
      <c r="E513" t="s">
        <v>4437</v>
      </c>
      <c r="F513" t="s">
        <v>322</v>
      </c>
      <c r="G513" t="s">
        <v>430</v>
      </c>
      <c r="H513" t="s">
        <v>325</v>
      </c>
      <c r="I513" t="s">
        <v>322</v>
      </c>
      <c r="J513" t="s">
        <v>322</v>
      </c>
      <c r="K513" t="s">
        <v>338</v>
      </c>
      <c r="L513" t="s">
        <v>689</v>
      </c>
      <c r="M513" t="s">
        <v>327</v>
      </c>
      <c r="R513">
        <v>51</v>
      </c>
      <c r="S513" s="2">
        <f t="shared" si="167"/>
        <v>69</v>
      </c>
      <c r="T513" s="2">
        <f t="shared" si="168"/>
        <v>70</v>
      </c>
      <c r="U513" s="2">
        <f t="shared" si="169"/>
        <v>65</v>
      </c>
      <c r="V513" s="2">
        <f t="shared" si="170"/>
        <v>51</v>
      </c>
      <c r="W513" s="2">
        <f t="shared" si="171"/>
        <v>51</v>
      </c>
      <c r="X513">
        <v>69</v>
      </c>
      <c r="Y513">
        <v>70</v>
      </c>
      <c r="Z513">
        <v>65</v>
      </c>
      <c r="AA513">
        <v>51</v>
      </c>
      <c r="AB513">
        <v>51</v>
      </c>
      <c r="AD513" t="s">
        <v>354</v>
      </c>
      <c r="AE513" t="s">
        <v>329</v>
      </c>
      <c r="AF513" s="2" t="str">
        <f t="shared" si="177"/>
        <v>None</v>
      </c>
      <c r="AG513" s="2" t="str">
        <f t="shared" si="172"/>
        <v>No Party</v>
      </c>
      <c r="FG513">
        <v>45</v>
      </c>
      <c r="FH513">
        <v>44</v>
      </c>
      <c r="FI513">
        <v>46</v>
      </c>
      <c r="FJ513">
        <v>41</v>
      </c>
      <c r="FK513" t="s">
        <v>4489</v>
      </c>
      <c r="FL513">
        <v>51</v>
      </c>
      <c r="JQ513" s="4">
        <f t="shared" ca="1" si="178"/>
        <v>45</v>
      </c>
      <c r="JR513" s="4">
        <f t="shared" ca="1" si="179"/>
        <v>44</v>
      </c>
      <c r="JS513" s="4">
        <f t="shared" ca="1" si="180"/>
        <v>46</v>
      </c>
      <c r="JT513" s="4">
        <f t="shared" ca="1" si="181"/>
        <v>41</v>
      </c>
      <c r="JU513" s="4">
        <f t="shared" ca="1" si="182"/>
        <v>51</v>
      </c>
      <c r="JV513" t="s">
        <v>515</v>
      </c>
      <c r="JW513" t="str">
        <f t="shared" si="183"/>
        <v>female_111_ima</v>
      </c>
      <c r="JX513" t="str">
        <f t="shared" si="184"/>
        <v>le_111_ima</v>
      </c>
      <c r="JY513">
        <v>3</v>
      </c>
      <c r="JZ513">
        <v>3</v>
      </c>
      <c r="KA513">
        <v>3</v>
      </c>
      <c r="KB513">
        <v>3</v>
      </c>
      <c r="KC513">
        <v>3</v>
      </c>
      <c r="KD513" t="s">
        <v>320</v>
      </c>
      <c r="KE513" t="s">
        <v>4252</v>
      </c>
      <c r="KF513" t="s">
        <v>327</v>
      </c>
      <c r="KH513" t="s">
        <v>1994</v>
      </c>
      <c r="KI513">
        <v>50</v>
      </c>
      <c r="KK513">
        <v>5</v>
      </c>
      <c r="KL513">
        <v>5</v>
      </c>
      <c r="KM513">
        <v>7</v>
      </c>
      <c r="KQ513">
        <v>50</v>
      </c>
      <c r="KR513">
        <v>50</v>
      </c>
      <c r="KS513">
        <v>11</v>
      </c>
      <c r="KW513">
        <v>6</v>
      </c>
      <c r="KX513">
        <v>5</v>
      </c>
      <c r="KY513">
        <v>5</v>
      </c>
      <c r="KZ513" t="s">
        <v>4248</v>
      </c>
      <c r="LG513">
        <v>3</v>
      </c>
      <c r="LH513">
        <v>31</v>
      </c>
      <c r="LI513">
        <v>4</v>
      </c>
      <c r="LJ513" t="s">
        <v>1995</v>
      </c>
      <c r="LK513" t="s">
        <v>332</v>
      </c>
      <c r="LL513" t="s">
        <v>409</v>
      </c>
      <c r="LM513" t="s">
        <v>1996</v>
      </c>
      <c r="LN513">
        <v>1</v>
      </c>
      <c r="LP513" t="s">
        <v>349</v>
      </c>
      <c r="LR513" t="s">
        <v>515</v>
      </c>
      <c r="LS513" t="s">
        <v>360</v>
      </c>
      <c r="LT513" t="s">
        <v>337</v>
      </c>
    </row>
    <row r="514" spans="1:332" x14ac:dyDescent="0.25">
      <c r="A514" t="s">
        <v>4245</v>
      </c>
      <c r="B514">
        <v>603</v>
      </c>
      <c r="C514">
        <v>39</v>
      </c>
      <c r="D514" t="s">
        <v>320</v>
      </c>
      <c r="E514" t="s">
        <v>416</v>
      </c>
      <c r="F514" t="s">
        <v>4508</v>
      </c>
      <c r="G514" t="s">
        <v>435</v>
      </c>
      <c r="H514" t="s">
        <v>323</v>
      </c>
      <c r="I514" t="s">
        <v>322</v>
      </c>
      <c r="J514" t="s">
        <v>322</v>
      </c>
      <c r="K514" t="s">
        <v>325</v>
      </c>
      <c r="M514" t="s">
        <v>327</v>
      </c>
      <c r="R514">
        <v>60</v>
      </c>
      <c r="S514" s="2">
        <f t="shared" ref="S514:S577" si="192">IF(NOT(ISBLANK(X514)),X514,
        IF(NOT(ISBLANK(LA514)),LA514," "))</f>
        <v>80</v>
      </c>
      <c r="T514" s="2">
        <f t="shared" ref="T514:T577" si="193">IF(NOT(ISBLANK(Y514)),Y514,
        IF(NOT(ISBLANK(LB514)),LB514," "))</f>
        <v>100</v>
      </c>
      <c r="U514" s="2">
        <f t="shared" ref="U514:U577" si="194">IF(NOT(ISBLANK(Z514)),Z514,
        IF(NOT(ISBLANK(LC514)),LC514," "))</f>
        <v>80</v>
      </c>
      <c r="V514" s="2">
        <f t="shared" ref="V514:V577" si="195">IF(NOT(ISBLANK(AA514)),AA514,
        IF(NOT(ISBLANK(LD514)),LD514," "))</f>
        <v>70</v>
      </c>
      <c r="W514" s="2">
        <f t="shared" ref="W514:W577" si="196">IF(NOT(ISBLANK(AB514)),AB514,
        IF(NOT(ISBLANK(LE514)),LE514," "))</f>
        <v>65</v>
      </c>
      <c r="AD514" t="s">
        <v>362</v>
      </c>
      <c r="AE514" t="s">
        <v>329</v>
      </c>
      <c r="AF514" s="2" t="str">
        <f t="shared" si="177"/>
        <v>None</v>
      </c>
      <c r="AG514" s="2" t="str">
        <f t="shared" si="172"/>
        <v>No Party</v>
      </c>
      <c r="IA514">
        <v>30</v>
      </c>
      <c r="IB514">
        <v>30</v>
      </c>
      <c r="IC514">
        <v>50</v>
      </c>
      <c r="ID514">
        <v>60</v>
      </c>
      <c r="IE514" t="s">
        <v>4468</v>
      </c>
      <c r="IF514">
        <v>42</v>
      </c>
      <c r="JQ514" s="4">
        <f t="shared" ca="1" si="178"/>
        <v>30</v>
      </c>
      <c r="JR514" s="4">
        <f t="shared" ca="1" si="179"/>
        <v>30</v>
      </c>
      <c r="JS514" s="4">
        <f t="shared" ca="1" si="180"/>
        <v>50</v>
      </c>
      <c r="JT514" s="4">
        <f t="shared" ca="1" si="181"/>
        <v>60</v>
      </c>
      <c r="JU514" s="4">
        <f t="shared" ca="1" si="182"/>
        <v>42</v>
      </c>
      <c r="JV514" t="s">
        <v>371</v>
      </c>
      <c r="JW514" t="str">
        <f t="shared" si="183"/>
        <v>female_2</v>
      </c>
      <c r="JX514" t="str">
        <f t="shared" si="184"/>
        <v>le_2</v>
      </c>
      <c r="JY514" t="s">
        <v>365</v>
      </c>
      <c r="JZ514" t="s">
        <v>365</v>
      </c>
      <c r="KA514" t="s">
        <v>365</v>
      </c>
      <c r="KB514">
        <v>2</v>
      </c>
      <c r="KC514">
        <v>3</v>
      </c>
      <c r="KD514" t="s">
        <v>320</v>
      </c>
      <c r="KE514" t="s">
        <v>4247</v>
      </c>
      <c r="KF514" t="s">
        <v>327</v>
      </c>
      <c r="KH514" t="s">
        <v>1997</v>
      </c>
      <c r="KI514">
        <v>20</v>
      </c>
      <c r="KN514">
        <v>2</v>
      </c>
      <c r="KO514">
        <v>10</v>
      </c>
      <c r="KP514">
        <v>0</v>
      </c>
      <c r="KQ514">
        <v>50</v>
      </c>
      <c r="KR514">
        <v>70</v>
      </c>
      <c r="KS514">
        <v>15</v>
      </c>
      <c r="KW514">
        <v>8</v>
      </c>
      <c r="KX514">
        <v>4</v>
      </c>
      <c r="KY514" t="s">
        <v>4254</v>
      </c>
      <c r="KZ514" t="s">
        <v>4248</v>
      </c>
      <c r="LA514">
        <v>80</v>
      </c>
      <c r="LB514">
        <v>100</v>
      </c>
      <c r="LC514">
        <v>80</v>
      </c>
      <c r="LD514">
        <v>70</v>
      </c>
      <c r="LE514">
        <v>65</v>
      </c>
      <c r="LF514" t="s">
        <v>4390</v>
      </c>
      <c r="LG514">
        <v>1</v>
      </c>
      <c r="LH514">
        <v>35</v>
      </c>
      <c r="LI514">
        <v>4</v>
      </c>
      <c r="LK514" t="s">
        <v>332</v>
      </c>
      <c r="LL514" t="s">
        <v>717</v>
      </c>
      <c r="LM514" t="s">
        <v>1998</v>
      </c>
      <c r="LN514">
        <v>1</v>
      </c>
      <c r="LP514" t="s">
        <v>335</v>
      </c>
      <c r="LR514" t="s">
        <v>371</v>
      </c>
      <c r="LS514" t="s">
        <v>336</v>
      </c>
      <c r="LT514" t="s">
        <v>337</v>
      </c>
    </row>
    <row r="515" spans="1:332" x14ac:dyDescent="0.25">
      <c r="A515" t="s">
        <v>4245</v>
      </c>
      <c r="B515">
        <v>605</v>
      </c>
      <c r="C515">
        <v>23</v>
      </c>
      <c r="D515" t="s">
        <v>320</v>
      </c>
      <c r="E515" t="s">
        <v>396</v>
      </c>
      <c r="F515" t="s">
        <v>322</v>
      </c>
      <c r="G515" t="s">
        <v>435</v>
      </c>
      <c r="H515" t="s">
        <v>323</v>
      </c>
      <c r="I515" t="s">
        <v>324</v>
      </c>
      <c r="J515" t="s">
        <v>322</v>
      </c>
      <c r="K515" t="s">
        <v>352</v>
      </c>
      <c r="L515" t="s">
        <v>4549</v>
      </c>
      <c r="M515" t="s">
        <v>354</v>
      </c>
      <c r="O515" t="s">
        <v>362</v>
      </c>
      <c r="Q515">
        <v>71</v>
      </c>
      <c r="R515">
        <v>7</v>
      </c>
      <c r="S515" s="2">
        <f t="shared" si="192"/>
        <v>91</v>
      </c>
      <c r="T515" s="2">
        <f t="shared" si="193"/>
        <v>91</v>
      </c>
      <c r="U515" s="2">
        <f t="shared" si="194"/>
        <v>62</v>
      </c>
      <c r="V515" s="2">
        <f t="shared" si="195"/>
        <v>91</v>
      </c>
      <c r="W515" s="2">
        <f t="shared" si="196"/>
        <v>74</v>
      </c>
      <c r="X515">
        <v>91</v>
      </c>
      <c r="Y515">
        <v>91</v>
      </c>
      <c r="Z515">
        <v>62</v>
      </c>
      <c r="AA515">
        <v>91</v>
      </c>
      <c r="AB515">
        <v>74</v>
      </c>
      <c r="AD515" t="s">
        <v>383</v>
      </c>
      <c r="AE515" t="s">
        <v>329</v>
      </c>
      <c r="AF515" s="2" t="str">
        <f t="shared" si="177"/>
        <v>GLP</v>
      </c>
      <c r="AG515" s="2" t="str">
        <f t="shared" ref="AG515:AG578" si="197">IF(AH515="${q://QID14/ChoiceGroup/SelectedChoicesTextEntry}.", "Own Party",
       IF(AH515="${q://QID49/ChoiceGroup/SelectedChoices}.","2nd Party",
       IF(AH515="${q://QID289/ChoiceGroup/DisplayedChoices}.","Other Party", "No Party")))</f>
        <v>Own Party</v>
      </c>
      <c r="AH515" t="s">
        <v>363</v>
      </c>
      <c r="GE515">
        <v>51</v>
      </c>
      <c r="GF515">
        <v>51</v>
      </c>
      <c r="GG515">
        <v>51</v>
      </c>
      <c r="GH515">
        <v>51</v>
      </c>
      <c r="GI515" t="s">
        <v>4452</v>
      </c>
      <c r="GJ515">
        <v>51</v>
      </c>
      <c r="JQ515" s="4">
        <f t="shared" ref="JQ515:JQ578" ca="1" si="198">OFFSET(AJ515,0,MATCH("*",AK515:JP515,0)-4)</f>
        <v>51</v>
      </c>
      <c r="JR515" s="4">
        <f t="shared" ref="JR515:JR578" ca="1" si="199">OFFSET(AK515,0,MATCH("*",AL515:JQ515,0)-3)</f>
        <v>51</v>
      </c>
      <c r="JS515" s="4">
        <f t="shared" ref="JS515:JS578" ca="1" si="200">OFFSET(AL515,0,MATCH("*",AM515:JR515,0)-2)</f>
        <v>51</v>
      </c>
      <c r="JT515" s="4">
        <f t="shared" ref="JT515:JT578" ca="1" si="201">OFFSET(AM515,0,MATCH("*",AN515:JS515,0)-1)</f>
        <v>51</v>
      </c>
      <c r="JU515" s="4">
        <f t="shared" ref="JU515:JU578" ca="1" si="202">OFFSET(AN515,0,MATCH("*",AO515:JT515,0)+1)</f>
        <v>51</v>
      </c>
      <c r="JV515" t="s">
        <v>342</v>
      </c>
      <c r="JW515" t="str">
        <f t="shared" si="183"/>
        <v>female_311_rig</v>
      </c>
      <c r="JX515" t="str">
        <f t="shared" si="184"/>
        <v>le_311_rig</v>
      </c>
      <c r="JY515">
        <v>3</v>
      </c>
      <c r="JZ515">
        <v>3</v>
      </c>
      <c r="KA515">
        <v>3</v>
      </c>
      <c r="KB515">
        <v>2</v>
      </c>
      <c r="KC515" t="s">
        <v>365</v>
      </c>
      <c r="KD515" t="s">
        <v>320</v>
      </c>
      <c r="KE515" t="s">
        <v>4247</v>
      </c>
      <c r="KF515" t="s">
        <v>354</v>
      </c>
      <c r="KH515" t="s">
        <v>1999</v>
      </c>
      <c r="KI515">
        <v>18</v>
      </c>
      <c r="KK515">
        <v>0</v>
      </c>
      <c r="KM515">
        <v>0</v>
      </c>
      <c r="KQ515">
        <v>40</v>
      </c>
      <c r="KT515" t="s">
        <v>2000</v>
      </c>
      <c r="KU515" t="s">
        <v>2001</v>
      </c>
      <c r="KV515" t="s">
        <v>2002</v>
      </c>
      <c r="KW515">
        <v>7</v>
      </c>
      <c r="KX515">
        <v>7</v>
      </c>
      <c r="KY515">
        <v>5</v>
      </c>
      <c r="KZ515" t="s">
        <v>4253</v>
      </c>
      <c r="LG515">
        <v>1</v>
      </c>
      <c r="LH515">
        <v>31</v>
      </c>
      <c r="LI515">
        <v>4</v>
      </c>
      <c r="LK515" t="s">
        <v>332</v>
      </c>
      <c r="LL515" t="s">
        <v>2003</v>
      </c>
      <c r="LM515" t="s">
        <v>2004</v>
      </c>
      <c r="LN515">
        <v>1</v>
      </c>
      <c r="LP515" t="s">
        <v>349</v>
      </c>
      <c r="LR515" t="s">
        <v>342</v>
      </c>
      <c r="LS515" t="s">
        <v>360</v>
      </c>
      <c r="LT515" t="s">
        <v>361</v>
      </c>
    </row>
    <row r="516" spans="1:332" x14ac:dyDescent="0.25">
      <c r="A516" t="s">
        <v>4245</v>
      </c>
      <c r="B516">
        <v>331</v>
      </c>
      <c r="C516">
        <v>33</v>
      </c>
      <c r="D516" t="s">
        <v>320</v>
      </c>
      <c r="E516" t="s">
        <v>416</v>
      </c>
      <c r="F516" t="s">
        <v>322</v>
      </c>
      <c r="G516" t="s">
        <v>4628</v>
      </c>
      <c r="H516" t="s">
        <v>323</v>
      </c>
      <c r="I516" t="s">
        <v>322</v>
      </c>
      <c r="J516" t="s">
        <v>322</v>
      </c>
      <c r="K516" t="s">
        <v>352</v>
      </c>
      <c r="L516" t="s">
        <v>2005</v>
      </c>
      <c r="M516" t="s">
        <v>327</v>
      </c>
      <c r="R516">
        <v>57</v>
      </c>
      <c r="S516" s="2">
        <f t="shared" si="192"/>
        <v>81</v>
      </c>
      <c r="T516" s="2">
        <f t="shared" si="193"/>
        <v>39</v>
      </c>
      <c r="U516" s="2">
        <f t="shared" si="194"/>
        <v>89</v>
      </c>
      <c r="V516" s="2">
        <f t="shared" si="195"/>
        <v>70</v>
      </c>
      <c r="W516" s="2">
        <f t="shared" si="196"/>
        <v>36</v>
      </c>
      <c r="X516">
        <v>81</v>
      </c>
      <c r="Y516">
        <v>39</v>
      </c>
      <c r="Z516">
        <v>89</v>
      </c>
      <c r="AA516">
        <v>70</v>
      </c>
      <c r="AB516">
        <v>36</v>
      </c>
      <c r="AD516" t="s">
        <v>405</v>
      </c>
      <c r="AE516" t="s">
        <v>329</v>
      </c>
      <c r="AF516" s="2" t="str">
        <f t="shared" ref="AF516:AF579" si="203">IF(AG516="No Party","None",
IF(AG516="Other Party",AD516,
IF(AG516="Own Party",M516,
IF(AG516="2nd Party",O516))))</f>
        <v>None</v>
      </c>
      <c r="AG516" s="2" t="str">
        <f t="shared" si="197"/>
        <v>No Party</v>
      </c>
      <c r="HI516">
        <v>28</v>
      </c>
      <c r="HJ516">
        <v>14</v>
      </c>
      <c r="HK516">
        <v>26</v>
      </c>
      <c r="HL516">
        <v>39</v>
      </c>
      <c r="HM516" t="s">
        <v>4474</v>
      </c>
      <c r="HN516">
        <v>28</v>
      </c>
      <c r="JQ516" s="4">
        <f t="shared" ca="1" si="198"/>
        <v>28</v>
      </c>
      <c r="JR516" s="4">
        <f t="shared" ca="1" si="199"/>
        <v>14</v>
      </c>
      <c r="JS516" s="4">
        <f t="shared" ca="1" si="200"/>
        <v>26</v>
      </c>
      <c r="JT516" s="4">
        <f t="shared" ca="1" si="201"/>
        <v>39</v>
      </c>
      <c r="JU516" s="4">
        <f t="shared" ca="1" si="202"/>
        <v>28</v>
      </c>
      <c r="JV516" t="s">
        <v>519</v>
      </c>
      <c r="JW516" t="str">
        <f t="shared" ref="JW516:JW579" si="204">LEFT(JV516,LEN(JV516)-2)</f>
        <v>female_123_rig</v>
      </c>
      <c r="JX516" t="str">
        <f t="shared" ref="JX516:JX579" si="205">RIGHT(JW516,LEN(JW516)-4)</f>
        <v>le_123_rig</v>
      </c>
      <c r="JY516">
        <v>2</v>
      </c>
      <c r="JZ516">
        <v>3</v>
      </c>
      <c r="KA516">
        <v>4</v>
      </c>
      <c r="KB516">
        <v>4</v>
      </c>
      <c r="KC516">
        <v>4</v>
      </c>
      <c r="KD516" t="s">
        <v>320</v>
      </c>
      <c r="KE516" t="s">
        <v>4252</v>
      </c>
      <c r="KF516" t="s">
        <v>327</v>
      </c>
      <c r="KH516" t="s">
        <v>2006</v>
      </c>
      <c r="KI516">
        <v>37</v>
      </c>
      <c r="KN516">
        <v>2</v>
      </c>
      <c r="KO516">
        <v>6</v>
      </c>
      <c r="KP516">
        <v>1</v>
      </c>
      <c r="KQ516">
        <v>60</v>
      </c>
      <c r="KR516">
        <v>91</v>
      </c>
      <c r="KS516">
        <v>2</v>
      </c>
      <c r="KW516">
        <v>5</v>
      </c>
      <c r="KX516">
        <v>2</v>
      </c>
      <c r="KY516">
        <v>8</v>
      </c>
      <c r="KZ516" t="s">
        <v>4248</v>
      </c>
      <c r="LG516">
        <v>2</v>
      </c>
      <c r="LH516">
        <v>29</v>
      </c>
      <c r="LI516">
        <v>5</v>
      </c>
      <c r="LK516" t="s">
        <v>367</v>
      </c>
      <c r="LL516" t="s">
        <v>595</v>
      </c>
      <c r="LM516" t="s">
        <v>2007</v>
      </c>
      <c r="LN516">
        <v>1</v>
      </c>
      <c r="LP516" t="s">
        <v>349</v>
      </c>
      <c r="LR516" t="s">
        <v>519</v>
      </c>
      <c r="LS516" t="s">
        <v>336</v>
      </c>
      <c r="LT516" t="s">
        <v>337</v>
      </c>
    </row>
    <row r="517" spans="1:332" x14ac:dyDescent="0.25">
      <c r="A517" t="s">
        <v>4245</v>
      </c>
      <c r="B517">
        <v>667</v>
      </c>
      <c r="C517">
        <v>61</v>
      </c>
      <c r="D517" t="s">
        <v>320</v>
      </c>
      <c r="E517" t="s">
        <v>370</v>
      </c>
      <c r="F517" t="s">
        <v>322</v>
      </c>
      <c r="G517" t="s">
        <v>4246</v>
      </c>
      <c r="H517" t="s">
        <v>323</v>
      </c>
      <c r="I517" t="s">
        <v>322</v>
      </c>
      <c r="J517" t="s">
        <v>322</v>
      </c>
      <c r="K517" t="s">
        <v>397</v>
      </c>
      <c r="L517" t="s">
        <v>2008</v>
      </c>
      <c r="M517" t="s">
        <v>327</v>
      </c>
      <c r="R517">
        <v>25</v>
      </c>
      <c r="S517" s="2">
        <f t="shared" si="192"/>
        <v>62</v>
      </c>
      <c r="T517" s="2">
        <f t="shared" si="193"/>
        <v>70</v>
      </c>
      <c r="U517" s="2">
        <f t="shared" si="194"/>
        <v>82</v>
      </c>
      <c r="V517" s="2">
        <f t="shared" si="195"/>
        <v>63</v>
      </c>
      <c r="W517" s="2">
        <f t="shared" si="196"/>
        <v>61</v>
      </c>
      <c r="AD517" t="s">
        <v>362</v>
      </c>
      <c r="AE517" t="s">
        <v>329</v>
      </c>
      <c r="AF517" s="2" t="str">
        <f t="shared" si="203"/>
        <v>None</v>
      </c>
      <c r="AG517" s="2" t="str">
        <f t="shared" si="197"/>
        <v>No Party</v>
      </c>
      <c r="FM517">
        <v>51</v>
      </c>
      <c r="FN517">
        <v>51</v>
      </c>
      <c r="FO517">
        <v>53</v>
      </c>
      <c r="FP517">
        <v>60</v>
      </c>
      <c r="FQ517" t="s">
        <v>4475</v>
      </c>
      <c r="FR517">
        <v>51</v>
      </c>
      <c r="JQ517" s="4">
        <f t="shared" ca="1" si="198"/>
        <v>51</v>
      </c>
      <c r="JR517" s="4">
        <f t="shared" ca="1" si="199"/>
        <v>51</v>
      </c>
      <c r="JS517" s="4">
        <f t="shared" ca="1" si="200"/>
        <v>53</v>
      </c>
      <c r="JT517" s="4">
        <f t="shared" ca="1" si="201"/>
        <v>60</v>
      </c>
      <c r="JU517" s="4">
        <f t="shared" ca="1" si="202"/>
        <v>51</v>
      </c>
      <c r="JV517" t="s">
        <v>666</v>
      </c>
      <c r="JW517" t="str">
        <f t="shared" si="204"/>
        <v>female_2</v>
      </c>
      <c r="JX517" t="str">
        <f t="shared" si="205"/>
        <v>le_2</v>
      </c>
      <c r="JY517">
        <v>4</v>
      </c>
      <c r="JZ517">
        <v>3</v>
      </c>
      <c r="KA517">
        <v>4</v>
      </c>
      <c r="KB517">
        <v>3</v>
      </c>
      <c r="KC517">
        <v>3</v>
      </c>
      <c r="KD517" t="s">
        <v>320</v>
      </c>
      <c r="KE517" t="s">
        <v>4252</v>
      </c>
      <c r="KF517" t="s">
        <v>327</v>
      </c>
      <c r="KH517" t="s">
        <v>2009</v>
      </c>
      <c r="KI517">
        <v>42</v>
      </c>
      <c r="KK517">
        <v>4</v>
      </c>
      <c r="KL517">
        <v>4</v>
      </c>
      <c r="KM517">
        <v>6</v>
      </c>
      <c r="KQ517">
        <v>30</v>
      </c>
      <c r="KT517">
        <v>2000</v>
      </c>
      <c r="KU517">
        <v>5000</v>
      </c>
      <c r="KV517">
        <v>10000</v>
      </c>
      <c r="KW517">
        <v>7</v>
      </c>
      <c r="KX517">
        <v>5</v>
      </c>
      <c r="KY517">
        <v>7</v>
      </c>
      <c r="KZ517" t="s">
        <v>4257</v>
      </c>
      <c r="LA517">
        <v>62</v>
      </c>
      <c r="LB517">
        <v>70</v>
      </c>
      <c r="LC517">
        <v>82</v>
      </c>
      <c r="LD517">
        <v>63</v>
      </c>
      <c r="LE517">
        <v>61</v>
      </c>
      <c r="LF517" t="s">
        <v>4341</v>
      </c>
      <c r="LG517">
        <v>2</v>
      </c>
      <c r="LH517">
        <v>40</v>
      </c>
      <c r="LI517">
        <v>5</v>
      </c>
      <c r="LK517" t="s">
        <v>332</v>
      </c>
      <c r="LL517" t="s">
        <v>2010</v>
      </c>
      <c r="LM517" t="s">
        <v>2011</v>
      </c>
      <c r="LN517">
        <v>1</v>
      </c>
      <c r="LP517" t="s">
        <v>335</v>
      </c>
      <c r="LR517" t="s">
        <v>666</v>
      </c>
      <c r="LS517" t="s">
        <v>360</v>
      </c>
      <c r="LT517" t="s">
        <v>361</v>
      </c>
    </row>
    <row r="518" spans="1:332" x14ac:dyDescent="0.25">
      <c r="A518" t="s">
        <v>4245</v>
      </c>
      <c r="B518">
        <v>315</v>
      </c>
      <c r="C518">
        <v>58</v>
      </c>
      <c r="D518" t="s">
        <v>320</v>
      </c>
      <c r="E518" t="s">
        <v>396</v>
      </c>
      <c r="F518" t="s">
        <v>322</v>
      </c>
      <c r="G518" t="s">
        <v>350</v>
      </c>
      <c r="H518" t="s">
        <v>323</v>
      </c>
      <c r="I518" t="s">
        <v>324</v>
      </c>
      <c r="J518" t="s">
        <v>322</v>
      </c>
      <c r="K518" t="s">
        <v>352</v>
      </c>
      <c r="L518" t="s">
        <v>2012</v>
      </c>
      <c r="M518" t="s">
        <v>362</v>
      </c>
      <c r="O518" t="s">
        <v>340</v>
      </c>
      <c r="Q518">
        <v>62</v>
      </c>
      <c r="R518">
        <v>23</v>
      </c>
      <c r="S518" s="2">
        <f t="shared" si="192"/>
        <v>100</v>
      </c>
      <c r="T518" s="2">
        <f t="shared" si="193"/>
        <v>98</v>
      </c>
      <c r="U518" s="2">
        <f t="shared" si="194"/>
        <v>100</v>
      </c>
      <c r="V518" s="2">
        <f t="shared" si="195"/>
        <v>94</v>
      </c>
      <c r="W518" s="2">
        <f t="shared" si="196"/>
        <v>75</v>
      </c>
      <c r="AD518" t="s">
        <v>344</v>
      </c>
      <c r="AE518" t="s">
        <v>355</v>
      </c>
      <c r="AF518" s="2" t="str">
        <f t="shared" si="203"/>
        <v>SP</v>
      </c>
      <c r="AG518" s="2" t="str">
        <f t="shared" si="197"/>
        <v>Own Party</v>
      </c>
      <c r="AH518" t="s">
        <v>363</v>
      </c>
      <c r="CY518">
        <v>67</v>
      </c>
      <c r="CZ518">
        <v>53</v>
      </c>
      <c r="DA518">
        <v>70</v>
      </c>
      <c r="DB518">
        <v>69</v>
      </c>
      <c r="DC518" t="s">
        <v>4459</v>
      </c>
      <c r="DD518">
        <v>68</v>
      </c>
      <c r="JQ518" s="4">
        <f t="shared" ca="1" si="198"/>
        <v>67</v>
      </c>
      <c r="JR518" s="4">
        <f t="shared" ca="1" si="199"/>
        <v>53</v>
      </c>
      <c r="JS518" s="4">
        <f t="shared" ca="1" si="200"/>
        <v>70</v>
      </c>
      <c r="JT518" s="4">
        <f t="shared" ca="1" si="201"/>
        <v>69</v>
      </c>
      <c r="JU518" s="4">
        <f t="shared" ca="1" si="202"/>
        <v>68</v>
      </c>
      <c r="JV518" t="s">
        <v>654</v>
      </c>
      <c r="JW518" t="str">
        <f t="shared" si="204"/>
        <v>male_133-le</v>
      </c>
      <c r="JX518" t="str">
        <f t="shared" si="205"/>
        <v>_133-le</v>
      </c>
      <c r="JY518" t="s">
        <v>343</v>
      </c>
      <c r="JZ518" t="s">
        <v>343</v>
      </c>
      <c r="KA518" t="s">
        <v>343</v>
      </c>
      <c r="KB518">
        <v>4</v>
      </c>
      <c r="KC518">
        <v>4</v>
      </c>
      <c r="KD518" t="s">
        <v>4250</v>
      </c>
      <c r="KE518" t="s">
        <v>4252</v>
      </c>
      <c r="KF518" t="s">
        <v>406</v>
      </c>
      <c r="KH518" t="s">
        <v>2013</v>
      </c>
      <c r="KI518">
        <v>46</v>
      </c>
      <c r="KN518">
        <v>1</v>
      </c>
      <c r="KO518">
        <v>8</v>
      </c>
      <c r="KP518">
        <v>1</v>
      </c>
      <c r="KQ518">
        <v>45</v>
      </c>
      <c r="KT518">
        <v>3500</v>
      </c>
      <c r="KU518">
        <v>7000</v>
      </c>
      <c r="KV518">
        <v>50000</v>
      </c>
      <c r="KW518">
        <v>5</v>
      </c>
      <c r="KX518">
        <v>4</v>
      </c>
      <c r="KY518">
        <v>4</v>
      </c>
      <c r="KZ518" t="s">
        <v>4264</v>
      </c>
      <c r="LA518">
        <v>100</v>
      </c>
      <c r="LB518">
        <v>98</v>
      </c>
      <c r="LC518">
        <v>100</v>
      </c>
      <c r="LD518">
        <v>94</v>
      </c>
      <c r="LE518">
        <v>75</v>
      </c>
      <c r="LF518" t="s">
        <v>4329</v>
      </c>
      <c r="LG518">
        <v>4</v>
      </c>
      <c r="LH518">
        <v>31</v>
      </c>
      <c r="LI518">
        <v>4</v>
      </c>
      <c r="LK518" t="s">
        <v>332</v>
      </c>
      <c r="LL518" t="s">
        <v>373</v>
      </c>
      <c r="LM518" t="s">
        <v>2014</v>
      </c>
      <c r="LN518">
        <v>1</v>
      </c>
      <c r="LP518" t="s">
        <v>335</v>
      </c>
      <c r="LQ518" t="s">
        <v>657</v>
      </c>
      <c r="LS518" t="s">
        <v>336</v>
      </c>
      <c r="LT518" t="s">
        <v>361</v>
      </c>
    </row>
    <row r="519" spans="1:332" x14ac:dyDescent="0.25">
      <c r="A519" t="s">
        <v>4245</v>
      </c>
      <c r="B519">
        <v>312</v>
      </c>
      <c r="C519">
        <v>52</v>
      </c>
      <c r="D519" t="s">
        <v>320</v>
      </c>
      <c r="E519" t="s">
        <v>396</v>
      </c>
      <c r="F519" t="s">
        <v>322</v>
      </c>
      <c r="G519" t="s">
        <v>350</v>
      </c>
      <c r="H519" t="s">
        <v>404</v>
      </c>
      <c r="I519" t="s">
        <v>324</v>
      </c>
      <c r="J519" t="s">
        <v>322</v>
      </c>
      <c r="K519" t="s">
        <v>325</v>
      </c>
      <c r="L519" t="s">
        <v>2015</v>
      </c>
      <c r="M519" t="s">
        <v>344</v>
      </c>
      <c r="O519" t="s">
        <v>327</v>
      </c>
      <c r="R519">
        <v>53</v>
      </c>
      <c r="S519" s="2">
        <f t="shared" si="192"/>
        <v>100</v>
      </c>
      <c r="T519" s="2">
        <f t="shared" si="193"/>
        <v>100</v>
      </c>
      <c r="U519" s="2">
        <f t="shared" si="194"/>
        <v>100</v>
      </c>
      <c r="V519" s="2">
        <f t="shared" si="195"/>
        <v>53</v>
      </c>
      <c r="W519" s="2">
        <f t="shared" si="196"/>
        <v>52</v>
      </c>
      <c r="AD519" t="s">
        <v>328</v>
      </c>
      <c r="AE519" t="s">
        <v>329</v>
      </c>
      <c r="AF519" s="2" t="str">
        <f t="shared" si="203"/>
        <v>Ich weiss es nicht</v>
      </c>
      <c r="AG519" s="2" t="str">
        <f t="shared" si="197"/>
        <v>2nd Party</v>
      </c>
      <c r="AH519" t="s">
        <v>384</v>
      </c>
      <c r="IS519">
        <v>65</v>
      </c>
      <c r="IT519">
        <v>57</v>
      </c>
      <c r="IU519">
        <v>78</v>
      </c>
      <c r="IV519">
        <v>67</v>
      </c>
      <c r="IW519" t="s">
        <v>4436</v>
      </c>
      <c r="IX519">
        <v>51</v>
      </c>
      <c r="JQ519" s="4">
        <f t="shared" ca="1" si="198"/>
        <v>65</v>
      </c>
      <c r="JR519" s="4">
        <f t="shared" ca="1" si="199"/>
        <v>57</v>
      </c>
      <c r="JS519" s="4">
        <f t="shared" ca="1" si="200"/>
        <v>78</v>
      </c>
      <c r="JT519" s="4">
        <f t="shared" ca="1" si="201"/>
        <v>67</v>
      </c>
      <c r="JU519" s="4">
        <f t="shared" ca="1" si="202"/>
        <v>51</v>
      </c>
      <c r="JV519" t="s">
        <v>489</v>
      </c>
      <c r="JW519" t="str">
        <f t="shared" si="204"/>
        <v>female_233_le</v>
      </c>
      <c r="JX519" t="str">
        <f t="shared" si="205"/>
        <v>le_233_le</v>
      </c>
      <c r="JY519">
        <v>3</v>
      </c>
      <c r="JZ519">
        <v>3</v>
      </c>
      <c r="KA519">
        <v>3</v>
      </c>
      <c r="KB519">
        <v>3</v>
      </c>
      <c r="KC519">
        <v>3</v>
      </c>
      <c r="KD519" t="s">
        <v>320</v>
      </c>
      <c r="KE519" t="s">
        <v>4252</v>
      </c>
      <c r="KF519" t="s">
        <v>328</v>
      </c>
      <c r="KH519" t="s">
        <v>2016</v>
      </c>
      <c r="KI519">
        <v>51</v>
      </c>
      <c r="KK519">
        <v>5</v>
      </c>
      <c r="KL519">
        <v>5</v>
      </c>
      <c r="KM519">
        <v>0</v>
      </c>
      <c r="KR519">
        <v>83</v>
      </c>
      <c r="KW519">
        <v>5</v>
      </c>
      <c r="KX519">
        <v>4</v>
      </c>
      <c r="KY519">
        <v>5</v>
      </c>
      <c r="KZ519" t="s">
        <v>4264</v>
      </c>
      <c r="LA519">
        <v>100</v>
      </c>
      <c r="LB519">
        <v>100</v>
      </c>
      <c r="LC519">
        <v>100</v>
      </c>
      <c r="LD519">
        <v>53</v>
      </c>
      <c r="LE519">
        <v>52</v>
      </c>
      <c r="LF519" t="s">
        <v>4297</v>
      </c>
      <c r="LG519">
        <v>2</v>
      </c>
      <c r="LH519">
        <v>45</v>
      </c>
      <c r="LI519">
        <v>6</v>
      </c>
      <c r="LK519" t="s">
        <v>439</v>
      </c>
      <c r="LL519" t="s">
        <v>409</v>
      </c>
      <c r="LM519" t="s">
        <v>2017</v>
      </c>
      <c r="LN519">
        <v>1</v>
      </c>
      <c r="LP519" t="s">
        <v>335</v>
      </c>
      <c r="LR519" t="s">
        <v>489</v>
      </c>
      <c r="LS519" t="s">
        <v>360</v>
      </c>
      <c r="LT519" t="s">
        <v>337</v>
      </c>
    </row>
    <row r="520" spans="1:332" x14ac:dyDescent="0.25">
      <c r="A520" t="s">
        <v>4245</v>
      </c>
      <c r="B520">
        <v>1049</v>
      </c>
      <c r="C520">
        <v>21</v>
      </c>
      <c r="D520" t="s">
        <v>4250</v>
      </c>
      <c r="E520" t="s">
        <v>416</v>
      </c>
      <c r="F520" t="s">
        <v>321</v>
      </c>
      <c r="G520" t="s">
        <v>430</v>
      </c>
      <c r="H520" t="s">
        <v>323</v>
      </c>
      <c r="I520" t="s">
        <v>324</v>
      </c>
      <c r="J520" t="s">
        <v>322</v>
      </c>
      <c r="K520" t="s">
        <v>352</v>
      </c>
      <c r="L520" t="s">
        <v>549</v>
      </c>
      <c r="M520" t="s">
        <v>340</v>
      </c>
      <c r="O520" t="s">
        <v>344</v>
      </c>
      <c r="Q520">
        <v>0</v>
      </c>
      <c r="R520">
        <v>73</v>
      </c>
      <c r="S520" s="2">
        <f t="shared" si="192"/>
        <v>82</v>
      </c>
      <c r="T520" s="2">
        <f t="shared" si="193"/>
        <v>91</v>
      </c>
      <c r="U520" s="2">
        <f t="shared" si="194"/>
        <v>23</v>
      </c>
      <c r="V520" s="2">
        <f t="shared" si="195"/>
        <v>86</v>
      </c>
      <c r="W520" s="2">
        <f t="shared" si="196"/>
        <v>29</v>
      </c>
      <c r="X520">
        <v>82</v>
      </c>
      <c r="Y520">
        <v>91</v>
      </c>
      <c r="Z520">
        <v>23</v>
      </c>
      <c r="AA520">
        <v>86</v>
      </c>
      <c r="AB520">
        <v>29</v>
      </c>
      <c r="AD520" t="s">
        <v>328</v>
      </c>
      <c r="AE520" t="s">
        <v>329</v>
      </c>
      <c r="AF520" s="2" t="str">
        <f t="shared" si="203"/>
        <v>FDP</v>
      </c>
      <c r="AG520" s="2" t="str">
        <f t="shared" si="197"/>
        <v>Other Party</v>
      </c>
      <c r="AH520" t="s">
        <v>341</v>
      </c>
      <c r="IG520">
        <v>80</v>
      </c>
      <c r="IH520">
        <v>100</v>
      </c>
      <c r="II520">
        <v>100</v>
      </c>
      <c r="IJ520">
        <v>78</v>
      </c>
      <c r="IK520" t="s">
        <v>4436</v>
      </c>
      <c r="IL520">
        <v>54</v>
      </c>
      <c r="JQ520" s="4">
        <f t="shared" ca="1" si="198"/>
        <v>80</v>
      </c>
      <c r="JR520" s="4">
        <f t="shared" ca="1" si="199"/>
        <v>100</v>
      </c>
      <c r="JS520" s="4">
        <f t="shared" ca="1" si="200"/>
        <v>100</v>
      </c>
      <c r="JT520" s="4">
        <f t="shared" ca="1" si="201"/>
        <v>78</v>
      </c>
      <c r="JU520" s="4">
        <f t="shared" ca="1" si="202"/>
        <v>54</v>
      </c>
      <c r="JV520" t="s">
        <v>509</v>
      </c>
      <c r="JW520" t="str">
        <f t="shared" si="204"/>
        <v>female_322_le</v>
      </c>
      <c r="JX520" t="str">
        <f t="shared" si="205"/>
        <v>le_322_le</v>
      </c>
      <c r="JY520">
        <v>4</v>
      </c>
      <c r="JZ520">
        <v>4</v>
      </c>
      <c r="KA520" t="s">
        <v>365</v>
      </c>
      <c r="KB520" t="s">
        <v>343</v>
      </c>
      <c r="KC520" t="s">
        <v>343</v>
      </c>
      <c r="KD520" t="s">
        <v>320</v>
      </c>
      <c r="KE520" t="s">
        <v>4247</v>
      </c>
      <c r="KF520" t="s">
        <v>327</v>
      </c>
      <c r="KH520" t="s">
        <v>2018</v>
      </c>
      <c r="KI520">
        <v>100</v>
      </c>
      <c r="KK520">
        <v>0</v>
      </c>
      <c r="KL520">
        <v>10</v>
      </c>
      <c r="KM520">
        <v>3</v>
      </c>
      <c r="KQ520">
        <v>50</v>
      </c>
      <c r="KR520">
        <v>62</v>
      </c>
      <c r="KS520">
        <v>4</v>
      </c>
      <c r="KW520">
        <v>3</v>
      </c>
      <c r="KX520">
        <v>4</v>
      </c>
      <c r="KY520">
        <v>6</v>
      </c>
      <c r="KZ520" t="s">
        <v>4255</v>
      </c>
      <c r="LG520">
        <v>3</v>
      </c>
      <c r="LH520">
        <v>45</v>
      </c>
      <c r="LI520">
        <v>2</v>
      </c>
      <c r="LJ520" t="s">
        <v>2019</v>
      </c>
      <c r="LK520" t="s">
        <v>332</v>
      </c>
      <c r="LL520" t="s">
        <v>2020</v>
      </c>
      <c r="LM520" t="s">
        <v>2021</v>
      </c>
      <c r="LN520">
        <v>1</v>
      </c>
      <c r="LP520" t="s">
        <v>349</v>
      </c>
      <c r="LR520" t="s">
        <v>509</v>
      </c>
      <c r="LS520" t="s">
        <v>360</v>
      </c>
      <c r="LT520" t="s">
        <v>337</v>
      </c>
    </row>
    <row r="521" spans="1:332" x14ac:dyDescent="0.25">
      <c r="A521" t="s">
        <v>4245</v>
      </c>
      <c r="B521">
        <v>408</v>
      </c>
      <c r="C521">
        <v>40</v>
      </c>
      <c r="D521" t="s">
        <v>320</v>
      </c>
      <c r="E521" t="s">
        <v>4437</v>
      </c>
      <c r="F521" t="s">
        <v>321</v>
      </c>
      <c r="G521" t="s">
        <v>4251</v>
      </c>
      <c r="H521" t="s">
        <v>325</v>
      </c>
      <c r="I521" t="s">
        <v>322</v>
      </c>
      <c r="J521" t="s">
        <v>322</v>
      </c>
      <c r="K521" t="s">
        <v>352</v>
      </c>
      <c r="L521" t="s">
        <v>734</v>
      </c>
      <c r="M521" t="s">
        <v>344</v>
      </c>
      <c r="O521" t="s">
        <v>327</v>
      </c>
      <c r="R521">
        <v>92</v>
      </c>
      <c r="S521" s="2">
        <f t="shared" si="192"/>
        <v>77</v>
      </c>
      <c r="T521" s="2">
        <f t="shared" si="193"/>
        <v>75</v>
      </c>
      <c r="U521" s="2">
        <f t="shared" si="194"/>
        <v>59</v>
      </c>
      <c r="V521" s="2">
        <f t="shared" si="195"/>
        <v>11</v>
      </c>
      <c r="W521" s="2">
        <f t="shared" si="196"/>
        <v>24</v>
      </c>
      <c r="X521">
        <v>77</v>
      </c>
      <c r="Y521">
        <v>75</v>
      </c>
      <c r="Z521">
        <v>59</v>
      </c>
      <c r="AA521">
        <v>11</v>
      </c>
      <c r="AB521">
        <v>24</v>
      </c>
      <c r="AD521" t="s">
        <v>405</v>
      </c>
      <c r="AE521" t="s">
        <v>355</v>
      </c>
      <c r="AF521" s="2" t="str">
        <f t="shared" si="203"/>
        <v>SVP</v>
      </c>
      <c r="AG521" s="2" t="str">
        <f t="shared" si="197"/>
        <v>Own Party</v>
      </c>
      <c r="AH521" t="s">
        <v>363</v>
      </c>
      <c r="EU521">
        <v>45</v>
      </c>
      <c r="EV521">
        <v>47</v>
      </c>
      <c r="EW521">
        <v>46</v>
      </c>
      <c r="EX521">
        <v>48</v>
      </c>
      <c r="EY521" t="s">
        <v>4442</v>
      </c>
      <c r="EZ521">
        <v>51</v>
      </c>
      <c r="JQ521" s="4">
        <f t="shared" ca="1" si="198"/>
        <v>45</v>
      </c>
      <c r="JR521" s="4">
        <f t="shared" ca="1" si="199"/>
        <v>47</v>
      </c>
      <c r="JS521" s="4">
        <f t="shared" ca="1" si="200"/>
        <v>46</v>
      </c>
      <c r="JT521" s="4">
        <f t="shared" ca="1" si="201"/>
        <v>48</v>
      </c>
      <c r="JU521" s="4">
        <f t="shared" ca="1" si="202"/>
        <v>51</v>
      </c>
      <c r="JV521" t="s">
        <v>364</v>
      </c>
      <c r="JW521" t="str">
        <f t="shared" si="204"/>
        <v>male_333_rig</v>
      </c>
      <c r="JX521" t="str">
        <f t="shared" si="205"/>
        <v>_333_rig</v>
      </c>
      <c r="JY521">
        <v>3</v>
      </c>
      <c r="JZ521">
        <v>3</v>
      </c>
      <c r="KA521">
        <v>3</v>
      </c>
      <c r="KB521">
        <v>3</v>
      </c>
      <c r="KC521">
        <v>3</v>
      </c>
      <c r="KD521" t="s">
        <v>4250</v>
      </c>
      <c r="KE521" t="s">
        <v>4247</v>
      </c>
      <c r="KF521" t="s">
        <v>344</v>
      </c>
      <c r="KH521" t="s">
        <v>2022</v>
      </c>
      <c r="KI521">
        <v>83</v>
      </c>
      <c r="KK521">
        <v>6</v>
      </c>
      <c r="KL521">
        <v>4</v>
      </c>
      <c r="KM521">
        <v>7</v>
      </c>
      <c r="KQ521">
        <v>71</v>
      </c>
      <c r="KT521">
        <v>0</v>
      </c>
      <c r="KU521">
        <v>0</v>
      </c>
      <c r="KV521">
        <v>0</v>
      </c>
      <c r="KW521">
        <v>5</v>
      </c>
      <c r="KX521">
        <v>5</v>
      </c>
      <c r="KY521">
        <v>5</v>
      </c>
      <c r="KZ521" t="s">
        <v>4257</v>
      </c>
      <c r="LG521">
        <v>2</v>
      </c>
      <c r="LH521">
        <v>22</v>
      </c>
      <c r="LI521">
        <v>5</v>
      </c>
      <c r="LK521" t="s">
        <v>332</v>
      </c>
      <c r="LL521" t="s">
        <v>683</v>
      </c>
      <c r="LM521" t="s">
        <v>2023</v>
      </c>
      <c r="LN521">
        <v>1</v>
      </c>
      <c r="LP521" t="s">
        <v>349</v>
      </c>
      <c r="LQ521" t="s">
        <v>364</v>
      </c>
      <c r="LS521" t="s">
        <v>360</v>
      </c>
      <c r="LT521" t="s">
        <v>361</v>
      </c>
    </row>
    <row r="522" spans="1:332" x14ac:dyDescent="0.25">
      <c r="A522" t="s">
        <v>4245</v>
      </c>
      <c r="B522">
        <v>895</v>
      </c>
      <c r="C522">
        <v>57</v>
      </c>
      <c r="D522" t="s">
        <v>4250</v>
      </c>
      <c r="E522" t="s">
        <v>4508</v>
      </c>
      <c r="F522" t="s">
        <v>4437</v>
      </c>
      <c r="G522" t="s">
        <v>4628</v>
      </c>
      <c r="H522" t="s">
        <v>325</v>
      </c>
      <c r="I522" t="s">
        <v>322</v>
      </c>
      <c r="J522" t="s">
        <v>322</v>
      </c>
      <c r="K522" t="s">
        <v>325</v>
      </c>
      <c r="L522" t="s">
        <v>2024</v>
      </c>
      <c r="M522" t="s">
        <v>406</v>
      </c>
      <c r="O522" t="s">
        <v>344</v>
      </c>
      <c r="Q522">
        <v>71</v>
      </c>
      <c r="R522">
        <v>64</v>
      </c>
      <c r="S522" s="2">
        <f t="shared" si="192"/>
        <v>91</v>
      </c>
      <c r="T522" s="2">
        <f t="shared" si="193"/>
        <v>83</v>
      </c>
      <c r="U522" s="2">
        <f t="shared" si="194"/>
        <v>81</v>
      </c>
      <c r="V522" s="2">
        <f t="shared" si="195"/>
        <v>61</v>
      </c>
      <c r="W522" s="2">
        <f t="shared" si="196"/>
        <v>55</v>
      </c>
      <c r="X522">
        <v>91</v>
      </c>
      <c r="Y522">
        <v>83</v>
      </c>
      <c r="Z522">
        <v>81</v>
      </c>
      <c r="AA522">
        <v>61</v>
      </c>
      <c r="AB522">
        <v>55</v>
      </c>
      <c r="AD522" t="s">
        <v>528</v>
      </c>
      <c r="AE522" t="s">
        <v>355</v>
      </c>
      <c r="AF522" s="2" t="str">
        <f t="shared" si="203"/>
        <v>BDP</v>
      </c>
      <c r="AG522" s="2" t="str">
        <f t="shared" si="197"/>
        <v>Own Party</v>
      </c>
      <c r="AH522" t="s">
        <v>363</v>
      </c>
      <c r="DE522">
        <v>60</v>
      </c>
      <c r="DF522">
        <v>54</v>
      </c>
      <c r="DG522">
        <v>54</v>
      </c>
      <c r="DH522">
        <v>50</v>
      </c>
      <c r="DI522" t="s">
        <v>4470</v>
      </c>
      <c r="DJ522">
        <v>51</v>
      </c>
      <c r="JQ522" s="4">
        <f t="shared" ca="1" si="198"/>
        <v>60</v>
      </c>
      <c r="JR522" s="4">
        <f t="shared" ca="1" si="199"/>
        <v>54</v>
      </c>
      <c r="JS522" s="4">
        <f t="shared" ca="1" si="200"/>
        <v>54</v>
      </c>
      <c r="JT522" s="4">
        <f t="shared" ca="1" si="201"/>
        <v>50</v>
      </c>
      <c r="JU522" s="4">
        <f t="shared" ca="1" si="202"/>
        <v>51</v>
      </c>
      <c r="JV522" t="s">
        <v>377</v>
      </c>
      <c r="JW522" t="str">
        <f t="shared" si="204"/>
        <v>male_133_rig</v>
      </c>
      <c r="JX522" t="str">
        <f t="shared" si="205"/>
        <v>_133_rig</v>
      </c>
      <c r="JY522">
        <v>4</v>
      </c>
      <c r="JZ522">
        <v>4</v>
      </c>
      <c r="KA522">
        <v>2</v>
      </c>
      <c r="KB522">
        <v>3</v>
      </c>
      <c r="KC522">
        <v>4</v>
      </c>
      <c r="KD522" t="s">
        <v>4250</v>
      </c>
      <c r="KE522" t="s">
        <v>4247</v>
      </c>
      <c r="KF522" t="s">
        <v>406</v>
      </c>
      <c r="KH522" t="s">
        <v>2025</v>
      </c>
      <c r="KI522">
        <v>70</v>
      </c>
      <c r="KN522">
        <v>2</v>
      </c>
      <c r="KO522">
        <v>9</v>
      </c>
      <c r="KP522">
        <v>8</v>
      </c>
      <c r="KQ522">
        <v>51</v>
      </c>
      <c r="KR522">
        <v>87</v>
      </c>
      <c r="KS522">
        <v>4</v>
      </c>
      <c r="KW522">
        <v>6</v>
      </c>
      <c r="KX522">
        <v>7</v>
      </c>
      <c r="KY522">
        <v>8</v>
      </c>
      <c r="KZ522" t="s">
        <v>4257</v>
      </c>
      <c r="LG522">
        <v>3</v>
      </c>
      <c r="LH522">
        <v>38</v>
      </c>
      <c r="LI522">
        <v>4</v>
      </c>
      <c r="LK522" t="s">
        <v>332</v>
      </c>
      <c r="LL522" t="s">
        <v>1451</v>
      </c>
      <c r="LM522" t="s">
        <v>2026</v>
      </c>
      <c r="LN522">
        <v>1</v>
      </c>
      <c r="LP522" t="s">
        <v>349</v>
      </c>
      <c r="LQ522" t="s">
        <v>377</v>
      </c>
      <c r="LS522" t="s">
        <v>336</v>
      </c>
      <c r="LT522" t="s">
        <v>337</v>
      </c>
    </row>
    <row r="523" spans="1:332" x14ac:dyDescent="0.25">
      <c r="A523" t="s">
        <v>4245</v>
      </c>
      <c r="B523">
        <v>975</v>
      </c>
      <c r="C523">
        <v>48</v>
      </c>
      <c r="D523" t="s">
        <v>4250</v>
      </c>
      <c r="E523" t="s">
        <v>4437</v>
      </c>
      <c r="F523" t="s">
        <v>322</v>
      </c>
      <c r="G523" t="s">
        <v>4251</v>
      </c>
      <c r="H523" t="s">
        <v>323</v>
      </c>
      <c r="I523" t="s">
        <v>324</v>
      </c>
      <c r="J523" t="s">
        <v>324</v>
      </c>
      <c r="K523" t="s">
        <v>323</v>
      </c>
      <c r="L523" t="s">
        <v>2027</v>
      </c>
      <c r="M523" t="s">
        <v>354</v>
      </c>
      <c r="O523" t="s">
        <v>328</v>
      </c>
      <c r="Q523">
        <v>24</v>
      </c>
      <c r="R523">
        <v>39</v>
      </c>
      <c r="S523" s="2">
        <f t="shared" si="192"/>
        <v>73</v>
      </c>
      <c r="T523" s="2">
        <f t="shared" si="193"/>
        <v>42</v>
      </c>
      <c r="U523" s="2">
        <f t="shared" si="194"/>
        <v>66</v>
      </c>
      <c r="V523" s="2">
        <f t="shared" si="195"/>
        <v>38</v>
      </c>
      <c r="W523" s="2">
        <f t="shared" si="196"/>
        <v>72</v>
      </c>
      <c r="X523">
        <v>73</v>
      </c>
      <c r="Y523">
        <v>42</v>
      </c>
      <c r="Z523">
        <v>66</v>
      </c>
      <c r="AA523">
        <v>38</v>
      </c>
      <c r="AB523">
        <v>72</v>
      </c>
      <c r="AD523" t="s">
        <v>362</v>
      </c>
      <c r="AE523" t="s">
        <v>355</v>
      </c>
      <c r="AF523" s="2" t="str">
        <f t="shared" si="203"/>
        <v>FDP</v>
      </c>
      <c r="AG523" s="2" t="str">
        <f t="shared" si="197"/>
        <v>2nd Party</v>
      </c>
      <c r="AH523" t="s">
        <v>384</v>
      </c>
      <c r="CM523">
        <v>50</v>
      </c>
      <c r="CN523">
        <v>52</v>
      </c>
      <c r="CO523">
        <v>51</v>
      </c>
      <c r="CP523">
        <v>51</v>
      </c>
      <c r="CQ523" t="s">
        <v>4503</v>
      </c>
      <c r="CR523">
        <v>42</v>
      </c>
      <c r="JQ523" s="4">
        <f t="shared" ca="1" si="198"/>
        <v>50</v>
      </c>
      <c r="JR523" s="4">
        <f t="shared" ca="1" si="199"/>
        <v>52</v>
      </c>
      <c r="JS523" s="4">
        <f t="shared" ca="1" si="200"/>
        <v>51</v>
      </c>
      <c r="JT523" s="4">
        <f t="shared" ca="1" si="201"/>
        <v>51</v>
      </c>
      <c r="JU523" s="4">
        <f t="shared" ca="1" si="202"/>
        <v>42</v>
      </c>
      <c r="JV523" t="s">
        <v>398</v>
      </c>
      <c r="JW523" t="str">
        <f t="shared" si="204"/>
        <v>male_1</v>
      </c>
      <c r="JX523" t="str">
        <f t="shared" si="205"/>
        <v>_1</v>
      </c>
      <c r="JY523">
        <v>4</v>
      </c>
      <c r="JZ523">
        <v>3</v>
      </c>
      <c r="KA523">
        <v>3</v>
      </c>
      <c r="KB523">
        <v>3</v>
      </c>
      <c r="KC523">
        <v>3</v>
      </c>
      <c r="KD523" t="s">
        <v>4250</v>
      </c>
      <c r="KE523" t="s">
        <v>4252</v>
      </c>
      <c r="KF523" t="s">
        <v>328</v>
      </c>
      <c r="KH523" t="s">
        <v>2028</v>
      </c>
      <c r="KI523">
        <v>42</v>
      </c>
      <c r="KN523">
        <v>4</v>
      </c>
      <c r="KO523">
        <v>8</v>
      </c>
      <c r="KP523">
        <v>0</v>
      </c>
      <c r="KQ523">
        <v>61</v>
      </c>
      <c r="KT523" t="s">
        <v>2029</v>
      </c>
      <c r="KU523" t="s">
        <v>2030</v>
      </c>
      <c r="KV523" t="s">
        <v>2031</v>
      </c>
      <c r="KW523">
        <v>6</v>
      </c>
      <c r="KX523">
        <v>2</v>
      </c>
      <c r="KY523">
        <v>9</v>
      </c>
      <c r="KZ523" t="s">
        <v>4264</v>
      </c>
      <c r="LG523">
        <v>2</v>
      </c>
      <c r="LH523">
        <v>25</v>
      </c>
      <c r="LI523">
        <v>4</v>
      </c>
      <c r="LK523" t="s">
        <v>332</v>
      </c>
      <c r="LL523" t="s">
        <v>1602</v>
      </c>
      <c r="LM523" t="s">
        <v>2032</v>
      </c>
      <c r="LN523">
        <v>1</v>
      </c>
      <c r="LP523" t="s">
        <v>349</v>
      </c>
      <c r="LQ523" t="s">
        <v>402</v>
      </c>
      <c r="LS523" t="s">
        <v>336</v>
      </c>
      <c r="LT523" t="s">
        <v>361</v>
      </c>
    </row>
    <row r="524" spans="1:332" x14ac:dyDescent="0.25">
      <c r="A524" t="s">
        <v>4245</v>
      </c>
      <c r="B524">
        <v>999</v>
      </c>
      <c r="C524">
        <v>29</v>
      </c>
      <c r="D524" t="s">
        <v>4250</v>
      </c>
      <c r="E524" t="s">
        <v>370</v>
      </c>
      <c r="F524" t="s">
        <v>4437</v>
      </c>
      <c r="G524" t="s">
        <v>350</v>
      </c>
      <c r="H524" t="s">
        <v>513</v>
      </c>
      <c r="I524" t="s">
        <v>324</v>
      </c>
      <c r="J524" t="s">
        <v>324</v>
      </c>
      <c r="K524" t="s">
        <v>323</v>
      </c>
      <c r="L524" t="s">
        <v>701</v>
      </c>
      <c r="M524" t="s">
        <v>344</v>
      </c>
      <c r="O524" t="s">
        <v>328</v>
      </c>
      <c r="Q524">
        <v>83</v>
      </c>
      <c r="R524">
        <v>85</v>
      </c>
      <c r="S524" s="2">
        <f t="shared" si="192"/>
        <v>61</v>
      </c>
      <c r="T524" s="2">
        <f t="shared" si="193"/>
        <v>69</v>
      </c>
      <c r="U524" s="2">
        <f t="shared" si="194"/>
        <v>74</v>
      </c>
      <c r="V524" s="2">
        <f t="shared" si="195"/>
        <v>60</v>
      </c>
      <c r="W524" s="2">
        <f t="shared" si="196"/>
        <v>75</v>
      </c>
      <c r="X524">
        <v>61</v>
      </c>
      <c r="Y524">
        <v>69</v>
      </c>
      <c r="Z524">
        <v>74</v>
      </c>
      <c r="AA524">
        <v>60</v>
      </c>
      <c r="AB524">
        <v>75</v>
      </c>
      <c r="AC524" t="s">
        <v>405</v>
      </c>
      <c r="AD524" t="s">
        <v>405</v>
      </c>
      <c r="AE524" t="s">
        <v>329</v>
      </c>
      <c r="AF524" s="2" t="str">
        <f t="shared" si="203"/>
        <v>CVP</v>
      </c>
      <c r="AG524" s="2" t="str">
        <f t="shared" si="197"/>
        <v>Other Party</v>
      </c>
      <c r="AH524" t="s">
        <v>341</v>
      </c>
      <c r="GK524">
        <v>71</v>
      </c>
      <c r="GL524">
        <v>78</v>
      </c>
      <c r="GM524">
        <v>76</v>
      </c>
      <c r="GN524">
        <v>65</v>
      </c>
      <c r="GO524" t="s">
        <v>4446</v>
      </c>
      <c r="GP524">
        <v>74</v>
      </c>
      <c r="JQ524" s="4">
        <f t="shared" ca="1" si="198"/>
        <v>71</v>
      </c>
      <c r="JR524" s="4">
        <f t="shared" ca="1" si="199"/>
        <v>78</v>
      </c>
      <c r="JS524" s="4">
        <f t="shared" ca="1" si="200"/>
        <v>76</v>
      </c>
      <c r="JT524" s="4">
        <f t="shared" ca="1" si="201"/>
        <v>65</v>
      </c>
      <c r="JU524" s="4">
        <f t="shared" ca="1" si="202"/>
        <v>74</v>
      </c>
      <c r="JV524" t="s">
        <v>437</v>
      </c>
      <c r="JW524" t="str">
        <f t="shared" si="204"/>
        <v>female_311_ima</v>
      </c>
      <c r="JX524" t="str">
        <f t="shared" si="205"/>
        <v>le_311_ima</v>
      </c>
      <c r="JY524">
        <v>4</v>
      </c>
      <c r="JZ524">
        <v>3</v>
      </c>
      <c r="KA524">
        <v>3</v>
      </c>
      <c r="KB524">
        <v>4</v>
      </c>
      <c r="KC524">
        <v>4</v>
      </c>
      <c r="KD524" t="s">
        <v>4250</v>
      </c>
      <c r="KE524" t="s">
        <v>4247</v>
      </c>
      <c r="KF524" t="s">
        <v>344</v>
      </c>
      <c r="KH524" t="s">
        <v>2033</v>
      </c>
      <c r="KI524">
        <v>74</v>
      </c>
      <c r="KN524">
        <v>8</v>
      </c>
      <c r="KO524">
        <v>7</v>
      </c>
      <c r="KP524">
        <v>2</v>
      </c>
      <c r="KQ524">
        <v>69</v>
      </c>
      <c r="KR524">
        <v>52</v>
      </c>
      <c r="KS524">
        <v>14</v>
      </c>
      <c r="KW524">
        <v>6</v>
      </c>
      <c r="KX524">
        <v>7</v>
      </c>
      <c r="KY524">
        <v>7</v>
      </c>
      <c r="KZ524" t="s">
        <v>4264</v>
      </c>
      <c r="LG524">
        <v>1</v>
      </c>
      <c r="LH524">
        <v>67</v>
      </c>
      <c r="LI524">
        <v>6</v>
      </c>
      <c r="LK524" t="s">
        <v>439</v>
      </c>
      <c r="LL524" t="s">
        <v>409</v>
      </c>
      <c r="LM524" t="s">
        <v>2034</v>
      </c>
      <c r="LN524">
        <v>1</v>
      </c>
      <c r="LP524" t="s">
        <v>349</v>
      </c>
      <c r="LR524" t="s">
        <v>442</v>
      </c>
      <c r="LS524" t="s">
        <v>336</v>
      </c>
      <c r="LT524" t="s">
        <v>337</v>
      </c>
    </row>
    <row r="525" spans="1:332" x14ac:dyDescent="0.25">
      <c r="A525" t="s">
        <v>4245</v>
      </c>
      <c r="B525">
        <v>526</v>
      </c>
      <c r="C525">
        <v>43</v>
      </c>
      <c r="D525" t="s">
        <v>320</v>
      </c>
      <c r="E525" t="s">
        <v>4437</v>
      </c>
      <c r="F525" t="s">
        <v>322</v>
      </c>
      <c r="G525" t="s">
        <v>435</v>
      </c>
      <c r="H525" t="s">
        <v>323</v>
      </c>
      <c r="I525" t="s">
        <v>324</v>
      </c>
      <c r="J525" t="s">
        <v>322</v>
      </c>
      <c r="K525" t="s">
        <v>323</v>
      </c>
      <c r="L525" t="s">
        <v>2035</v>
      </c>
      <c r="M525" t="s">
        <v>327</v>
      </c>
      <c r="R525">
        <v>51</v>
      </c>
      <c r="S525" s="2">
        <f t="shared" si="192"/>
        <v>95</v>
      </c>
      <c r="T525" s="2">
        <f t="shared" si="193"/>
        <v>84</v>
      </c>
      <c r="U525" s="2">
        <f t="shared" si="194"/>
        <v>98</v>
      </c>
      <c r="V525" s="2">
        <f t="shared" si="195"/>
        <v>97</v>
      </c>
      <c r="W525" s="2">
        <f t="shared" si="196"/>
        <v>96</v>
      </c>
      <c r="X525">
        <v>95</v>
      </c>
      <c r="Y525">
        <v>84</v>
      </c>
      <c r="Z525">
        <v>98</v>
      </c>
      <c r="AA525">
        <v>97</v>
      </c>
      <c r="AB525">
        <v>96</v>
      </c>
      <c r="AD525" t="s">
        <v>405</v>
      </c>
      <c r="AE525" t="s">
        <v>329</v>
      </c>
      <c r="AF525" s="2" t="str">
        <f t="shared" si="203"/>
        <v>None</v>
      </c>
      <c r="AG525" s="2" t="str">
        <f t="shared" si="197"/>
        <v>No Party</v>
      </c>
      <c r="FS525">
        <v>94</v>
      </c>
      <c r="FT525">
        <v>90</v>
      </c>
      <c r="FU525">
        <v>98</v>
      </c>
      <c r="FV525">
        <v>94</v>
      </c>
      <c r="FW525" t="s">
        <v>4492</v>
      </c>
      <c r="FX525">
        <v>50</v>
      </c>
      <c r="JQ525" s="4">
        <f t="shared" ca="1" si="198"/>
        <v>94</v>
      </c>
      <c r="JR525" s="4">
        <f t="shared" ca="1" si="199"/>
        <v>90</v>
      </c>
      <c r="JS525" s="4">
        <f t="shared" ca="1" si="200"/>
        <v>98</v>
      </c>
      <c r="JT525" s="4">
        <f t="shared" ca="1" si="201"/>
        <v>94</v>
      </c>
      <c r="JU525" s="4">
        <f t="shared" ca="1" si="202"/>
        <v>50</v>
      </c>
      <c r="JV525" t="s">
        <v>412</v>
      </c>
      <c r="JW525" t="str">
        <f t="shared" si="204"/>
        <v>female_211_ima</v>
      </c>
      <c r="JX525" t="str">
        <f t="shared" si="205"/>
        <v>le_211_ima</v>
      </c>
      <c r="JY525">
        <v>4</v>
      </c>
      <c r="JZ525">
        <v>4</v>
      </c>
      <c r="KA525">
        <v>4</v>
      </c>
      <c r="KB525">
        <v>4</v>
      </c>
      <c r="KC525">
        <v>2</v>
      </c>
      <c r="KD525" t="s">
        <v>320</v>
      </c>
      <c r="KE525" t="s">
        <v>4247</v>
      </c>
      <c r="KF525" t="s">
        <v>327</v>
      </c>
      <c r="KH525" t="s">
        <v>2036</v>
      </c>
      <c r="KI525">
        <v>51</v>
      </c>
      <c r="KN525">
        <v>3</v>
      </c>
      <c r="KO525">
        <v>6</v>
      </c>
      <c r="KP525">
        <v>0</v>
      </c>
      <c r="KW525">
        <v>5</v>
      </c>
      <c r="KX525">
        <v>5</v>
      </c>
      <c r="KY525">
        <v>5</v>
      </c>
      <c r="KZ525" t="s">
        <v>4248</v>
      </c>
      <c r="LG525">
        <v>4</v>
      </c>
      <c r="LH525">
        <v>11</v>
      </c>
      <c r="LI525">
        <v>4</v>
      </c>
      <c r="LK525" t="s">
        <v>332</v>
      </c>
      <c r="LL525" t="s">
        <v>991</v>
      </c>
      <c r="LM525" t="s">
        <v>2037</v>
      </c>
      <c r="LN525">
        <v>1</v>
      </c>
      <c r="LP525" t="s">
        <v>349</v>
      </c>
      <c r="LR525" t="s">
        <v>412</v>
      </c>
      <c r="LS525" t="s">
        <v>336</v>
      </c>
      <c r="LT525" t="s">
        <v>361</v>
      </c>
    </row>
    <row r="526" spans="1:332" x14ac:dyDescent="0.25">
      <c r="A526" t="s">
        <v>4245</v>
      </c>
      <c r="B526">
        <v>543</v>
      </c>
      <c r="C526">
        <v>54</v>
      </c>
      <c r="D526" t="s">
        <v>4250</v>
      </c>
      <c r="E526" t="s">
        <v>370</v>
      </c>
      <c r="F526" t="s">
        <v>396</v>
      </c>
      <c r="G526" t="s">
        <v>350</v>
      </c>
      <c r="H526" t="s">
        <v>397</v>
      </c>
      <c r="I526" t="s">
        <v>324</v>
      </c>
      <c r="J526" t="s">
        <v>322</v>
      </c>
      <c r="K526" t="s">
        <v>352</v>
      </c>
      <c r="L526" t="s">
        <v>2038</v>
      </c>
      <c r="M526" t="s">
        <v>354</v>
      </c>
      <c r="O526" t="s">
        <v>328</v>
      </c>
      <c r="Q526">
        <v>30</v>
      </c>
      <c r="R526">
        <v>25</v>
      </c>
      <c r="S526" s="2">
        <f t="shared" si="192"/>
        <v>100</v>
      </c>
      <c r="T526" s="2">
        <f t="shared" si="193"/>
        <v>100</v>
      </c>
      <c r="U526" s="2">
        <f t="shared" si="194"/>
        <v>100</v>
      </c>
      <c r="V526" s="2">
        <f t="shared" si="195"/>
        <v>100</v>
      </c>
      <c r="W526" s="2">
        <f t="shared" si="196"/>
        <v>100</v>
      </c>
      <c r="AD526" t="s">
        <v>406</v>
      </c>
      <c r="AE526" t="s">
        <v>329</v>
      </c>
      <c r="AF526" s="2" t="str">
        <f t="shared" si="203"/>
        <v>GLP</v>
      </c>
      <c r="AG526" s="2" t="str">
        <f t="shared" si="197"/>
        <v>Own Party</v>
      </c>
      <c r="AH526" t="s">
        <v>363</v>
      </c>
      <c r="IA526">
        <v>45</v>
      </c>
      <c r="IB526">
        <v>55</v>
      </c>
      <c r="IC526">
        <v>80</v>
      </c>
      <c r="ID526">
        <v>39</v>
      </c>
      <c r="IE526" t="s">
        <v>4465</v>
      </c>
      <c r="IF526">
        <v>58</v>
      </c>
      <c r="JQ526" s="4">
        <f t="shared" ca="1" si="198"/>
        <v>45</v>
      </c>
      <c r="JR526" s="4">
        <f t="shared" ca="1" si="199"/>
        <v>55</v>
      </c>
      <c r="JS526" s="4">
        <f t="shared" ca="1" si="200"/>
        <v>80</v>
      </c>
      <c r="JT526" s="4">
        <f t="shared" ca="1" si="201"/>
        <v>39</v>
      </c>
      <c r="JU526" s="4">
        <f t="shared" ca="1" si="202"/>
        <v>58</v>
      </c>
      <c r="JV526" t="s">
        <v>371</v>
      </c>
      <c r="JW526" t="str">
        <f t="shared" si="204"/>
        <v>female_2</v>
      </c>
      <c r="JX526" t="str">
        <f t="shared" si="205"/>
        <v>le_2</v>
      </c>
      <c r="JY526">
        <v>3</v>
      </c>
      <c r="JZ526">
        <v>3</v>
      </c>
      <c r="KA526">
        <v>2</v>
      </c>
      <c r="KB526">
        <v>2</v>
      </c>
      <c r="KC526" t="s">
        <v>343</v>
      </c>
      <c r="KD526" t="s">
        <v>320</v>
      </c>
      <c r="KE526" t="s">
        <v>4252</v>
      </c>
      <c r="KF526" t="s">
        <v>354</v>
      </c>
      <c r="KH526" t="s">
        <v>2039</v>
      </c>
      <c r="KI526">
        <v>19</v>
      </c>
      <c r="KK526">
        <v>6</v>
      </c>
      <c r="KL526">
        <v>3</v>
      </c>
      <c r="KM526">
        <v>10</v>
      </c>
      <c r="KQ526">
        <v>25</v>
      </c>
      <c r="KR526">
        <v>80</v>
      </c>
      <c r="KS526">
        <v>2</v>
      </c>
      <c r="KW526" t="s">
        <v>4254</v>
      </c>
      <c r="KX526" t="s">
        <v>4254</v>
      </c>
      <c r="KY526" t="s">
        <v>4254</v>
      </c>
      <c r="KZ526" t="s">
        <v>4257</v>
      </c>
      <c r="LA526">
        <v>100</v>
      </c>
      <c r="LB526">
        <v>100</v>
      </c>
      <c r="LC526">
        <v>100</v>
      </c>
      <c r="LD526">
        <v>100</v>
      </c>
      <c r="LE526">
        <v>100</v>
      </c>
      <c r="LF526" t="s">
        <v>4344</v>
      </c>
      <c r="LG526">
        <v>2</v>
      </c>
      <c r="LH526">
        <v>30</v>
      </c>
      <c r="LI526">
        <v>5</v>
      </c>
      <c r="LK526" t="s">
        <v>332</v>
      </c>
      <c r="LL526" t="s">
        <v>373</v>
      </c>
      <c r="LM526" t="s">
        <v>2040</v>
      </c>
      <c r="LN526">
        <v>1</v>
      </c>
      <c r="LP526" t="s">
        <v>335</v>
      </c>
      <c r="LR526" t="s">
        <v>371</v>
      </c>
      <c r="LS526" t="s">
        <v>360</v>
      </c>
      <c r="LT526" t="s">
        <v>337</v>
      </c>
    </row>
    <row r="527" spans="1:332" x14ac:dyDescent="0.25">
      <c r="A527" t="s">
        <v>4245</v>
      </c>
      <c r="B527">
        <v>419</v>
      </c>
      <c r="C527">
        <v>40</v>
      </c>
      <c r="D527" t="s">
        <v>320</v>
      </c>
      <c r="E527" t="s">
        <v>321</v>
      </c>
      <c r="F527" t="s">
        <v>322</v>
      </c>
      <c r="G527" t="s">
        <v>4628</v>
      </c>
      <c r="H527" t="s">
        <v>323</v>
      </c>
      <c r="I527" t="s">
        <v>324</v>
      </c>
      <c r="J527" t="s">
        <v>322</v>
      </c>
      <c r="K527" t="s">
        <v>397</v>
      </c>
      <c r="L527" t="s">
        <v>2041</v>
      </c>
      <c r="M527" t="s">
        <v>344</v>
      </c>
      <c r="O527" t="s">
        <v>421</v>
      </c>
      <c r="P527" t="s">
        <v>2042</v>
      </c>
      <c r="Q527">
        <v>51</v>
      </c>
      <c r="R527">
        <v>66</v>
      </c>
      <c r="S527" s="2">
        <f t="shared" si="192"/>
        <v>100</v>
      </c>
      <c r="T527" s="2">
        <f t="shared" si="193"/>
        <v>100</v>
      </c>
      <c r="U527" s="2">
        <f t="shared" si="194"/>
        <v>100</v>
      </c>
      <c r="V527" s="2">
        <f t="shared" si="195"/>
        <v>100</v>
      </c>
      <c r="W527" s="2">
        <f t="shared" si="196"/>
        <v>100</v>
      </c>
      <c r="AD527" t="s">
        <v>340</v>
      </c>
      <c r="AE527" t="s">
        <v>355</v>
      </c>
      <c r="AF527" s="2" t="str">
        <f t="shared" si="203"/>
        <v>Partei:</v>
      </c>
      <c r="AG527" s="2" t="str">
        <f t="shared" si="197"/>
        <v>2nd Party</v>
      </c>
      <c r="AH527" t="s">
        <v>384</v>
      </c>
      <c r="BC527">
        <v>41</v>
      </c>
      <c r="BD527">
        <v>26</v>
      </c>
      <c r="BE527">
        <v>28</v>
      </c>
      <c r="BF527">
        <v>38</v>
      </c>
      <c r="BG527" t="s">
        <v>4472</v>
      </c>
      <c r="BH527">
        <v>51</v>
      </c>
      <c r="JQ527" s="4">
        <f t="shared" ca="1" si="198"/>
        <v>41</v>
      </c>
      <c r="JR527" s="4">
        <f t="shared" ca="1" si="199"/>
        <v>26</v>
      </c>
      <c r="JS527" s="4">
        <f t="shared" ca="1" si="200"/>
        <v>28</v>
      </c>
      <c r="JT527" s="4">
        <f t="shared" ca="1" si="201"/>
        <v>38</v>
      </c>
      <c r="JU527" s="4">
        <f t="shared" ca="1" si="202"/>
        <v>51</v>
      </c>
      <c r="JV527" t="s">
        <v>568</v>
      </c>
      <c r="JW527" t="str">
        <f t="shared" si="204"/>
        <v>male_211_ima</v>
      </c>
      <c r="JX527" t="str">
        <f t="shared" si="205"/>
        <v>_211_ima</v>
      </c>
      <c r="JY527">
        <v>3</v>
      </c>
      <c r="JZ527">
        <v>3</v>
      </c>
      <c r="KA527">
        <v>3</v>
      </c>
      <c r="KB527">
        <v>3</v>
      </c>
      <c r="KC527">
        <v>2</v>
      </c>
      <c r="KD527" t="s">
        <v>4250</v>
      </c>
      <c r="KE527" t="s">
        <v>4247</v>
      </c>
      <c r="KF527" t="s">
        <v>327</v>
      </c>
      <c r="KH527" t="s">
        <v>2043</v>
      </c>
      <c r="KI527">
        <v>37</v>
      </c>
      <c r="KN527">
        <v>3</v>
      </c>
      <c r="KO527">
        <v>7</v>
      </c>
      <c r="KP527">
        <v>9</v>
      </c>
      <c r="KQ527">
        <v>11</v>
      </c>
      <c r="KR527">
        <v>83</v>
      </c>
      <c r="KS527">
        <v>4</v>
      </c>
      <c r="KW527">
        <v>8</v>
      </c>
      <c r="KX527">
        <v>7</v>
      </c>
      <c r="KY527">
        <v>9</v>
      </c>
      <c r="KZ527" t="s">
        <v>4253</v>
      </c>
      <c r="LA527">
        <v>100</v>
      </c>
      <c r="LB527">
        <v>100</v>
      </c>
      <c r="LC527">
        <v>100</v>
      </c>
      <c r="LD527">
        <v>100</v>
      </c>
      <c r="LE527">
        <v>100</v>
      </c>
      <c r="LF527" t="s">
        <v>4385</v>
      </c>
      <c r="LG527">
        <v>2</v>
      </c>
      <c r="LH527">
        <v>26</v>
      </c>
      <c r="LI527">
        <v>6</v>
      </c>
      <c r="LK527" t="s">
        <v>332</v>
      </c>
      <c r="LL527" t="s">
        <v>1552</v>
      </c>
      <c r="LM527" t="s">
        <v>2044</v>
      </c>
      <c r="LN527">
        <v>1</v>
      </c>
      <c r="LP527" t="s">
        <v>335</v>
      </c>
      <c r="LQ527" t="s">
        <v>568</v>
      </c>
      <c r="LS527" t="s">
        <v>336</v>
      </c>
      <c r="LT527" t="s">
        <v>337</v>
      </c>
    </row>
    <row r="528" spans="1:332" x14ac:dyDescent="0.25">
      <c r="A528" t="s">
        <v>4245</v>
      </c>
      <c r="B528">
        <v>542</v>
      </c>
      <c r="C528">
        <v>29</v>
      </c>
      <c r="D528" t="s">
        <v>4250</v>
      </c>
      <c r="E528" t="s">
        <v>375</v>
      </c>
      <c r="F528" t="s">
        <v>322</v>
      </c>
      <c r="G528" t="s">
        <v>4251</v>
      </c>
      <c r="H528" t="s">
        <v>323</v>
      </c>
      <c r="I528" t="s">
        <v>322</v>
      </c>
      <c r="J528" t="s">
        <v>322</v>
      </c>
      <c r="K528" t="s">
        <v>352</v>
      </c>
      <c r="M528" t="s">
        <v>328</v>
      </c>
      <c r="O528" t="s">
        <v>406</v>
      </c>
      <c r="Q528">
        <v>91</v>
      </c>
      <c r="R528">
        <v>70</v>
      </c>
      <c r="S528" s="2">
        <f t="shared" si="192"/>
        <v>71</v>
      </c>
      <c r="T528" s="2">
        <f t="shared" si="193"/>
        <v>84</v>
      </c>
      <c r="U528" s="2">
        <f t="shared" si="194"/>
        <v>78</v>
      </c>
      <c r="V528" s="2">
        <f t="shared" si="195"/>
        <v>31</v>
      </c>
      <c r="W528" s="2">
        <f t="shared" si="196"/>
        <v>81</v>
      </c>
      <c r="X528">
        <v>71</v>
      </c>
      <c r="Y528">
        <v>84</v>
      </c>
      <c r="Z528">
        <v>78</v>
      </c>
      <c r="AA528">
        <v>31</v>
      </c>
      <c r="AB528">
        <v>81</v>
      </c>
      <c r="AD528" t="s">
        <v>383</v>
      </c>
      <c r="AE528" t="s">
        <v>355</v>
      </c>
      <c r="AF528" s="2" t="str">
        <f t="shared" si="203"/>
        <v>EVP</v>
      </c>
      <c r="AG528" s="2" t="str">
        <f t="shared" si="197"/>
        <v>Other Party</v>
      </c>
      <c r="AH528" t="s">
        <v>341</v>
      </c>
      <c r="BU528">
        <v>77</v>
      </c>
      <c r="BV528">
        <v>50</v>
      </c>
      <c r="BW528">
        <v>53</v>
      </c>
      <c r="BX528">
        <v>72</v>
      </c>
      <c r="BY528" t="s">
        <v>4480</v>
      </c>
      <c r="BZ528">
        <v>53</v>
      </c>
      <c r="JQ528" s="4">
        <f t="shared" ca="1" si="198"/>
        <v>77</v>
      </c>
      <c r="JR528" s="4">
        <f t="shared" ca="1" si="199"/>
        <v>50</v>
      </c>
      <c r="JS528" s="4">
        <f t="shared" ca="1" si="200"/>
        <v>53</v>
      </c>
      <c r="JT528" s="4">
        <f t="shared" ca="1" si="201"/>
        <v>72</v>
      </c>
      <c r="JU528" s="4">
        <f t="shared" ca="1" si="202"/>
        <v>53</v>
      </c>
      <c r="JV528" t="s">
        <v>533</v>
      </c>
      <c r="JW528" t="str">
        <f t="shared" si="204"/>
        <v>male_311_image</v>
      </c>
      <c r="JX528" t="str">
        <f t="shared" si="205"/>
        <v>_311_image</v>
      </c>
      <c r="JY528">
        <v>3</v>
      </c>
      <c r="JZ528">
        <v>3</v>
      </c>
      <c r="KA528" t="s">
        <v>343</v>
      </c>
      <c r="KB528">
        <v>4</v>
      </c>
      <c r="KC528">
        <v>3</v>
      </c>
      <c r="KD528" t="s">
        <v>4250</v>
      </c>
      <c r="KE528" t="s">
        <v>4252</v>
      </c>
      <c r="KF528" t="s">
        <v>383</v>
      </c>
      <c r="KH528" t="s">
        <v>2045</v>
      </c>
      <c r="KI528">
        <v>59</v>
      </c>
      <c r="KK528">
        <v>2</v>
      </c>
      <c r="KL528">
        <v>8</v>
      </c>
      <c r="KM528">
        <v>6</v>
      </c>
      <c r="KQ528">
        <v>70</v>
      </c>
      <c r="KT528">
        <v>2000</v>
      </c>
      <c r="KU528">
        <v>5500</v>
      </c>
      <c r="KV528">
        <v>35000</v>
      </c>
      <c r="KW528">
        <v>9</v>
      </c>
      <c r="KX528">
        <v>6</v>
      </c>
      <c r="KY528">
        <v>7</v>
      </c>
      <c r="KZ528" t="s">
        <v>4257</v>
      </c>
      <c r="LG528">
        <v>2</v>
      </c>
      <c r="LH528">
        <v>27</v>
      </c>
      <c r="LI528">
        <v>4</v>
      </c>
      <c r="LK528" t="s">
        <v>439</v>
      </c>
      <c r="LL528" t="s">
        <v>373</v>
      </c>
      <c r="LM528" t="s">
        <v>2046</v>
      </c>
      <c r="LN528">
        <v>1</v>
      </c>
      <c r="LP528" t="s">
        <v>349</v>
      </c>
      <c r="LQ528" t="s">
        <v>536</v>
      </c>
      <c r="LS528" t="s">
        <v>360</v>
      </c>
      <c r="LT528" t="s">
        <v>361</v>
      </c>
    </row>
    <row r="529" spans="1:332" x14ac:dyDescent="0.25">
      <c r="A529" t="s">
        <v>4245</v>
      </c>
      <c r="B529">
        <v>931</v>
      </c>
      <c r="C529">
        <v>26</v>
      </c>
      <c r="D529" t="s">
        <v>320</v>
      </c>
      <c r="E529" t="s">
        <v>4437</v>
      </c>
      <c r="F529" t="s">
        <v>322</v>
      </c>
      <c r="G529" t="s">
        <v>350</v>
      </c>
      <c r="H529" t="s">
        <v>323</v>
      </c>
      <c r="I529" t="s">
        <v>324</v>
      </c>
      <c r="J529" t="s">
        <v>324</v>
      </c>
      <c r="K529" t="s">
        <v>352</v>
      </c>
      <c r="L529" t="s">
        <v>4550</v>
      </c>
      <c r="M529" t="s">
        <v>340</v>
      </c>
      <c r="O529" t="s">
        <v>362</v>
      </c>
      <c r="Q529">
        <v>85</v>
      </c>
      <c r="R529">
        <v>27</v>
      </c>
      <c r="S529" s="2">
        <f t="shared" si="192"/>
        <v>31</v>
      </c>
      <c r="T529" s="2">
        <f t="shared" si="193"/>
        <v>71</v>
      </c>
      <c r="U529" s="2">
        <f t="shared" si="194"/>
        <v>90</v>
      </c>
      <c r="V529" s="2">
        <f t="shared" si="195"/>
        <v>59</v>
      </c>
      <c r="W529" s="2">
        <f t="shared" si="196"/>
        <v>16</v>
      </c>
      <c r="AD529" t="s">
        <v>406</v>
      </c>
      <c r="AE529" t="s">
        <v>329</v>
      </c>
      <c r="AF529" s="2" t="str">
        <f t="shared" si="203"/>
        <v>SP</v>
      </c>
      <c r="AG529" s="2" t="str">
        <f t="shared" si="197"/>
        <v>2nd Party</v>
      </c>
      <c r="AH529" t="s">
        <v>384</v>
      </c>
      <c r="GW529">
        <v>72</v>
      </c>
      <c r="GX529">
        <v>53</v>
      </c>
      <c r="GY529">
        <v>64</v>
      </c>
      <c r="GZ529">
        <v>79</v>
      </c>
      <c r="HA529" t="s">
        <v>4452</v>
      </c>
      <c r="HB529">
        <v>53</v>
      </c>
      <c r="JQ529" s="4">
        <f t="shared" ca="1" si="198"/>
        <v>72</v>
      </c>
      <c r="JR529" s="4">
        <f t="shared" ca="1" si="199"/>
        <v>53</v>
      </c>
      <c r="JS529" s="4">
        <f t="shared" ca="1" si="200"/>
        <v>64</v>
      </c>
      <c r="JT529" s="4">
        <f t="shared" ca="1" si="201"/>
        <v>79</v>
      </c>
      <c r="JU529" s="4">
        <f t="shared" ca="1" si="202"/>
        <v>53</v>
      </c>
      <c r="JV529" t="s">
        <v>447</v>
      </c>
      <c r="JW529" t="str">
        <f t="shared" si="204"/>
        <v>female_1</v>
      </c>
      <c r="JX529" t="str">
        <f t="shared" si="205"/>
        <v>le_1</v>
      </c>
      <c r="JY529">
        <v>4</v>
      </c>
      <c r="JZ529">
        <v>3</v>
      </c>
      <c r="KA529">
        <v>4</v>
      </c>
      <c r="KB529">
        <v>3</v>
      </c>
      <c r="KC529">
        <v>3</v>
      </c>
      <c r="KD529" t="s">
        <v>320</v>
      </c>
      <c r="KE529" t="s">
        <v>4252</v>
      </c>
      <c r="KF529" t="s">
        <v>362</v>
      </c>
      <c r="KH529" t="s">
        <v>2047</v>
      </c>
      <c r="KI529">
        <v>33</v>
      </c>
      <c r="KN529">
        <v>3</v>
      </c>
      <c r="KO529">
        <v>7</v>
      </c>
      <c r="KP529">
        <v>0</v>
      </c>
      <c r="KQ529">
        <v>55</v>
      </c>
      <c r="KT529">
        <v>40</v>
      </c>
      <c r="KU529">
        <v>55</v>
      </c>
      <c r="KV529">
        <v>5</v>
      </c>
      <c r="KW529">
        <v>8</v>
      </c>
      <c r="KX529">
        <v>2</v>
      </c>
      <c r="KY529">
        <v>7</v>
      </c>
      <c r="KZ529" t="s">
        <v>4253</v>
      </c>
      <c r="LA529">
        <v>31</v>
      </c>
      <c r="LB529">
        <v>71</v>
      </c>
      <c r="LC529">
        <v>90</v>
      </c>
      <c r="LD529">
        <v>59</v>
      </c>
      <c r="LE529">
        <v>16</v>
      </c>
      <c r="LF529" t="s">
        <v>4340</v>
      </c>
      <c r="LG529">
        <v>2</v>
      </c>
      <c r="LH529">
        <v>25</v>
      </c>
      <c r="LI529">
        <v>5</v>
      </c>
      <c r="LK529" t="s">
        <v>439</v>
      </c>
      <c r="LL529" t="s">
        <v>2048</v>
      </c>
      <c r="LM529" t="s">
        <v>2049</v>
      </c>
      <c r="LN529">
        <v>1</v>
      </c>
      <c r="LP529" t="s">
        <v>335</v>
      </c>
      <c r="LR529" t="s">
        <v>447</v>
      </c>
      <c r="LS529" t="s">
        <v>336</v>
      </c>
      <c r="LT529" t="s">
        <v>361</v>
      </c>
    </row>
    <row r="530" spans="1:332" x14ac:dyDescent="0.25">
      <c r="A530" t="s">
        <v>4245</v>
      </c>
      <c r="B530">
        <v>645</v>
      </c>
      <c r="C530">
        <v>34</v>
      </c>
      <c r="D530" t="s">
        <v>4250</v>
      </c>
      <c r="E530" t="s">
        <v>4437</v>
      </c>
      <c r="F530" t="s">
        <v>416</v>
      </c>
      <c r="G530" t="s">
        <v>4251</v>
      </c>
      <c r="H530" t="s">
        <v>325</v>
      </c>
      <c r="I530" t="s">
        <v>322</v>
      </c>
      <c r="J530" t="s">
        <v>322</v>
      </c>
      <c r="K530" t="s">
        <v>338</v>
      </c>
      <c r="L530" t="s">
        <v>4643</v>
      </c>
      <c r="M530" t="s">
        <v>354</v>
      </c>
      <c r="O530" t="s">
        <v>340</v>
      </c>
      <c r="Q530">
        <v>70</v>
      </c>
      <c r="R530">
        <v>55</v>
      </c>
      <c r="S530" s="2">
        <f t="shared" si="192"/>
        <v>85</v>
      </c>
      <c r="T530" s="2">
        <f t="shared" si="193"/>
        <v>30</v>
      </c>
      <c r="U530" s="2">
        <f t="shared" si="194"/>
        <v>85</v>
      </c>
      <c r="V530" s="2">
        <f t="shared" si="195"/>
        <v>40</v>
      </c>
      <c r="W530" s="2">
        <f t="shared" si="196"/>
        <v>30</v>
      </c>
      <c r="X530">
        <v>85</v>
      </c>
      <c r="Y530">
        <v>30</v>
      </c>
      <c r="Z530">
        <v>85</v>
      </c>
      <c r="AA530">
        <v>40</v>
      </c>
      <c r="AB530">
        <v>30</v>
      </c>
      <c r="AD530" t="s">
        <v>328</v>
      </c>
      <c r="AE530" t="s">
        <v>329</v>
      </c>
      <c r="AF530" s="2" t="str">
        <f t="shared" si="203"/>
        <v>GPS</v>
      </c>
      <c r="AG530" s="2" t="str">
        <f t="shared" si="197"/>
        <v>2nd Party</v>
      </c>
      <c r="AH530" t="s">
        <v>384</v>
      </c>
      <c r="HC530">
        <v>65</v>
      </c>
      <c r="HD530">
        <v>45</v>
      </c>
      <c r="HE530">
        <v>55</v>
      </c>
      <c r="HF530">
        <v>55</v>
      </c>
      <c r="HG530" t="s">
        <v>4482</v>
      </c>
      <c r="HH530">
        <v>55</v>
      </c>
      <c r="JQ530" s="4">
        <f t="shared" ca="1" si="198"/>
        <v>65</v>
      </c>
      <c r="JR530" s="4">
        <f t="shared" ca="1" si="199"/>
        <v>45</v>
      </c>
      <c r="JS530" s="4">
        <f t="shared" ca="1" si="200"/>
        <v>55</v>
      </c>
      <c r="JT530" s="4">
        <f t="shared" ca="1" si="201"/>
        <v>55</v>
      </c>
      <c r="JU530" s="4">
        <f t="shared" ca="1" si="202"/>
        <v>55</v>
      </c>
      <c r="JV530" t="s">
        <v>573</v>
      </c>
      <c r="JW530" t="str">
        <f t="shared" si="204"/>
        <v>female_123-le</v>
      </c>
      <c r="JX530" t="str">
        <f t="shared" si="205"/>
        <v>le_123-le</v>
      </c>
      <c r="JY530">
        <v>4</v>
      </c>
      <c r="JZ530">
        <v>3</v>
      </c>
      <c r="KA530">
        <v>4</v>
      </c>
      <c r="KB530">
        <v>3</v>
      </c>
      <c r="KC530">
        <v>3</v>
      </c>
      <c r="KD530" t="s">
        <v>320</v>
      </c>
      <c r="KE530" t="s">
        <v>4252</v>
      </c>
      <c r="KF530" t="s">
        <v>340</v>
      </c>
      <c r="KH530" t="s">
        <v>2050</v>
      </c>
      <c r="KI530">
        <v>20</v>
      </c>
      <c r="KN530">
        <v>2</v>
      </c>
      <c r="KO530">
        <v>7</v>
      </c>
      <c r="KP530">
        <v>9</v>
      </c>
      <c r="KQ530">
        <v>60</v>
      </c>
      <c r="KT530">
        <v>55000</v>
      </c>
      <c r="KU530">
        <v>100000</v>
      </c>
      <c r="KV530">
        <v>400000</v>
      </c>
      <c r="KW530">
        <v>5</v>
      </c>
      <c r="KX530">
        <v>7</v>
      </c>
      <c r="KY530">
        <v>5</v>
      </c>
      <c r="KZ530" t="s">
        <v>4248</v>
      </c>
      <c r="LG530">
        <v>3</v>
      </c>
      <c r="LH530">
        <v>45</v>
      </c>
      <c r="LI530">
        <v>4</v>
      </c>
      <c r="LK530" t="s">
        <v>332</v>
      </c>
      <c r="LL530" t="s">
        <v>2051</v>
      </c>
      <c r="LM530" t="s">
        <v>2052</v>
      </c>
      <c r="LN530">
        <v>1</v>
      </c>
      <c r="LP530" t="s">
        <v>349</v>
      </c>
      <c r="LR530" t="s">
        <v>577</v>
      </c>
      <c r="LS530" t="s">
        <v>336</v>
      </c>
      <c r="LT530" t="s">
        <v>361</v>
      </c>
    </row>
    <row r="531" spans="1:332" x14ac:dyDescent="0.25">
      <c r="A531" t="s">
        <v>4245</v>
      </c>
      <c r="B531">
        <v>576</v>
      </c>
      <c r="C531">
        <v>57</v>
      </c>
      <c r="D531" t="s">
        <v>320</v>
      </c>
      <c r="E531" t="s">
        <v>375</v>
      </c>
      <c r="F531" t="s">
        <v>322</v>
      </c>
      <c r="G531" t="s">
        <v>350</v>
      </c>
      <c r="H531" t="s">
        <v>397</v>
      </c>
      <c r="I531" t="s">
        <v>324</v>
      </c>
      <c r="J531" t="s">
        <v>322</v>
      </c>
      <c r="K531" t="s">
        <v>338</v>
      </c>
      <c r="M531" t="s">
        <v>328</v>
      </c>
      <c r="O531" t="s">
        <v>354</v>
      </c>
      <c r="Q531">
        <v>61</v>
      </c>
      <c r="R531">
        <v>40</v>
      </c>
      <c r="S531" s="2">
        <f t="shared" si="192"/>
        <v>82</v>
      </c>
      <c r="T531" s="2">
        <f t="shared" si="193"/>
        <v>95</v>
      </c>
      <c r="U531" s="2">
        <f t="shared" si="194"/>
        <v>42</v>
      </c>
      <c r="V531" s="2">
        <f t="shared" si="195"/>
        <v>24</v>
      </c>
      <c r="W531" s="2">
        <f t="shared" si="196"/>
        <v>49</v>
      </c>
      <c r="AD531" t="s">
        <v>528</v>
      </c>
      <c r="AE531" t="s">
        <v>329</v>
      </c>
      <c r="AF531" s="2" t="str">
        <f t="shared" si="203"/>
        <v>GLP</v>
      </c>
      <c r="AG531" s="2" t="str">
        <f t="shared" si="197"/>
        <v>2nd Party</v>
      </c>
      <c r="AH531" t="s">
        <v>384</v>
      </c>
      <c r="IG531">
        <v>79</v>
      </c>
      <c r="IH531">
        <v>55</v>
      </c>
      <c r="II531">
        <v>67</v>
      </c>
      <c r="IJ531">
        <v>77</v>
      </c>
      <c r="IK531" t="s">
        <v>4467</v>
      </c>
      <c r="IL531">
        <v>52</v>
      </c>
      <c r="JQ531" s="4">
        <f t="shared" ca="1" si="198"/>
        <v>79</v>
      </c>
      <c r="JR531" s="4">
        <f t="shared" ca="1" si="199"/>
        <v>55</v>
      </c>
      <c r="JS531" s="4">
        <f t="shared" ca="1" si="200"/>
        <v>67</v>
      </c>
      <c r="JT531" s="4">
        <f t="shared" ca="1" si="201"/>
        <v>77</v>
      </c>
      <c r="JU531" s="4">
        <f t="shared" ca="1" si="202"/>
        <v>52</v>
      </c>
      <c r="JV531" t="s">
        <v>509</v>
      </c>
      <c r="JW531" t="str">
        <f t="shared" si="204"/>
        <v>female_322_le</v>
      </c>
      <c r="JX531" t="str">
        <f t="shared" si="205"/>
        <v>le_322_le</v>
      </c>
      <c r="JY531">
        <v>4</v>
      </c>
      <c r="JZ531" t="s">
        <v>343</v>
      </c>
      <c r="KA531">
        <v>2</v>
      </c>
      <c r="KB531" t="s">
        <v>343</v>
      </c>
      <c r="KC531">
        <v>4</v>
      </c>
      <c r="KD531" t="s">
        <v>320</v>
      </c>
      <c r="KE531" t="s">
        <v>4247</v>
      </c>
      <c r="KF531" t="s">
        <v>328</v>
      </c>
      <c r="KH531" t="s">
        <v>2053</v>
      </c>
      <c r="KI531">
        <v>48</v>
      </c>
      <c r="KK531">
        <v>6</v>
      </c>
      <c r="KL531">
        <v>4</v>
      </c>
      <c r="KM531">
        <v>8</v>
      </c>
      <c r="KQ531">
        <v>51</v>
      </c>
      <c r="KR531">
        <v>86</v>
      </c>
      <c r="KS531">
        <v>5</v>
      </c>
      <c r="KW531">
        <v>7</v>
      </c>
      <c r="KX531">
        <v>4</v>
      </c>
      <c r="KY531">
        <v>5</v>
      </c>
      <c r="KZ531" t="s">
        <v>4255</v>
      </c>
      <c r="LA531">
        <v>82</v>
      </c>
      <c r="LB531">
        <v>95</v>
      </c>
      <c r="LC531">
        <v>42</v>
      </c>
      <c r="LD531">
        <v>24</v>
      </c>
      <c r="LE531">
        <v>49</v>
      </c>
      <c r="LF531" t="s">
        <v>4311</v>
      </c>
      <c r="LG531">
        <v>1</v>
      </c>
      <c r="LH531">
        <v>33</v>
      </c>
      <c r="LI531">
        <v>6</v>
      </c>
      <c r="LK531" t="s">
        <v>332</v>
      </c>
      <c r="LL531" t="s">
        <v>501</v>
      </c>
      <c r="LM531" t="s">
        <v>2054</v>
      </c>
      <c r="LN531">
        <v>1</v>
      </c>
      <c r="LP531" t="s">
        <v>335</v>
      </c>
      <c r="LR531" t="s">
        <v>509</v>
      </c>
      <c r="LS531" t="s">
        <v>360</v>
      </c>
      <c r="LT531" t="s">
        <v>337</v>
      </c>
    </row>
    <row r="532" spans="1:332" x14ac:dyDescent="0.25">
      <c r="A532" t="s">
        <v>4245</v>
      </c>
      <c r="B532">
        <v>779</v>
      </c>
      <c r="C532">
        <v>66</v>
      </c>
      <c r="D532" t="s">
        <v>320</v>
      </c>
      <c r="E532" t="s">
        <v>4437</v>
      </c>
      <c r="F532" t="s">
        <v>322</v>
      </c>
      <c r="G532" t="s">
        <v>350</v>
      </c>
      <c r="H532" t="s">
        <v>397</v>
      </c>
      <c r="I532" t="s">
        <v>351</v>
      </c>
      <c r="J532" t="s">
        <v>322</v>
      </c>
      <c r="K532" t="s">
        <v>325</v>
      </c>
      <c r="L532" t="s">
        <v>2055</v>
      </c>
      <c r="M532" t="s">
        <v>327</v>
      </c>
      <c r="R532">
        <v>60</v>
      </c>
      <c r="S532" s="2">
        <f t="shared" si="192"/>
        <v>83</v>
      </c>
      <c r="T532" s="2">
        <f t="shared" si="193"/>
        <v>51</v>
      </c>
      <c r="U532" s="2">
        <f t="shared" si="194"/>
        <v>100</v>
      </c>
      <c r="V532" s="2">
        <f t="shared" si="195"/>
        <v>20</v>
      </c>
      <c r="W532" s="2">
        <f t="shared" si="196"/>
        <v>40</v>
      </c>
      <c r="AD532" t="s">
        <v>406</v>
      </c>
      <c r="AE532" t="s">
        <v>355</v>
      </c>
      <c r="AF532" s="2" t="str">
        <f t="shared" si="203"/>
        <v>None</v>
      </c>
      <c r="AG532" s="2" t="str">
        <f t="shared" si="197"/>
        <v>No Party</v>
      </c>
      <c r="CS532">
        <v>7</v>
      </c>
      <c r="CT532">
        <v>0</v>
      </c>
      <c r="CU532">
        <v>0</v>
      </c>
      <c r="CV532">
        <v>6</v>
      </c>
      <c r="CW532" t="s">
        <v>4442</v>
      </c>
      <c r="CX532">
        <v>0</v>
      </c>
      <c r="JQ532" s="4">
        <f t="shared" ca="1" si="198"/>
        <v>7</v>
      </c>
      <c r="JR532" s="4">
        <f t="shared" ca="1" si="199"/>
        <v>0</v>
      </c>
      <c r="JS532" s="4">
        <f t="shared" ca="1" si="200"/>
        <v>0</v>
      </c>
      <c r="JT532" s="4">
        <f t="shared" ca="1" si="201"/>
        <v>6</v>
      </c>
      <c r="JU532" s="4">
        <f t="shared" ca="1" si="202"/>
        <v>0</v>
      </c>
      <c r="JV532" t="s">
        <v>356</v>
      </c>
      <c r="JW532" t="str">
        <f t="shared" si="204"/>
        <v>male_123_rig</v>
      </c>
      <c r="JX532" t="str">
        <f t="shared" si="205"/>
        <v>_123_rig</v>
      </c>
      <c r="JY532">
        <v>4</v>
      </c>
      <c r="JZ532">
        <v>2</v>
      </c>
      <c r="KA532" t="s">
        <v>343</v>
      </c>
      <c r="KB532">
        <v>3</v>
      </c>
      <c r="KC532">
        <v>3</v>
      </c>
      <c r="KD532" t="s">
        <v>4250</v>
      </c>
      <c r="KE532" t="s">
        <v>4247</v>
      </c>
      <c r="KF532" t="s">
        <v>327</v>
      </c>
      <c r="KH532" t="s">
        <v>2056</v>
      </c>
      <c r="KI532">
        <v>77</v>
      </c>
      <c r="KK532">
        <v>0</v>
      </c>
      <c r="KL532">
        <v>10</v>
      </c>
      <c r="KM532">
        <v>8</v>
      </c>
      <c r="KQ532">
        <v>71</v>
      </c>
      <c r="KR532">
        <v>95</v>
      </c>
      <c r="KS532">
        <v>20</v>
      </c>
      <c r="KW532">
        <v>8</v>
      </c>
      <c r="KX532">
        <v>8</v>
      </c>
      <c r="KY532" t="s">
        <v>4254</v>
      </c>
      <c r="KZ532" t="s">
        <v>4253</v>
      </c>
      <c r="LA532">
        <v>83</v>
      </c>
      <c r="LB532">
        <v>51</v>
      </c>
      <c r="LC532">
        <v>100</v>
      </c>
      <c r="LD532">
        <v>20</v>
      </c>
      <c r="LE532">
        <v>40</v>
      </c>
      <c r="LF532" t="s">
        <v>4354</v>
      </c>
      <c r="LG532">
        <v>2</v>
      </c>
      <c r="LH532">
        <v>41</v>
      </c>
      <c r="LI532">
        <v>4</v>
      </c>
      <c r="LJ532" t="s">
        <v>4644</v>
      </c>
      <c r="LK532" t="s">
        <v>332</v>
      </c>
      <c r="LL532" t="s">
        <v>428</v>
      </c>
      <c r="LM532" t="s">
        <v>2057</v>
      </c>
      <c r="LN532">
        <v>1</v>
      </c>
      <c r="LP532" t="s">
        <v>335</v>
      </c>
      <c r="LQ532" t="s">
        <v>356</v>
      </c>
      <c r="LS532" t="s">
        <v>360</v>
      </c>
      <c r="LT532" t="s">
        <v>337</v>
      </c>
    </row>
    <row r="533" spans="1:332" x14ac:dyDescent="0.25">
      <c r="A533" t="s">
        <v>4245</v>
      </c>
      <c r="B533">
        <v>634</v>
      </c>
      <c r="C533">
        <v>35</v>
      </c>
      <c r="D533" t="s">
        <v>320</v>
      </c>
      <c r="E533" t="s">
        <v>370</v>
      </c>
      <c r="F533" t="s">
        <v>403</v>
      </c>
      <c r="G533" t="s">
        <v>4628</v>
      </c>
      <c r="H533" t="s">
        <v>323</v>
      </c>
      <c r="I533" t="s">
        <v>324</v>
      </c>
      <c r="J533" t="s">
        <v>322</v>
      </c>
      <c r="K533" t="s">
        <v>352</v>
      </c>
      <c r="L533" t="s">
        <v>1022</v>
      </c>
      <c r="M533" t="s">
        <v>354</v>
      </c>
      <c r="O533" t="s">
        <v>328</v>
      </c>
      <c r="Q533">
        <v>90</v>
      </c>
      <c r="R533">
        <v>41</v>
      </c>
      <c r="S533" s="2">
        <f t="shared" si="192"/>
        <v>100</v>
      </c>
      <c r="T533" s="2">
        <f t="shared" si="193"/>
        <v>70</v>
      </c>
      <c r="U533" s="2">
        <f t="shared" si="194"/>
        <v>95</v>
      </c>
      <c r="V533" s="2">
        <f t="shared" si="195"/>
        <v>80</v>
      </c>
      <c r="W533" s="2">
        <f t="shared" si="196"/>
        <v>80</v>
      </c>
      <c r="X533">
        <v>100</v>
      </c>
      <c r="Y533">
        <v>70</v>
      </c>
      <c r="Z533">
        <v>95</v>
      </c>
      <c r="AA533">
        <v>80</v>
      </c>
      <c r="AB533">
        <v>80</v>
      </c>
      <c r="AD533" t="s">
        <v>344</v>
      </c>
      <c r="AE533" t="s">
        <v>329</v>
      </c>
      <c r="AF533" s="2" t="str">
        <f t="shared" si="203"/>
        <v>GLP</v>
      </c>
      <c r="AG533" s="2" t="str">
        <f t="shared" si="197"/>
        <v>Own Party</v>
      </c>
      <c r="AH533" t="s">
        <v>363</v>
      </c>
      <c r="IY533">
        <v>80</v>
      </c>
      <c r="IZ533">
        <v>70</v>
      </c>
      <c r="JA533">
        <v>65</v>
      </c>
      <c r="JB533">
        <v>80</v>
      </c>
      <c r="JC533" t="s">
        <v>4436</v>
      </c>
      <c r="JD533">
        <v>54</v>
      </c>
      <c r="JQ533" s="4">
        <f t="shared" ca="1" si="198"/>
        <v>80</v>
      </c>
      <c r="JR533" s="4">
        <f t="shared" ca="1" si="199"/>
        <v>70</v>
      </c>
      <c r="JS533" s="4">
        <f t="shared" ca="1" si="200"/>
        <v>65</v>
      </c>
      <c r="JT533" s="4">
        <f t="shared" ca="1" si="201"/>
        <v>80</v>
      </c>
      <c r="JU533" s="4">
        <f t="shared" ca="1" si="202"/>
        <v>54</v>
      </c>
      <c r="JV533" t="s">
        <v>499</v>
      </c>
      <c r="JW533" t="str">
        <f t="shared" si="204"/>
        <v>female_233_rig</v>
      </c>
      <c r="JX533" t="str">
        <f t="shared" si="205"/>
        <v>le_233_rig</v>
      </c>
      <c r="JY533">
        <v>4</v>
      </c>
      <c r="JZ533">
        <v>4</v>
      </c>
      <c r="KA533">
        <v>2</v>
      </c>
      <c r="KB533">
        <v>4</v>
      </c>
      <c r="KC533">
        <v>4</v>
      </c>
      <c r="KD533" t="s">
        <v>320</v>
      </c>
      <c r="KE533" t="s">
        <v>4252</v>
      </c>
      <c r="KF533" t="s">
        <v>354</v>
      </c>
      <c r="KH533" t="s">
        <v>2058</v>
      </c>
      <c r="KI533">
        <v>35</v>
      </c>
      <c r="KK533">
        <v>2</v>
      </c>
      <c r="KL533">
        <v>6</v>
      </c>
      <c r="KM533">
        <v>4</v>
      </c>
      <c r="KQ533">
        <v>60</v>
      </c>
      <c r="KT533">
        <v>30000</v>
      </c>
      <c r="KV533">
        <v>3000000</v>
      </c>
      <c r="KW533">
        <v>6</v>
      </c>
      <c r="KX533">
        <v>2</v>
      </c>
      <c r="KY533">
        <v>8</v>
      </c>
      <c r="KZ533" t="s">
        <v>4253</v>
      </c>
      <c r="LG533">
        <v>2</v>
      </c>
      <c r="LH533">
        <v>30</v>
      </c>
      <c r="LI533">
        <v>4</v>
      </c>
      <c r="LK533" t="s">
        <v>367</v>
      </c>
      <c r="LL533" t="s">
        <v>1387</v>
      </c>
      <c r="LM533" t="s">
        <v>2059</v>
      </c>
      <c r="LN533">
        <v>1</v>
      </c>
      <c r="LP533" t="s">
        <v>349</v>
      </c>
      <c r="LR533" t="s">
        <v>499</v>
      </c>
      <c r="LS533" t="s">
        <v>360</v>
      </c>
      <c r="LT533" t="s">
        <v>361</v>
      </c>
    </row>
    <row r="534" spans="1:332" x14ac:dyDescent="0.25">
      <c r="A534" t="s">
        <v>4245</v>
      </c>
      <c r="B534">
        <v>218</v>
      </c>
      <c r="C534">
        <v>34</v>
      </c>
      <c r="D534" t="s">
        <v>320</v>
      </c>
      <c r="E534" t="s">
        <v>507</v>
      </c>
      <c r="F534" t="s">
        <v>403</v>
      </c>
      <c r="G534" t="s">
        <v>4628</v>
      </c>
      <c r="H534" t="s">
        <v>323</v>
      </c>
      <c r="I534" t="s">
        <v>322</v>
      </c>
      <c r="J534" t="s">
        <v>322</v>
      </c>
      <c r="K534" t="s">
        <v>338</v>
      </c>
      <c r="M534" t="s">
        <v>327</v>
      </c>
      <c r="R534">
        <v>52</v>
      </c>
      <c r="S534" s="2">
        <f t="shared" si="192"/>
        <v>61</v>
      </c>
      <c r="T534" s="2">
        <f t="shared" si="193"/>
        <v>70</v>
      </c>
      <c r="U534" s="2">
        <f t="shared" si="194"/>
        <v>81</v>
      </c>
      <c r="V534" s="2">
        <f t="shared" si="195"/>
        <v>60</v>
      </c>
      <c r="W534" s="2">
        <f t="shared" si="196"/>
        <v>46</v>
      </c>
      <c r="AD534" t="s">
        <v>406</v>
      </c>
      <c r="AE534" t="s">
        <v>329</v>
      </c>
      <c r="AF534" s="2" t="str">
        <f t="shared" si="203"/>
        <v>None</v>
      </c>
      <c r="AG534" s="2" t="str">
        <f t="shared" si="197"/>
        <v>No Party</v>
      </c>
      <c r="GQ534">
        <v>52</v>
      </c>
      <c r="GR534">
        <v>39</v>
      </c>
      <c r="GS534">
        <v>65</v>
      </c>
      <c r="GT534">
        <v>53</v>
      </c>
      <c r="GU534" t="s">
        <v>4488</v>
      </c>
      <c r="GV534">
        <v>52</v>
      </c>
      <c r="JQ534" s="4">
        <f t="shared" ca="1" si="198"/>
        <v>52</v>
      </c>
      <c r="JR534" s="4">
        <f t="shared" ca="1" si="199"/>
        <v>39</v>
      </c>
      <c r="JS534" s="4">
        <f t="shared" ca="1" si="200"/>
        <v>65</v>
      </c>
      <c r="JT534" s="4">
        <f t="shared" ca="1" si="201"/>
        <v>53</v>
      </c>
      <c r="JU534" s="4">
        <f t="shared" ca="1" si="202"/>
        <v>52</v>
      </c>
      <c r="JV534" t="s">
        <v>4243</v>
      </c>
      <c r="JW534" t="str">
        <f t="shared" si="204"/>
        <v>female_311_right_ima</v>
      </c>
      <c r="JX534" t="str">
        <f t="shared" si="205"/>
        <v>le_311_right_ima</v>
      </c>
      <c r="JY534">
        <v>3</v>
      </c>
      <c r="JZ534">
        <v>4</v>
      </c>
      <c r="KA534" t="s">
        <v>343</v>
      </c>
      <c r="KB534">
        <v>3</v>
      </c>
      <c r="KC534">
        <v>2</v>
      </c>
      <c r="KD534" t="s">
        <v>320</v>
      </c>
      <c r="KE534" t="s">
        <v>4247</v>
      </c>
      <c r="KF534" t="s">
        <v>327</v>
      </c>
      <c r="KH534" t="s">
        <v>2060</v>
      </c>
      <c r="KI534">
        <v>53</v>
      </c>
      <c r="KN534">
        <v>2</v>
      </c>
      <c r="KO534">
        <v>8</v>
      </c>
      <c r="KP534">
        <v>10</v>
      </c>
      <c r="KQ534">
        <v>8</v>
      </c>
      <c r="KR534">
        <v>75</v>
      </c>
      <c r="KS534">
        <v>1</v>
      </c>
      <c r="KW534">
        <v>6</v>
      </c>
      <c r="KX534">
        <v>4</v>
      </c>
      <c r="KY534">
        <v>5</v>
      </c>
      <c r="KZ534" t="s">
        <v>4253</v>
      </c>
      <c r="LA534">
        <v>61</v>
      </c>
      <c r="LB534">
        <v>70</v>
      </c>
      <c r="LC534">
        <v>81</v>
      </c>
      <c r="LD534">
        <v>60</v>
      </c>
      <c r="LE534">
        <v>46</v>
      </c>
      <c r="LF534" t="s">
        <v>4379</v>
      </c>
      <c r="LG534">
        <v>4</v>
      </c>
      <c r="LH534">
        <v>26</v>
      </c>
      <c r="LI534">
        <v>2</v>
      </c>
      <c r="LK534" t="s">
        <v>367</v>
      </c>
      <c r="LL534" t="s">
        <v>2061</v>
      </c>
      <c r="LM534" t="s">
        <v>2062</v>
      </c>
      <c r="LN534">
        <v>1</v>
      </c>
      <c r="LP534" t="s">
        <v>335</v>
      </c>
      <c r="LR534" t="s">
        <v>557</v>
      </c>
      <c r="LS534" t="s">
        <v>336</v>
      </c>
      <c r="LT534" t="s">
        <v>337</v>
      </c>
    </row>
    <row r="535" spans="1:332" x14ac:dyDescent="0.25">
      <c r="A535" t="s">
        <v>4245</v>
      </c>
      <c r="B535">
        <v>473</v>
      </c>
      <c r="C535">
        <v>66</v>
      </c>
      <c r="D535" t="s">
        <v>320</v>
      </c>
      <c r="E535" t="s">
        <v>396</v>
      </c>
      <c r="F535" t="s">
        <v>322</v>
      </c>
      <c r="G535" t="s">
        <v>350</v>
      </c>
      <c r="H535" t="s">
        <v>325</v>
      </c>
      <c r="I535" t="s">
        <v>322</v>
      </c>
      <c r="J535" t="s">
        <v>322</v>
      </c>
      <c r="K535" t="s">
        <v>338</v>
      </c>
      <c r="M535" t="s">
        <v>327</v>
      </c>
      <c r="R535">
        <v>51</v>
      </c>
      <c r="S535" s="2">
        <f t="shared" si="192"/>
        <v>74</v>
      </c>
      <c r="T535" s="2">
        <f t="shared" si="193"/>
        <v>100</v>
      </c>
      <c r="U535" s="2">
        <f t="shared" si="194"/>
        <v>51</v>
      </c>
      <c r="V535" s="2">
        <f t="shared" si="195"/>
        <v>100</v>
      </c>
      <c r="W535" s="2">
        <f t="shared" si="196"/>
        <v>0</v>
      </c>
      <c r="AD535" t="s">
        <v>354</v>
      </c>
      <c r="AE535" t="s">
        <v>355</v>
      </c>
      <c r="AF535" s="2" t="str">
        <f t="shared" si="203"/>
        <v>None</v>
      </c>
      <c r="AG535" s="2" t="str">
        <f t="shared" si="197"/>
        <v>No Party</v>
      </c>
      <c r="CA535">
        <v>51</v>
      </c>
      <c r="CB535">
        <v>42</v>
      </c>
      <c r="CC535">
        <v>49</v>
      </c>
      <c r="CD535">
        <v>51</v>
      </c>
      <c r="CE535" t="s">
        <v>4480</v>
      </c>
      <c r="CF535">
        <v>51</v>
      </c>
      <c r="JQ535" s="4">
        <f t="shared" ca="1" si="198"/>
        <v>51</v>
      </c>
      <c r="JR535" s="4">
        <f t="shared" ca="1" si="199"/>
        <v>42</v>
      </c>
      <c r="JS535" s="4">
        <f t="shared" ca="1" si="200"/>
        <v>49</v>
      </c>
      <c r="JT535" s="4">
        <f t="shared" ca="1" si="201"/>
        <v>51</v>
      </c>
      <c r="JU535" s="4">
        <f t="shared" ca="1" si="202"/>
        <v>51</v>
      </c>
      <c r="JV535" t="s">
        <v>550</v>
      </c>
      <c r="JW535" t="str">
        <f t="shared" si="204"/>
        <v>male_311_image</v>
      </c>
      <c r="JX535" t="str">
        <f t="shared" si="205"/>
        <v>_311_image</v>
      </c>
      <c r="JY535">
        <v>3</v>
      </c>
      <c r="JZ535">
        <v>4</v>
      </c>
      <c r="KA535">
        <v>4</v>
      </c>
      <c r="KB535">
        <v>3</v>
      </c>
      <c r="KC535" t="s">
        <v>365</v>
      </c>
      <c r="KD535" t="s">
        <v>4250</v>
      </c>
      <c r="KE535" t="s">
        <v>4252</v>
      </c>
      <c r="KF535" t="s">
        <v>327</v>
      </c>
      <c r="KH535" t="s">
        <v>2063</v>
      </c>
      <c r="KI535">
        <v>51</v>
      </c>
      <c r="KN535">
        <v>5</v>
      </c>
      <c r="KO535">
        <v>5</v>
      </c>
      <c r="KP535">
        <v>0</v>
      </c>
      <c r="KQ535">
        <v>70</v>
      </c>
      <c r="KR535">
        <v>71</v>
      </c>
      <c r="KS535">
        <v>6</v>
      </c>
      <c r="KW535" t="s">
        <v>4254</v>
      </c>
      <c r="KX535" t="s">
        <v>4254</v>
      </c>
      <c r="KY535" t="s">
        <v>4254</v>
      </c>
      <c r="KZ535" t="s">
        <v>4255</v>
      </c>
      <c r="LA535">
        <v>74</v>
      </c>
      <c r="LB535">
        <v>100</v>
      </c>
      <c r="LC535">
        <v>51</v>
      </c>
      <c r="LD535">
        <v>100</v>
      </c>
      <c r="LE535">
        <v>0</v>
      </c>
      <c r="LF535" t="s">
        <v>4365</v>
      </c>
      <c r="LG535">
        <v>2</v>
      </c>
      <c r="LH535">
        <v>30</v>
      </c>
      <c r="LI535">
        <v>3</v>
      </c>
      <c r="LK535" t="s">
        <v>332</v>
      </c>
      <c r="LL535" t="s">
        <v>409</v>
      </c>
      <c r="LM535" t="s">
        <v>2064</v>
      </c>
      <c r="LN535">
        <v>1</v>
      </c>
      <c r="LP535" t="s">
        <v>335</v>
      </c>
      <c r="LQ535" t="s">
        <v>553</v>
      </c>
      <c r="LS535" t="s">
        <v>336</v>
      </c>
      <c r="LT535" t="s">
        <v>337</v>
      </c>
    </row>
    <row r="536" spans="1:332" x14ac:dyDescent="0.25">
      <c r="A536" t="s">
        <v>4245</v>
      </c>
      <c r="B536">
        <v>540</v>
      </c>
      <c r="C536">
        <v>36</v>
      </c>
      <c r="D536" t="s">
        <v>320</v>
      </c>
      <c r="E536" t="s">
        <v>389</v>
      </c>
      <c r="F536" t="s">
        <v>322</v>
      </c>
      <c r="G536" t="s">
        <v>473</v>
      </c>
      <c r="H536" t="s">
        <v>397</v>
      </c>
      <c r="I536" t="s">
        <v>322</v>
      </c>
      <c r="J536" t="s">
        <v>322</v>
      </c>
      <c r="K536" t="s">
        <v>338</v>
      </c>
      <c r="L536" t="s">
        <v>2065</v>
      </c>
      <c r="M536" t="s">
        <v>328</v>
      </c>
      <c r="O536" t="s">
        <v>344</v>
      </c>
      <c r="Q536">
        <v>43</v>
      </c>
      <c r="R536">
        <v>63</v>
      </c>
      <c r="S536" s="2">
        <f t="shared" si="192"/>
        <v>100</v>
      </c>
      <c r="T536" s="2">
        <f t="shared" si="193"/>
        <v>80</v>
      </c>
      <c r="U536" s="2">
        <f t="shared" si="194"/>
        <v>52</v>
      </c>
      <c r="V536" s="2">
        <f t="shared" si="195"/>
        <v>55</v>
      </c>
      <c r="W536" s="2">
        <f t="shared" si="196"/>
        <v>66</v>
      </c>
      <c r="AD536" t="s">
        <v>362</v>
      </c>
      <c r="AE536" t="s">
        <v>355</v>
      </c>
      <c r="AF536" s="2" t="str">
        <f t="shared" si="203"/>
        <v>SVP</v>
      </c>
      <c r="AG536" s="2" t="str">
        <f t="shared" si="197"/>
        <v>2nd Party</v>
      </c>
      <c r="AH536" t="s">
        <v>384</v>
      </c>
      <c r="CS536">
        <v>46</v>
      </c>
      <c r="CT536">
        <v>53</v>
      </c>
      <c r="CU536">
        <v>49</v>
      </c>
      <c r="CV536">
        <v>58</v>
      </c>
      <c r="CW536" t="s">
        <v>4497</v>
      </c>
      <c r="CX536">
        <v>51</v>
      </c>
      <c r="JQ536" s="4">
        <f t="shared" ca="1" si="198"/>
        <v>46</v>
      </c>
      <c r="JR536" s="4">
        <f t="shared" ca="1" si="199"/>
        <v>53</v>
      </c>
      <c r="JS536" s="4">
        <f t="shared" ca="1" si="200"/>
        <v>49</v>
      </c>
      <c r="JT536" s="4">
        <f t="shared" ca="1" si="201"/>
        <v>58</v>
      </c>
      <c r="JU536" s="4">
        <f t="shared" ca="1" si="202"/>
        <v>51</v>
      </c>
      <c r="JV536" t="s">
        <v>356</v>
      </c>
      <c r="JW536" t="str">
        <f t="shared" si="204"/>
        <v>male_123_rig</v>
      </c>
      <c r="JX536" t="str">
        <f t="shared" si="205"/>
        <v>_123_rig</v>
      </c>
      <c r="JY536" t="s">
        <v>343</v>
      </c>
      <c r="JZ536">
        <v>3</v>
      </c>
      <c r="KA536">
        <v>4</v>
      </c>
      <c r="KB536">
        <v>3</v>
      </c>
      <c r="KC536">
        <v>4</v>
      </c>
      <c r="KD536" t="s">
        <v>4250</v>
      </c>
      <c r="KE536" t="s">
        <v>4247</v>
      </c>
      <c r="KF536" t="s">
        <v>344</v>
      </c>
      <c r="KH536" t="s">
        <v>2066</v>
      </c>
      <c r="KI536">
        <v>88</v>
      </c>
      <c r="KK536">
        <v>2</v>
      </c>
      <c r="KL536">
        <v>4</v>
      </c>
      <c r="KM536">
        <v>5</v>
      </c>
      <c r="KQ536">
        <v>76</v>
      </c>
      <c r="KT536">
        <v>40000</v>
      </c>
      <c r="KU536">
        <v>85000</v>
      </c>
      <c r="KV536">
        <v>250000</v>
      </c>
      <c r="KW536">
        <v>6</v>
      </c>
      <c r="KX536">
        <v>7</v>
      </c>
      <c r="KY536">
        <v>6</v>
      </c>
      <c r="KZ536" t="s">
        <v>4262</v>
      </c>
      <c r="LA536">
        <v>100</v>
      </c>
      <c r="LB536">
        <v>80</v>
      </c>
      <c r="LC536">
        <v>52</v>
      </c>
      <c r="LD536">
        <v>55</v>
      </c>
      <c r="LE536">
        <v>66</v>
      </c>
      <c r="LF536" t="s">
        <v>4384</v>
      </c>
      <c r="LG536">
        <v>2</v>
      </c>
      <c r="LH536">
        <v>28</v>
      </c>
      <c r="LI536">
        <v>4</v>
      </c>
      <c r="LK536" t="s">
        <v>332</v>
      </c>
      <c r="LL536" t="s">
        <v>373</v>
      </c>
      <c r="LM536" t="s">
        <v>2067</v>
      </c>
      <c r="LN536">
        <v>1</v>
      </c>
      <c r="LP536" t="s">
        <v>335</v>
      </c>
      <c r="LQ536" t="s">
        <v>356</v>
      </c>
      <c r="LS536" t="s">
        <v>360</v>
      </c>
      <c r="LT536" t="s">
        <v>361</v>
      </c>
    </row>
    <row r="537" spans="1:332" x14ac:dyDescent="0.25">
      <c r="A537" t="s">
        <v>4245</v>
      </c>
      <c r="B537">
        <v>513</v>
      </c>
      <c r="C537">
        <v>41</v>
      </c>
      <c r="D537" t="s">
        <v>320</v>
      </c>
      <c r="E537" t="s">
        <v>396</v>
      </c>
      <c r="F537" t="s">
        <v>322</v>
      </c>
      <c r="G537" t="s">
        <v>464</v>
      </c>
      <c r="H537" t="s">
        <v>325</v>
      </c>
      <c r="I537" t="s">
        <v>322</v>
      </c>
      <c r="J537" t="s">
        <v>322</v>
      </c>
      <c r="K537" t="s">
        <v>338</v>
      </c>
      <c r="L537" t="s">
        <v>2068</v>
      </c>
      <c r="M537" t="s">
        <v>344</v>
      </c>
      <c r="O537" t="s">
        <v>327</v>
      </c>
      <c r="R537">
        <v>43</v>
      </c>
      <c r="S537" s="2">
        <f t="shared" si="192"/>
        <v>100</v>
      </c>
      <c r="T537" s="2">
        <f t="shared" si="193"/>
        <v>72</v>
      </c>
      <c r="U537" s="2">
        <f t="shared" si="194"/>
        <v>100</v>
      </c>
      <c r="V537" s="2" t="str">
        <f t="shared" si="195"/>
        <v xml:space="preserve"> </v>
      </c>
      <c r="W537" s="2" t="str">
        <f t="shared" si="196"/>
        <v xml:space="preserve"> </v>
      </c>
      <c r="X537">
        <v>100</v>
      </c>
      <c r="Y537">
        <v>72</v>
      </c>
      <c r="Z537">
        <v>100</v>
      </c>
      <c r="AD537" t="s">
        <v>405</v>
      </c>
      <c r="AE537" t="s">
        <v>329</v>
      </c>
      <c r="AF537" s="2" t="str">
        <f t="shared" si="203"/>
        <v>SVP</v>
      </c>
      <c r="AG537" s="2" t="str">
        <f t="shared" si="197"/>
        <v>Own Party</v>
      </c>
      <c r="AH537" t="s">
        <v>363</v>
      </c>
      <c r="JK537">
        <v>100</v>
      </c>
      <c r="JL537">
        <v>100</v>
      </c>
      <c r="JM537">
        <v>100</v>
      </c>
      <c r="JN537">
        <v>100</v>
      </c>
      <c r="JO537" t="s">
        <v>4474</v>
      </c>
      <c r="JP537">
        <v>85</v>
      </c>
      <c r="JQ537" s="4">
        <f t="shared" ca="1" si="198"/>
        <v>100</v>
      </c>
      <c r="JR537" s="4">
        <f t="shared" ca="1" si="199"/>
        <v>100</v>
      </c>
      <c r="JS537" s="4">
        <f t="shared" ca="1" si="200"/>
        <v>100</v>
      </c>
      <c r="JT537" s="4">
        <f t="shared" ca="1" si="201"/>
        <v>100</v>
      </c>
      <c r="JU537" s="4">
        <f t="shared" ca="1" si="202"/>
        <v>85</v>
      </c>
      <c r="JV537" t="s">
        <v>330</v>
      </c>
      <c r="JW537" t="str">
        <f t="shared" si="204"/>
        <v>female_333_rig</v>
      </c>
      <c r="JX537" t="str">
        <f t="shared" si="205"/>
        <v>le_333_rig</v>
      </c>
      <c r="JY537" t="s">
        <v>343</v>
      </c>
      <c r="JZ537" t="s">
        <v>343</v>
      </c>
      <c r="KA537">
        <v>3</v>
      </c>
      <c r="KB537" t="s">
        <v>343</v>
      </c>
      <c r="KC537" t="s">
        <v>343</v>
      </c>
      <c r="KD537" t="s">
        <v>320</v>
      </c>
      <c r="KE537" t="s">
        <v>4247</v>
      </c>
      <c r="KF537" t="s">
        <v>344</v>
      </c>
      <c r="KH537" t="s">
        <v>2069</v>
      </c>
      <c r="KI537">
        <v>58</v>
      </c>
      <c r="KK537">
        <v>4</v>
      </c>
      <c r="KL537">
        <v>6</v>
      </c>
      <c r="KQ537">
        <v>20</v>
      </c>
      <c r="KT537">
        <v>60000</v>
      </c>
      <c r="KU537">
        <v>130000</v>
      </c>
      <c r="KV537">
        <v>1000000</v>
      </c>
      <c r="KW537">
        <v>7</v>
      </c>
      <c r="KX537">
        <v>5</v>
      </c>
      <c r="KY537">
        <v>7</v>
      </c>
      <c r="KZ537" t="s">
        <v>4262</v>
      </c>
      <c r="LG537" t="s">
        <v>427</v>
      </c>
      <c r="LH537">
        <v>19</v>
      </c>
      <c r="LI537">
        <v>6</v>
      </c>
      <c r="LK537" t="s">
        <v>367</v>
      </c>
      <c r="LL537" t="s">
        <v>428</v>
      </c>
      <c r="LM537" t="s">
        <v>2070</v>
      </c>
      <c r="LN537">
        <v>1</v>
      </c>
      <c r="LP537" t="s">
        <v>349</v>
      </c>
      <c r="LR537" t="s">
        <v>330</v>
      </c>
      <c r="LS537" t="s">
        <v>360</v>
      </c>
      <c r="LT537" t="s">
        <v>361</v>
      </c>
    </row>
    <row r="538" spans="1:332" x14ac:dyDescent="0.25">
      <c r="A538" t="s">
        <v>4245</v>
      </c>
      <c r="B538">
        <v>1061</v>
      </c>
      <c r="C538">
        <v>53</v>
      </c>
      <c r="D538" t="s">
        <v>320</v>
      </c>
      <c r="E538" t="s">
        <v>620</v>
      </c>
      <c r="F538" t="s">
        <v>396</v>
      </c>
      <c r="G538" t="s">
        <v>350</v>
      </c>
      <c r="H538" t="s">
        <v>325</v>
      </c>
      <c r="I538" t="s">
        <v>322</v>
      </c>
      <c r="J538" t="s">
        <v>322</v>
      </c>
      <c r="K538" t="s">
        <v>338</v>
      </c>
      <c r="L538" t="s">
        <v>2071</v>
      </c>
      <c r="M538" t="s">
        <v>344</v>
      </c>
      <c r="O538" t="s">
        <v>421</v>
      </c>
      <c r="P538" t="s">
        <v>2072</v>
      </c>
      <c r="Q538">
        <v>92</v>
      </c>
      <c r="R538">
        <v>52</v>
      </c>
      <c r="S538" s="2">
        <f t="shared" si="192"/>
        <v>51</v>
      </c>
      <c r="T538" s="2">
        <f t="shared" si="193"/>
        <v>100</v>
      </c>
      <c r="U538" s="2">
        <f t="shared" si="194"/>
        <v>100</v>
      </c>
      <c r="V538" s="2">
        <f t="shared" si="195"/>
        <v>100</v>
      </c>
      <c r="W538" s="2">
        <f t="shared" si="196"/>
        <v>100</v>
      </c>
      <c r="AD538" t="s">
        <v>528</v>
      </c>
      <c r="AE538" t="s">
        <v>355</v>
      </c>
      <c r="AF538" s="2" t="str">
        <f t="shared" si="203"/>
        <v>PdA/POP</v>
      </c>
      <c r="AG538" s="2" t="str">
        <f t="shared" si="197"/>
        <v>Other Party</v>
      </c>
      <c r="AH538" t="s">
        <v>341</v>
      </c>
      <c r="EO538">
        <v>0</v>
      </c>
      <c r="EP538">
        <v>0</v>
      </c>
      <c r="EQ538">
        <v>0</v>
      </c>
      <c r="ER538">
        <v>0</v>
      </c>
      <c r="ES538" t="s">
        <v>4439</v>
      </c>
      <c r="ET538">
        <v>23</v>
      </c>
      <c r="JQ538" s="4">
        <f t="shared" ca="1" si="198"/>
        <v>0</v>
      </c>
      <c r="JR538" s="4">
        <f t="shared" ca="1" si="199"/>
        <v>0</v>
      </c>
      <c r="JS538" s="4">
        <f t="shared" ca="1" si="200"/>
        <v>0</v>
      </c>
      <c r="JT538" s="4">
        <f t="shared" ca="1" si="201"/>
        <v>0</v>
      </c>
      <c r="JU538" s="4">
        <f t="shared" ca="1" si="202"/>
        <v>23</v>
      </c>
      <c r="JV538" t="s">
        <v>493</v>
      </c>
      <c r="JW538" t="str">
        <f t="shared" si="204"/>
        <v>male_333_le</v>
      </c>
      <c r="JX538" t="str">
        <f t="shared" si="205"/>
        <v>_333_le</v>
      </c>
      <c r="JY538" t="s">
        <v>365</v>
      </c>
      <c r="JZ538" t="s">
        <v>365</v>
      </c>
      <c r="KA538" t="s">
        <v>365</v>
      </c>
      <c r="KB538" t="s">
        <v>365</v>
      </c>
      <c r="KC538">
        <v>3</v>
      </c>
      <c r="KD538" t="s">
        <v>4250</v>
      </c>
      <c r="KE538" t="s">
        <v>4252</v>
      </c>
      <c r="KF538" t="s">
        <v>528</v>
      </c>
      <c r="KH538" t="s">
        <v>2073</v>
      </c>
      <c r="KI538">
        <v>28</v>
      </c>
      <c r="KN538">
        <v>0</v>
      </c>
      <c r="KP538">
        <v>0</v>
      </c>
      <c r="KQ538">
        <v>19</v>
      </c>
      <c r="KT538">
        <v>2000</v>
      </c>
      <c r="KU538">
        <v>7000</v>
      </c>
      <c r="KV538">
        <v>40000</v>
      </c>
      <c r="KW538" t="s">
        <v>4254</v>
      </c>
      <c r="KX538" t="s">
        <v>4254</v>
      </c>
      <c r="KY538" t="s">
        <v>4254</v>
      </c>
      <c r="KZ538" t="s">
        <v>4248</v>
      </c>
      <c r="LA538">
        <v>51</v>
      </c>
      <c r="LB538">
        <v>100</v>
      </c>
      <c r="LC538">
        <v>100</v>
      </c>
      <c r="LD538">
        <v>100</v>
      </c>
      <c r="LE538">
        <v>100</v>
      </c>
      <c r="LF538" t="s">
        <v>4279</v>
      </c>
      <c r="LG538">
        <v>1</v>
      </c>
      <c r="LH538">
        <v>30</v>
      </c>
      <c r="LI538">
        <v>4</v>
      </c>
      <c r="LJ538" t="s">
        <v>4645</v>
      </c>
      <c r="LK538" t="s">
        <v>439</v>
      </c>
      <c r="LL538" t="s">
        <v>2020</v>
      </c>
      <c r="LM538" t="s">
        <v>2074</v>
      </c>
      <c r="LN538">
        <v>1</v>
      </c>
      <c r="LP538" t="s">
        <v>335</v>
      </c>
      <c r="LQ538" t="s">
        <v>493</v>
      </c>
      <c r="LS538" t="s">
        <v>336</v>
      </c>
      <c r="LT538" t="s">
        <v>361</v>
      </c>
    </row>
    <row r="539" spans="1:332" x14ac:dyDescent="0.25">
      <c r="A539" t="s">
        <v>4245</v>
      </c>
      <c r="B539">
        <v>523</v>
      </c>
      <c r="C539">
        <v>43</v>
      </c>
      <c r="D539" t="s">
        <v>4250</v>
      </c>
      <c r="E539" t="s">
        <v>396</v>
      </c>
      <c r="F539" t="s">
        <v>322</v>
      </c>
      <c r="G539" t="s">
        <v>350</v>
      </c>
      <c r="H539" t="s">
        <v>397</v>
      </c>
      <c r="I539" t="s">
        <v>322</v>
      </c>
      <c r="J539" t="s">
        <v>322</v>
      </c>
      <c r="K539" t="s">
        <v>352</v>
      </c>
      <c r="L539" t="s">
        <v>2075</v>
      </c>
      <c r="M539" t="s">
        <v>406</v>
      </c>
      <c r="O539" t="s">
        <v>362</v>
      </c>
      <c r="Q539">
        <v>81</v>
      </c>
      <c r="R539">
        <v>51</v>
      </c>
      <c r="S539" s="2">
        <f t="shared" si="192"/>
        <v>81</v>
      </c>
      <c r="T539" s="2">
        <f t="shared" si="193"/>
        <v>75</v>
      </c>
      <c r="U539" s="2">
        <f t="shared" si="194"/>
        <v>91</v>
      </c>
      <c r="V539" s="2">
        <f t="shared" si="195"/>
        <v>65</v>
      </c>
      <c r="W539" s="2">
        <f t="shared" si="196"/>
        <v>62</v>
      </c>
      <c r="X539">
        <v>81</v>
      </c>
      <c r="Y539">
        <v>75</v>
      </c>
      <c r="Z539">
        <v>91</v>
      </c>
      <c r="AA539">
        <v>65</v>
      </c>
      <c r="AB539">
        <v>62</v>
      </c>
      <c r="AD539" t="s">
        <v>344</v>
      </c>
      <c r="AE539" t="s">
        <v>329</v>
      </c>
      <c r="AF539" s="2" t="str">
        <f t="shared" si="203"/>
        <v>SP</v>
      </c>
      <c r="AG539" s="2" t="str">
        <f t="shared" si="197"/>
        <v>2nd Party</v>
      </c>
      <c r="AH539" t="s">
        <v>384</v>
      </c>
      <c r="FM539">
        <v>80</v>
      </c>
      <c r="FN539">
        <v>60</v>
      </c>
      <c r="FO539">
        <v>60</v>
      </c>
      <c r="FP539">
        <v>80</v>
      </c>
      <c r="FQ539" t="s">
        <v>4482</v>
      </c>
      <c r="FR539">
        <v>60</v>
      </c>
      <c r="JQ539" s="4">
        <f t="shared" ca="1" si="198"/>
        <v>80</v>
      </c>
      <c r="JR539" s="4">
        <f t="shared" ca="1" si="199"/>
        <v>60</v>
      </c>
      <c r="JS539" s="4">
        <f t="shared" ca="1" si="200"/>
        <v>60</v>
      </c>
      <c r="JT539" s="4">
        <f t="shared" ca="1" si="201"/>
        <v>80</v>
      </c>
      <c r="JU539" s="4">
        <f t="shared" ca="1" si="202"/>
        <v>60</v>
      </c>
      <c r="JV539" t="s">
        <v>666</v>
      </c>
      <c r="JW539" t="str">
        <f t="shared" si="204"/>
        <v>female_2</v>
      </c>
      <c r="JX539" t="str">
        <f t="shared" si="205"/>
        <v>le_2</v>
      </c>
      <c r="JY539">
        <v>3</v>
      </c>
      <c r="JZ539">
        <v>3</v>
      </c>
      <c r="KA539">
        <v>4</v>
      </c>
      <c r="KB539">
        <v>4</v>
      </c>
      <c r="KC539">
        <v>3</v>
      </c>
      <c r="KD539" t="s">
        <v>320</v>
      </c>
      <c r="KE539" t="s">
        <v>4252</v>
      </c>
      <c r="KF539" t="s">
        <v>362</v>
      </c>
      <c r="KH539" t="s">
        <v>2076</v>
      </c>
      <c r="KI539">
        <v>30</v>
      </c>
      <c r="KN539">
        <v>2</v>
      </c>
      <c r="KO539">
        <v>8</v>
      </c>
      <c r="KP539">
        <v>7</v>
      </c>
      <c r="KQ539">
        <v>64</v>
      </c>
      <c r="KR539">
        <v>50</v>
      </c>
      <c r="KS539">
        <v>1</v>
      </c>
      <c r="KW539">
        <v>8</v>
      </c>
      <c r="KX539">
        <v>5</v>
      </c>
      <c r="KY539">
        <v>8</v>
      </c>
      <c r="KZ539" t="s">
        <v>4255</v>
      </c>
      <c r="LG539">
        <v>1</v>
      </c>
      <c r="LH539">
        <v>33</v>
      </c>
      <c r="LI539">
        <v>4</v>
      </c>
      <c r="LK539" t="s">
        <v>332</v>
      </c>
      <c r="LL539" t="s">
        <v>2077</v>
      </c>
      <c r="LM539" t="s">
        <v>2078</v>
      </c>
      <c r="LN539">
        <v>1</v>
      </c>
      <c r="LP539" t="s">
        <v>349</v>
      </c>
      <c r="LR539" t="s">
        <v>666</v>
      </c>
      <c r="LS539" t="s">
        <v>336</v>
      </c>
      <c r="LT539" t="s">
        <v>337</v>
      </c>
    </row>
    <row r="540" spans="1:332" x14ac:dyDescent="0.25">
      <c r="A540" t="s">
        <v>4245</v>
      </c>
      <c r="B540">
        <v>1210</v>
      </c>
      <c r="C540">
        <v>65</v>
      </c>
      <c r="D540" t="s">
        <v>4250</v>
      </c>
      <c r="E540" t="s">
        <v>396</v>
      </c>
      <c r="F540" t="s">
        <v>4508</v>
      </c>
      <c r="G540" t="s">
        <v>350</v>
      </c>
      <c r="H540" t="s">
        <v>352</v>
      </c>
      <c r="I540" t="s">
        <v>322</v>
      </c>
      <c r="J540" t="s">
        <v>322</v>
      </c>
      <c r="K540" t="s">
        <v>338</v>
      </c>
      <c r="M540" t="s">
        <v>344</v>
      </c>
      <c r="O540" t="s">
        <v>328</v>
      </c>
      <c r="Q540">
        <v>77</v>
      </c>
      <c r="R540">
        <v>81</v>
      </c>
      <c r="S540" s="2">
        <f t="shared" si="192"/>
        <v>98</v>
      </c>
      <c r="T540" s="2">
        <f t="shared" si="193"/>
        <v>64</v>
      </c>
      <c r="U540" s="2">
        <f t="shared" si="194"/>
        <v>100</v>
      </c>
      <c r="V540" s="2">
        <f t="shared" si="195"/>
        <v>85</v>
      </c>
      <c r="W540" s="2">
        <f t="shared" si="196"/>
        <v>0</v>
      </c>
      <c r="X540">
        <v>98</v>
      </c>
      <c r="Y540">
        <v>64</v>
      </c>
      <c r="Z540">
        <v>100</v>
      </c>
      <c r="AA540">
        <v>85</v>
      </c>
      <c r="AB540">
        <v>0</v>
      </c>
      <c r="AD540" t="s">
        <v>362</v>
      </c>
      <c r="AE540" t="s">
        <v>355</v>
      </c>
      <c r="AF540" s="2" t="str">
        <f t="shared" si="203"/>
        <v>FDP</v>
      </c>
      <c r="AG540" s="2" t="str">
        <f t="shared" si="197"/>
        <v>2nd Party</v>
      </c>
      <c r="AH540" t="s">
        <v>384</v>
      </c>
      <c r="EI540">
        <v>60</v>
      </c>
      <c r="EJ540">
        <v>60</v>
      </c>
      <c r="EK540">
        <v>58</v>
      </c>
      <c r="EL540">
        <v>57</v>
      </c>
      <c r="EM540" t="s">
        <v>4494</v>
      </c>
      <c r="EN540">
        <v>66</v>
      </c>
      <c r="JQ540" s="4">
        <f t="shared" ca="1" si="198"/>
        <v>60</v>
      </c>
      <c r="JR540" s="4">
        <f t="shared" ca="1" si="199"/>
        <v>60</v>
      </c>
      <c r="JS540" s="4">
        <f t="shared" ca="1" si="200"/>
        <v>58</v>
      </c>
      <c r="JT540" s="4">
        <f t="shared" ca="1" si="201"/>
        <v>57</v>
      </c>
      <c r="JU540" s="4">
        <f t="shared" ca="1" si="202"/>
        <v>66</v>
      </c>
      <c r="JV540" t="s">
        <v>650</v>
      </c>
      <c r="JW540" t="str">
        <f t="shared" si="204"/>
        <v>male_233_rig</v>
      </c>
      <c r="JX540" t="str">
        <f t="shared" si="205"/>
        <v>_233_rig</v>
      </c>
      <c r="JY540">
        <v>4</v>
      </c>
      <c r="JZ540">
        <v>4</v>
      </c>
      <c r="KA540">
        <v>4</v>
      </c>
      <c r="KB540">
        <v>3</v>
      </c>
      <c r="KC540">
        <v>3</v>
      </c>
      <c r="KD540" t="s">
        <v>4250</v>
      </c>
      <c r="KE540" t="s">
        <v>4252</v>
      </c>
      <c r="KF540" t="s">
        <v>328</v>
      </c>
      <c r="KH540" t="s">
        <v>2079</v>
      </c>
      <c r="KI540">
        <v>58</v>
      </c>
      <c r="KK540">
        <v>4</v>
      </c>
      <c r="KL540">
        <v>7</v>
      </c>
      <c r="KM540">
        <v>10</v>
      </c>
      <c r="KQ540">
        <v>33</v>
      </c>
      <c r="KR540">
        <v>92</v>
      </c>
      <c r="KS540">
        <v>7</v>
      </c>
      <c r="KW540">
        <v>8</v>
      </c>
      <c r="KX540" t="s">
        <v>4254</v>
      </c>
      <c r="KY540">
        <v>7</v>
      </c>
      <c r="KZ540" t="s">
        <v>4248</v>
      </c>
      <c r="LG540">
        <v>2</v>
      </c>
      <c r="LH540">
        <v>29</v>
      </c>
      <c r="LI540">
        <v>4</v>
      </c>
      <c r="LK540" t="s">
        <v>332</v>
      </c>
      <c r="LL540" t="s">
        <v>2080</v>
      </c>
      <c r="LM540" t="s">
        <v>2081</v>
      </c>
      <c r="LN540">
        <v>1</v>
      </c>
      <c r="LP540" t="s">
        <v>349</v>
      </c>
      <c r="LQ540" t="s">
        <v>650</v>
      </c>
      <c r="LS540" t="s">
        <v>360</v>
      </c>
      <c r="LT540" t="s">
        <v>337</v>
      </c>
    </row>
    <row r="541" spans="1:332" x14ac:dyDescent="0.25">
      <c r="A541" t="s">
        <v>4245</v>
      </c>
      <c r="B541">
        <v>476</v>
      </c>
      <c r="C541">
        <v>49</v>
      </c>
      <c r="D541" t="s">
        <v>4250</v>
      </c>
      <c r="E541" t="s">
        <v>375</v>
      </c>
      <c r="F541" t="s">
        <v>507</v>
      </c>
      <c r="G541" t="s">
        <v>350</v>
      </c>
      <c r="H541" t="s">
        <v>325</v>
      </c>
      <c r="I541" t="s">
        <v>322</v>
      </c>
      <c r="J541" t="s">
        <v>322</v>
      </c>
      <c r="K541" t="s">
        <v>338</v>
      </c>
      <c r="L541" t="s">
        <v>2082</v>
      </c>
      <c r="M541" t="s">
        <v>340</v>
      </c>
      <c r="O541" t="s">
        <v>354</v>
      </c>
      <c r="Q541">
        <v>81</v>
      </c>
      <c r="R541">
        <v>0</v>
      </c>
      <c r="S541" s="2">
        <f t="shared" si="192"/>
        <v>60</v>
      </c>
      <c r="T541" s="2">
        <f t="shared" si="193"/>
        <v>30</v>
      </c>
      <c r="U541" s="2">
        <f t="shared" si="194"/>
        <v>80</v>
      </c>
      <c r="V541" s="2">
        <f t="shared" si="195"/>
        <v>70</v>
      </c>
      <c r="W541" s="2">
        <f t="shared" si="196"/>
        <v>70</v>
      </c>
      <c r="X541">
        <v>60</v>
      </c>
      <c r="Y541">
        <v>30</v>
      </c>
      <c r="Z541">
        <v>80</v>
      </c>
      <c r="AA541">
        <v>70</v>
      </c>
      <c r="AB541">
        <v>70</v>
      </c>
      <c r="AD541" t="s">
        <v>328</v>
      </c>
      <c r="AE541" t="s">
        <v>355</v>
      </c>
      <c r="AF541" s="2" t="str">
        <f t="shared" si="203"/>
        <v>GLP</v>
      </c>
      <c r="AG541" s="2" t="str">
        <f t="shared" si="197"/>
        <v>2nd Party</v>
      </c>
      <c r="AH541" t="s">
        <v>384</v>
      </c>
      <c r="CG541">
        <v>60</v>
      </c>
      <c r="CH541">
        <v>60</v>
      </c>
      <c r="CI541">
        <v>60</v>
      </c>
      <c r="CJ541">
        <v>50</v>
      </c>
      <c r="CK541" t="s">
        <v>4444</v>
      </c>
      <c r="CL541">
        <v>51</v>
      </c>
      <c r="JQ541" s="4">
        <f t="shared" ca="1" si="198"/>
        <v>60</v>
      </c>
      <c r="JR541" s="4">
        <f t="shared" ca="1" si="199"/>
        <v>60</v>
      </c>
      <c r="JS541" s="4">
        <f t="shared" ca="1" si="200"/>
        <v>60</v>
      </c>
      <c r="JT541" s="4">
        <f t="shared" ca="1" si="201"/>
        <v>50</v>
      </c>
      <c r="JU541" s="4">
        <f t="shared" ca="1" si="202"/>
        <v>51</v>
      </c>
      <c r="JV541" t="s">
        <v>391</v>
      </c>
      <c r="JW541" t="str">
        <f t="shared" si="204"/>
        <v>male_1</v>
      </c>
      <c r="JX541" t="str">
        <f t="shared" si="205"/>
        <v>_1</v>
      </c>
      <c r="JY541">
        <v>4</v>
      </c>
      <c r="JZ541">
        <v>4</v>
      </c>
      <c r="KA541">
        <v>4</v>
      </c>
      <c r="KB541">
        <v>3</v>
      </c>
      <c r="KC541">
        <v>3</v>
      </c>
      <c r="KD541" t="s">
        <v>4250</v>
      </c>
      <c r="KE541" t="s">
        <v>4247</v>
      </c>
      <c r="KF541" t="s">
        <v>354</v>
      </c>
      <c r="KH541" t="s">
        <v>2083</v>
      </c>
      <c r="KI541">
        <v>20</v>
      </c>
      <c r="KN541">
        <v>1</v>
      </c>
      <c r="KO541">
        <v>9</v>
      </c>
      <c r="KP541">
        <v>10</v>
      </c>
      <c r="KQ541">
        <v>30</v>
      </c>
      <c r="KT541">
        <v>3500</v>
      </c>
      <c r="KU541">
        <v>6200</v>
      </c>
      <c r="KV541">
        <v>150000</v>
      </c>
      <c r="KW541">
        <v>7</v>
      </c>
      <c r="KX541">
        <v>7</v>
      </c>
      <c r="KY541">
        <v>9</v>
      </c>
      <c r="KZ541" t="s">
        <v>4253</v>
      </c>
      <c r="LG541">
        <v>1</v>
      </c>
      <c r="LH541">
        <v>61</v>
      </c>
      <c r="LI541">
        <v>3</v>
      </c>
      <c r="LK541" t="s">
        <v>332</v>
      </c>
      <c r="LL541" t="s">
        <v>2084</v>
      </c>
      <c r="LM541" t="s">
        <v>2085</v>
      </c>
      <c r="LN541">
        <v>1</v>
      </c>
      <c r="LP541" t="s">
        <v>349</v>
      </c>
      <c r="LQ541" t="s">
        <v>391</v>
      </c>
      <c r="LS541" t="s">
        <v>336</v>
      </c>
      <c r="LT541" t="s">
        <v>361</v>
      </c>
    </row>
    <row r="542" spans="1:332" x14ac:dyDescent="0.25">
      <c r="A542" t="s">
        <v>4245</v>
      </c>
      <c r="B542">
        <v>1802</v>
      </c>
      <c r="C542">
        <v>53</v>
      </c>
      <c r="D542" t="s">
        <v>4250</v>
      </c>
      <c r="E542" t="s">
        <v>4437</v>
      </c>
      <c r="F542" t="s">
        <v>322</v>
      </c>
      <c r="G542" t="s">
        <v>488</v>
      </c>
      <c r="H542" t="s">
        <v>352</v>
      </c>
      <c r="I542" t="s">
        <v>322</v>
      </c>
      <c r="J542" t="s">
        <v>322</v>
      </c>
      <c r="K542" t="s">
        <v>352</v>
      </c>
      <c r="M542" t="s">
        <v>327</v>
      </c>
      <c r="R542">
        <v>59</v>
      </c>
      <c r="S542" s="2">
        <f t="shared" si="192"/>
        <v>54</v>
      </c>
      <c r="T542" s="2">
        <f t="shared" si="193"/>
        <v>59</v>
      </c>
      <c r="U542" s="2">
        <f t="shared" si="194"/>
        <v>34</v>
      </c>
      <c r="V542" s="2">
        <f t="shared" si="195"/>
        <v>55</v>
      </c>
      <c r="W542" s="2">
        <f t="shared" si="196"/>
        <v>65</v>
      </c>
      <c r="X542">
        <v>54</v>
      </c>
      <c r="Y542">
        <v>59</v>
      </c>
      <c r="Z542">
        <v>34</v>
      </c>
      <c r="AA542">
        <v>55</v>
      </c>
      <c r="AB542">
        <v>65</v>
      </c>
      <c r="AC542" t="s">
        <v>344</v>
      </c>
      <c r="AD542" t="s">
        <v>344</v>
      </c>
      <c r="AE542" t="s">
        <v>329</v>
      </c>
      <c r="AF542" s="2" t="str">
        <f t="shared" si="203"/>
        <v>None</v>
      </c>
      <c r="AG542" s="2" t="str">
        <f t="shared" si="197"/>
        <v>No Party</v>
      </c>
      <c r="IM542">
        <v>51</v>
      </c>
      <c r="IN542">
        <v>40</v>
      </c>
      <c r="IO542">
        <v>28</v>
      </c>
      <c r="IP542">
        <v>56</v>
      </c>
      <c r="IQ542" t="s">
        <v>4488</v>
      </c>
      <c r="IR542">
        <v>73</v>
      </c>
      <c r="JQ542" s="4">
        <f t="shared" ca="1" si="198"/>
        <v>51</v>
      </c>
      <c r="JR542" s="4">
        <f t="shared" ca="1" si="199"/>
        <v>40</v>
      </c>
      <c r="JS542" s="4">
        <f t="shared" ca="1" si="200"/>
        <v>28</v>
      </c>
      <c r="JT542" s="4">
        <f t="shared" ca="1" si="201"/>
        <v>56</v>
      </c>
      <c r="JU542" s="4">
        <f t="shared" ca="1" si="202"/>
        <v>73</v>
      </c>
      <c r="JV542" t="s">
        <v>613</v>
      </c>
      <c r="JW542" t="str">
        <f t="shared" si="204"/>
        <v>female_322_rig</v>
      </c>
      <c r="JX542" t="str">
        <f t="shared" si="205"/>
        <v>le_322_rig</v>
      </c>
      <c r="JY542">
        <v>3</v>
      </c>
      <c r="JZ542">
        <v>2</v>
      </c>
      <c r="KA542">
        <v>2</v>
      </c>
      <c r="KB542" t="s">
        <v>365</v>
      </c>
      <c r="KC542">
        <v>3</v>
      </c>
      <c r="KD542" t="s">
        <v>4250</v>
      </c>
      <c r="KE542" t="s">
        <v>4247</v>
      </c>
      <c r="KF542" t="s">
        <v>327</v>
      </c>
      <c r="KH542" t="s">
        <v>2086</v>
      </c>
      <c r="KI542">
        <v>67</v>
      </c>
      <c r="KN542">
        <v>4</v>
      </c>
      <c r="KO542">
        <v>5</v>
      </c>
      <c r="KP542">
        <v>6</v>
      </c>
      <c r="KQ542">
        <v>42</v>
      </c>
      <c r="KT542">
        <v>4000</v>
      </c>
      <c r="KU542">
        <v>7000</v>
      </c>
      <c r="KV542">
        <v>15000</v>
      </c>
      <c r="KW542">
        <v>3</v>
      </c>
      <c r="KX542">
        <v>3</v>
      </c>
      <c r="KY542">
        <v>4</v>
      </c>
      <c r="KZ542" t="s">
        <v>4253</v>
      </c>
      <c r="LG542">
        <v>1</v>
      </c>
      <c r="LH542">
        <v>41</v>
      </c>
      <c r="LI542">
        <v>4</v>
      </c>
      <c r="LK542" t="s">
        <v>332</v>
      </c>
      <c r="LL542" t="s">
        <v>595</v>
      </c>
      <c r="LM542" t="s">
        <v>2087</v>
      </c>
      <c r="LN542">
        <v>1</v>
      </c>
      <c r="LP542" t="s">
        <v>349</v>
      </c>
      <c r="LR542" t="s">
        <v>613</v>
      </c>
      <c r="LS542" t="s">
        <v>336</v>
      </c>
      <c r="LT542" t="s">
        <v>361</v>
      </c>
    </row>
    <row r="543" spans="1:332" x14ac:dyDescent="0.25">
      <c r="A543" t="s">
        <v>4245</v>
      </c>
      <c r="B543">
        <v>144</v>
      </c>
      <c r="C543">
        <v>28</v>
      </c>
      <c r="D543" t="s">
        <v>320</v>
      </c>
      <c r="E543" t="s">
        <v>507</v>
      </c>
      <c r="F543" t="s">
        <v>322</v>
      </c>
      <c r="G543" t="s">
        <v>350</v>
      </c>
      <c r="H543" t="s">
        <v>513</v>
      </c>
      <c r="I543" t="s">
        <v>322</v>
      </c>
      <c r="J543" t="s">
        <v>322</v>
      </c>
      <c r="K543" t="s">
        <v>397</v>
      </c>
      <c r="L543" t="s">
        <v>698</v>
      </c>
      <c r="M543" t="s">
        <v>362</v>
      </c>
      <c r="O543" t="s">
        <v>421</v>
      </c>
      <c r="P543" t="s">
        <v>362</v>
      </c>
      <c r="Q543">
        <v>75</v>
      </c>
      <c r="R543">
        <v>66</v>
      </c>
      <c r="S543" s="2">
        <f t="shared" si="192"/>
        <v>58</v>
      </c>
      <c r="T543" s="2">
        <f t="shared" si="193"/>
        <v>47</v>
      </c>
      <c r="U543" s="2">
        <f t="shared" si="194"/>
        <v>66</v>
      </c>
      <c r="V543" s="2">
        <f t="shared" si="195"/>
        <v>40</v>
      </c>
      <c r="W543" s="2">
        <f t="shared" si="196"/>
        <v>53</v>
      </c>
      <c r="AC543" t="s">
        <v>344</v>
      </c>
      <c r="AD543" t="s">
        <v>344</v>
      </c>
      <c r="AE543" t="s">
        <v>355</v>
      </c>
      <c r="AF543" s="2" t="str">
        <f t="shared" si="203"/>
        <v>Partei:</v>
      </c>
      <c r="AG543" s="2" t="str">
        <f t="shared" si="197"/>
        <v>2nd Party</v>
      </c>
      <c r="AH543" t="s">
        <v>384</v>
      </c>
      <c r="EU543">
        <v>66</v>
      </c>
      <c r="EV543">
        <v>69</v>
      </c>
      <c r="EW543">
        <v>46</v>
      </c>
      <c r="EX543">
        <v>89</v>
      </c>
      <c r="EY543" t="s">
        <v>4483</v>
      </c>
      <c r="EZ543">
        <v>56</v>
      </c>
      <c r="JQ543" s="4">
        <f t="shared" ca="1" si="198"/>
        <v>66</v>
      </c>
      <c r="JR543" s="4">
        <f t="shared" ca="1" si="199"/>
        <v>69</v>
      </c>
      <c r="JS543" s="4">
        <f t="shared" ca="1" si="200"/>
        <v>46</v>
      </c>
      <c r="JT543" s="4">
        <f t="shared" ca="1" si="201"/>
        <v>89</v>
      </c>
      <c r="JU543" s="4">
        <f t="shared" ca="1" si="202"/>
        <v>56</v>
      </c>
      <c r="JV543" t="s">
        <v>364</v>
      </c>
      <c r="JW543" t="str">
        <f t="shared" si="204"/>
        <v>male_333_rig</v>
      </c>
      <c r="JX543" t="str">
        <f t="shared" si="205"/>
        <v>_333_rig</v>
      </c>
      <c r="JY543" t="s">
        <v>365</v>
      </c>
      <c r="JZ543" t="s">
        <v>365</v>
      </c>
      <c r="KA543" t="s">
        <v>365</v>
      </c>
      <c r="KB543">
        <v>2</v>
      </c>
      <c r="KC543">
        <v>4</v>
      </c>
      <c r="KD543" t="s">
        <v>4250</v>
      </c>
      <c r="KE543" t="s">
        <v>4247</v>
      </c>
      <c r="KF543" t="s">
        <v>344</v>
      </c>
      <c r="KH543" t="s">
        <v>2088</v>
      </c>
      <c r="KI543">
        <v>28</v>
      </c>
      <c r="KN543">
        <v>6</v>
      </c>
      <c r="KO543">
        <v>5</v>
      </c>
      <c r="KP543">
        <v>3</v>
      </c>
      <c r="KQ543">
        <v>44</v>
      </c>
      <c r="KR543">
        <v>68</v>
      </c>
      <c r="KS543">
        <v>9</v>
      </c>
      <c r="KW543">
        <v>5</v>
      </c>
      <c r="KX543">
        <v>5</v>
      </c>
      <c r="KY543">
        <v>3</v>
      </c>
      <c r="KZ543" t="s">
        <v>4262</v>
      </c>
      <c r="LA543">
        <v>58</v>
      </c>
      <c r="LB543">
        <v>47</v>
      </c>
      <c r="LC543">
        <v>66</v>
      </c>
      <c r="LD543">
        <v>40</v>
      </c>
      <c r="LE543">
        <v>53</v>
      </c>
      <c r="LF543" t="s">
        <v>4374</v>
      </c>
      <c r="LG543">
        <v>2</v>
      </c>
      <c r="LH543">
        <v>42</v>
      </c>
      <c r="LI543">
        <v>4</v>
      </c>
      <c r="LK543" t="s">
        <v>439</v>
      </c>
      <c r="LL543" t="s">
        <v>373</v>
      </c>
      <c r="LM543" t="s">
        <v>2089</v>
      </c>
      <c r="LN543">
        <v>1</v>
      </c>
      <c r="LP543" t="s">
        <v>335</v>
      </c>
      <c r="LQ543" t="s">
        <v>364</v>
      </c>
      <c r="LS543" t="s">
        <v>336</v>
      </c>
      <c r="LT543" t="s">
        <v>337</v>
      </c>
    </row>
    <row r="544" spans="1:332" x14ac:dyDescent="0.25">
      <c r="A544" t="s">
        <v>4245</v>
      </c>
      <c r="B544">
        <v>592</v>
      </c>
      <c r="C544">
        <v>68</v>
      </c>
      <c r="D544" t="s">
        <v>320</v>
      </c>
      <c r="E544" t="s">
        <v>396</v>
      </c>
      <c r="F544" t="s">
        <v>322</v>
      </c>
      <c r="G544" t="s">
        <v>435</v>
      </c>
      <c r="H544" t="s">
        <v>397</v>
      </c>
      <c r="I544" t="s">
        <v>322</v>
      </c>
      <c r="J544" t="s">
        <v>322</v>
      </c>
      <c r="K544" t="s">
        <v>338</v>
      </c>
      <c r="L544" t="s">
        <v>2090</v>
      </c>
      <c r="M544" t="s">
        <v>344</v>
      </c>
      <c r="O544" t="s">
        <v>405</v>
      </c>
      <c r="Q544">
        <v>72</v>
      </c>
      <c r="R544">
        <v>100</v>
      </c>
      <c r="S544" s="2">
        <f t="shared" si="192"/>
        <v>100</v>
      </c>
      <c r="T544" s="2">
        <f t="shared" si="193"/>
        <v>92</v>
      </c>
      <c r="U544" s="2">
        <f t="shared" si="194"/>
        <v>100</v>
      </c>
      <c r="V544" s="2">
        <f t="shared" si="195"/>
        <v>15</v>
      </c>
      <c r="W544" s="2">
        <f t="shared" si="196"/>
        <v>8</v>
      </c>
      <c r="X544">
        <v>100</v>
      </c>
      <c r="Y544">
        <v>92</v>
      </c>
      <c r="Z544">
        <v>100</v>
      </c>
      <c r="AA544">
        <v>15</v>
      </c>
      <c r="AB544">
        <v>8</v>
      </c>
      <c r="AD544" t="s">
        <v>406</v>
      </c>
      <c r="AE544" t="s">
        <v>329</v>
      </c>
      <c r="AF544" s="2" t="str">
        <f t="shared" si="203"/>
        <v>SVP</v>
      </c>
      <c r="AG544" s="2" t="str">
        <f t="shared" si="197"/>
        <v>Own Party</v>
      </c>
      <c r="AH544" t="s">
        <v>363</v>
      </c>
      <c r="FA544">
        <v>78</v>
      </c>
      <c r="FB544">
        <v>78</v>
      </c>
      <c r="FC544">
        <v>80</v>
      </c>
      <c r="FD544">
        <v>78</v>
      </c>
      <c r="FE544" t="s">
        <v>4489</v>
      </c>
      <c r="FF544">
        <v>79</v>
      </c>
      <c r="JQ544" s="4">
        <f t="shared" ca="1" si="198"/>
        <v>78</v>
      </c>
      <c r="JR544" s="4">
        <f t="shared" ca="1" si="199"/>
        <v>78</v>
      </c>
      <c r="JS544" s="4">
        <f t="shared" ca="1" si="200"/>
        <v>80</v>
      </c>
      <c r="JT544" s="4">
        <f t="shared" ca="1" si="201"/>
        <v>78</v>
      </c>
      <c r="JU544" s="4">
        <f t="shared" ca="1" si="202"/>
        <v>79</v>
      </c>
      <c r="JV544" t="s">
        <v>524</v>
      </c>
      <c r="JW544" t="str">
        <f t="shared" si="204"/>
        <v>female_1</v>
      </c>
      <c r="JX544" t="str">
        <f t="shared" si="205"/>
        <v>le_1</v>
      </c>
      <c r="JY544">
        <v>4</v>
      </c>
      <c r="JZ544">
        <v>4</v>
      </c>
      <c r="KA544">
        <v>4</v>
      </c>
      <c r="KB544">
        <v>4</v>
      </c>
      <c r="KC544">
        <v>3</v>
      </c>
      <c r="KD544" t="s">
        <v>320</v>
      </c>
      <c r="KE544" t="s">
        <v>4247</v>
      </c>
      <c r="KF544" t="s">
        <v>327</v>
      </c>
      <c r="KH544" t="s">
        <v>2091</v>
      </c>
      <c r="KI544">
        <v>36</v>
      </c>
      <c r="KK544">
        <v>8</v>
      </c>
      <c r="KL544">
        <v>4</v>
      </c>
      <c r="KM544">
        <v>2</v>
      </c>
      <c r="KQ544">
        <v>40</v>
      </c>
      <c r="KT544">
        <v>2800</v>
      </c>
      <c r="KU544">
        <v>6200</v>
      </c>
      <c r="KV544">
        <v>500000</v>
      </c>
      <c r="KW544">
        <v>9</v>
      </c>
      <c r="KX544" t="s">
        <v>4254</v>
      </c>
      <c r="KY544" t="s">
        <v>4254</v>
      </c>
      <c r="KZ544" t="s">
        <v>4264</v>
      </c>
      <c r="LG544">
        <v>2</v>
      </c>
      <c r="LH544">
        <v>35</v>
      </c>
      <c r="LI544">
        <v>4</v>
      </c>
      <c r="LK544" t="s">
        <v>439</v>
      </c>
      <c r="LL544" t="s">
        <v>1002</v>
      </c>
      <c r="LM544" t="s">
        <v>2092</v>
      </c>
      <c r="LN544">
        <v>1</v>
      </c>
      <c r="LP544" t="s">
        <v>349</v>
      </c>
      <c r="LR544" t="s">
        <v>524</v>
      </c>
      <c r="LS544" t="s">
        <v>360</v>
      </c>
      <c r="LT544" t="s">
        <v>361</v>
      </c>
    </row>
    <row r="545" spans="1:332" x14ac:dyDescent="0.25">
      <c r="A545" t="s">
        <v>4245</v>
      </c>
      <c r="B545">
        <v>552</v>
      </c>
      <c r="C545">
        <v>34</v>
      </c>
      <c r="D545" t="s">
        <v>4250</v>
      </c>
      <c r="E545" t="s">
        <v>4437</v>
      </c>
      <c r="F545" t="s">
        <v>322</v>
      </c>
      <c r="G545" t="s">
        <v>4246</v>
      </c>
      <c r="H545" t="s">
        <v>397</v>
      </c>
      <c r="I545" t="s">
        <v>324</v>
      </c>
      <c r="J545" t="s">
        <v>322</v>
      </c>
      <c r="K545" t="s">
        <v>338</v>
      </c>
      <c r="L545" t="s">
        <v>1418</v>
      </c>
      <c r="M545" t="s">
        <v>344</v>
      </c>
      <c r="O545" t="s">
        <v>421</v>
      </c>
      <c r="P545" t="s">
        <v>2093</v>
      </c>
      <c r="Q545">
        <v>71</v>
      </c>
      <c r="R545">
        <v>50</v>
      </c>
      <c r="S545" s="2">
        <f t="shared" si="192"/>
        <v>63</v>
      </c>
      <c r="T545" s="2">
        <f t="shared" si="193"/>
        <v>61</v>
      </c>
      <c r="U545" s="2">
        <f t="shared" si="194"/>
        <v>64</v>
      </c>
      <c r="V545" s="2">
        <f t="shared" si="195"/>
        <v>0</v>
      </c>
      <c r="W545" s="2">
        <f t="shared" si="196"/>
        <v>0</v>
      </c>
      <c r="AD545" t="s">
        <v>328</v>
      </c>
      <c r="AE545" t="s">
        <v>355</v>
      </c>
      <c r="AF545" s="2" t="str">
        <f t="shared" si="203"/>
        <v>Partei:</v>
      </c>
      <c r="AG545" s="2" t="str">
        <f t="shared" si="197"/>
        <v>2nd Party</v>
      </c>
      <c r="AH545" t="s">
        <v>384</v>
      </c>
      <c r="EC545">
        <v>20</v>
      </c>
      <c r="ED545">
        <v>19</v>
      </c>
      <c r="EE545">
        <v>20</v>
      </c>
      <c r="EF545">
        <v>26</v>
      </c>
      <c r="EG545" t="s">
        <v>4456</v>
      </c>
      <c r="EH545">
        <v>22</v>
      </c>
      <c r="JQ545" s="4">
        <f t="shared" ca="1" si="198"/>
        <v>20</v>
      </c>
      <c r="JR545" s="4">
        <f t="shared" ca="1" si="199"/>
        <v>19</v>
      </c>
      <c r="JS545" s="4">
        <f t="shared" ca="1" si="200"/>
        <v>20</v>
      </c>
      <c r="JT545" s="4">
        <f t="shared" ca="1" si="201"/>
        <v>26</v>
      </c>
      <c r="JU545" s="4">
        <f t="shared" ca="1" si="202"/>
        <v>22</v>
      </c>
      <c r="JV545" t="s">
        <v>385</v>
      </c>
      <c r="JW545" t="str">
        <f t="shared" si="204"/>
        <v>male_233_le</v>
      </c>
      <c r="JX545" t="str">
        <f t="shared" si="205"/>
        <v>_233_le</v>
      </c>
      <c r="JY545" t="s">
        <v>365</v>
      </c>
      <c r="JZ545">
        <v>2</v>
      </c>
      <c r="KA545" t="s">
        <v>365</v>
      </c>
      <c r="KB545" t="s">
        <v>365</v>
      </c>
      <c r="KC545">
        <v>3</v>
      </c>
      <c r="KD545" t="s">
        <v>4250</v>
      </c>
      <c r="KE545" t="s">
        <v>4247</v>
      </c>
      <c r="KF545" t="s">
        <v>328</v>
      </c>
      <c r="KH545" t="s">
        <v>2094</v>
      </c>
      <c r="KI545">
        <v>26</v>
      </c>
      <c r="KK545">
        <v>2</v>
      </c>
      <c r="KL545">
        <v>6</v>
      </c>
      <c r="KM545">
        <v>2</v>
      </c>
      <c r="KQ545">
        <v>72</v>
      </c>
      <c r="KR545">
        <v>82</v>
      </c>
      <c r="KS545">
        <v>20</v>
      </c>
      <c r="KW545">
        <v>7</v>
      </c>
      <c r="KX545">
        <v>7</v>
      </c>
      <c r="KY545">
        <v>4</v>
      </c>
      <c r="KZ545" t="s">
        <v>4262</v>
      </c>
      <c r="LA545">
        <v>63</v>
      </c>
      <c r="LB545">
        <v>61</v>
      </c>
      <c r="LC545">
        <v>64</v>
      </c>
      <c r="LD545">
        <v>0</v>
      </c>
      <c r="LE545">
        <v>0</v>
      </c>
      <c r="LF545" t="s">
        <v>4390</v>
      </c>
      <c r="LG545">
        <v>2</v>
      </c>
      <c r="LH545">
        <v>32</v>
      </c>
      <c r="LI545">
        <v>6</v>
      </c>
      <c r="LK545" t="s">
        <v>439</v>
      </c>
      <c r="LL545" t="s">
        <v>1802</v>
      </c>
      <c r="LM545" t="s">
        <v>2095</v>
      </c>
      <c r="LN545">
        <v>1</v>
      </c>
      <c r="LP545" t="s">
        <v>335</v>
      </c>
      <c r="LQ545" t="s">
        <v>385</v>
      </c>
      <c r="LS545" t="s">
        <v>360</v>
      </c>
      <c r="LT545" t="s">
        <v>337</v>
      </c>
    </row>
    <row r="546" spans="1:332" x14ac:dyDescent="0.25">
      <c r="A546" t="s">
        <v>4245</v>
      </c>
      <c r="B546">
        <v>183</v>
      </c>
      <c r="C546">
        <v>47</v>
      </c>
      <c r="D546" t="s">
        <v>320</v>
      </c>
      <c r="E546" t="s">
        <v>976</v>
      </c>
      <c r="F546" t="s">
        <v>396</v>
      </c>
      <c r="G546" t="s">
        <v>350</v>
      </c>
      <c r="H546" t="s">
        <v>397</v>
      </c>
      <c r="I546" t="s">
        <v>351</v>
      </c>
      <c r="J546" t="s">
        <v>351</v>
      </c>
      <c r="K546" t="s">
        <v>325</v>
      </c>
      <c r="M546" t="s">
        <v>344</v>
      </c>
      <c r="O546" t="s">
        <v>328</v>
      </c>
      <c r="Q546">
        <v>62</v>
      </c>
      <c r="R546">
        <v>66</v>
      </c>
      <c r="S546" s="2">
        <f t="shared" si="192"/>
        <v>51</v>
      </c>
      <c r="T546" s="2">
        <f t="shared" si="193"/>
        <v>52</v>
      </c>
      <c r="U546" s="2">
        <f t="shared" si="194"/>
        <v>52</v>
      </c>
      <c r="V546" s="2">
        <f t="shared" si="195"/>
        <v>56</v>
      </c>
      <c r="W546" s="2">
        <f t="shared" si="196"/>
        <v>53</v>
      </c>
      <c r="AD546" t="s">
        <v>340</v>
      </c>
      <c r="AE546" t="s">
        <v>329</v>
      </c>
      <c r="AF546" s="2" t="str">
        <f t="shared" si="203"/>
        <v>GPS</v>
      </c>
      <c r="AG546" s="2" t="str">
        <f t="shared" si="197"/>
        <v>Other Party</v>
      </c>
      <c r="AH546" t="s">
        <v>341</v>
      </c>
      <c r="JE546">
        <v>57</v>
      </c>
      <c r="JF546">
        <v>57</v>
      </c>
      <c r="JG546">
        <v>48</v>
      </c>
      <c r="JH546">
        <v>59</v>
      </c>
      <c r="JI546" t="s">
        <v>4455</v>
      </c>
      <c r="JJ546">
        <v>52</v>
      </c>
      <c r="JQ546" s="4">
        <f t="shared" ca="1" si="198"/>
        <v>57</v>
      </c>
      <c r="JR546" s="4">
        <f t="shared" ca="1" si="199"/>
        <v>57</v>
      </c>
      <c r="JS546" s="4">
        <f t="shared" ca="1" si="200"/>
        <v>48</v>
      </c>
      <c r="JT546" s="4">
        <f t="shared" ca="1" si="201"/>
        <v>59</v>
      </c>
      <c r="JU546" s="4">
        <f t="shared" ca="1" si="202"/>
        <v>52</v>
      </c>
      <c r="JV546" t="s">
        <v>407</v>
      </c>
      <c r="JW546" t="str">
        <f t="shared" si="204"/>
        <v>female_333_le</v>
      </c>
      <c r="JX546" t="str">
        <f t="shared" si="205"/>
        <v>le_333_le</v>
      </c>
      <c r="JY546">
        <v>3</v>
      </c>
      <c r="JZ546">
        <v>3</v>
      </c>
      <c r="KA546">
        <v>3</v>
      </c>
      <c r="KB546">
        <v>3</v>
      </c>
      <c r="KC546">
        <v>3</v>
      </c>
      <c r="KD546" t="s">
        <v>320</v>
      </c>
      <c r="KE546" t="s">
        <v>4252</v>
      </c>
      <c r="KF546" t="s">
        <v>327</v>
      </c>
      <c r="KH546" t="s">
        <v>2096</v>
      </c>
      <c r="KI546">
        <v>51</v>
      </c>
      <c r="KK546">
        <v>5</v>
      </c>
      <c r="KL546">
        <v>5</v>
      </c>
      <c r="KM546">
        <v>5</v>
      </c>
      <c r="KQ546">
        <v>53</v>
      </c>
      <c r="KW546">
        <v>4</v>
      </c>
      <c r="KX546">
        <v>4</v>
      </c>
      <c r="KY546">
        <v>4</v>
      </c>
      <c r="KZ546" t="s">
        <v>4255</v>
      </c>
      <c r="LA546">
        <v>51</v>
      </c>
      <c r="LB546">
        <v>52</v>
      </c>
      <c r="LC546">
        <v>52</v>
      </c>
      <c r="LD546">
        <v>56</v>
      </c>
      <c r="LE546">
        <v>53</v>
      </c>
      <c r="LF546" t="s">
        <v>4340</v>
      </c>
      <c r="LG546">
        <v>4</v>
      </c>
      <c r="LH546">
        <v>41</v>
      </c>
      <c r="LI546">
        <v>4</v>
      </c>
      <c r="LK546" t="s">
        <v>332</v>
      </c>
      <c r="LL546" t="s">
        <v>2097</v>
      </c>
      <c r="LM546" t="s">
        <v>2098</v>
      </c>
      <c r="LN546">
        <v>1</v>
      </c>
      <c r="LP546" t="s">
        <v>335</v>
      </c>
      <c r="LR546" t="s">
        <v>407</v>
      </c>
      <c r="LS546" t="s">
        <v>360</v>
      </c>
      <c r="LT546" t="s">
        <v>361</v>
      </c>
    </row>
    <row r="547" spans="1:332" x14ac:dyDescent="0.25">
      <c r="A547" t="s">
        <v>4245</v>
      </c>
      <c r="B547">
        <v>749</v>
      </c>
      <c r="C547">
        <v>68</v>
      </c>
      <c r="D547" t="s">
        <v>4250</v>
      </c>
      <c r="E547" t="s">
        <v>4437</v>
      </c>
      <c r="F547" t="s">
        <v>322</v>
      </c>
      <c r="G547" t="s">
        <v>350</v>
      </c>
      <c r="H547" t="s">
        <v>323</v>
      </c>
      <c r="I547" t="s">
        <v>324</v>
      </c>
      <c r="J547" t="s">
        <v>324</v>
      </c>
      <c r="K547" t="s">
        <v>397</v>
      </c>
      <c r="M547" t="s">
        <v>362</v>
      </c>
      <c r="O547" t="s">
        <v>340</v>
      </c>
      <c r="Q547">
        <v>2</v>
      </c>
      <c r="R547">
        <v>17</v>
      </c>
      <c r="S547" s="2">
        <f t="shared" si="192"/>
        <v>100</v>
      </c>
      <c r="T547" s="2">
        <f t="shared" si="193"/>
        <v>91</v>
      </c>
      <c r="U547" s="2">
        <f t="shared" si="194"/>
        <v>94</v>
      </c>
      <c r="V547" s="2">
        <f t="shared" si="195"/>
        <v>96</v>
      </c>
      <c r="W547" s="2">
        <f t="shared" si="196"/>
        <v>91</v>
      </c>
      <c r="AD547" t="s">
        <v>328</v>
      </c>
      <c r="AE547" t="s">
        <v>329</v>
      </c>
      <c r="AF547" s="2" t="str">
        <f t="shared" si="203"/>
        <v>SP</v>
      </c>
      <c r="AG547" s="2" t="str">
        <f t="shared" si="197"/>
        <v>Own Party</v>
      </c>
      <c r="AH547" t="s">
        <v>363</v>
      </c>
      <c r="HU547">
        <v>61</v>
      </c>
      <c r="HV547">
        <v>30</v>
      </c>
      <c r="HW547">
        <v>46</v>
      </c>
      <c r="HX547">
        <v>58</v>
      </c>
      <c r="HY547" t="s">
        <v>4455</v>
      </c>
      <c r="HZ547">
        <v>43</v>
      </c>
      <c r="JQ547" s="4">
        <f t="shared" ca="1" si="198"/>
        <v>61</v>
      </c>
      <c r="JR547" s="4">
        <f t="shared" ca="1" si="199"/>
        <v>30</v>
      </c>
      <c r="JS547" s="4">
        <f t="shared" ca="1" si="200"/>
        <v>46</v>
      </c>
      <c r="JT547" s="4">
        <f t="shared" ca="1" si="201"/>
        <v>58</v>
      </c>
      <c r="JU547" s="4">
        <f t="shared" ca="1" si="202"/>
        <v>43</v>
      </c>
      <c r="JV547" t="s">
        <v>603</v>
      </c>
      <c r="JW547" t="str">
        <f t="shared" si="204"/>
        <v>female_133_rig</v>
      </c>
      <c r="JX547" t="str">
        <f t="shared" si="205"/>
        <v>le_133_rig</v>
      </c>
      <c r="JY547">
        <v>4</v>
      </c>
      <c r="JZ547">
        <v>2</v>
      </c>
      <c r="KA547">
        <v>4</v>
      </c>
      <c r="KB547">
        <v>3</v>
      </c>
      <c r="KC547">
        <v>4</v>
      </c>
      <c r="KD547" t="s">
        <v>320</v>
      </c>
      <c r="KE547" t="s">
        <v>4252</v>
      </c>
      <c r="KF547" t="s">
        <v>362</v>
      </c>
      <c r="KH547" t="s">
        <v>2099</v>
      </c>
      <c r="KI547">
        <v>63</v>
      </c>
      <c r="KK547">
        <v>3</v>
      </c>
      <c r="KL547">
        <v>8</v>
      </c>
      <c r="KM547">
        <v>8</v>
      </c>
      <c r="KQ547">
        <v>33</v>
      </c>
      <c r="KT547">
        <v>2500</v>
      </c>
      <c r="KU547">
        <v>4800</v>
      </c>
      <c r="KV547" t="s">
        <v>2100</v>
      </c>
      <c r="KW547">
        <v>6</v>
      </c>
      <c r="KX547">
        <v>7</v>
      </c>
      <c r="KY547">
        <v>9</v>
      </c>
      <c r="KZ547" t="s">
        <v>4248</v>
      </c>
      <c r="LA547">
        <v>100</v>
      </c>
      <c r="LB547">
        <v>91</v>
      </c>
      <c r="LC547">
        <v>94</v>
      </c>
      <c r="LD547">
        <v>96</v>
      </c>
      <c r="LE547">
        <v>91</v>
      </c>
      <c r="LF547" t="s">
        <v>4321</v>
      </c>
      <c r="LG547">
        <v>2</v>
      </c>
      <c r="LH547">
        <v>38</v>
      </c>
      <c r="LI547">
        <v>4</v>
      </c>
      <c r="LK547" t="s">
        <v>332</v>
      </c>
      <c r="LL547" t="s">
        <v>1095</v>
      </c>
      <c r="LM547" t="s">
        <v>2101</v>
      </c>
      <c r="LN547">
        <v>1</v>
      </c>
      <c r="LP547" t="s">
        <v>335</v>
      </c>
      <c r="LR547" t="s">
        <v>603</v>
      </c>
      <c r="LS547" t="s">
        <v>360</v>
      </c>
      <c r="LT547" t="s">
        <v>361</v>
      </c>
    </row>
    <row r="548" spans="1:332" x14ac:dyDescent="0.25">
      <c r="A548" t="s">
        <v>4245</v>
      </c>
      <c r="B548">
        <v>344</v>
      </c>
      <c r="C548">
        <v>37</v>
      </c>
      <c r="D548" t="s">
        <v>320</v>
      </c>
      <c r="E548" t="s">
        <v>396</v>
      </c>
      <c r="F548" t="s">
        <v>322</v>
      </c>
      <c r="G548" t="s">
        <v>4251</v>
      </c>
      <c r="H548" t="s">
        <v>323</v>
      </c>
      <c r="I548" t="s">
        <v>324</v>
      </c>
      <c r="J548" t="s">
        <v>322</v>
      </c>
      <c r="K548" t="s">
        <v>352</v>
      </c>
      <c r="L548" t="s">
        <v>2102</v>
      </c>
      <c r="M548" t="s">
        <v>327</v>
      </c>
      <c r="R548">
        <v>50</v>
      </c>
      <c r="S548" s="2">
        <f t="shared" si="192"/>
        <v>95</v>
      </c>
      <c r="T548" s="2">
        <f t="shared" si="193"/>
        <v>78</v>
      </c>
      <c r="U548" s="2">
        <f t="shared" si="194"/>
        <v>92</v>
      </c>
      <c r="V548" s="2">
        <f t="shared" si="195"/>
        <v>66</v>
      </c>
      <c r="W548" s="2">
        <f t="shared" si="196"/>
        <v>65</v>
      </c>
      <c r="X548">
        <v>95</v>
      </c>
      <c r="Y548">
        <v>78</v>
      </c>
      <c r="Z548">
        <v>92</v>
      </c>
      <c r="AA548">
        <v>66</v>
      </c>
      <c r="AB548">
        <v>65</v>
      </c>
      <c r="AD548" t="s">
        <v>344</v>
      </c>
      <c r="AE548" t="s">
        <v>329</v>
      </c>
      <c r="AF548" s="2" t="str">
        <f t="shared" si="203"/>
        <v>None</v>
      </c>
      <c r="AG548" s="2" t="str">
        <f t="shared" si="197"/>
        <v>No Party</v>
      </c>
      <c r="FG548">
        <v>2</v>
      </c>
      <c r="FH548">
        <v>8</v>
      </c>
      <c r="FI548">
        <v>5</v>
      </c>
      <c r="FJ548">
        <v>13</v>
      </c>
      <c r="FK548" t="s">
        <v>4475</v>
      </c>
      <c r="FL548">
        <v>3</v>
      </c>
      <c r="JQ548" s="4">
        <f t="shared" ca="1" si="198"/>
        <v>2</v>
      </c>
      <c r="JR548" s="4">
        <f t="shared" ca="1" si="199"/>
        <v>8</v>
      </c>
      <c r="JS548" s="4">
        <f t="shared" ca="1" si="200"/>
        <v>5</v>
      </c>
      <c r="JT548" s="4">
        <f t="shared" ca="1" si="201"/>
        <v>13</v>
      </c>
      <c r="JU548" s="4">
        <f t="shared" ca="1" si="202"/>
        <v>3</v>
      </c>
      <c r="JV548" t="s">
        <v>515</v>
      </c>
      <c r="JW548" t="str">
        <f t="shared" si="204"/>
        <v>female_111_ima</v>
      </c>
      <c r="JX548" t="str">
        <f t="shared" si="205"/>
        <v>le_111_ima</v>
      </c>
      <c r="JY548" t="s">
        <v>365</v>
      </c>
      <c r="JZ548" t="s">
        <v>365</v>
      </c>
      <c r="KA548">
        <v>3</v>
      </c>
      <c r="KB548" t="s">
        <v>365</v>
      </c>
      <c r="KC548" t="s">
        <v>365</v>
      </c>
      <c r="KD548" t="s">
        <v>320</v>
      </c>
      <c r="KE548" t="s">
        <v>4247</v>
      </c>
      <c r="KF548" t="s">
        <v>327</v>
      </c>
      <c r="KH548" t="s">
        <v>2103</v>
      </c>
      <c r="KI548">
        <v>22</v>
      </c>
      <c r="KK548">
        <v>3</v>
      </c>
      <c r="KL548">
        <v>7</v>
      </c>
      <c r="KM548">
        <v>4</v>
      </c>
      <c r="KQ548">
        <v>42</v>
      </c>
      <c r="KR548">
        <v>38</v>
      </c>
      <c r="KS548">
        <v>1</v>
      </c>
      <c r="KW548">
        <v>6</v>
      </c>
      <c r="KX548">
        <v>4</v>
      </c>
      <c r="KY548">
        <v>7</v>
      </c>
      <c r="KZ548" t="s">
        <v>4253</v>
      </c>
      <c r="LG548">
        <v>2</v>
      </c>
      <c r="LH548">
        <v>36</v>
      </c>
      <c r="LI548">
        <v>4</v>
      </c>
      <c r="LK548" t="s">
        <v>332</v>
      </c>
      <c r="LL548" t="s">
        <v>409</v>
      </c>
      <c r="LM548" t="s">
        <v>2104</v>
      </c>
      <c r="LN548">
        <v>1</v>
      </c>
      <c r="LP548" t="s">
        <v>349</v>
      </c>
      <c r="LR548" t="s">
        <v>515</v>
      </c>
      <c r="LS548" t="s">
        <v>360</v>
      </c>
      <c r="LT548" t="s">
        <v>337</v>
      </c>
    </row>
    <row r="549" spans="1:332" x14ac:dyDescent="0.25">
      <c r="A549" t="s">
        <v>4245</v>
      </c>
      <c r="B549">
        <v>593</v>
      </c>
      <c r="C549">
        <v>57</v>
      </c>
      <c r="D549" t="s">
        <v>320</v>
      </c>
      <c r="E549" t="s">
        <v>396</v>
      </c>
      <c r="F549" t="s">
        <v>403</v>
      </c>
      <c r="G549" t="s">
        <v>350</v>
      </c>
      <c r="H549" t="s">
        <v>323</v>
      </c>
      <c r="I549" t="s">
        <v>322</v>
      </c>
      <c r="J549" t="s">
        <v>322</v>
      </c>
      <c r="K549" t="s">
        <v>325</v>
      </c>
      <c r="L549" t="s">
        <v>4391</v>
      </c>
      <c r="M549" t="s">
        <v>406</v>
      </c>
      <c r="O549" t="s">
        <v>362</v>
      </c>
      <c r="Q549">
        <v>73</v>
      </c>
      <c r="R549">
        <v>63</v>
      </c>
      <c r="S549" s="2">
        <f t="shared" si="192"/>
        <v>82</v>
      </c>
      <c r="T549" s="2">
        <f t="shared" si="193"/>
        <v>82</v>
      </c>
      <c r="U549" s="2">
        <f t="shared" si="194"/>
        <v>91</v>
      </c>
      <c r="V549" s="2">
        <f t="shared" si="195"/>
        <v>82</v>
      </c>
      <c r="W549" s="2">
        <f t="shared" si="196"/>
        <v>82</v>
      </c>
      <c r="X549">
        <v>82</v>
      </c>
      <c r="Y549">
        <v>82</v>
      </c>
      <c r="Z549">
        <v>91</v>
      </c>
      <c r="AA549">
        <v>82</v>
      </c>
      <c r="AB549">
        <v>82</v>
      </c>
      <c r="AD549" t="s">
        <v>328</v>
      </c>
      <c r="AE549" t="s">
        <v>355</v>
      </c>
      <c r="AF549" s="2" t="str">
        <f t="shared" si="203"/>
        <v>BDP</v>
      </c>
      <c r="AG549" s="2" t="str">
        <f t="shared" si="197"/>
        <v>Own Party</v>
      </c>
      <c r="AH549" t="s">
        <v>363</v>
      </c>
      <c r="DW549">
        <v>53</v>
      </c>
      <c r="DX549">
        <v>62</v>
      </c>
      <c r="DY549">
        <v>61</v>
      </c>
      <c r="DZ549">
        <v>56</v>
      </c>
      <c r="EA549" t="s">
        <v>4464</v>
      </c>
      <c r="EB549">
        <v>31</v>
      </c>
      <c r="JQ549" s="4">
        <f t="shared" ca="1" si="198"/>
        <v>53</v>
      </c>
      <c r="JR549" s="4">
        <f t="shared" ca="1" si="199"/>
        <v>62</v>
      </c>
      <c r="JS549" s="4">
        <f t="shared" ca="1" si="200"/>
        <v>61</v>
      </c>
      <c r="JT549" s="4">
        <f t="shared" ca="1" si="201"/>
        <v>56</v>
      </c>
      <c r="JU549" s="4">
        <f t="shared" ca="1" si="202"/>
        <v>31</v>
      </c>
      <c r="JV549" t="s">
        <v>538</v>
      </c>
      <c r="JW549" t="str">
        <f t="shared" si="204"/>
        <v>male_322_rig</v>
      </c>
      <c r="JX549" t="str">
        <f t="shared" si="205"/>
        <v>_322_rig</v>
      </c>
      <c r="JY549">
        <v>2</v>
      </c>
      <c r="JZ549">
        <v>3</v>
      </c>
      <c r="KA549">
        <v>2</v>
      </c>
      <c r="KB549">
        <v>4</v>
      </c>
      <c r="KC549">
        <v>4</v>
      </c>
      <c r="KD549" t="s">
        <v>4250</v>
      </c>
      <c r="KE549" t="s">
        <v>4252</v>
      </c>
      <c r="KF549" t="s">
        <v>406</v>
      </c>
      <c r="KH549" t="s">
        <v>2105</v>
      </c>
      <c r="KI549">
        <v>64</v>
      </c>
      <c r="KK549">
        <v>7</v>
      </c>
      <c r="KL549">
        <v>4</v>
      </c>
      <c r="KM549">
        <v>7</v>
      </c>
      <c r="KQ549">
        <v>40</v>
      </c>
      <c r="KR549">
        <v>71</v>
      </c>
      <c r="KS549">
        <v>10</v>
      </c>
      <c r="KW549">
        <v>9</v>
      </c>
      <c r="KX549">
        <v>6</v>
      </c>
      <c r="KY549" t="s">
        <v>4254</v>
      </c>
      <c r="KZ549" t="s">
        <v>4262</v>
      </c>
      <c r="LG549">
        <v>2</v>
      </c>
      <c r="LH549">
        <v>18</v>
      </c>
      <c r="LI549">
        <v>4</v>
      </c>
      <c r="LK549" t="s">
        <v>439</v>
      </c>
      <c r="LL549" t="s">
        <v>428</v>
      </c>
      <c r="LM549" t="s">
        <v>2106</v>
      </c>
      <c r="LN549">
        <v>1</v>
      </c>
      <c r="LP549" t="s">
        <v>349</v>
      </c>
      <c r="LQ549" t="s">
        <v>538</v>
      </c>
      <c r="LS549" t="s">
        <v>360</v>
      </c>
      <c r="LT549" t="s">
        <v>337</v>
      </c>
    </row>
    <row r="550" spans="1:332" x14ac:dyDescent="0.25">
      <c r="A550" t="s">
        <v>4245</v>
      </c>
      <c r="B550">
        <v>1139</v>
      </c>
      <c r="C550">
        <v>52</v>
      </c>
      <c r="D550" t="s">
        <v>4250</v>
      </c>
      <c r="E550" t="s">
        <v>4437</v>
      </c>
      <c r="F550" t="s">
        <v>322</v>
      </c>
      <c r="G550" t="s">
        <v>350</v>
      </c>
      <c r="H550" t="s">
        <v>323</v>
      </c>
      <c r="I550" t="s">
        <v>324</v>
      </c>
      <c r="J550" t="s">
        <v>322</v>
      </c>
      <c r="K550" t="s">
        <v>338</v>
      </c>
      <c r="M550" t="s">
        <v>327</v>
      </c>
      <c r="R550">
        <v>100</v>
      </c>
      <c r="S550" s="2">
        <f t="shared" si="192"/>
        <v>100</v>
      </c>
      <c r="T550" s="2">
        <f t="shared" si="193"/>
        <v>100</v>
      </c>
      <c r="U550" s="2">
        <f t="shared" si="194"/>
        <v>100</v>
      </c>
      <c r="V550" s="2">
        <f t="shared" si="195"/>
        <v>49</v>
      </c>
      <c r="W550" s="2">
        <f t="shared" si="196"/>
        <v>100</v>
      </c>
      <c r="X550">
        <v>100</v>
      </c>
      <c r="Y550">
        <v>100</v>
      </c>
      <c r="Z550">
        <v>100</v>
      </c>
      <c r="AA550">
        <v>49</v>
      </c>
      <c r="AB550">
        <v>100</v>
      </c>
      <c r="AD550" t="s">
        <v>362</v>
      </c>
      <c r="AE550" t="s">
        <v>329</v>
      </c>
      <c r="AF550" s="2" t="str">
        <f t="shared" si="203"/>
        <v>None</v>
      </c>
      <c r="AG550" s="2" t="str">
        <f t="shared" si="197"/>
        <v>No Party</v>
      </c>
      <c r="FY550">
        <v>100</v>
      </c>
      <c r="FZ550">
        <v>100</v>
      </c>
      <c r="GA550">
        <v>100</v>
      </c>
      <c r="GB550">
        <v>100</v>
      </c>
      <c r="GC550" t="s">
        <v>4468</v>
      </c>
      <c r="GD550">
        <v>0</v>
      </c>
      <c r="JQ550" s="4">
        <f t="shared" ca="1" si="198"/>
        <v>100</v>
      </c>
      <c r="JR550" s="4">
        <f t="shared" ca="1" si="199"/>
        <v>100</v>
      </c>
      <c r="JS550" s="4">
        <f t="shared" ca="1" si="200"/>
        <v>100</v>
      </c>
      <c r="JT550" s="4">
        <f t="shared" ca="1" si="201"/>
        <v>100</v>
      </c>
      <c r="JU550" s="4">
        <f t="shared" ca="1" si="202"/>
        <v>0</v>
      </c>
      <c r="JV550" t="s">
        <v>606</v>
      </c>
      <c r="JW550" t="str">
        <f t="shared" si="204"/>
        <v>female_311-le</v>
      </c>
      <c r="JX550" t="str">
        <f t="shared" si="205"/>
        <v>le_311-le</v>
      </c>
      <c r="JY550" t="s">
        <v>343</v>
      </c>
      <c r="JZ550" t="s">
        <v>343</v>
      </c>
      <c r="KA550" t="s">
        <v>343</v>
      </c>
      <c r="KB550" t="s">
        <v>343</v>
      </c>
      <c r="KC550" t="s">
        <v>343</v>
      </c>
      <c r="KD550" t="s">
        <v>320</v>
      </c>
      <c r="KE550" t="s">
        <v>4247</v>
      </c>
      <c r="KF550" t="s">
        <v>344</v>
      </c>
      <c r="KH550" t="s">
        <v>2107</v>
      </c>
      <c r="KI550">
        <v>100</v>
      </c>
      <c r="KN550">
        <v>10</v>
      </c>
      <c r="KO550">
        <v>4</v>
      </c>
      <c r="KP550">
        <v>10</v>
      </c>
      <c r="KQ550">
        <v>70</v>
      </c>
      <c r="KR550">
        <v>99</v>
      </c>
      <c r="KS550">
        <v>1</v>
      </c>
      <c r="KW550" t="s">
        <v>4254</v>
      </c>
      <c r="KX550" t="s">
        <v>4254</v>
      </c>
      <c r="KY550" t="s">
        <v>346</v>
      </c>
      <c r="KZ550" t="s">
        <v>4264</v>
      </c>
      <c r="LG550">
        <v>1</v>
      </c>
      <c r="LH550">
        <v>50</v>
      </c>
      <c r="LI550">
        <v>2</v>
      </c>
      <c r="LJ550" t="s">
        <v>2108</v>
      </c>
      <c r="LK550" t="s">
        <v>439</v>
      </c>
      <c r="LL550" t="s">
        <v>511</v>
      </c>
      <c r="LM550" t="s">
        <v>2109</v>
      </c>
      <c r="LN550">
        <v>1</v>
      </c>
      <c r="LP550" t="s">
        <v>349</v>
      </c>
      <c r="LR550" t="s">
        <v>610</v>
      </c>
      <c r="LS550" t="s">
        <v>336</v>
      </c>
      <c r="LT550" t="s">
        <v>337</v>
      </c>
    </row>
    <row r="551" spans="1:332" x14ac:dyDescent="0.25">
      <c r="A551" t="s">
        <v>4245</v>
      </c>
      <c r="B551">
        <v>267</v>
      </c>
      <c r="C551">
        <v>56</v>
      </c>
      <c r="D551" t="s">
        <v>4250</v>
      </c>
      <c r="E551" t="s">
        <v>403</v>
      </c>
      <c r="F551" t="s">
        <v>322</v>
      </c>
      <c r="G551" t="s">
        <v>473</v>
      </c>
      <c r="H551" t="s">
        <v>325</v>
      </c>
      <c r="I551" t="s">
        <v>322</v>
      </c>
      <c r="J551" t="s">
        <v>322</v>
      </c>
      <c r="K551" t="s">
        <v>352</v>
      </c>
      <c r="M551" t="s">
        <v>344</v>
      </c>
      <c r="O551" t="s">
        <v>405</v>
      </c>
      <c r="Q551">
        <v>74</v>
      </c>
      <c r="R551">
        <v>75</v>
      </c>
      <c r="S551" s="2">
        <f t="shared" si="192"/>
        <v>88</v>
      </c>
      <c r="T551" s="2">
        <f t="shared" si="193"/>
        <v>74</v>
      </c>
      <c r="U551" s="2">
        <f t="shared" si="194"/>
        <v>97</v>
      </c>
      <c r="V551" s="2">
        <f t="shared" si="195"/>
        <v>74</v>
      </c>
      <c r="W551" s="2">
        <f t="shared" si="196"/>
        <v>67</v>
      </c>
      <c r="X551">
        <v>88</v>
      </c>
      <c r="Y551">
        <v>74</v>
      </c>
      <c r="Z551">
        <v>97</v>
      </c>
      <c r="AA551">
        <v>74</v>
      </c>
      <c r="AB551">
        <v>67</v>
      </c>
      <c r="AD551" t="s">
        <v>354</v>
      </c>
      <c r="AE551" t="s">
        <v>355</v>
      </c>
      <c r="AF551" s="2" t="str">
        <f t="shared" si="203"/>
        <v>GLP</v>
      </c>
      <c r="AG551" s="2" t="str">
        <f t="shared" si="197"/>
        <v>Other Party</v>
      </c>
      <c r="AH551" t="s">
        <v>341</v>
      </c>
      <c r="EI551">
        <v>68</v>
      </c>
      <c r="EJ551">
        <v>67</v>
      </c>
      <c r="EK551">
        <v>69</v>
      </c>
      <c r="EL551">
        <v>42</v>
      </c>
      <c r="EM551" t="s">
        <v>4459</v>
      </c>
      <c r="EN551">
        <v>44</v>
      </c>
      <c r="JQ551" s="4">
        <f t="shared" ca="1" si="198"/>
        <v>68</v>
      </c>
      <c r="JR551" s="4">
        <f t="shared" ca="1" si="199"/>
        <v>67</v>
      </c>
      <c r="JS551" s="4">
        <f t="shared" ca="1" si="200"/>
        <v>69</v>
      </c>
      <c r="JT551" s="4">
        <f t="shared" ca="1" si="201"/>
        <v>42</v>
      </c>
      <c r="JU551" s="4">
        <f t="shared" ca="1" si="202"/>
        <v>44</v>
      </c>
      <c r="JV551" t="s">
        <v>650</v>
      </c>
      <c r="JW551" t="str">
        <f t="shared" si="204"/>
        <v>male_233_rig</v>
      </c>
      <c r="JX551" t="str">
        <f t="shared" si="205"/>
        <v>_233_rig</v>
      </c>
      <c r="JY551">
        <v>2</v>
      </c>
      <c r="JZ551">
        <v>2</v>
      </c>
      <c r="KA551">
        <v>3</v>
      </c>
      <c r="KB551">
        <v>2</v>
      </c>
      <c r="KC551">
        <v>2</v>
      </c>
      <c r="KD551" t="s">
        <v>4250</v>
      </c>
      <c r="KE551" t="s">
        <v>4247</v>
      </c>
      <c r="KF551" t="s">
        <v>344</v>
      </c>
      <c r="KH551" t="s">
        <v>2110</v>
      </c>
      <c r="KI551">
        <v>62</v>
      </c>
      <c r="KN551">
        <v>8</v>
      </c>
      <c r="KP551">
        <v>7</v>
      </c>
      <c r="KQ551">
        <v>54</v>
      </c>
      <c r="KR551">
        <v>81</v>
      </c>
      <c r="KS551">
        <v>12</v>
      </c>
      <c r="KW551">
        <v>6</v>
      </c>
      <c r="KX551">
        <v>6</v>
      </c>
      <c r="KY551">
        <v>6</v>
      </c>
      <c r="KZ551" t="s">
        <v>4257</v>
      </c>
      <c r="LG551">
        <v>2</v>
      </c>
      <c r="LH551">
        <v>53</v>
      </c>
      <c r="LI551">
        <v>5</v>
      </c>
      <c r="LK551" t="s">
        <v>332</v>
      </c>
      <c r="LL551" t="s">
        <v>2111</v>
      </c>
      <c r="LM551" t="s">
        <v>2112</v>
      </c>
      <c r="LN551">
        <v>1</v>
      </c>
      <c r="LP551" t="s">
        <v>349</v>
      </c>
      <c r="LQ551" t="s">
        <v>650</v>
      </c>
      <c r="LS551" t="s">
        <v>336</v>
      </c>
      <c r="LT551" t="s">
        <v>337</v>
      </c>
    </row>
    <row r="552" spans="1:332" x14ac:dyDescent="0.25">
      <c r="A552" t="s">
        <v>4245</v>
      </c>
      <c r="B552">
        <v>503</v>
      </c>
      <c r="C552">
        <v>52</v>
      </c>
      <c r="D552" t="s">
        <v>4250</v>
      </c>
      <c r="E552" t="s">
        <v>4437</v>
      </c>
      <c r="F552" t="s">
        <v>322</v>
      </c>
      <c r="G552" t="s">
        <v>488</v>
      </c>
      <c r="H552" t="s">
        <v>323</v>
      </c>
      <c r="I552" t="s">
        <v>322</v>
      </c>
      <c r="J552" t="s">
        <v>322</v>
      </c>
      <c r="K552" t="s">
        <v>338</v>
      </c>
      <c r="M552" t="s">
        <v>362</v>
      </c>
      <c r="O552" t="s">
        <v>354</v>
      </c>
      <c r="Q552">
        <v>100</v>
      </c>
      <c r="R552">
        <v>50</v>
      </c>
      <c r="S552" s="2">
        <f t="shared" si="192"/>
        <v>100</v>
      </c>
      <c r="T552" s="2">
        <f t="shared" si="193"/>
        <v>100</v>
      </c>
      <c r="U552" s="2">
        <f t="shared" si="194"/>
        <v>100</v>
      </c>
      <c r="V552" s="2">
        <f t="shared" si="195"/>
        <v>80</v>
      </c>
      <c r="W552" s="2">
        <f t="shared" si="196"/>
        <v>100</v>
      </c>
      <c r="AD552" t="s">
        <v>340</v>
      </c>
      <c r="AE552" t="s">
        <v>355</v>
      </c>
      <c r="AF552" s="2" t="str">
        <f t="shared" si="203"/>
        <v>SP</v>
      </c>
      <c r="AG552" s="2" t="str">
        <f t="shared" si="197"/>
        <v>Own Party</v>
      </c>
      <c r="AH552" t="s">
        <v>363</v>
      </c>
      <c r="BI552">
        <v>80</v>
      </c>
      <c r="BJ552">
        <v>80</v>
      </c>
      <c r="BK552">
        <v>80</v>
      </c>
      <c r="BL552">
        <v>80</v>
      </c>
      <c r="BM552" t="s">
        <v>4458</v>
      </c>
      <c r="BN552">
        <v>50</v>
      </c>
      <c r="JQ552" s="4">
        <f t="shared" ca="1" si="198"/>
        <v>80</v>
      </c>
      <c r="JR552" s="4">
        <f t="shared" ca="1" si="199"/>
        <v>80</v>
      </c>
      <c r="JS552" s="4">
        <f t="shared" ca="1" si="200"/>
        <v>80</v>
      </c>
      <c r="JT552" s="4">
        <f t="shared" ca="1" si="201"/>
        <v>80</v>
      </c>
      <c r="JU552" s="4">
        <f t="shared" ca="1" si="202"/>
        <v>50</v>
      </c>
      <c r="JV552" t="s">
        <v>443</v>
      </c>
      <c r="JW552" t="str">
        <f t="shared" si="204"/>
        <v>male_311-le</v>
      </c>
      <c r="JX552" t="str">
        <f t="shared" si="205"/>
        <v>_311-le</v>
      </c>
      <c r="JY552" t="s">
        <v>343</v>
      </c>
      <c r="JZ552" t="s">
        <v>343</v>
      </c>
      <c r="KA552" t="s">
        <v>343</v>
      </c>
      <c r="KB552" t="s">
        <v>343</v>
      </c>
      <c r="KC552">
        <v>4</v>
      </c>
      <c r="KD552" t="s">
        <v>4250</v>
      </c>
      <c r="KE552" t="s">
        <v>4252</v>
      </c>
      <c r="KF552" t="s">
        <v>362</v>
      </c>
      <c r="KH552" t="s">
        <v>2113</v>
      </c>
      <c r="KI552">
        <v>25</v>
      </c>
      <c r="KK552">
        <v>3</v>
      </c>
      <c r="KL552">
        <v>8</v>
      </c>
      <c r="KM552">
        <v>8</v>
      </c>
      <c r="KQ552">
        <v>90</v>
      </c>
      <c r="KT552">
        <v>50000</v>
      </c>
      <c r="KU552">
        <v>80000</v>
      </c>
      <c r="KV552">
        <v>450000</v>
      </c>
      <c r="KW552">
        <v>7</v>
      </c>
      <c r="KX552">
        <v>7</v>
      </c>
      <c r="KY552">
        <v>8</v>
      </c>
      <c r="KZ552" t="s">
        <v>4264</v>
      </c>
      <c r="LA552">
        <v>100</v>
      </c>
      <c r="LB552">
        <v>100</v>
      </c>
      <c r="LC552">
        <v>100</v>
      </c>
      <c r="LD552">
        <v>80</v>
      </c>
      <c r="LE552">
        <v>100</v>
      </c>
      <c r="LF552" t="s">
        <v>4298</v>
      </c>
      <c r="LG552">
        <v>2</v>
      </c>
      <c r="LH552">
        <v>33</v>
      </c>
      <c r="LI552">
        <v>4</v>
      </c>
      <c r="LK552" t="s">
        <v>332</v>
      </c>
      <c r="LL552" t="s">
        <v>511</v>
      </c>
      <c r="LM552" t="s">
        <v>2114</v>
      </c>
      <c r="LN552">
        <v>1</v>
      </c>
      <c r="LP552" t="s">
        <v>335</v>
      </c>
      <c r="LQ552" t="s">
        <v>446</v>
      </c>
      <c r="LS552" t="s">
        <v>360</v>
      </c>
      <c r="LT552" t="s">
        <v>361</v>
      </c>
    </row>
    <row r="553" spans="1:332" x14ac:dyDescent="0.25">
      <c r="A553" t="s">
        <v>4245</v>
      </c>
      <c r="B553">
        <v>572</v>
      </c>
      <c r="C553">
        <v>25</v>
      </c>
      <c r="D553" t="s">
        <v>320</v>
      </c>
      <c r="E553" t="s">
        <v>375</v>
      </c>
      <c r="F553" t="s">
        <v>507</v>
      </c>
      <c r="G553" t="s">
        <v>350</v>
      </c>
      <c r="H553" t="s">
        <v>352</v>
      </c>
      <c r="I553" t="s">
        <v>322</v>
      </c>
      <c r="J553" t="s">
        <v>322</v>
      </c>
      <c r="K553" t="s">
        <v>338</v>
      </c>
      <c r="M553" t="s">
        <v>327</v>
      </c>
      <c r="R553">
        <v>65</v>
      </c>
      <c r="S553" s="2">
        <f t="shared" si="192"/>
        <v>63</v>
      </c>
      <c r="T553" s="2">
        <f t="shared" si="193"/>
        <v>54</v>
      </c>
      <c r="U553" s="2">
        <f t="shared" si="194"/>
        <v>76</v>
      </c>
      <c r="V553" s="2">
        <f t="shared" si="195"/>
        <v>57</v>
      </c>
      <c r="W553" s="2">
        <f t="shared" si="196"/>
        <v>38</v>
      </c>
      <c r="X553">
        <v>63</v>
      </c>
      <c r="Y553">
        <v>54</v>
      </c>
      <c r="Z553">
        <v>76</v>
      </c>
      <c r="AA553">
        <v>57</v>
      </c>
      <c r="AB553">
        <v>38</v>
      </c>
      <c r="AD553" t="s">
        <v>406</v>
      </c>
      <c r="AE553" t="s">
        <v>329</v>
      </c>
      <c r="AF553" s="2" t="str">
        <f t="shared" si="203"/>
        <v>None</v>
      </c>
      <c r="AG553" s="2" t="str">
        <f t="shared" si="197"/>
        <v>No Party</v>
      </c>
      <c r="GK553">
        <v>48</v>
      </c>
      <c r="GL553">
        <v>50</v>
      </c>
      <c r="GM553">
        <v>35</v>
      </c>
      <c r="GN553">
        <v>47</v>
      </c>
      <c r="GO553" t="s">
        <v>4495</v>
      </c>
      <c r="GP553">
        <v>50</v>
      </c>
      <c r="JQ553" s="4">
        <f t="shared" ca="1" si="198"/>
        <v>48</v>
      </c>
      <c r="JR553" s="4">
        <f t="shared" ca="1" si="199"/>
        <v>50</v>
      </c>
      <c r="JS553" s="4">
        <f t="shared" ca="1" si="200"/>
        <v>35</v>
      </c>
      <c r="JT553" s="4">
        <f t="shared" ca="1" si="201"/>
        <v>47</v>
      </c>
      <c r="JU553" s="4">
        <f t="shared" ca="1" si="202"/>
        <v>50</v>
      </c>
      <c r="JV553" t="s">
        <v>437</v>
      </c>
      <c r="JW553" t="str">
        <f t="shared" si="204"/>
        <v>female_311_ima</v>
      </c>
      <c r="JX553" t="str">
        <f t="shared" si="205"/>
        <v>le_311_ima</v>
      </c>
      <c r="JY553">
        <v>2</v>
      </c>
      <c r="JZ553">
        <v>2</v>
      </c>
      <c r="KA553">
        <v>2</v>
      </c>
      <c r="KB553" t="s">
        <v>365</v>
      </c>
      <c r="KC553">
        <v>3</v>
      </c>
      <c r="KD553" t="s">
        <v>320</v>
      </c>
      <c r="KE553" t="s">
        <v>4247</v>
      </c>
      <c r="KF553" t="s">
        <v>327</v>
      </c>
      <c r="KH553" t="s">
        <v>2115</v>
      </c>
      <c r="KI553">
        <v>37</v>
      </c>
      <c r="KO553">
        <v>3</v>
      </c>
      <c r="KP553">
        <v>5</v>
      </c>
      <c r="KQ553">
        <v>10</v>
      </c>
      <c r="KR553">
        <v>70</v>
      </c>
      <c r="KS553">
        <v>3</v>
      </c>
      <c r="KW553">
        <v>5</v>
      </c>
      <c r="KX553">
        <v>7</v>
      </c>
      <c r="KY553">
        <v>9</v>
      </c>
      <c r="KZ553" t="s">
        <v>4264</v>
      </c>
      <c r="LG553">
        <v>2</v>
      </c>
      <c r="LH553">
        <v>40</v>
      </c>
      <c r="LI553">
        <v>6</v>
      </c>
      <c r="LK553" t="s">
        <v>439</v>
      </c>
      <c r="LL553" t="s">
        <v>1982</v>
      </c>
      <c r="LM553" t="s">
        <v>2116</v>
      </c>
      <c r="LN553">
        <v>1</v>
      </c>
      <c r="LP553" t="s">
        <v>349</v>
      </c>
      <c r="LR553" t="s">
        <v>442</v>
      </c>
      <c r="LS553" t="s">
        <v>336</v>
      </c>
      <c r="LT553" t="s">
        <v>337</v>
      </c>
    </row>
    <row r="554" spans="1:332" x14ac:dyDescent="0.25">
      <c r="A554" t="s">
        <v>4245</v>
      </c>
      <c r="B554">
        <v>315</v>
      </c>
      <c r="C554">
        <v>31</v>
      </c>
      <c r="D554" t="s">
        <v>320</v>
      </c>
      <c r="E554" t="s">
        <v>396</v>
      </c>
      <c r="F554" t="s">
        <v>322</v>
      </c>
      <c r="G554" t="s">
        <v>350</v>
      </c>
      <c r="H554" t="s">
        <v>323</v>
      </c>
      <c r="I554" t="s">
        <v>324</v>
      </c>
      <c r="J554" t="s">
        <v>324</v>
      </c>
      <c r="K554" t="s">
        <v>397</v>
      </c>
      <c r="L554" t="s">
        <v>602</v>
      </c>
      <c r="M554" t="s">
        <v>344</v>
      </c>
      <c r="O554" t="s">
        <v>421</v>
      </c>
      <c r="P554" t="s">
        <v>2117</v>
      </c>
      <c r="Q554">
        <v>30</v>
      </c>
      <c r="R554">
        <v>82</v>
      </c>
      <c r="S554" s="2">
        <f t="shared" si="192"/>
        <v>90</v>
      </c>
      <c r="T554" s="2">
        <f t="shared" si="193"/>
        <v>75</v>
      </c>
      <c r="U554" s="2">
        <f t="shared" si="194"/>
        <v>80</v>
      </c>
      <c r="V554" s="2">
        <f t="shared" si="195"/>
        <v>80</v>
      </c>
      <c r="W554" s="2">
        <f t="shared" si="196"/>
        <v>30</v>
      </c>
      <c r="X554">
        <v>90</v>
      </c>
      <c r="Y554">
        <v>75</v>
      </c>
      <c r="Z554">
        <v>80</v>
      </c>
      <c r="AA554">
        <v>80</v>
      </c>
      <c r="AB554">
        <v>30</v>
      </c>
      <c r="AD554" t="s">
        <v>383</v>
      </c>
      <c r="AE554" t="s">
        <v>355</v>
      </c>
      <c r="AF554" s="2" t="str">
        <f t="shared" si="203"/>
        <v>EVP</v>
      </c>
      <c r="AG554" s="2" t="str">
        <f t="shared" si="197"/>
        <v>Other Party</v>
      </c>
      <c r="AH554" t="s">
        <v>341</v>
      </c>
      <c r="CM554">
        <v>84</v>
      </c>
      <c r="CN554">
        <v>28</v>
      </c>
      <c r="CO554">
        <v>85</v>
      </c>
      <c r="CP554">
        <v>87</v>
      </c>
      <c r="CQ554" t="s">
        <v>4458</v>
      </c>
      <c r="CR554">
        <v>52</v>
      </c>
      <c r="JQ554" s="4">
        <f t="shared" ca="1" si="198"/>
        <v>84</v>
      </c>
      <c r="JR554" s="4">
        <f t="shared" ca="1" si="199"/>
        <v>28</v>
      </c>
      <c r="JS554" s="4">
        <f t="shared" ca="1" si="200"/>
        <v>85</v>
      </c>
      <c r="JT554" s="4">
        <f t="shared" ca="1" si="201"/>
        <v>87</v>
      </c>
      <c r="JU554" s="4">
        <f t="shared" ca="1" si="202"/>
        <v>52</v>
      </c>
      <c r="JV554" t="s">
        <v>398</v>
      </c>
      <c r="JW554" t="str">
        <f t="shared" si="204"/>
        <v>male_1</v>
      </c>
      <c r="JX554" t="str">
        <f t="shared" si="205"/>
        <v>_1</v>
      </c>
      <c r="JY554">
        <v>2</v>
      </c>
      <c r="JZ554">
        <v>3</v>
      </c>
      <c r="KA554">
        <v>4</v>
      </c>
      <c r="KB554">
        <v>4</v>
      </c>
      <c r="KC554">
        <v>4</v>
      </c>
      <c r="KD554" t="s">
        <v>4250</v>
      </c>
      <c r="KE554" t="s">
        <v>4247</v>
      </c>
      <c r="KF554" t="s">
        <v>383</v>
      </c>
      <c r="KH554" t="s">
        <v>2118</v>
      </c>
      <c r="KI554">
        <v>15</v>
      </c>
      <c r="KN554">
        <v>2</v>
      </c>
      <c r="KO554">
        <v>9</v>
      </c>
      <c r="KP554">
        <v>10</v>
      </c>
      <c r="KQ554">
        <v>70</v>
      </c>
      <c r="KR554">
        <v>90</v>
      </c>
      <c r="KS554">
        <v>2</v>
      </c>
      <c r="KW554">
        <v>5</v>
      </c>
      <c r="KX554">
        <v>8</v>
      </c>
      <c r="KY554">
        <v>6</v>
      </c>
      <c r="KZ554" t="s">
        <v>4257</v>
      </c>
      <c r="LG554">
        <v>2</v>
      </c>
      <c r="LH554">
        <v>43</v>
      </c>
      <c r="LI554">
        <v>4</v>
      </c>
      <c r="LK554" t="s">
        <v>439</v>
      </c>
      <c r="LL554" t="s">
        <v>419</v>
      </c>
      <c r="LM554" t="s">
        <v>2119</v>
      </c>
      <c r="LN554">
        <v>1</v>
      </c>
      <c r="LP554" t="s">
        <v>349</v>
      </c>
      <c r="LQ554" t="s">
        <v>402</v>
      </c>
      <c r="LS554" t="s">
        <v>336</v>
      </c>
      <c r="LT554" t="s">
        <v>337</v>
      </c>
    </row>
    <row r="555" spans="1:332" x14ac:dyDescent="0.25">
      <c r="A555" t="s">
        <v>4245</v>
      </c>
      <c r="B555">
        <v>744</v>
      </c>
      <c r="C555">
        <v>63</v>
      </c>
      <c r="D555" t="s">
        <v>320</v>
      </c>
      <c r="E555" t="s">
        <v>4437</v>
      </c>
      <c r="F555" t="s">
        <v>322</v>
      </c>
      <c r="G555" t="s">
        <v>350</v>
      </c>
      <c r="H555" t="s">
        <v>397</v>
      </c>
      <c r="I555" t="s">
        <v>322</v>
      </c>
      <c r="J555" t="s">
        <v>322</v>
      </c>
      <c r="K555" t="s">
        <v>352</v>
      </c>
      <c r="L555" t="s">
        <v>411</v>
      </c>
      <c r="M555" t="s">
        <v>362</v>
      </c>
      <c r="O555" t="s">
        <v>354</v>
      </c>
      <c r="Q555">
        <v>30</v>
      </c>
      <c r="R555">
        <v>30</v>
      </c>
      <c r="S555" s="2">
        <f t="shared" si="192"/>
        <v>70</v>
      </c>
      <c r="T555" s="2">
        <f t="shared" si="193"/>
        <v>82</v>
      </c>
      <c r="U555" s="2">
        <f t="shared" si="194"/>
        <v>100</v>
      </c>
      <c r="V555" s="2">
        <f t="shared" si="195"/>
        <v>90</v>
      </c>
      <c r="W555" s="2">
        <f t="shared" si="196"/>
        <v>62</v>
      </c>
      <c r="X555">
        <v>70</v>
      </c>
      <c r="Y555">
        <v>82</v>
      </c>
      <c r="Z555">
        <v>100</v>
      </c>
      <c r="AA555">
        <v>90</v>
      </c>
      <c r="AB555">
        <v>62</v>
      </c>
      <c r="AD555" t="s">
        <v>328</v>
      </c>
      <c r="AE555" t="s">
        <v>355</v>
      </c>
      <c r="AF555" s="2" t="str">
        <f t="shared" si="203"/>
        <v>GLP</v>
      </c>
      <c r="AG555" s="2" t="str">
        <f t="shared" si="197"/>
        <v>2nd Party</v>
      </c>
      <c r="AH555" t="s">
        <v>384</v>
      </c>
      <c r="AK555">
        <f>AQ555</f>
        <v>80</v>
      </c>
      <c r="AL555">
        <f t="shared" ref="AL555:AN555" si="206">AR555</f>
        <v>70</v>
      </c>
      <c r="AM555">
        <f t="shared" si="206"/>
        <v>61</v>
      </c>
      <c r="AN555">
        <f t="shared" si="206"/>
        <v>70</v>
      </c>
      <c r="AO555" t="str">
        <f>AU555</f>
        <v>Der Politiker scheint vertrauenswuerdig|Ich kann mir vorstellen, diesem Politiker bei der naechsten Wahl meine Stimme zu geben|Der Politiker versteht die Probleme von Menschen wie mir|Der Politiker scheint mir geeignet fuer ein politisches Amt|Der Politiker ist kompetent und ist qualifiziert fuer politische Aufgaben</v>
      </c>
      <c r="AP555">
        <f>AV555</f>
        <v>73</v>
      </c>
      <c r="AQ555">
        <v>80</v>
      </c>
      <c r="AR555">
        <v>70</v>
      </c>
      <c r="AS555">
        <v>61</v>
      </c>
      <c r="AT555">
        <v>70</v>
      </c>
      <c r="AU555" t="s">
        <v>4551</v>
      </c>
      <c r="AV555">
        <v>73</v>
      </c>
      <c r="JQ555" s="4">
        <f>AQ555</f>
        <v>80</v>
      </c>
      <c r="JR555" s="4">
        <f t="shared" ref="JR555" si="207">AR555</f>
        <v>70</v>
      </c>
      <c r="JS555" s="4">
        <f t="shared" ref="JS555" si="208">AS555</f>
        <v>61</v>
      </c>
      <c r="JT555" s="4">
        <f t="shared" ref="JT555" si="209">AT555</f>
        <v>70</v>
      </c>
      <c r="JU555" s="4">
        <f>AV555</f>
        <v>73</v>
      </c>
      <c r="JV555" t="s">
        <v>424</v>
      </c>
      <c r="JW555" t="str">
        <f>JV555</f>
        <v>male_111_image</v>
      </c>
      <c r="JX555" t="str">
        <f>RIGHT(JW555,LEN(JW555)-3)</f>
        <v>e_111_image</v>
      </c>
      <c r="JY555">
        <v>4</v>
      </c>
      <c r="JZ555">
        <v>4</v>
      </c>
      <c r="KA555">
        <v>4</v>
      </c>
      <c r="KB555">
        <v>4</v>
      </c>
      <c r="KC555">
        <v>4</v>
      </c>
      <c r="KD555" t="s">
        <v>4250</v>
      </c>
      <c r="KE555" t="s">
        <v>4252</v>
      </c>
      <c r="KF555" t="s">
        <v>354</v>
      </c>
      <c r="KH555" t="s">
        <v>2120</v>
      </c>
      <c r="KI555">
        <v>60</v>
      </c>
      <c r="KK555">
        <v>2</v>
      </c>
      <c r="KL555">
        <v>10</v>
      </c>
      <c r="KM555">
        <v>2</v>
      </c>
      <c r="KQ555">
        <v>25</v>
      </c>
      <c r="KT555">
        <v>3000</v>
      </c>
      <c r="KU555">
        <v>5000</v>
      </c>
      <c r="KV555">
        <v>100000</v>
      </c>
      <c r="KW555" t="s">
        <v>346</v>
      </c>
      <c r="KX555" t="s">
        <v>346</v>
      </c>
      <c r="KY555" t="s">
        <v>346</v>
      </c>
      <c r="KZ555" t="s">
        <v>4264</v>
      </c>
      <c r="LG555">
        <v>2</v>
      </c>
      <c r="LH555">
        <v>25</v>
      </c>
      <c r="LI555">
        <v>4</v>
      </c>
      <c r="LK555" t="s">
        <v>439</v>
      </c>
      <c r="LL555" t="s">
        <v>717</v>
      </c>
      <c r="LM555" t="s">
        <v>2121</v>
      </c>
      <c r="LN555">
        <v>1</v>
      </c>
      <c r="LP555" t="s">
        <v>349</v>
      </c>
      <c r="LQ555" t="s">
        <v>424</v>
      </c>
      <c r="LS555" t="s">
        <v>360</v>
      </c>
      <c r="LT555" t="s">
        <v>361</v>
      </c>
    </row>
    <row r="556" spans="1:332" x14ac:dyDescent="0.25">
      <c r="A556" t="s">
        <v>4245</v>
      </c>
      <c r="B556">
        <v>463</v>
      </c>
      <c r="C556">
        <v>62</v>
      </c>
      <c r="D556" t="s">
        <v>320</v>
      </c>
      <c r="E556" t="s">
        <v>416</v>
      </c>
      <c r="F556" t="s">
        <v>322</v>
      </c>
      <c r="G556" t="s">
        <v>350</v>
      </c>
      <c r="H556" t="s">
        <v>325</v>
      </c>
      <c r="I556" t="s">
        <v>351</v>
      </c>
      <c r="J556" t="s">
        <v>322</v>
      </c>
      <c r="K556" t="s">
        <v>338</v>
      </c>
      <c r="L556" t="s">
        <v>2122</v>
      </c>
      <c r="M556" t="s">
        <v>327</v>
      </c>
      <c r="R556">
        <v>50</v>
      </c>
      <c r="S556" s="2">
        <f t="shared" si="192"/>
        <v>88</v>
      </c>
      <c r="T556" s="2">
        <f t="shared" si="193"/>
        <v>91</v>
      </c>
      <c r="U556" s="2">
        <f t="shared" si="194"/>
        <v>86</v>
      </c>
      <c r="V556" s="2">
        <f t="shared" si="195"/>
        <v>55</v>
      </c>
      <c r="W556" s="2">
        <f t="shared" si="196"/>
        <v>52</v>
      </c>
      <c r="AD556" t="s">
        <v>383</v>
      </c>
      <c r="AE556" t="s">
        <v>355</v>
      </c>
      <c r="AF556" s="2" t="str">
        <f t="shared" si="203"/>
        <v>None</v>
      </c>
      <c r="AG556" s="2" t="str">
        <f t="shared" si="197"/>
        <v>No Party</v>
      </c>
      <c r="BO556">
        <v>51</v>
      </c>
      <c r="BP556">
        <v>51</v>
      </c>
      <c r="BQ556">
        <v>51</v>
      </c>
      <c r="BR556">
        <v>51</v>
      </c>
      <c r="BS556" t="s">
        <v>4457</v>
      </c>
      <c r="BT556">
        <v>51</v>
      </c>
      <c r="JQ556" s="4">
        <f t="shared" ca="1" si="198"/>
        <v>51</v>
      </c>
      <c r="JR556" s="4">
        <f t="shared" ca="1" si="199"/>
        <v>51</v>
      </c>
      <c r="JS556" s="4">
        <f t="shared" ca="1" si="200"/>
        <v>51</v>
      </c>
      <c r="JT556" s="4">
        <f t="shared" ca="1" si="201"/>
        <v>51</v>
      </c>
      <c r="JU556" s="4">
        <f t="shared" ca="1" si="202"/>
        <v>51</v>
      </c>
      <c r="JV556" t="s">
        <v>457</v>
      </c>
      <c r="JW556" t="str">
        <f t="shared" si="204"/>
        <v>male_311-rig</v>
      </c>
      <c r="JX556" t="str">
        <f t="shared" si="205"/>
        <v>_311-rig</v>
      </c>
      <c r="JY556">
        <v>3</v>
      </c>
      <c r="JZ556">
        <v>3</v>
      </c>
      <c r="KA556">
        <v>4</v>
      </c>
      <c r="KB556">
        <v>3</v>
      </c>
      <c r="KC556">
        <v>3</v>
      </c>
      <c r="KD556" t="s">
        <v>4250</v>
      </c>
      <c r="KE556" t="s">
        <v>4252</v>
      </c>
      <c r="KF556" t="s">
        <v>327</v>
      </c>
      <c r="KH556" t="s">
        <v>2123</v>
      </c>
      <c r="KI556">
        <v>51</v>
      </c>
      <c r="KN556">
        <v>3</v>
      </c>
      <c r="KO556">
        <v>9</v>
      </c>
      <c r="KP556">
        <v>2</v>
      </c>
      <c r="KQ556">
        <v>27</v>
      </c>
      <c r="KR556">
        <v>90</v>
      </c>
      <c r="KS556">
        <v>4</v>
      </c>
      <c r="KW556">
        <v>6</v>
      </c>
      <c r="KX556">
        <v>8</v>
      </c>
      <c r="KY556">
        <v>8</v>
      </c>
      <c r="KZ556" t="s">
        <v>4262</v>
      </c>
      <c r="LA556">
        <v>88</v>
      </c>
      <c r="LB556">
        <v>91</v>
      </c>
      <c r="LC556">
        <v>86</v>
      </c>
      <c r="LD556">
        <v>55</v>
      </c>
      <c r="LE556">
        <v>52</v>
      </c>
      <c r="LF556" t="s">
        <v>4387</v>
      </c>
      <c r="LG556">
        <v>1</v>
      </c>
      <c r="LH556">
        <v>30</v>
      </c>
      <c r="LI556">
        <v>5</v>
      </c>
      <c r="LK556" t="s">
        <v>332</v>
      </c>
      <c r="LL556" t="s">
        <v>511</v>
      </c>
      <c r="LM556" t="s">
        <v>2124</v>
      </c>
      <c r="LN556">
        <v>1</v>
      </c>
      <c r="LP556" t="s">
        <v>335</v>
      </c>
      <c r="LQ556" t="s">
        <v>463</v>
      </c>
      <c r="LS556" t="s">
        <v>336</v>
      </c>
      <c r="LT556" t="s">
        <v>337</v>
      </c>
    </row>
    <row r="557" spans="1:332" x14ac:dyDescent="0.25">
      <c r="A557" t="s">
        <v>4245</v>
      </c>
      <c r="B557">
        <v>508</v>
      </c>
      <c r="C557">
        <v>50</v>
      </c>
      <c r="D557" t="s">
        <v>320</v>
      </c>
      <c r="E557" t="s">
        <v>4437</v>
      </c>
      <c r="F557" t="s">
        <v>322</v>
      </c>
      <c r="G557" t="s">
        <v>350</v>
      </c>
      <c r="H557" t="s">
        <v>352</v>
      </c>
      <c r="I557" t="s">
        <v>351</v>
      </c>
      <c r="J557" t="s">
        <v>351</v>
      </c>
      <c r="K557" t="s">
        <v>338</v>
      </c>
      <c r="L557" t="s">
        <v>2125</v>
      </c>
      <c r="M557" t="s">
        <v>327</v>
      </c>
      <c r="S557" s="2">
        <f t="shared" si="192"/>
        <v>74</v>
      </c>
      <c r="T557" s="2">
        <f t="shared" si="193"/>
        <v>80</v>
      </c>
      <c r="U557" s="2">
        <f t="shared" si="194"/>
        <v>70</v>
      </c>
      <c r="V557" s="2">
        <f t="shared" si="195"/>
        <v>20</v>
      </c>
      <c r="W557" s="2">
        <f t="shared" si="196"/>
        <v>15</v>
      </c>
      <c r="X557">
        <v>74</v>
      </c>
      <c r="Y557">
        <v>80</v>
      </c>
      <c r="Z557">
        <v>70</v>
      </c>
      <c r="AA557">
        <v>20</v>
      </c>
      <c r="AB557">
        <v>15</v>
      </c>
      <c r="AD557" t="s">
        <v>406</v>
      </c>
      <c r="AE557" t="s">
        <v>329</v>
      </c>
      <c r="AF557" s="2" t="str">
        <f t="shared" si="203"/>
        <v>None</v>
      </c>
      <c r="AG557" s="2" t="str">
        <f t="shared" si="197"/>
        <v>No Party</v>
      </c>
      <c r="HV557">
        <v>28</v>
      </c>
      <c r="HW557">
        <v>32</v>
      </c>
      <c r="HX557">
        <v>16</v>
      </c>
      <c r="HY557" t="s">
        <v>4473</v>
      </c>
      <c r="HZ557">
        <v>52</v>
      </c>
      <c r="JQ557" s="4">
        <f t="shared" ca="1" si="198"/>
        <v>0</v>
      </c>
      <c r="JR557" s="4">
        <f t="shared" ca="1" si="199"/>
        <v>28</v>
      </c>
      <c r="JS557" s="4">
        <f t="shared" ca="1" si="200"/>
        <v>32</v>
      </c>
      <c r="JT557" s="4">
        <f t="shared" ca="1" si="201"/>
        <v>16</v>
      </c>
      <c r="JU557" s="4">
        <f t="shared" ca="1" si="202"/>
        <v>52</v>
      </c>
      <c r="JV557" t="s">
        <v>603</v>
      </c>
      <c r="JW557" t="str">
        <f t="shared" si="204"/>
        <v>female_133_rig</v>
      </c>
      <c r="JX557" t="str">
        <f t="shared" si="205"/>
        <v>le_133_rig</v>
      </c>
      <c r="JY557">
        <v>3</v>
      </c>
      <c r="JZ557">
        <v>3</v>
      </c>
      <c r="KA557">
        <v>3</v>
      </c>
      <c r="KB557">
        <v>3</v>
      </c>
      <c r="KC557">
        <v>3</v>
      </c>
      <c r="KD557" t="s">
        <v>320</v>
      </c>
      <c r="KE557" t="s">
        <v>4247</v>
      </c>
      <c r="KF557" t="s">
        <v>327</v>
      </c>
      <c r="KH557" t="s">
        <v>2126</v>
      </c>
      <c r="KI557">
        <v>52</v>
      </c>
      <c r="KK557">
        <v>5</v>
      </c>
      <c r="KL557">
        <v>5</v>
      </c>
      <c r="KM557">
        <v>5</v>
      </c>
      <c r="KQ557">
        <v>2</v>
      </c>
      <c r="KR557">
        <v>12</v>
      </c>
      <c r="KS557">
        <v>10</v>
      </c>
      <c r="KW557">
        <v>6</v>
      </c>
      <c r="KX557">
        <v>7</v>
      </c>
      <c r="KY557">
        <v>7</v>
      </c>
      <c r="KZ557" t="s">
        <v>4262</v>
      </c>
      <c r="LG557">
        <v>1</v>
      </c>
      <c r="LH557">
        <v>52</v>
      </c>
      <c r="LI557">
        <v>5</v>
      </c>
      <c r="LK557" t="s">
        <v>332</v>
      </c>
      <c r="LL557" t="s">
        <v>347</v>
      </c>
      <c r="LM557" t="s">
        <v>2127</v>
      </c>
      <c r="LN557">
        <v>1</v>
      </c>
      <c r="LP557" t="s">
        <v>349</v>
      </c>
      <c r="LR557" t="s">
        <v>603</v>
      </c>
      <c r="LS557" t="s">
        <v>360</v>
      </c>
      <c r="LT557" t="s">
        <v>337</v>
      </c>
    </row>
    <row r="558" spans="1:332" x14ac:dyDescent="0.25">
      <c r="A558" t="s">
        <v>4245</v>
      </c>
      <c r="B558">
        <v>337</v>
      </c>
      <c r="C558">
        <v>19</v>
      </c>
      <c r="D558" t="s">
        <v>320</v>
      </c>
      <c r="E558" t="s">
        <v>370</v>
      </c>
      <c r="F558" t="s">
        <v>322</v>
      </c>
      <c r="G558" t="s">
        <v>350</v>
      </c>
      <c r="H558" t="s">
        <v>325</v>
      </c>
      <c r="I558" t="s">
        <v>324</v>
      </c>
      <c r="J558" t="s">
        <v>324</v>
      </c>
      <c r="K558" t="s">
        <v>325</v>
      </c>
      <c r="M558" t="s">
        <v>383</v>
      </c>
      <c r="O558" t="s">
        <v>406</v>
      </c>
      <c r="Q558">
        <v>17</v>
      </c>
      <c r="R558">
        <v>48</v>
      </c>
      <c r="S558" s="2">
        <f t="shared" si="192"/>
        <v>74</v>
      </c>
      <c r="T558" s="2">
        <f t="shared" si="193"/>
        <v>66</v>
      </c>
      <c r="U558" s="2">
        <f t="shared" si="194"/>
        <v>59</v>
      </c>
      <c r="V558" s="2">
        <f t="shared" si="195"/>
        <v>0</v>
      </c>
      <c r="W558" s="2">
        <f t="shared" si="196"/>
        <v>66</v>
      </c>
      <c r="AD558" t="s">
        <v>354</v>
      </c>
      <c r="AE558" t="s">
        <v>329</v>
      </c>
      <c r="AF558" s="2" t="str">
        <f t="shared" si="203"/>
        <v>GLP</v>
      </c>
      <c r="AG558" s="2" t="str">
        <f t="shared" si="197"/>
        <v>Other Party</v>
      </c>
      <c r="AH558" t="s">
        <v>341</v>
      </c>
      <c r="GW558">
        <v>47</v>
      </c>
      <c r="GX558">
        <v>88</v>
      </c>
      <c r="GY558">
        <v>61</v>
      </c>
      <c r="GZ558">
        <v>39</v>
      </c>
      <c r="HA558" t="s">
        <v>4463</v>
      </c>
      <c r="HB558">
        <v>47</v>
      </c>
      <c r="JQ558" s="4">
        <f t="shared" ca="1" si="198"/>
        <v>47</v>
      </c>
      <c r="JR558" s="4">
        <f t="shared" ca="1" si="199"/>
        <v>88</v>
      </c>
      <c r="JS558" s="4">
        <f t="shared" ca="1" si="200"/>
        <v>61</v>
      </c>
      <c r="JT558" s="4">
        <f t="shared" ca="1" si="201"/>
        <v>39</v>
      </c>
      <c r="JU558" s="4">
        <f t="shared" ca="1" si="202"/>
        <v>47</v>
      </c>
      <c r="JV558" t="s">
        <v>447</v>
      </c>
      <c r="JW558" t="str">
        <f t="shared" si="204"/>
        <v>female_1</v>
      </c>
      <c r="JX558" t="str">
        <f t="shared" si="205"/>
        <v>le_1</v>
      </c>
      <c r="JY558" t="s">
        <v>365</v>
      </c>
      <c r="JZ558" t="s">
        <v>365</v>
      </c>
      <c r="KA558">
        <v>2</v>
      </c>
      <c r="KB558">
        <v>4</v>
      </c>
      <c r="KC558">
        <v>3</v>
      </c>
      <c r="KD558" t="s">
        <v>320</v>
      </c>
      <c r="KE558" t="s">
        <v>4247</v>
      </c>
      <c r="KF558" t="s">
        <v>383</v>
      </c>
      <c r="KH558" t="s">
        <v>2128</v>
      </c>
      <c r="KI558">
        <v>26</v>
      </c>
      <c r="KK558">
        <v>2</v>
      </c>
      <c r="KL558">
        <v>8</v>
      </c>
      <c r="KM558">
        <v>3</v>
      </c>
      <c r="KQ558">
        <v>33</v>
      </c>
      <c r="KT558">
        <v>3000</v>
      </c>
      <c r="KU558">
        <v>7000</v>
      </c>
      <c r="KV558">
        <v>30000</v>
      </c>
      <c r="KW558">
        <v>4</v>
      </c>
      <c r="KX558">
        <v>3</v>
      </c>
      <c r="KY558" t="s">
        <v>346</v>
      </c>
      <c r="KZ558" t="s">
        <v>4262</v>
      </c>
      <c r="LA558">
        <v>74</v>
      </c>
      <c r="LB558">
        <v>66</v>
      </c>
      <c r="LC558">
        <v>59</v>
      </c>
      <c r="LD558">
        <v>0</v>
      </c>
      <c r="LE558">
        <v>66</v>
      </c>
      <c r="LF558" t="s">
        <v>4302</v>
      </c>
      <c r="LG558">
        <v>3</v>
      </c>
      <c r="LH558">
        <v>15</v>
      </c>
      <c r="LI558">
        <v>6</v>
      </c>
      <c r="LK558" t="s">
        <v>332</v>
      </c>
      <c r="LL558" t="s">
        <v>1387</v>
      </c>
      <c r="LM558" t="s">
        <v>2129</v>
      </c>
      <c r="LN558">
        <v>1</v>
      </c>
      <c r="LP558" t="s">
        <v>335</v>
      </c>
      <c r="LR558" t="s">
        <v>447</v>
      </c>
      <c r="LS558" t="s">
        <v>360</v>
      </c>
      <c r="LT558" t="s">
        <v>361</v>
      </c>
    </row>
    <row r="559" spans="1:332" x14ac:dyDescent="0.25">
      <c r="A559" t="s">
        <v>4245</v>
      </c>
      <c r="B559">
        <v>588</v>
      </c>
      <c r="C559">
        <v>64</v>
      </c>
      <c r="D559" t="s">
        <v>4250</v>
      </c>
      <c r="E559" t="s">
        <v>677</v>
      </c>
      <c r="F559" t="s">
        <v>4437</v>
      </c>
      <c r="G559" t="s">
        <v>350</v>
      </c>
      <c r="H559" t="s">
        <v>323</v>
      </c>
      <c r="I559" t="s">
        <v>322</v>
      </c>
      <c r="J559" t="s">
        <v>322</v>
      </c>
      <c r="K559" t="s">
        <v>352</v>
      </c>
      <c r="L559" t="s">
        <v>2130</v>
      </c>
      <c r="M559" t="s">
        <v>406</v>
      </c>
      <c r="O559" t="s">
        <v>383</v>
      </c>
      <c r="Q559">
        <v>30</v>
      </c>
      <c r="R559">
        <v>61</v>
      </c>
      <c r="S559" s="2">
        <f t="shared" si="192"/>
        <v>90</v>
      </c>
      <c r="T559" s="2">
        <f t="shared" si="193"/>
        <v>80</v>
      </c>
      <c r="U559" s="2">
        <f t="shared" si="194"/>
        <v>100</v>
      </c>
      <c r="V559" s="2">
        <f t="shared" si="195"/>
        <v>30</v>
      </c>
      <c r="W559" s="2">
        <f t="shared" si="196"/>
        <v>80</v>
      </c>
      <c r="AD559" t="s">
        <v>405</v>
      </c>
      <c r="AE559" t="s">
        <v>329</v>
      </c>
      <c r="AF559" s="2" t="str">
        <f t="shared" si="203"/>
        <v>EVP</v>
      </c>
      <c r="AG559" s="2" t="str">
        <f t="shared" si="197"/>
        <v>2nd Party</v>
      </c>
      <c r="AH559" t="s">
        <v>384</v>
      </c>
      <c r="IS559">
        <v>66</v>
      </c>
      <c r="IT559">
        <v>70</v>
      </c>
      <c r="IU559">
        <v>70</v>
      </c>
      <c r="IV559">
        <v>63</v>
      </c>
      <c r="IW559" t="s">
        <v>4495</v>
      </c>
      <c r="IX559">
        <v>51</v>
      </c>
      <c r="JQ559" s="4">
        <f t="shared" ca="1" si="198"/>
        <v>66</v>
      </c>
      <c r="JR559" s="4">
        <f t="shared" ca="1" si="199"/>
        <v>70</v>
      </c>
      <c r="JS559" s="4">
        <f t="shared" ca="1" si="200"/>
        <v>70</v>
      </c>
      <c r="JT559" s="4">
        <f t="shared" ca="1" si="201"/>
        <v>63</v>
      </c>
      <c r="JU559" s="4">
        <f t="shared" ca="1" si="202"/>
        <v>51</v>
      </c>
      <c r="JV559" t="s">
        <v>489</v>
      </c>
      <c r="JW559" t="str">
        <f t="shared" si="204"/>
        <v>female_233_le</v>
      </c>
      <c r="JX559" t="str">
        <f t="shared" si="205"/>
        <v>le_233_le</v>
      </c>
      <c r="JY559">
        <v>4</v>
      </c>
      <c r="JZ559">
        <v>4</v>
      </c>
      <c r="KA559">
        <v>3</v>
      </c>
      <c r="KB559">
        <v>4</v>
      </c>
      <c r="KC559">
        <v>3</v>
      </c>
      <c r="KD559" t="s">
        <v>320</v>
      </c>
      <c r="KE559" t="s">
        <v>4252</v>
      </c>
      <c r="KF559" t="s">
        <v>362</v>
      </c>
      <c r="KH559" t="s">
        <v>2131</v>
      </c>
      <c r="KI559">
        <v>5</v>
      </c>
      <c r="KK559">
        <v>1</v>
      </c>
      <c r="KL559">
        <v>2</v>
      </c>
      <c r="KM559">
        <v>2</v>
      </c>
      <c r="KQ559">
        <v>80</v>
      </c>
      <c r="KT559">
        <v>20000</v>
      </c>
      <c r="KU559">
        <v>70000</v>
      </c>
      <c r="KV559">
        <v>150000</v>
      </c>
      <c r="KW559">
        <v>4</v>
      </c>
      <c r="KX559">
        <v>8</v>
      </c>
      <c r="KY559">
        <v>5</v>
      </c>
      <c r="KZ559" t="s">
        <v>4248</v>
      </c>
      <c r="LA559">
        <v>90</v>
      </c>
      <c r="LB559">
        <v>80</v>
      </c>
      <c r="LC559">
        <v>100</v>
      </c>
      <c r="LD559">
        <v>30</v>
      </c>
      <c r="LE559">
        <v>80</v>
      </c>
      <c r="LF559" t="s">
        <v>4249</v>
      </c>
      <c r="LG559">
        <v>2</v>
      </c>
      <c r="LH559">
        <v>33</v>
      </c>
      <c r="LI559">
        <v>6</v>
      </c>
      <c r="LK559" t="s">
        <v>439</v>
      </c>
      <c r="LL559" t="s">
        <v>717</v>
      </c>
      <c r="LM559" t="s">
        <v>2132</v>
      </c>
      <c r="LN559">
        <v>1</v>
      </c>
      <c r="LP559" t="s">
        <v>335</v>
      </c>
      <c r="LR559" t="s">
        <v>489</v>
      </c>
      <c r="LS559" t="s">
        <v>360</v>
      </c>
      <c r="LT559" t="s">
        <v>361</v>
      </c>
    </row>
    <row r="560" spans="1:332" x14ac:dyDescent="0.25">
      <c r="A560" t="s">
        <v>4245</v>
      </c>
      <c r="B560">
        <v>502</v>
      </c>
      <c r="C560">
        <v>51</v>
      </c>
      <c r="D560" t="s">
        <v>320</v>
      </c>
      <c r="E560" t="s">
        <v>370</v>
      </c>
      <c r="F560" t="s">
        <v>322</v>
      </c>
      <c r="G560" t="s">
        <v>4628</v>
      </c>
      <c r="H560" t="s">
        <v>397</v>
      </c>
      <c r="I560" t="s">
        <v>324</v>
      </c>
      <c r="J560" t="s">
        <v>322</v>
      </c>
      <c r="K560" t="s">
        <v>338</v>
      </c>
      <c r="L560" t="s">
        <v>2133</v>
      </c>
      <c r="M560" t="s">
        <v>362</v>
      </c>
      <c r="O560" t="s">
        <v>340</v>
      </c>
      <c r="Q560">
        <v>62</v>
      </c>
      <c r="R560">
        <v>33</v>
      </c>
      <c r="S560" s="2">
        <f t="shared" si="192"/>
        <v>72</v>
      </c>
      <c r="T560" s="2">
        <f t="shared" si="193"/>
        <v>63</v>
      </c>
      <c r="U560" s="2">
        <f t="shared" si="194"/>
        <v>75</v>
      </c>
      <c r="V560" s="2">
        <f t="shared" si="195"/>
        <v>71</v>
      </c>
      <c r="W560" s="2">
        <f t="shared" si="196"/>
        <v>51</v>
      </c>
      <c r="X560">
        <v>72</v>
      </c>
      <c r="Y560">
        <v>63</v>
      </c>
      <c r="Z560">
        <v>75</v>
      </c>
      <c r="AA560">
        <v>71</v>
      </c>
      <c r="AB560">
        <v>51</v>
      </c>
      <c r="AD560" t="s">
        <v>344</v>
      </c>
      <c r="AE560" t="s">
        <v>355</v>
      </c>
      <c r="AF560" s="2" t="str">
        <f t="shared" si="203"/>
        <v>GPS</v>
      </c>
      <c r="AG560" s="2" t="str">
        <f t="shared" si="197"/>
        <v>2nd Party</v>
      </c>
      <c r="AH560" t="s">
        <v>384</v>
      </c>
      <c r="DK560">
        <v>67</v>
      </c>
      <c r="DL560">
        <v>65</v>
      </c>
      <c r="DM560">
        <v>71</v>
      </c>
      <c r="DN560">
        <v>62</v>
      </c>
      <c r="DO560" t="s">
        <v>4456</v>
      </c>
      <c r="DP560">
        <v>51</v>
      </c>
      <c r="JQ560" s="4">
        <f t="shared" ca="1" si="198"/>
        <v>67</v>
      </c>
      <c r="JR560" s="4">
        <f t="shared" ca="1" si="199"/>
        <v>65</v>
      </c>
      <c r="JS560" s="4">
        <f t="shared" ca="1" si="200"/>
        <v>71</v>
      </c>
      <c r="JT560" s="4">
        <f t="shared" ca="1" si="201"/>
        <v>62</v>
      </c>
      <c r="JU560" s="4">
        <f t="shared" ca="1" si="202"/>
        <v>51</v>
      </c>
      <c r="JV560" t="s">
        <v>453</v>
      </c>
      <c r="JW560" t="str">
        <f t="shared" si="204"/>
        <v>male_2</v>
      </c>
      <c r="JX560" t="str">
        <f t="shared" si="205"/>
        <v>_2</v>
      </c>
      <c r="JY560">
        <v>3</v>
      </c>
      <c r="JZ560">
        <v>4</v>
      </c>
      <c r="KA560">
        <v>2</v>
      </c>
      <c r="KB560">
        <v>4</v>
      </c>
      <c r="KC560">
        <v>4</v>
      </c>
      <c r="KD560" t="s">
        <v>4250</v>
      </c>
      <c r="KE560" t="s">
        <v>4252</v>
      </c>
      <c r="KF560" t="s">
        <v>354</v>
      </c>
      <c r="KH560" t="s">
        <v>2134</v>
      </c>
      <c r="KI560">
        <v>35</v>
      </c>
      <c r="KK560">
        <v>2</v>
      </c>
      <c r="KL560">
        <v>8</v>
      </c>
      <c r="KM560">
        <v>6</v>
      </c>
      <c r="KQ560">
        <v>20</v>
      </c>
      <c r="KR560">
        <v>81</v>
      </c>
      <c r="KS560">
        <v>4</v>
      </c>
      <c r="KW560">
        <v>6</v>
      </c>
      <c r="KX560">
        <v>2</v>
      </c>
      <c r="KY560">
        <v>8</v>
      </c>
      <c r="KZ560" t="s">
        <v>4248</v>
      </c>
      <c r="LG560">
        <v>2</v>
      </c>
      <c r="LH560">
        <v>30</v>
      </c>
      <c r="LI560">
        <v>5</v>
      </c>
      <c r="LK560" t="s">
        <v>332</v>
      </c>
      <c r="LL560" t="s">
        <v>2135</v>
      </c>
      <c r="LM560" t="s">
        <v>2136</v>
      </c>
      <c r="LN560">
        <v>1</v>
      </c>
      <c r="LP560" t="s">
        <v>349</v>
      </c>
      <c r="LQ560" t="s">
        <v>453</v>
      </c>
      <c r="LS560" t="s">
        <v>360</v>
      </c>
      <c r="LT560" t="s">
        <v>337</v>
      </c>
    </row>
    <row r="561" spans="1:332" x14ac:dyDescent="0.25">
      <c r="A561" t="s">
        <v>4245</v>
      </c>
      <c r="B561">
        <v>244</v>
      </c>
      <c r="C561">
        <v>34</v>
      </c>
      <c r="D561" t="s">
        <v>320</v>
      </c>
      <c r="E561" t="s">
        <v>370</v>
      </c>
      <c r="F561" t="s">
        <v>322</v>
      </c>
      <c r="G561" t="s">
        <v>572</v>
      </c>
      <c r="H561" t="s">
        <v>323</v>
      </c>
      <c r="I561" t="s">
        <v>322</v>
      </c>
      <c r="J561" t="s">
        <v>322</v>
      </c>
      <c r="K561" t="s">
        <v>325</v>
      </c>
      <c r="L561" t="s">
        <v>2137</v>
      </c>
      <c r="M561" t="s">
        <v>327</v>
      </c>
      <c r="R561">
        <v>51</v>
      </c>
      <c r="S561" s="2">
        <f t="shared" si="192"/>
        <v>86</v>
      </c>
      <c r="T561" s="2">
        <f t="shared" si="193"/>
        <v>100</v>
      </c>
      <c r="U561" s="2">
        <f t="shared" si="194"/>
        <v>100</v>
      </c>
      <c r="V561" s="2">
        <f t="shared" si="195"/>
        <v>100</v>
      </c>
      <c r="W561" s="2">
        <f t="shared" si="196"/>
        <v>58</v>
      </c>
      <c r="X561">
        <v>86</v>
      </c>
      <c r="Y561">
        <v>100</v>
      </c>
      <c r="Z561">
        <v>100</v>
      </c>
      <c r="AA561">
        <v>100</v>
      </c>
      <c r="AB561">
        <v>58</v>
      </c>
      <c r="AD561" t="s">
        <v>340</v>
      </c>
      <c r="AE561" t="s">
        <v>355</v>
      </c>
      <c r="AF561" s="2" t="str">
        <f t="shared" si="203"/>
        <v>None</v>
      </c>
      <c r="AG561" s="2" t="str">
        <f t="shared" si="197"/>
        <v>No Party</v>
      </c>
      <c r="DE561">
        <v>43</v>
      </c>
      <c r="DF561">
        <v>37</v>
      </c>
      <c r="DG561">
        <v>51</v>
      </c>
      <c r="DH561">
        <v>46</v>
      </c>
      <c r="DI561" t="s">
        <v>4472</v>
      </c>
      <c r="DJ561">
        <v>51</v>
      </c>
      <c r="JQ561" s="4">
        <f t="shared" ca="1" si="198"/>
        <v>43</v>
      </c>
      <c r="JR561" s="4">
        <f t="shared" ca="1" si="199"/>
        <v>37</v>
      </c>
      <c r="JS561" s="4">
        <f t="shared" ca="1" si="200"/>
        <v>51</v>
      </c>
      <c r="JT561" s="4">
        <f t="shared" ca="1" si="201"/>
        <v>46</v>
      </c>
      <c r="JU561" s="4">
        <f t="shared" ca="1" si="202"/>
        <v>51</v>
      </c>
      <c r="JV561" t="s">
        <v>377</v>
      </c>
      <c r="JW561" t="str">
        <f t="shared" si="204"/>
        <v>male_133_rig</v>
      </c>
      <c r="JX561" t="str">
        <f t="shared" si="205"/>
        <v>_133_rig</v>
      </c>
      <c r="JY561">
        <v>3</v>
      </c>
      <c r="JZ561">
        <v>3</v>
      </c>
      <c r="KA561">
        <v>3</v>
      </c>
      <c r="KB561">
        <v>3</v>
      </c>
      <c r="KC561">
        <v>3</v>
      </c>
      <c r="KD561" t="s">
        <v>320</v>
      </c>
      <c r="KE561" t="s">
        <v>4247</v>
      </c>
      <c r="KF561" t="s">
        <v>327</v>
      </c>
      <c r="KH561" t="s">
        <v>2138</v>
      </c>
      <c r="KI561">
        <v>51</v>
      </c>
      <c r="KN561">
        <v>3</v>
      </c>
      <c r="KO561">
        <v>4</v>
      </c>
      <c r="KP561">
        <v>10</v>
      </c>
      <c r="KQ561">
        <v>10</v>
      </c>
      <c r="KT561" t="s">
        <v>351</v>
      </c>
      <c r="KW561">
        <v>5</v>
      </c>
      <c r="KX561">
        <v>5</v>
      </c>
      <c r="KY561">
        <v>5</v>
      </c>
      <c r="KZ561" t="s">
        <v>4248</v>
      </c>
      <c r="LG561">
        <v>3</v>
      </c>
      <c r="LH561">
        <v>9</v>
      </c>
      <c r="LI561">
        <v>3</v>
      </c>
      <c r="LK561" t="s">
        <v>332</v>
      </c>
      <c r="LL561" t="s">
        <v>2139</v>
      </c>
      <c r="LM561" t="s">
        <v>2140</v>
      </c>
      <c r="LN561">
        <v>1</v>
      </c>
      <c r="LP561" t="s">
        <v>349</v>
      </c>
      <c r="LQ561" t="s">
        <v>377</v>
      </c>
      <c r="LS561" t="s">
        <v>336</v>
      </c>
      <c r="LT561" t="s">
        <v>361</v>
      </c>
    </row>
    <row r="562" spans="1:332" x14ac:dyDescent="0.25">
      <c r="A562" t="s">
        <v>4245</v>
      </c>
      <c r="B562">
        <v>701</v>
      </c>
      <c r="C562">
        <v>40</v>
      </c>
      <c r="D562" t="s">
        <v>320</v>
      </c>
      <c r="E562" t="s">
        <v>976</v>
      </c>
      <c r="F562" t="s">
        <v>403</v>
      </c>
      <c r="G562" t="s">
        <v>350</v>
      </c>
      <c r="H562" t="s">
        <v>323</v>
      </c>
      <c r="I562" t="s">
        <v>324</v>
      </c>
      <c r="J562" t="s">
        <v>322</v>
      </c>
      <c r="K562" t="s">
        <v>352</v>
      </c>
      <c r="L562" t="s">
        <v>2141</v>
      </c>
      <c r="M562" t="s">
        <v>362</v>
      </c>
      <c r="O562" t="s">
        <v>328</v>
      </c>
      <c r="Q562">
        <v>90</v>
      </c>
      <c r="R562">
        <v>53</v>
      </c>
      <c r="S562" s="2">
        <f t="shared" si="192"/>
        <v>100</v>
      </c>
      <c r="T562" s="2">
        <f t="shared" si="193"/>
        <v>100</v>
      </c>
      <c r="U562" s="2">
        <f t="shared" si="194"/>
        <v>100</v>
      </c>
      <c r="V562" s="2">
        <f t="shared" si="195"/>
        <v>100</v>
      </c>
      <c r="W562" s="2">
        <f t="shared" si="196"/>
        <v>100</v>
      </c>
      <c r="X562">
        <v>100</v>
      </c>
      <c r="Y562">
        <v>100</v>
      </c>
      <c r="Z562">
        <v>100</v>
      </c>
      <c r="AA562">
        <v>100</v>
      </c>
      <c r="AB562">
        <v>100</v>
      </c>
      <c r="AD562" t="s">
        <v>405</v>
      </c>
      <c r="AE562" t="s">
        <v>355</v>
      </c>
      <c r="AF562" s="2" t="str">
        <f t="shared" si="203"/>
        <v>CVP</v>
      </c>
      <c r="AG562" s="2" t="str">
        <f t="shared" si="197"/>
        <v>Other Party</v>
      </c>
      <c r="AH562" t="s">
        <v>341</v>
      </c>
      <c r="DQ562">
        <v>92</v>
      </c>
      <c r="DR562">
        <v>89</v>
      </c>
      <c r="DS562">
        <v>97</v>
      </c>
      <c r="DT562">
        <v>97</v>
      </c>
      <c r="DU562" t="s">
        <v>4443</v>
      </c>
      <c r="DV562">
        <v>63</v>
      </c>
      <c r="JQ562" s="4">
        <f t="shared" ca="1" si="198"/>
        <v>92</v>
      </c>
      <c r="JR562" s="4">
        <f t="shared" ca="1" si="199"/>
        <v>89</v>
      </c>
      <c r="JS562" s="4">
        <f t="shared" ca="1" si="200"/>
        <v>97</v>
      </c>
      <c r="JT562" s="4">
        <f t="shared" ca="1" si="201"/>
        <v>97</v>
      </c>
      <c r="JU562" s="4">
        <f t="shared" ca="1" si="202"/>
        <v>63</v>
      </c>
      <c r="JV562" t="s">
        <v>417</v>
      </c>
      <c r="JW562" t="str">
        <f t="shared" si="204"/>
        <v>male_322_le</v>
      </c>
      <c r="JX562" t="str">
        <f t="shared" si="205"/>
        <v>_322_le</v>
      </c>
      <c r="JY562" t="s">
        <v>343</v>
      </c>
      <c r="JZ562" t="s">
        <v>343</v>
      </c>
      <c r="KA562">
        <v>4</v>
      </c>
      <c r="KB562" t="s">
        <v>343</v>
      </c>
      <c r="KC562" t="s">
        <v>343</v>
      </c>
      <c r="KD562" t="s">
        <v>4250</v>
      </c>
      <c r="KE562" t="s">
        <v>4252</v>
      </c>
      <c r="KF562" t="s">
        <v>344</v>
      </c>
      <c r="KH562" t="s">
        <v>2142</v>
      </c>
      <c r="KI562">
        <v>81</v>
      </c>
      <c r="KN562">
        <v>2</v>
      </c>
      <c r="KO562">
        <v>4</v>
      </c>
      <c r="KP562">
        <v>0</v>
      </c>
      <c r="KQ562">
        <v>29</v>
      </c>
      <c r="KT562">
        <v>4000</v>
      </c>
      <c r="KU562">
        <v>6000</v>
      </c>
      <c r="KV562">
        <v>20000</v>
      </c>
      <c r="KW562" t="s">
        <v>4254</v>
      </c>
      <c r="KX562">
        <v>5</v>
      </c>
      <c r="KY562" t="s">
        <v>4254</v>
      </c>
      <c r="KZ562" t="s">
        <v>4264</v>
      </c>
      <c r="LG562">
        <v>1</v>
      </c>
      <c r="LH562">
        <v>43</v>
      </c>
      <c r="LI562">
        <v>6</v>
      </c>
      <c r="LK562" t="s">
        <v>332</v>
      </c>
      <c r="LL562" t="s">
        <v>428</v>
      </c>
      <c r="LM562" t="s">
        <v>2143</v>
      </c>
      <c r="LN562">
        <v>1</v>
      </c>
      <c r="LP562" t="s">
        <v>349</v>
      </c>
      <c r="LQ562" t="s">
        <v>417</v>
      </c>
      <c r="LS562" t="s">
        <v>336</v>
      </c>
      <c r="LT562" t="s">
        <v>361</v>
      </c>
    </row>
    <row r="563" spans="1:332" x14ac:dyDescent="0.25">
      <c r="A563" t="s">
        <v>4245</v>
      </c>
      <c r="B563">
        <v>198</v>
      </c>
      <c r="C563">
        <v>27</v>
      </c>
      <c r="D563" t="s">
        <v>320</v>
      </c>
      <c r="E563" t="s">
        <v>976</v>
      </c>
      <c r="F563" t="s">
        <v>389</v>
      </c>
      <c r="G563" t="s">
        <v>350</v>
      </c>
      <c r="H563" t="s">
        <v>513</v>
      </c>
      <c r="I563" t="s">
        <v>324</v>
      </c>
      <c r="J563" t="s">
        <v>322</v>
      </c>
      <c r="K563" t="s">
        <v>397</v>
      </c>
      <c r="L563" t="s">
        <v>2144</v>
      </c>
      <c r="M563" t="s">
        <v>327</v>
      </c>
      <c r="R563">
        <v>50</v>
      </c>
      <c r="S563" s="2">
        <f t="shared" si="192"/>
        <v>88</v>
      </c>
      <c r="T563" s="2">
        <f t="shared" si="193"/>
        <v>80</v>
      </c>
      <c r="U563" s="2">
        <f t="shared" si="194"/>
        <v>94</v>
      </c>
      <c r="V563" s="2">
        <f t="shared" si="195"/>
        <v>28</v>
      </c>
      <c r="W563" s="2">
        <f t="shared" si="196"/>
        <v>15</v>
      </c>
      <c r="X563">
        <v>88</v>
      </c>
      <c r="Y563">
        <v>80</v>
      </c>
      <c r="Z563">
        <v>94</v>
      </c>
      <c r="AA563">
        <v>28</v>
      </c>
      <c r="AB563">
        <v>15</v>
      </c>
      <c r="AD563" t="s">
        <v>383</v>
      </c>
      <c r="AE563" t="s">
        <v>355</v>
      </c>
      <c r="AF563" s="2" t="str">
        <f t="shared" si="203"/>
        <v>None</v>
      </c>
      <c r="AG563" s="2" t="str">
        <f t="shared" si="197"/>
        <v>No Party</v>
      </c>
      <c r="AW563">
        <v>30</v>
      </c>
      <c r="AX563">
        <v>65</v>
      </c>
      <c r="AY563">
        <v>65</v>
      </c>
      <c r="AZ563">
        <v>40</v>
      </c>
      <c r="BA563" t="s">
        <v>4503</v>
      </c>
      <c r="BB563">
        <v>57</v>
      </c>
      <c r="JQ563" s="4">
        <f t="shared" ca="1" si="198"/>
        <v>30</v>
      </c>
      <c r="JR563" s="4">
        <f t="shared" ca="1" si="199"/>
        <v>65</v>
      </c>
      <c r="JS563" s="4">
        <f t="shared" ca="1" si="200"/>
        <v>65</v>
      </c>
      <c r="JT563" s="4">
        <f t="shared" ca="1" si="201"/>
        <v>40</v>
      </c>
      <c r="JU563" s="4">
        <f t="shared" ca="1" si="202"/>
        <v>57</v>
      </c>
      <c r="JV563" t="s">
        <v>466</v>
      </c>
      <c r="JW563" t="str">
        <f t="shared" si="204"/>
        <v>male_2</v>
      </c>
      <c r="JX563" t="str">
        <f t="shared" si="205"/>
        <v>_2</v>
      </c>
      <c r="JY563">
        <v>3</v>
      </c>
      <c r="JZ563">
        <v>2</v>
      </c>
      <c r="KA563">
        <v>3</v>
      </c>
      <c r="KB563">
        <v>4</v>
      </c>
      <c r="KC563">
        <v>3</v>
      </c>
      <c r="KD563" t="s">
        <v>4250</v>
      </c>
      <c r="KE563" t="s">
        <v>4247</v>
      </c>
      <c r="KF563" t="s">
        <v>383</v>
      </c>
      <c r="KH563" t="s">
        <v>2145</v>
      </c>
      <c r="KI563">
        <v>46</v>
      </c>
      <c r="KK563">
        <v>7</v>
      </c>
      <c r="KL563">
        <v>4</v>
      </c>
      <c r="KM563">
        <v>5</v>
      </c>
      <c r="KQ563">
        <v>71</v>
      </c>
      <c r="KR563">
        <v>39</v>
      </c>
      <c r="KS563">
        <v>5</v>
      </c>
      <c r="KW563">
        <v>7</v>
      </c>
      <c r="KX563">
        <v>6</v>
      </c>
      <c r="KY563">
        <v>4</v>
      </c>
      <c r="KZ563" t="s">
        <v>4257</v>
      </c>
      <c r="LG563">
        <v>2</v>
      </c>
      <c r="LH563">
        <v>30</v>
      </c>
      <c r="LI563">
        <v>5</v>
      </c>
      <c r="LK563" t="s">
        <v>332</v>
      </c>
      <c r="LL563" t="s">
        <v>1198</v>
      </c>
      <c r="LM563" t="s">
        <v>2146</v>
      </c>
      <c r="LN563">
        <v>1</v>
      </c>
      <c r="LP563" t="s">
        <v>349</v>
      </c>
      <c r="LQ563" t="s">
        <v>466</v>
      </c>
      <c r="LS563" t="s">
        <v>360</v>
      </c>
      <c r="LT563" t="s">
        <v>337</v>
      </c>
    </row>
    <row r="564" spans="1:332" x14ac:dyDescent="0.25">
      <c r="A564" t="s">
        <v>4245</v>
      </c>
      <c r="B564">
        <v>749</v>
      </c>
      <c r="C564">
        <v>58</v>
      </c>
      <c r="D564" t="s">
        <v>4250</v>
      </c>
      <c r="E564" t="s">
        <v>677</v>
      </c>
      <c r="F564" t="s">
        <v>403</v>
      </c>
      <c r="G564" t="s">
        <v>4628</v>
      </c>
      <c r="H564" t="s">
        <v>397</v>
      </c>
      <c r="I564" t="s">
        <v>322</v>
      </c>
      <c r="J564" t="s">
        <v>322</v>
      </c>
      <c r="K564" t="s">
        <v>352</v>
      </c>
      <c r="L564" t="s">
        <v>2147</v>
      </c>
      <c r="M564" t="s">
        <v>362</v>
      </c>
      <c r="O564" t="s">
        <v>405</v>
      </c>
      <c r="Q564">
        <v>72</v>
      </c>
      <c r="R564">
        <v>40</v>
      </c>
      <c r="S564" s="2">
        <f t="shared" si="192"/>
        <v>95</v>
      </c>
      <c r="T564" s="2">
        <f t="shared" si="193"/>
        <v>74</v>
      </c>
      <c r="U564" s="2">
        <f t="shared" si="194"/>
        <v>95</v>
      </c>
      <c r="V564" s="2">
        <f t="shared" si="195"/>
        <v>65</v>
      </c>
      <c r="W564" s="2">
        <f t="shared" si="196"/>
        <v>62</v>
      </c>
      <c r="AD564" t="s">
        <v>328</v>
      </c>
      <c r="AE564" t="s">
        <v>329</v>
      </c>
      <c r="AF564" s="2" t="str">
        <f t="shared" si="203"/>
        <v>FDP</v>
      </c>
      <c r="AG564" s="2" t="str">
        <f t="shared" si="197"/>
        <v>Other Party</v>
      </c>
      <c r="AH564" t="s">
        <v>341</v>
      </c>
      <c r="HP564">
        <v>52</v>
      </c>
      <c r="HQ564">
        <v>69</v>
      </c>
      <c r="HR564">
        <v>61</v>
      </c>
      <c r="HS564" t="s">
        <v>4446</v>
      </c>
      <c r="HT564">
        <v>53</v>
      </c>
      <c r="JQ564" s="4">
        <f t="shared" ca="1" si="198"/>
        <v>0</v>
      </c>
      <c r="JR564" s="4">
        <f t="shared" ca="1" si="199"/>
        <v>52</v>
      </c>
      <c r="JS564" s="4">
        <f t="shared" ca="1" si="200"/>
        <v>69</v>
      </c>
      <c r="JT564" s="4">
        <f t="shared" ca="1" si="201"/>
        <v>61</v>
      </c>
      <c r="JU564" s="4">
        <f t="shared" ca="1" si="202"/>
        <v>53</v>
      </c>
      <c r="JV564" t="s">
        <v>529</v>
      </c>
      <c r="JW564" t="str">
        <f t="shared" si="204"/>
        <v>female_133_le</v>
      </c>
      <c r="JX564" t="str">
        <f t="shared" si="205"/>
        <v>le_133_le</v>
      </c>
      <c r="JY564">
        <v>3</v>
      </c>
      <c r="JZ564">
        <v>3</v>
      </c>
      <c r="KA564">
        <v>3</v>
      </c>
      <c r="KB564">
        <v>3</v>
      </c>
      <c r="KC564" t="s">
        <v>343</v>
      </c>
      <c r="KD564" t="s">
        <v>320</v>
      </c>
      <c r="KE564" t="s">
        <v>4247</v>
      </c>
      <c r="KF564" t="s">
        <v>328</v>
      </c>
      <c r="KH564" t="s">
        <v>2148</v>
      </c>
      <c r="KI564">
        <v>36</v>
      </c>
      <c r="KK564">
        <v>2</v>
      </c>
      <c r="KL564">
        <v>10</v>
      </c>
      <c r="KM564">
        <v>8</v>
      </c>
      <c r="KQ564">
        <v>50</v>
      </c>
      <c r="KT564">
        <v>30</v>
      </c>
      <c r="KU564">
        <v>60</v>
      </c>
      <c r="KV564">
        <v>10</v>
      </c>
      <c r="KW564">
        <v>7</v>
      </c>
      <c r="KX564">
        <v>6</v>
      </c>
      <c r="KY564">
        <v>7</v>
      </c>
      <c r="KZ564" t="s">
        <v>4253</v>
      </c>
      <c r="LA564">
        <v>95</v>
      </c>
      <c r="LB564">
        <v>74</v>
      </c>
      <c r="LC564">
        <v>95</v>
      </c>
      <c r="LD564">
        <v>65</v>
      </c>
      <c r="LE564">
        <v>62</v>
      </c>
      <c r="LF564" t="s">
        <v>4361</v>
      </c>
      <c r="LG564">
        <v>2</v>
      </c>
      <c r="LH564">
        <v>31</v>
      </c>
      <c r="LI564">
        <v>4</v>
      </c>
      <c r="LK564" t="s">
        <v>439</v>
      </c>
      <c r="LL564" t="s">
        <v>511</v>
      </c>
      <c r="LM564" t="s">
        <v>2149</v>
      </c>
      <c r="LN564">
        <v>1</v>
      </c>
      <c r="LP564" t="s">
        <v>335</v>
      </c>
      <c r="LR564" t="s">
        <v>529</v>
      </c>
      <c r="LS564" t="s">
        <v>360</v>
      </c>
      <c r="LT564" t="s">
        <v>361</v>
      </c>
    </row>
    <row r="565" spans="1:332" x14ac:dyDescent="0.25">
      <c r="A565" t="s">
        <v>4245</v>
      </c>
      <c r="B565">
        <v>479</v>
      </c>
      <c r="C565">
        <v>60</v>
      </c>
      <c r="D565" t="s">
        <v>4250</v>
      </c>
      <c r="E565" t="s">
        <v>396</v>
      </c>
      <c r="F565" t="s">
        <v>322</v>
      </c>
      <c r="G565" t="s">
        <v>4628</v>
      </c>
      <c r="H565" t="s">
        <v>323</v>
      </c>
      <c r="I565" t="s">
        <v>324</v>
      </c>
      <c r="J565" t="s">
        <v>322</v>
      </c>
      <c r="K565" t="s">
        <v>338</v>
      </c>
      <c r="M565" t="s">
        <v>354</v>
      </c>
      <c r="O565" t="s">
        <v>406</v>
      </c>
      <c r="Q565">
        <v>70</v>
      </c>
      <c r="R565">
        <v>56</v>
      </c>
      <c r="S565" s="2">
        <f t="shared" si="192"/>
        <v>92</v>
      </c>
      <c r="T565" s="2">
        <f t="shared" si="193"/>
        <v>64</v>
      </c>
      <c r="U565" s="2">
        <f t="shared" si="194"/>
        <v>77</v>
      </c>
      <c r="V565" s="2">
        <f t="shared" si="195"/>
        <v>51</v>
      </c>
      <c r="W565" s="2">
        <f t="shared" si="196"/>
        <v>81</v>
      </c>
      <c r="AD565" t="s">
        <v>528</v>
      </c>
      <c r="AE565" t="s">
        <v>329</v>
      </c>
      <c r="AF565" s="2" t="str">
        <f t="shared" si="203"/>
        <v>BDP</v>
      </c>
      <c r="AG565" s="2" t="str">
        <f t="shared" si="197"/>
        <v>2nd Party</v>
      </c>
      <c r="AH565" t="s">
        <v>384</v>
      </c>
      <c r="GE565">
        <v>69</v>
      </c>
      <c r="GF565">
        <v>66</v>
      </c>
      <c r="GG565">
        <v>66</v>
      </c>
      <c r="GH565">
        <v>74</v>
      </c>
      <c r="GI565" t="s">
        <v>4488</v>
      </c>
      <c r="GJ565">
        <v>70</v>
      </c>
      <c r="JQ565" s="4">
        <f t="shared" ca="1" si="198"/>
        <v>69</v>
      </c>
      <c r="JR565" s="4">
        <f t="shared" ca="1" si="199"/>
        <v>66</v>
      </c>
      <c r="JS565" s="4">
        <f t="shared" ca="1" si="200"/>
        <v>66</v>
      </c>
      <c r="JT565" s="4">
        <f t="shared" ca="1" si="201"/>
        <v>74</v>
      </c>
      <c r="JU565" s="4">
        <f t="shared" ca="1" si="202"/>
        <v>70</v>
      </c>
      <c r="JV565" t="s">
        <v>342</v>
      </c>
      <c r="JW565" t="str">
        <f t="shared" si="204"/>
        <v>female_311_rig</v>
      </c>
      <c r="JX565" t="str">
        <f t="shared" si="205"/>
        <v>le_311_rig</v>
      </c>
      <c r="JY565">
        <v>4</v>
      </c>
      <c r="JZ565">
        <v>4</v>
      </c>
      <c r="KA565">
        <v>3</v>
      </c>
      <c r="KB565">
        <v>3</v>
      </c>
      <c r="KC565">
        <v>3</v>
      </c>
      <c r="KD565" t="s">
        <v>320</v>
      </c>
      <c r="KE565" t="s">
        <v>4252</v>
      </c>
      <c r="KF565" t="s">
        <v>406</v>
      </c>
      <c r="KH565" t="s">
        <v>2150</v>
      </c>
      <c r="KI565">
        <v>63</v>
      </c>
      <c r="KN565">
        <v>3</v>
      </c>
      <c r="KO565">
        <v>8</v>
      </c>
      <c r="KP565">
        <v>0</v>
      </c>
      <c r="KQ565">
        <v>71</v>
      </c>
      <c r="KR565">
        <v>90</v>
      </c>
      <c r="KS565">
        <v>8</v>
      </c>
      <c r="KW565">
        <v>6</v>
      </c>
      <c r="KX565">
        <v>4</v>
      </c>
      <c r="KY565">
        <v>8</v>
      </c>
      <c r="KZ565" t="s">
        <v>4253</v>
      </c>
      <c r="LA565">
        <v>92</v>
      </c>
      <c r="LB565">
        <v>64</v>
      </c>
      <c r="LC565">
        <v>77</v>
      </c>
      <c r="LD565">
        <v>51</v>
      </c>
      <c r="LE565">
        <v>81</v>
      </c>
      <c r="LF565" t="s">
        <v>4367</v>
      </c>
      <c r="LG565">
        <v>2</v>
      </c>
      <c r="LH565">
        <v>30</v>
      </c>
      <c r="LI565">
        <v>4</v>
      </c>
      <c r="LK565" t="s">
        <v>332</v>
      </c>
      <c r="LL565" t="s">
        <v>590</v>
      </c>
      <c r="LM565" t="s">
        <v>2151</v>
      </c>
      <c r="LN565">
        <v>1</v>
      </c>
      <c r="LP565" t="s">
        <v>335</v>
      </c>
      <c r="LR565" t="s">
        <v>342</v>
      </c>
      <c r="LS565" t="s">
        <v>336</v>
      </c>
      <c r="LT565" t="s">
        <v>337</v>
      </c>
    </row>
    <row r="566" spans="1:332" x14ac:dyDescent="0.25">
      <c r="A566" t="s">
        <v>4245</v>
      </c>
      <c r="B566">
        <v>502</v>
      </c>
      <c r="C566">
        <v>27</v>
      </c>
      <c r="D566" t="s">
        <v>320</v>
      </c>
      <c r="E566" t="s">
        <v>4437</v>
      </c>
      <c r="F566" t="s">
        <v>322</v>
      </c>
      <c r="G566" t="s">
        <v>4628</v>
      </c>
      <c r="H566" t="s">
        <v>323</v>
      </c>
      <c r="I566" t="s">
        <v>324</v>
      </c>
      <c r="J566" t="s">
        <v>322</v>
      </c>
      <c r="K566" t="s">
        <v>338</v>
      </c>
      <c r="L566" t="s">
        <v>4552</v>
      </c>
      <c r="M566" t="s">
        <v>362</v>
      </c>
      <c r="O566" t="s">
        <v>327</v>
      </c>
      <c r="R566">
        <v>15</v>
      </c>
      <c r="S566" s="2">
        <f t="shared" si="192"/>
        <v>86</v>
      </c>
      <c r="T566" s="2">
        <f t="shared" si="193"/>
        <v>63</v>
      </c>
      <c r="U566" s="2">
        <f t="shared" si="194"/>
        <v>61</v>
      </c>
      <c r="V566" s="2">
        <f t="shared" si="195"/>
        <v>70</v>
      </c>
      <c r="W566" s="2">
        <f t="shared" si="196"/>
        <v>37</v>
      </c>
      <c r="AD566" t="s">
        <v>344</v>
      </c>
      <c r="AE566" t="s">
        <v>329</v>
      </c>
      <c r="AF566" s="2" t="str">
        <f t="shared" si="203"/>
        <v>SP</v>
      </c>
      <c r="AG566" s="2" t="str">
        <f t="shared" si="197"/>
        <v>Own Party</v>
      </c>
      <c r="AH566" t="s">
        <v>363</v>
      </c>
      <c r="HI566">
        <v>62</v>
      </c>
      <c r="HJ566">
        <v>37</v>
      </c>
      <c r="HK566">
        <v>56</v>
      </c>
      <c r="HL566">
        <v>60</v>
      </c>
      <c r="HM566" t="s">
        <v>4436</v>
      </c>
      <c r="HN566">
        <v>53</v>
      </c>
      <c r="JQ566" s="4">
        <f t="shared" ca="1" si="198"/>
        <v>62</v>
      </c>
      <c r="JR566" s="4">
        <f t="shared" ca="1" si="199"/>
        <v>37</v>
      </c>
      <c r="JS566" s="4">
        <f t="shared" ca="1" si="200"/>
        <v>56</v>
      </c>
      <c r="JT566" s="4">
        <f t="shared" ca="1" si="201"/>
        <v>60</v>
      </c>
      <c r="JU566" s="4">
        <f t="shared" ca="1" si="202"/>
        <v>53</v>
      </c>
      <c r="JV566" t="s">
        <v>519</v>
      </c>
      <c r="JW566" t="str">
        <f t="shared" si="204"/>
        <v>female_123_rig</v>
      </c>
      <c r="JX566" t="str">
        <f t="shared" si="205"/>
        <v>le_123_rig</v>
      </c>
      <c r="JY566">
        <v>3</v>
      </c>
      <c r="JZ566">
        <v>4</v>
      </c>
      <c r="KA566">
        <v>4</v>
      </c>
      <c r="KB566">
        <v>3</v>
      </c>
      <c r="KC566">
        <v>2</v>
      </c>
      <c r="KD566" t="s">
        <v>320</v>
      </c>
      <c r="KE566" t="s">
        <v>4252</v>
      </c>
      <c r="KF566" t="s">
        <v>327</v>
      </c>
      <c r="KH566" t="s">
        <v>2152</v>
      </c>
      <c r="KI566">
        <v>57</v>
      </c>
      <c r="KK566">
        <v>4</v>
      </c>
      <c r="KL566">
        <v>6</v>
      </c>
      <c r="KM566">
        <v>7</v>
      </c>
      <c r="KQ566">
        <v>37</v>
      </c>
      <c r="KT566">
        <v>3800</v>
      </c>
      <c r="KU566">
        <v>5000</v>
      </c>
      <c r="KV566">
        <v>30000</v>
      </c>
      <c r="KW566">
        <v>6</v>
      </c>
      <c r="KX566">
        <v>6</v>
      </c>
      <c r="KY566">
        <v>9</v>
      </c>
      <c r="KZ566" t="s">
        <v>4257</v>
      </c>
      <c r="LA566">
        <v>86</v>
      </c>
      <c r="LB566">
        <v>63</v>
      </c>
      <c r="LC566">
        <v>61</v>
      </c>
      <c r="LD566">
        <v>70</v>
      </c>
      <c r="LE566">
        <v>37</v>
      </c>
      <c r="LF566" t="s">
        <v>4365</v>
      </c>
      <c r="LG566">
        <v>3</v>
      </c>
      <c r="LH566">
        <v>31</v>
      </c>
      <c r="LI566">
        <v>5</v>
      </c>
      <c r="LK566" t="s">
        <v>439</v>
      </c>
      <c r="LL566" t="s">
        <v>2153</v>
      </c>
      <c r="LM566" t="s">
        <v>2154</v>
      </c>
      <c r="LN566">
        <v>1</v>
      </c>
      <c r="LP566" t="s">
        <v>335</v>
      </c>
      <c r="LR566" t="s">
        <v>519</v>
      </c>
      <c r="LS566" t="s">
        <v>360</v>
      </c>
      <c r="LT566" t="s">
        <v>361</v>
      </c>
    </row>
    <row r="567" spans="1:332" x14ac:dyDescent="0.25">
      <c r="A567" t="s">
        <v>4245</v>
      </c>
      <c r="B567">
        <v>526</v>
      </c>
      <c r="C567">
        <v>28</v>
      </c>
      <c r="D567" t="s">
        <v>4250</v>
      </c>
      <c r="E567" t="s">
        <v>4437</v>
      </c>
      <c r="F567" t="s">
        <v>389</v>
      </c>
      <c r="G567" t="s">
        <v>473</v>
      </c>
      <c r="H567" t="s">
        <v>323</v>
      </c>
      <c r="I567" t="s">
        <v>324</v>
      </c>
      <c r="J567" t="s">
        <v>322</v>
      </c>
      <c r="K567" t="s">
        <v>352</v>
      </c>
      <c r="L567" t="s">
        <v>549</v>
      </c>
      <c r="M567" t="s">
        <v>340</v>
      </c>
      <c r="O567" t="s">
        <v>362</v>
      </c>
      <c r="Q567">
        <v>95</v>
      </c>
      <c r="R567">
        <v>40</v>
      </c>
      <c r="S567" s="2">
        <f t="shared" si="192"/>
        <v>95</v>
      </c>
      <c r="T567" s="2">
        <f t="shared" si="193"/>
        <v>80</v>
      </c>
      <c r="U567" s="2">
        <f t="shared" si="194"/>
        <v>90</v>
      </c>
      <c r="V567" s="2">
        <f t="shared" si="195"/>
        <v>80</v>
      </c>
      <c r="W567" s="2">
        <f t="shared" si="196"/>
        <v>75</v>
      </c>
      <c r="AD567" t="s">
        <v>405</v>
      </c>
      <c r="AE567" t="s">
        <v>329</v>
      </c>
      <c r="AF567" s="2" t="str">
        <f t="shared" si="203"/>
        <v>CVP</v>
      </c>
      <c r="AG567" s="2" t="str">
        <f t="shared" si="197"/>
        <v>Other Party</v>
      </c>
      <c r="AH567" t="s">
        <v>341</v>
      </c>
      <c r="HC567">
        <v>70</v>
      </c>
      <c r="HD567">
        <v>10</v>
      </c>
      <c r="HE567">
        <v>40</v>
      </c>
      <c r="HF567">
        <v>65</v>
      </c>
      <c r="HG567" t="s">
        <v>4489</v>
      </c>
      <c r="HH567">
        <v>50</v>
      </c>
      <c r="JQ567" s="4">
        <f t="shared" ca="1" si="198"/>
        <v>70</v>
      </c>
      <c r="JR567" s="4">
        <f t="shared" ca="1" si="199"/>
        <v>10</v>
      </c>
      <c r="JS567" s="4">
        <f t="shared" ca="1" si="200"/>
        <v>40</v>
      </c>
      <c r="JT567" s="4">
        <f t="shared" ca="1" si="201"/>
        <v>65</v>
      </c>
      <c r="JU567" s="4">
        <f t="shared" ca="1" si="202"/>
        <v>50</v>
      </c>
      <c r="JV567" t="s">
        <v>573</v>
      </c>
      <c r="JW567" t="str">
        <f t="shared" si="204"/>
        <v>female_123-le</v>
      </c>
      <c r="JX567" t="str">
        <f t="shared" si="205"/>
        <v>le_123-le</v>
      </c>
      <c r="JY567">
        <v>4</v>
      </c>
      <c r="JZ567">
        <v>3</v>
      </c>
      <c r="KA567">
        <v>4</v>
      </c>
      <c r="KB567">
        <v>4</v>
      </c>
      <c r="KC567" t="s">
        <v>343</v>
      </c>
      <c r="KD567" t="s">
        <v>320</v>
      </c>
      <c r="KE567" t="s">
        <v>4247</v>
      </c>
      <c r="KF567" t="s">
        <v>405</v>
      </c>
      <c r="KH567" t="s">
        <v>2155</v>
      </c>
      <c r="KI567">
        <v>47</v>
      </c>
      <c r="KN567">
        <v>3</v>
      </c>
      <c r="KO567">
        <v>7</v>
      </c>
      <c r="KP567">
        <v>7</v>
      </c>
      <c r="KQ567">
        <v>60</v>
      </c>
      <c r="KT567">
        <v>4000</v>
      </c>
      <c r="KU567">
        <v>8000</v>
      </c>
      <c r="KV567">
        <v>18000</v>
      </c>
      <c r="KW567">
        <v>8</v>
      </c>
      <c r="KX567">
        <v>6</v>
      </c>
      <c r="KY567">
        <v>8</v>
      </c>
      <c r="KZ567" t="s">
        <v>4253</v>
      </c>
      <c r="LA567">
        <v>95</v>
      </c>
      <c r="LB567">
        <v>80</v>
      </c>
      <c r="LC567">
        <v>90</v>
      </c>
      <c r="LD567">
        <v>80</v>
      </c>
      <c r="LE567">
        <v>75</v>
      </c>
      <c r="LF567" t="s">
        <v>4305</v>
      </c>
      <c r="LG567">
        <v>2</v>
      </c>
      <c r="LH567">
        <v>35</v>
      </c>
      <c r="LI567">
        <v>4</v>
      </c>
      <c r="LK567" t="s">
        <v>439</v>
      </c>
      <c r="LL567" t="s">
        <v>511</v>
      </c>
      <c r="LM567" t="s">
        <v>2156</v>
      </c>
      <c r="LN567">
        <v>1</v>
      </c>
      <c r="LP567" t="s">
        <v>335</v>
      </c>
      <c r="LR567" t="s">
        <v>577</v>
      </c>
      <c r="LS567" t="s">
        <v>336</v>
      </c>
      <c r="LT567" t="s">
        <v>361</v>
      </c>
    </row>
    <row r="568" spans="1:332" x14ac:dyDescent="0.25">
      <c r="A568" t="s">
        <v>4245</v>
      </c>
      <c r="B568">
        <v>876</v>
      </c>
      <c r="C568">
        <v>28</v>
      </c>
      <c r="D568" t="s">
        <v>320</v>
      </c>
      <c r="E568" t="s">
        <v>395</v>
      </c>
      <c r="F568" t="s">
        <v>322</v>
      </c>
      <c r="G568" t="s">
        <v>350</v>
      </c>
      <c r="H568" t="s">
        <v>323</v>
      </c>
      <c r="I568" t="s">
        <v>322</v>
      </c>
      <c r="J568" t="s">
        <v>322</v>
      </c>
      <c r="K568" t="s">
        <v>352</v>
      </c>
      <c r="L568" t="s">
        <v>602</v>
      </c>
      <c r="M568" t="s">
        <v>344</v>
      </c>
      <c r="O568" t="s">
        <v>327</v>
      </c>
      <c r="R568">
        <v>69</v>
      </c>
      <c r="S568" s="2">
        <f t="shared" si="192"/>
        <v>77</v>
      </c>
      <c r="T568" s="2">
        <f t="shared" si="193"/>
        <v>68</v>
      </c>
      <c r="U568" s="2">
        <f t="shared" si="194"/>
        <v>77</v>
      </c>
      <c r="V568" s="2">
        <f t="shared" si="195"/>
        <v>69</v>
      </c>
      <c r="W568" s="2">
        <f t="shared" si="196"/>
        <v>65</v>
      </c>
      <c r="X568">
        <v>77</v>
      </c>
      <c r="Y568">
        <v>68</v>
      </c>
      <c r="Z568">
        <v>77</v>
      </c>
      <c r="AA568">
        <v>69</v>
      </c>
      <c r="AB568">
        <v>65</v>
      </c>
      <c r="AD568" t="s">
        <v>354</v>
      </c>
      <c r="AE568" t="s">
        <v>329</v>
      </c>
      <c r="AF568" s="2" t="str">
        <f t="shared" si="203"/>
        <v>GLP</v>
      </c>
      <c r="AG568" s="2" t="str">
        <f t="shared" si="197"/>
        <v>Other Party</v>
      </c>
      <c r="AH568" t="s">
        <v>341</v>
      </c>
      <c r="FA568">
        <v>39</v>
      </c>
      <c r="FB568">
        <v>44</v>
      </c>
      <c r="FC568">
        <v>34</v>
      </c>
      <c r="FD568">
        <v>34</v>
      </c>
      <c r="FE568" t="s">
        <v>4488</v>
      </c>
      <c r="FF568">
        <v>38</v>
      </c>
      <c r="JQ568" s="4">
        <f t="shared" ca="1" si="198"/>
        <v>39</v>
      </c>
      <c r="JR568" s="4">
        <f t="shared" ca="1" si="199"/>
        <v>44</v>
      </c>
      <c r="JS568" s="4">
        <f t="shared" ca="1" si="200"/>
        <v>34</v>
      </c>
      <c r="JT568" s="4">
        <f t="shared" ca="1" si="201"/>
        <v>34</v>
      </c>
      <c r="JU568" s="4">
        <f t="shared" ca="1" si="202"/>
        <v>38</v>
      </c>
      <c r="JV568" t="s">
        <v>524</v>
      </c>
      <c r="JW568" t="str">
        <f t="shared" si="204"/>
        <v>female_1</v>
      </c>
      <c r="JX568" t="str">
        <f t="shared" si="205"/>
        <v>le_1</v>
      </c>
      <c r="JY568">
        <v>3</v>
      </c>
      <c r="JZ568">
        <v>4</v>
      </c>
      <c r="KA568">
        <v>3</v>
      </c>
      <c r="KB568">
        <v>2</v>
      </c>
      <c r="KC568">
        <v>3</v>
      </c>
      <c r="KD568" t="s">
        <v>320</v>
      </c>
      <c r="KE568" t="s">
        <v>4252</v>
      </c>
      <c r="KF568" t="s">
        <v>354</v>
      </c>
      <c r="KH568" t="s">
        <v>2157</v>
      </c>
      <c r="KI568">
        <v>61</v>
      </c>
      <c r="KN568">
        <v>7</v>
      </c>
      <c r="KO568">
        <v>6</v>
      </c>
      <c r="KP568">
        <v>7</v>
      </c>
      <c r="KQ568">
        <v>30</v>
      </c>
      <c r="KR568">
        <v>46</v>
      </c>
      <c r="KS568">
        <v>13</v>
      </c>
      <c r="KW568">
        <v>5</v>
      </c>
      <c r="KX568">
        <v>6</v>
      </c>
      <c r="KY568">
        <v>7</v>
      </c>
      <c r="KZ568" t="s">
        <v>4264</v>
      </c>
      <c r="LG568">
        <v>3</v>
      </c>
      <c r="LH568">
        <v>51</v>
      </c>
      <c r="LI568">
        <v>5</v>
      </c>
      <c r="LK568" t="s">
        <v>332</v>
      </c>
      <c r="LL568" t="s">
        <v>2158</v>
      </c>
      <c r="LM568" t="s">
        <v>2159</v>
      </c>
      <c r="LN568">
        <v>1</v>
      </c>
      <c r="LP568" t="s">
        <v>349</v>
      </c>
      <c r="LR568" t="s">
        <v>524</v>
      </c>
      <c r="LS568" t="s">
        <v>336</v>
      </c>
      <c r="LT568" t="s">
        <v>337</v>
      </c>
    </row>
    <row r="569" spans="1:332" x14ac:dyDescent="0.25">
      <c r="A569" t="s">
        <v>4245</v>
      </c>
      <c r="B569">
        <v>543</v>
      </c>
      <c r="C569">
        <v>49</v>
      </c>
      <c r="D569" t="s">
        <v>320</v>
      </c>
      <c r="E569" t="s">
        <v>823</v>
      </c>
      <c r="F569" t="s">
        <v>322</v>
      </c>
      <c r="G569" t="s">
        <v>350</v>
      </c>
      <c r="H569" t="s">
        <v>323</v>
      </c>
      <c r="I569" t="s">
        <v>322</v>
      </c>
      <c r="J569" t="s">
        <v>322</v>
      </c>
      <c r="K569" t="s">
        <v>338</v>
      </c>
      <c r="M569" t="s">
        <v>327</v>
      </c>
      <c r="R569">
        <v>50</v>
      </c>
      <c r="S569" s="2">
        <f t="shared" si="192"/>
        <v>70</v>
      </c>
      <c r="T569" s="2">
        <f t="shared" si="193"/>
        <v>58</v>
      </c>
      <c r="U569" s="2">
        <f t="shared" si="194"/>
        <v>87</v>
      </c>
      <c r="V569" s="2">
        <f t="shared" si="195"/>
        <v>70</v>
      </c>
      <c r="W569" s="2">
        <f t="shared" si="196"/>
        <v>60</v>
      </c>
      <c r="AD569" t="s">
        <v>340</v>
      </c>
      <c r="AE569" t="s">
        <v>329</v>
      </c>
      <c r="AF569" s="2" t="str">
        <f t="shared" si="203"/>
        <v>None</v>
      </c>
      <c r="AG569" s="2" t="str">
        <f t="shared" si="197"/>
        <v>No Party</v>
      </c>
      <c r="IA569">
        <v>73</v>
      </c>
      <c r="IB569">
        <v>67</v>
      </c>
      <c r="IC569">
        <v>71</v>
      </c>
      <c r="ID569">
        <v>50</v>
      </c>
      <c r="IE569" t="s">
        <v>4461</v>
      </c>
      <c r="IF569">
        <v>53</v>
      </c>
      <c r="JQ569" s="4">
        <f t="shared" ca="1" si="198"/>
        <v>73</v>
      </c>
      <c r="JR569" s="4">
        <f t="shared" ca="1" si="199"/>
        <v>67</v>
      </c>
      <c r="JS569" s="4">
        <f t="shared" ca="1" si="200"/>
        <v>71</v>
      </c>
      <c r="JT569" s="4">
        <f t="shared" ca="1" si="201"/>
        <v>50</v>
      </c>
      <c r="JU569" s="4">
        <f t="shared" ca="1" si="202"/>
        <v>53</v>
      </c>
      <c r="JV569" t="s">
        <v>371</v>
      </c>
      <c r="JW569" t="str">
        <f t="shared" si="204"/>
        <v>female_2</v>
      </c>
      <c r="JX569" t="str">
        <f t="shared" si="205"/>
        <v>le_2</v>
      </c>
      <c r="JY569">
        <v>4</v>
      </c>
      <c r="JZ569">
        <v>4</v>
      </c>
      <c r="KA569">
        <v>4</v>
      </c>
      <c r="KB569">
        <v>3</v>
      </c>
      <c r="KC569">
        <v>2</v>
      </c>
      <c r="KD569" t="s">
        <v>320</v>
      </c>
      <c r="KE569" t="s">
        <v>4247</v>
      </c>
      <c r="KF569" t="s">
        <v>327</v>
      </c>
      <c r="KH569" t="s">
        <v>2160</v>
      </c>
      <c r="KI569">
        <v>54</v>
      </c>
      <c r="KK569">
        <v>9</v>
      </c>
      <c r="KL569">
        <v>5</v>
      </c>
      <c r="KM569">
        <v>6</v>
      </c>
      <c r="KQ569">
        <v>51</v>
      </c>
      <c r="KT569">
        <v>10</v>
      </c>
      <c r="KU569">
        <v>30</v>
      </c>
      <c r="KV569">
        <v>60</v>
      </c>
      <c r="KW569">
        <v>4</v>
      </c>
      <c r="KX569">
        <v>5</v>
      </c>
      <c r="KY569">
        <v>5</v>
      </c>
      <c r="KZ569" t="s">
        <v>4253</v>
      </c>
      <c r="LA569">
        <v>70</v>
      </c>
      <c r="LB569">
        <v>58</v>
      </c>
      <c r="LC569">
        <v>87</v>
      </c>
      <c r="LD569">
        <v>70</v>
      </c>
      <c r="LE569">
        <v>60</v>
      </c>
      <c r="LF569" t="s">
        <v>4317</v>
      </c>
      <c r="LG569">
        <v>4</v>
      </c>
      <c r="LH569">
        <v>17</v>
      </c>
      <c r="LI569">
        <v>4</v>
      </c>
      <c r="LK569" t="s">
        <v>332</v>
      </c>
      <c r="LL569" t="s">
        <v>373</v>
      </c>
      <c r="LM569" t="s">
        <v>2161</v>
      </c>
      <c r="LN569">
        <v>1</v>
      </c>
      <c r="LP569" t="s">
        <v>335</v>
      </c>
      <c r="LR569" t="s">
        <v>371</v>
      </c>
      <c r="LS569" t="s">
        <v>360</v>
      </c>
      <c r="LT569" t="s">
        <v>361</v>
      </c>
    </row>
    <row r="570" spans="1:332" x14ac:dyDescent="0.25">
      <c r="A570" t="s">
        <v>4245</v>
      </c>
      <c r="B570">
        <v>169</v>
      </c>
      <c r="C570">
        <v>51</v>
      </c>
      <c r="D570" t="s">
        <v>4250</v>
      </c>
      <c r="E570" t="s">
        <v>507</v>
      </c>
      <c r="F570" t="s">
        <v>396</v>
      </c>
      <c r="G570" t="s">
        <v>350</v>
      </c>
      <c r="H570" t="s">
        <v>325</v>
      </c>
      <c r="I570" t="s">
        <v>322</v>
      </c>
      <c r="J570" t="s">
        <v>322</v>
      </c>
      <c r="K570" t="s">
        <v>352</v>
      </c>
      <c r="M570" t="s">
        <v>344</v>
      </c>
      <c r="O570" t="s">
        <v>406</v>
      </c>
      <c r="Q570">
        <v>44</v>
      </c>
      <c r="R570">
        <v>64</v>
      </c>
      <c r="S570" s="2">
        <f t="shared" si="192"/>
        <v>44</v>
      </c>
      <c r="T570" s="2">
        <f t="shared" si="193"/>
        <v>59</v>
      </c>
      <c r="U570" s="2">
        <f t="shared" si="194"/>
        <v>62</v>
      </c>
      <c r="V570" s="2">
        <f t="shared" si="195"/>
        <v>45</v>
      </c>
      <c r="W570" s="2">
        <f t="shared" si="196"/>
        <v>75</v>
      </c>
      <c r="AD570" t="s">
        <v>383</v>
      </c>
      <c r="AE570" t="s">
        <v>329</v>
      </c>
      <c r="AF570" s="2" t="str">
        <f t="shared" si="203"/>
        <v>EVP</v>
      </c>
      <c r="AG570" s="2" t="str">
        <f t="shared" si="197"/>
        <v>Other Party</v>
      </c>
      <c r="AH570" t="s">
        <v>341</v>
      </c>
      <c r="FY570">
        <v>58</v>
      </c>
      <c r="FZ570">
        <v>55</v>
      </c>
      <c r="GA570">
        <v>65</v>
      </c>
      <c r="GB570">
        <v>69</v>
      </c>
      <c r="GC570" t="s">
        <v>4488</v>
      </c>
      <c r="GD570">
        <v>41</v>
      </c>
      <c r="JQ570" s="4">
        <f t="shared" ca="1" si="198"/>
        <v>58</v>
      </c>
      <c r="JR570" s="4">
        <f t="shared" ca="1" si="199"/>
        <v>55</v>
      </c>
      <c r="JS570" s="4">
        <f t="shared" ca="1" si="200"/>
        <v>65</v>
      </c>
      <c r="JT570" s="4">
        <f t="shared" ca="1" si="201"/>
        <v>69</v>
      </c>
      <c r="JU570" s="4">
        <f t="shared" ca="1" si="202"/>
        <v>41</v>
      </c>
      <c r="JV570" t="s">
        <v>606</v>
      </c>
      <c r="JW570" t="str">
        <f t="shared" si="204"/>
        <v>female_311-le</v>
      </c>
      <c r="JX570" t="str">
        <f t="shared" si="205"/>
        <v>le_311-le</v>
      </c>
      <c r="JY570">
        <v>2</v>
      </c>
      <c r="JZ570" t="s">
        <v>365</v>
      </c>
      <c r="KA570">
        <v>2</v>
      </c>
      <c r="KB570">
        <v>2</v>
      </c>
      <c r="KC570" t="s">
        <v>365</v>
      </c>
      <c r="KD570" t="s">
        <v>4250</v>
      </c>
      <c r="KE570" t="s">
        <v>4252</v>
      </c>
      <c r="KF570" t="s">
        <v>327</v>
      </c>
      <c r="KH570" t="s">
        <v>2162</v>
      </c>
      <c r="KI570">
        <v>84</v>
      </c>
      <c r="KK570">
        <v>7</v>
      </c>
      <c r="KL570">
        <v>5</v>
      </c>
      <c r="KM570">
        <v>4</v>
      </c>
      <c r="KQ570">
        <v>56</v>
      </c>
      <c r="KR570">
        <v>57</v>
      </c>
      <c r="KS570">
        <v>15</v>
      </c>
      <c r="KW570">
        <v>2</v>
      </c>
      <c r="KX570">
        <v>6</v>
      </c>
      <c r="KY570">
        <v>2</v>
      </c>
      <c r="KZ570" t="s">
        <v>4248</v>
      </c>
      <c r="LA570">
        <v>44</v>
      </c>
      <c r="LB570">
        <v>59</v>
      </c>
      <c r="LC570">
        <v>62</v>
      </c>
      <c r="LD570">
        <v>45</v>
      </c>
      <c r="LE570">
        <v>75</v>
      </c>
      <c r="LF570" t="s">
        <v>4385</v>
      </c>
      <c r="LG570">
        <v>2</v>
      </c>
      <c r="LH570">
        <v>51</v>
      </c>
      <c r="LI570">
        <v>4</v>
      </c>
      <c r="LK570" t="s">
        <v>332</v>
      </c>
      <c r="LL570" t="s">
        <v>595</v>
      </c>
      <c r="LM570" t="s">
        <v>2163</v>
      </c>
      <c r="LN570">
        <v>1</v>
      </c>
      <c r="LP570" t="s">
        <v>335</v>
      </c>
      <c r="LR570" t="s">
        <v>610</v>
      </c>
      <c r="LS570" t="s">
        <v>360</v>
      </c>
      <c r="LT570" t="s">
        <v>337</v>
      </c>
    </row>
    <row r="571" spans="1:332" x14ac:dyDescent="0.25">
      <c r="A571" t="s">
        <v>4245</v>
      </c>
      <c r="B571">
        <v>619</v>
      </c>
      <c r="C571">
        <v>62</v>
      </c>
      <c r="D571" t="s">
        <v>4250</v>
      </c>
      <c r="E571" t="s">
        <v>4508</v>
      </c>
      <c r="F571" t="s">
        <v>4437</v>
      </c>
      <c r="G571" t="s">
        <v>435</v>
      </c>
      <c r="H571" t="s">
        <v>352</v>
      </c>
      <c r="I571" t="s">
        <v>322</v>
      </c>
      <c r="J571" t="s">
        <v>322</v>
      </c>
      <c r="K571" t="s">
        <v>338</v>
      </c>
      <c r="M571" t="s">
        <v>328</v>
      </c>
      <c r="O571" t="s">
        <v>354</v>
      </c>
      <c r="Q571">
        <v>71</v>
      </c>
      <c r="R571">
        <v>69</v>
      </c>
      <c r="S571" s="2">
        <f t="shared" si="192"/>
        <v>77</v>
      </c>
      <c r="T571" s="2">
        <f t="shared" si="193"/>
        <v>35</v>
      </c>
      <c r="U571" s="2">
        <f t="shared" si="194"/>
        <v>88</v>
      </c>
      <c r="V571" s="2">
        <f t="shared" si="195"/>
        <v>9</v>
      </c>
      <c r="W571" s="2">
        <f t="shared" si="196"/>
        <v>40</v>
      </c>
      <c r="X571">
        <v>77</v>
      </c>
      <c r="Y571">
        <v>35</v>
      </c>
      <c r="Z571">
        <v>88</v>
      </c>
      <c r="AA571">
        <v>9</v>
      </c>
      <c r="AB571">
        <v>40</v>
      </c>
      <c r="AD571" t="s">
        <v>405</v>
      </c>
      <c r="AE571" t="s">
        <v>355</v>
      </c>
      <c r="AF571" s="2" t="str">
        <f t="shared" si="203"/>
        <v>CVP</v>
      </c>
      <c r="AG571" s="2" t="str">
        <f t="shared" si="197"/>
        <v>Other Party</v>
      </c>
      <c r="AH571" t="s">
        <v>341</v>
      </c>
      <c r="EC571">
        <v>70</v>
      </c>
      <c r="ED571">
        <v>79</v>
      </c>
      <c r="EE571">
        <v>72</v>
      </c>
      <c r="EF571">
        <v>81</v>
      </c>
      <c r="EG571" t="s">
        <v>4456</v>
      </c>
      <c r="EH571">
        <v>74</v>
      </c>
      <c r="JQ571" s="4">
        <f t="shared" ca="1" si="198"/>
        <v>70</v>
      </c>
      <c r="JR571" s="4">
        <f t="shared" ca="1" si="199"/>
        <v>79</v>
      </c>
      <c r="JS571" s="4">
        <f t="shared" ca="1" si="200"/>
        <v>72</v>
      </c>
      <c r="JT571" s="4">
        <f t="shared" ca="1" si="201"/>
        <v>81</v>
      </c>
      <c r="JU571" s="4">
        <f t="shared" ca="1" si="202"/>
        <v>74</v>
      </c>
      <c r="JV571" t="s">
        <v>385</v>
      </c>
      <c r="JW571" t="str">
        <f t="shared" si="204"/>
        <v>male_233_le</v>
      </c>
      <c r="JX571" t="str">
        <f t="shared" si="205"/>
        <v>_233_le</v>
      </c>
      <c r="JY571">
        <v>4</v>
      </c>
      <c r="JZ571">
        <v>3</v>
      </c>
      <c r="KA571">
        <v>2</v>
      </c>
      <c r="KB571">
        <v>4</v>
      </c>
      <c r="KC571">
        <v>4</v>
      </c>
      <c r="KD571" t="s">
        <v>4250</v>
      </c>
      <c r="KE571" t="s">
        <v>4252</v>
      </c>
      <c r="KF571" t="s">
        <v>405</v>
      </c>
      <c r="KH571" t="s">
        <v>2164</v>
      </c>
      <c r="KI571">
        <v>35</v>
      </c>
      <c r="KN571">
        <v>2</v>
      </c>
      <c r="KO571">
        <v>7</v>
      </c>
      <c r="KP571">
        <v>8</v>
      </c>
      <c r="KQ571">
        <v>84</v>
      </c>
      <c r="KT571">
        <v>2000</v>
      </c>
      <c r="KU571">
        <v>54000</v>
      </c>
      <c r="KV571">
        <v>1500000</v>
      </c>
      <c r="KW571">
        <v>8</v>
      </c>
      <c r="KX571">
        <v>4</v>
      </c>
      <c r="KY571">
        <v>6</v>
      </c>
      <c r="KZ571" t="s">
        <v>4262</v>
      </c>
      <c r="LG571">
        <v>1</v>
      </c>
      <c r="LH571">
        <v>27</v>
      </c>
      <c r="LI571">
        <v>4</v>
      </c>
      <c r="LK571" t="s">
        <v>332</v>
      </c>
      <c r="LL571" t="s">
        <v>483</v>
      </c>
      <c r="LM571" t="s">
        <v>2165</v>
      </c>
      <c r="LN571">
        <v>1</v>
      </c>
      <c r="LP571" t="s">
        <v>349</v>
      </c>
      <c r="LQ571" t="s">
        <v>385</v>
      </c>
      <c r="LS571" t="s">
        <v>336</v>
      </c>
      <c r="LT571" t="s">
        <v>361</v>
      </c>
    </row>
    <row r="572" spans="1:332" x14ac:dyDescent="0.25">
      <c r="A572" t="s">
        <v>4245</v>
      </c>
      <c r="B572">
        <v>630</v>
      </c>
      <c r="C572">
        <v>58</v>
      </c>
      <c r="D572" t="s">
        <v>320</v>
      </c>
      <c r="E572" t="s">
        <v>4437</v>
      </c>
      <c r="F572" t="s">
        <v>322</v>
      </c>
      <c r="G572" t="s">
        <v>350</v>
      </c>
      <c r="H572" t="s">
        <v>323</v>
      </c>
      <c r="I572" t="s">
        <v>322</v>
      </c>
      <c r="J572" t="s">
        <v>322</v>
      </c>
      <c r="K572" t="s">
        <v>338</v>
      </c>
      <c r="L572" t="s">
        <v>2166</v>
      </c>
      <c r="M572" t="s">
        <v>340</v>
      </c>
      <c r="O572" t="s">
        <v>362</v>
      </c>
      <c r="Q572">
        <v>88</v>
      </c>
      <c r="R572">
        <v>21</v>
      </c>
      <c r="S572" s="2">
        <f t="shared" si="192"/>
        <v>100</v>
      </c>
      <c r="T572" s="2">
        <f t="shared" si="193"/>
        <v>83</v>
      </c>
      <c r="U572" s="2">
        <f t="shared" si="194"/>
        <v>100</v>
      </c>
      <c r="V572" s="2">
        <f t="shared" si="195"/>
        <v>82</v>
      </c>
      <c r="W572" s="2">
        <f t="shared" si="196"/>
        <v>71</v>
      </c>
      <c r="X572">
        <v>100</v>
      </c>
      <c r="Y572">
        <v>83</v>
      </c>
      <c r="Z572">
        <v>100</v>
      </c>
      <c r="AA572">
        <v>82</v>
      </c>
      <c r="AB572">
        <v>71</v>
      </c>
      <c r="AD572" t="s">
        <v>405</v>
      </c>
      <c r="AE572" t="s">
        <v>355</v>
      </c>
      <c r="AF572" s="2" t="str">
        <f t="shared" si="203"/>
        <v>SP</v>
      </c>
      <c r="AG572" s="2" t="str">
        <f t="shared" si="197"/>
        <v>2nd Party</v>
      </c>
      <c r="AH572" t="s">
        <v>384</v>
      </c>
      <c r="EI572">
        <v>75</v>
      </c>
      <c r="EJ572">
        <v>78</v>
      </c>
      <c r="EK572">
        <v>80</v>
      </c>
      <c r="EL572">
        <v>73</v>
      </c>
      <c r="EM572" t="s">
        <v>4459</v>
      </c>
      <c r="EN572">
        <v>75</v>
      </c>
      <c r="JQ572" s="4">
        <f t="shared" ca="1" si="198"/>
        <v>75</v>
      </c>
      <c r="JR572" s="4">
        <f t="shared" ca="1" si="199"/>
        <v>78</v>
      </c>
      <c r="JS572" s="4">
        <f t="shared" ca="1" si="200"/>
        <v>80</v>
      </c>
      <c r="JT572" s="4">
        <f t="shared" ca="1" si="201"/>
        <v>73</v>
      </c>
      <c r="JU572" s="4">
        <f t="shared" ca="1" si="202"/>
        <v>75</v>
      </c>
      <c r="JV572" t="s">
        <v>650</v>
      </c>
      <c r="JW572" t="str">
        <f t="shared" si="204"/>
        <v>male_233_rig</v>
      </c>
      <c r="JX572" t="str">
        <f t="shared" si="205"/>
        <v>_233_rig</v>
      </c>
      <c r="JY572">
        <v>4</v>
      </c>
      <c r="JZ572">
        <v>4</v>
      </c>
      <c r="KA572">
        <v>3</v>
      </c>
      <c r="KB572" t="s">
        <v>343</v>
      </c>
      <c r="KC572" t="s">
        <v>343</v>
      </c>
      <c r="KD572" t="s">
        <v>4250</v>
      </c>
      <c r="KE572" t="s">
        <v>4247</v>
      </c>
      <c r="KF572" t="s">
        <v>362</v>
      </c>
      <c r="KH572" t="s">
        <v>2167</v>
      </c>
      <c r="KI572">
        <v>19</v>
      </c>
      <c r="KK572">
        <v>2</v>
      </c>
      <c r="KL572">
        <v>8</v>
      </c>
      <c r="KM572">
        <v>10</v>
      </c>
      <c r="KQ572">
        <v>71</v>
      </c>
      <c r="KR572">
        <v>51</v>
      </c>
      <c r="KS572">
        <v>10</v>
      </c>
      <c r="KW572">
        <v>8</v>
      </c>
      <c r="KX572">
        <v>5</v>
      </c>
      <c r="KY572">
        <v>9</v>
      </c>
      <c r="KZ572" t="s">
        <v>4253</v>
      </c>
      <c r="LG572">
        <v>2</v>
      </c>
      <c r="LH572">
        <v>30</v>
      </c>
      <c r="LI572">
        <v>4</v>
      </c>
      <c r="LK572" t="s">
        <v>332</v>
      </c>
      <c r="LL572" t="s">
        <v>501</v>
      </c>
      <c r="LM572" t="s">
        <v>2168</v>
      </c>
      <c r="LN572">
        <v>1</v>
      </c>
      <c r="LP572" t="s">
        <v>349</v>
      </c>
      <c r="LQ572" t="s">
        <v>650</v>
      </c>
      <c r="LS572" t="s">
        <v>360</v>
      </c>
      <c r="LT572" t="s">
        <v>337</v>
      </c>
    </row>
    <row r="573" spans="1:332" x14ac:dyDescent="0.25">
      <c r="A573" t="s">
        <v>4245</v>
      </c>
      <c r="B573">
        <v>789</v>
      </c>
      <c r="C573">
        <v>40</v>
      </c>
      <c r="D573" t="s">
        <v>4250</v>
      </c>
      <c r="E573" t="s">
        <v>370</v>
      </c>
      <c r="F573" t="s">
        <v>4437</v>
      </c>
      <c r="G573" t="s">
        <v>350</v>
      </c>
      <c r="H573" t="s">
        <v>323</v>
      </c>
      <c r="I573" t="s">
        <v>322</v>
      </c>
      <c r="J573" t="s">
        <v>322</v>
      </c>
      <c r="K573" t="s">
        <v>338</v>
      </c>
      <c r="L573" t="s">
        <v>2169</v>
      </c>
      <c r="M573" t="s">
        <v>354</v>
      </c>
      <c r="O573" t="s">
        <v>406</v>
      </c>
      <c r="Q573">
        <v>72</v>
      </c>
      <c r="R573">
        <v>55</v>
      </c>
      <c r="S573" s="2">
        <f t="shared" si="192"/>
        <v>66</v>
      </c>
      <c r="T573" s="2">
        <f t="shared" si="193"/>
        <v>37</v>
      </c>
      <c r="U573" s="2">
        <f t="shared" si="194"/>
        <v>73</v>
      </c>
      <c r="V573" s="2">
        <f t="shared" si="195"/>
        <v>60</v>
      </c>
      <c r="W573" s="2">
        <f t="shared" si="196"/>
        <v>52</v>
      </c>
      <c r="X573">
        <v>66</v>
      </c>
      <c r="Y573">
        <v>37</v>
      </c>
      <c r="Z573">
        <v>73</v>
      </c>
      <c r="AA573">
        <v>60</v>
      </c>
      <c r="AB573">
        <v>52</v>
      </c>
      <c r="AD573" t="s">
        <v>362</v>
      </c>
      <c r="AE573" t="s">
        <v>355</v>
      </c>
      <c r="AF573" s="2" t="str">
        <f t="shared" si="203"/>
        <v>BDP</v>
      </c>
      <c r="AG573" s="2" t="str">
        <f t="shared" si="197"/>
        <v>2nd Party</v>
      </c>
      <c r="AH573" t="s">
        <v>384</v>
      </c>
      <c r="CA573">
        <v>54</v>
      </c>
      <c r="CB573">
        <v>39</v>
      </c>
      <c r="CC573">
        <v>52</v>
      </c>
      <c r="CD573">
        <v>62</v>
      </c>
      <c r="CE573" t="s">
        <v>4483</v>
      </c>
      <c r="CF573">
        <v>52</v>
      </c>
      <c r="JQ573" s="4">
        <f t="shared" ca="1" si="198"/>
        <v>54</v>
      </c>
      <c r="JR573" s="4">
        <f t="shared" ca="1" si="199"/>
        <v>39</v>
      </c>
      <c r="JS573" s="4">
        <f t="shared" ca="1" si="200"/>
        <v>52</v>
      </c>
      <c r="JT573" s="4">
        <f t="shared" ca="1" si="201"/>
        <v>62</v>
      </c>
      <c r="JU573" s="4">
        <f t="shared" ca="1" si="202"/>
        <v>52</v>
      </c>
      <c r="JV573" t="s">
        <v>550</v>
      </c>
      <c r="JW573" t="str">
        <f t="shared" si="204"/>
        <v>male_311_image</v>
      </c>
      <c r="JX573" t="str">
        <f t="shared" si="205"/>
        <v>_311_image</v>
      </c>
      <c r="JY573">
        <v>2</v>
      </c>
      <c r="JZ573">
        <v>3</v>
      </c>
      <c r="KA573" t="s">
        <v>343</v>
      </c>
      <c r="KB573">
        <v>3</v>
      </c>
      <c r="KC573">
        <v>3</v>
      </c>
      <c r="KD573" t="s">
        <v>4250</v>
      </c>
      <c r="KE573" t="s">
        <v>4247</v>
      </c>
      <c r="KF573" t="s">
        <v>344</v>
      </c>
      <c r="KH573" t="s">
        <v>2170</v>
      </c>
      <c r="KI573">
        <v>82</v>
      </c>
      <c r="KK573">
        <v>4</v>
      </c>
      <c r="KL573">
        <v>2</v>
      </c>
      <c r="KM573">
        <v>4</v>
      </c>
      <c r="KQ573">
        <v>29</v>
      </c>
      <c r="KR573">
        <v>17</v>
      </c>
      <c r="KS573">
        <v>3</v>
      </c>
      <c r="KW573">
        <v>6</v>
      </c>
      <c r="KX573">
        <v>1</v>
      </c>
      <c r="KY573">
        <v>7</v>
      </c>
      <c r="KZ573" t="s">
        <v>4257</v>
      </c>
      <c r="LG573">
        <v>4</v>
      </c>
      <c r="LH573">
        <v>28</v>
      </c>
      <c r="LI573">
        <v>4</v>
      </c>
      <c r="LK573" t="s">
        <v>439</v>
      </c>
      <c r="LL573" t="s">
        <v>373</v>
      </c>
      <c r="LM573" t="s">
        <v>2171</v>
      </c>
      <c r="LN573">
        <v>1</v>
      </c>
      <c r="LP573" t="s">
        <v>349</v>
      </c>
      <c r="LQ573" t="s">
        <v>553</v>
      </c>
      <c r="LS573" t="s">
        <v>360</v>
      </c>
      <c r="LT573" t="s">
        <v>337</v>
      </c>
    </row>
    <row r="574" spans="1:332" x14ac:dyDescent="0.25">
      <c r="A574" t="s">
        <v>4245</v>
      </c>
      <c r="B574">
        <v>561</v>
      </c>
      <c r="C574">
        <v>69</v>
      </c>
      <c r="D574" t="s">
        <v>320</v>
      </c>
      <c r="E574" t="s">
        <v>4437</v>
      </c>
      <c r="F574" t="s">
        <v>322</v>
      </c>
      <c r="G574" t="s">
        <v>488</v>
      </c>
      <c r="H574" t="s">
        <v>323</v>
      </c>
      <c r="I574" t="s">
        <v>322</v>
      </c>
      <c r="J574" t="s">
        <v>322</v>
      </c>
      <c r="K574" t="s">
        <v>397</v>
      </c>
      <c r="M574" t="s">
        <v>327</v>
      </c>
      <c r="R574">
        <v>50</v>
      </c>
      <c r="S574" s="2">
        <f t="shared" si="192"/>
        <v>91</v>
      </c>
      <c r="T574" s="2">
        <f t="shared" si="193"/>
        <v>84</v>
      </c>
      <c r="U574" s="2">
        <f t="shared" si="194"/>
        <v>88</v>
      </c>
      <c r="V574" s="2">
        <f t="shared" si="195"/>
        <v>70</v>
      </c>
      <c r="W574" s="2">
        <f t="shared" si="196"/>
        <v>72</v>
      </c>
      <c r="X574">
        <v>91</v>
      </c>
      <c r="Y574">
        <v>84</v>
      </c>
      <c r="Z574">
        <v>88</v>
      </c>
      <c r="AA574">
        <v>70</v>
      </c>
      <c r="AB574">
        <v>72</v>
      </c>
      <c r="AD574" t="s">
        <v>344</v>
      </c>
      <c r="AE574" t="s">
        <v>355</v>
      </c>
      <c r="AF574" s="2" t="str">
        <f t="shared" si="203"/>
        <v>None</v>
      </c>
      <c r="AG574" s="2" t="str">
        <f t="shared" si="197"/>
        <v>No Party</v>
      </c>
      <c r="EU574">
        <v>0</v>
      </c>
      <c r="EV574">
        <v>0</v>
      </c>
      <c r="EW574">
        <v>0</v>
      </c>
      <c r="EX574">
        <v>0</v>
      </c>
      <c r="EY574" t="s">
        <v>4484</v>
      </c>
      <c r="EZ574">
        <v>0</v>
      </c>
      <c r="JQ574" s="4">
        <f t="shared" ca="1" si="198"/>
        <v>0</v>
      </c>
      <c r="JR574" s="4">
        <f t="shared" ca="1" si="199"/>
        <v>0</v>
      </c>
      <c r="JS574" s="4">
        <f t="shared" ca="1" si="200"/>
        <v>0</v>
      </c>
      <c r="JT574" s="4">
        <f t="shared" ca="1" si="201"/>
        <v>0</v>
      </c>
      <c r="JU574" s="4">
        <f t="shared" ca="1" si="202"/>
        <v>0</v>
      </c>
      <c r="JV574" t="s">
        <v>364</v>
      </c>
      <c r="JW574" t="str">
        <f t="shared" si="204"/>
        <v>male_333_rig</v>
      </c>
      <c r="JX574" t="str">
        <f t="shared" si="205"/>
        <v>_333_rig</v>
      </c>
      <c r="JY574">
        <v>4</v>
      </c>
      <c r="JZ574" t="s">
        <v>365</v>
      </c>
      <c r="KA574">
        <v>4</v>
      </c>
      <c r="KB574" t="s">
        <v>365</v>
      </c>
      <c r="KC574">
        <v>3</v>
      </c>
      <c r="KD574" t="s">
        <v>320</v>
      </c>
      <c r="KE574" t="s">
        <v>4252</v>
      </c>
      <c r="KF574" t="s">
        <v>327</v>
      </c>
      <c r="KH574" t="s">
        <v>2172</v>
      </c>
      <c r="KI574">
        <v>89</v>
      </c>
      <c r="KK574">
        <v>2</v>
      </c>
      <c r="KL574">
        <v>9</v>
      </c>
      <c r="KM574">
        <v>3</v>
      </c>
      <c r="KQ574">
        <v>8</v>
      </c>
      <c r="KR574">
        <v>72</v>
      </c>
      <c r="KS574">
        <v>17</v>
      </c>
      <c r="KW574">
        <v>8</v>
      </c>
      <c r="KX574">
        <v>8</v>
      </c>
      <c r="KY574">
        <v>8</v>
      </c>
      <c r="KZ574" t="s">
        <v>4248</v>
      </c>
      <c r="LG574">
        <v>1</v>
      </c>
      <c r="LH574">
        <v>36</v>
      </c>
      <c r="LI574">
        <v>5</v>
      </c>
      <c r="LK574" t="s">
        <v>332</v>
      </c>
      <c r="LL574" t="s">
        <v>683</v>
      </c>
      <c r="LM574" t="s">
        <v>2173</v>
      </c>
      <c r="LN574">
        <v>1</v>
      </c>
      <c r="LP574" t="s">
        <v>349</v>
      </c>
      <c r="LQ574" t="s">
        <v>364</v>
      </c>
      <c r="LS574" t="s">
        <v>360</v>
      </c>
      <c r="LT574" t="s">
        <v>337</v>
      </c>
    </row>
    <row r="575" spans="1:332" x14ac:dyDescent="0.25">
      <c r="A575" t="s">
        <v>4245</v>
      </c>
      <c r="B575">
        <v>600</v>
      </c>
      <c r="C575">
        <v>42</v>
      </c>
      <c r="D575" t="s">
        <v>4250</v>
      </c>
      <c r="E575" t="s">
        <v>4437</v>
      </c>
      <c r="F575" t="s">
        <v>434</v>
      </c>
      <c r="G575" t="s">
        <v>4251</v>
      </c>
      <c r="H575" t="s">
        <v>397</v>
      </c>
      <c r="I575" t="s">
        <v>322</v>
      </c>
      <c r="J575" t="s">
        <v>322</v>
      </c>
      <c r="K575" t="s">
        <v>352</v>
      </c>
      <c r="L575" t="s">
        <v>2174</v>
      </c>
      <c r="M575" t="s">
        <v>405</v>
      </c>
      <c r="O575" t="s">
        <v>327</v>
      </c>
      <c r="R575">
        <v>51</v>
      </c>
      <c r="S575" s="2">
        <f t="shared" si="192"/>
        <v>70</v>
      </c>
      <c r="T575" s="2">
        <f t="shared" si="193"/>
        <v>40</v>
      </c>
      <c r="U575" s="2">
        <f t="shared" si="194"/>
        <v>81</v>
      </c>
      <c r="V575" s="2">
        <f t="shared" si="195"/>
        <v>70</v>
      </c>
      <c r="W575" s="2">
        <f t="shared" si="196"/>
        <v>60</v>
      </c>
      <c r="AD575" t="s">
        <v>354</v>
      </c>
      <c r="AE575" t="s">
        <v>329</v>
      </c>
      <c r="AF575" s="2" t="str">
        <f t="shared" si="203"/>
        <v>GLP</v>
      </c>
      <c r="AG575" s="2" t="str">
        <f t="shared" si="197"/>
        <v>Other Party</v>
      </c>
      <c r="AH575" t="s">
        <v>341</v>
      </c>
      <c r="IY575">
        <v>49</v>
      </c>
      <c r="IZ575">
        <v>49</v>
      </c>
      <c r="JA575">
        <v>51</v>
      </c>
      <c r="JB575">
        <v>49</v>
      </c>
      <c r="JC575" t="s">
        <v>4447</v>
      </c>
      <c r="JD575">
        <v>50</v>
      </c>
      <c r="JQ575" s="4">
        <f t="shared" ca="1" si="198"/>
        <v>49</v>
      </c>
      <c r="JR575" s="4">
        <f t="shared" ca="1" si="199"/>
        <v>49</v>
      </c>
      <c r="JS575" s="4">
        <f t="shared" ca="1" si="200"/>
        <v>51</v>
      </c>
      <c r="JT575" s="4">
        <f t="shared" ca="1" si="201"/>
        <v>49</v>
      </c>
      <c r="JU575" s="4">
        <f t="shared" ca="1" si="202"/>
        <v>50</v>
      </c>
      <c r="JV575" t="s">
        <v>499</v>
      </c>
      <c r="JW575" t="str">
        <f t="shared" si="204"/>
        <v>female_233_rig</v>
      </c>
      <c r="JX575" t="str">
        <f t="shared" si="205"/>
        <v>le_233_rig</v>
      </c>
      <c r="JY575">
        <v>2</v>
      </c>
      <c r="JZ575">
        <v>4</v>
      </c>
      <c r="KA575" t="s">
        <v>365</v>
      </c>
      <c r="KB575">
        <v>2</v>
      </c>
      <c r="KC575">
        <v>4</v>
      </c>
      <c r="KD575" t="s">
        <v>320</v>
      </c>
      <c r="KE575" t="s">
        <v>4247</v>
      </c>
      <c r="KF575" t="s">
        <v>354</v>
      </c>
      <c r="KH575" t="s">
        <v>2175</v>
      </c>
      <c r="KI575">
        <v>60</v>
      </c>
      <c r="KN575">
        <v>3</v>
      </c>
      <c r="KO575">
        <v>7</v>
      </c>
      <c r="KP575">
        <v>9</v>
      </c>
      <c r="KQ575">
        <v>50</v>
      </c>
      <c r="KT575">
        <v>3000</v>
      </c>
      <c r="KU575">
        <v>9000</v>
      </c>
      <c r="KV575">
        <v>50000</v>
      </c>
      <c r="KW575">
        <v>6</v>
      </c>
      <c r="KX575">
        <v>6</v>
      </c>
      <c r="KY575">
        <v>9</v>
      </c>
      <c r="KZ575" t="s">
        <v>4248</v>
      </c>
      <c r="LA575">
        <v>70</v>
      </c>
      <c r="LB575">
        <v>40</v>
      </c>
      <c r="LC575">
        <v>81</v>
      </c>
      <c r="LD575">
        <v>70</v>
      </c>
      <c r="LE575">
        <v>60</v>
      </c>
      <c r="LF575" t="s">
        <v>4370</v>
      </c>
      <c r="LG575">
        <v>4</v>
      </c>
      <c r="LH575">
        <v>40</v>
      </c>
      <c r="LI575">
        <v>4</v>
      </c>
      <c r="LL575" t="s">
        <v>419</v>
      </c>
      <c r="LM575" t="s">
        <v>2176</v>
      </c>
      <c r="LN575">
        <v>1</v>
      </c>
      <c r="LP575" t="s">
        <v>335</v>
      </c>
      <c r="LR575" t="s">
        <v>499</v>
      </c>
      <c r="LS575" t="s">
        <v>336</v>
      </c>
      <c r="LT575" t="s">
        <v>361</v>
      </c>
    </row>
    <row r="576" spans="1:332" x14ac:dyDescent="0.25">
      <c r="A576" t="s">
        <v>4245</v>
      </c>
      <c r="B576">
        <v>775</v>
      </c>
      <c r="C576">
        <v>57</v>
      </c>
      <c r="D576" t="s">
        <v>4250</v>
      </c>
      <c r="E576" t="s">
        <v>4508</v>
      </c>
      <c r="F576" t="s">
        <v>396</v>
      </c>
      <c r="G576" t="s">
        <v>4628</v>
      </c>
      <c r="H576" t="s">
        <v>323</v>
      </c>
      <c r="I576" t="s">
        <v>322</v>
      </c>
      <c r="J576" t="s">
        <v>322</v>
      </c>
      <c r="K576" t="s">
        <v>352</v>
      </c>
      <c r="L576" t="s">
        <v>2177</v>
      </c>
      <c r="M576" t="s">
        <v>421</v>
      </c>
      <c r="N576" t="s">
        <v>2178</v>
      </c>
      <c r="O576" t="s">
        <v>421</v>
      </c>
      <c r="P576" t="s">
        <v>4392</v>
      </c>
      <c r="Q576">
        <v>100</v>
      </c>
      <c r="R576">
        <v>39</v>
      </c>
      <c r="S576" s="2">
        <f t="shared" si="192"/>
        <v>82</v>
      </c>
      <c r="T576" s="2">
        <f t="shared" si="193"/>
        <v>74</v>
      </c>
      <c r="U576" s="2">
        <f t="shared" si="194"/>
        <v>73</v>
      </c>
      <c r="V576" s="2">
        <f t="shared" si="195"/>
        <v>77</v>
      </c>
      <c r="W576" s="2">
        <f t="shared" si="196"/>
        <v>67</v>
      </c>
      <c r="X576">
        <v>82</v>
      </c>
      <c r="Y576">
        <v>74</v>
      </c>
      <c r="Z576">
        <v>73</v>
      </c>
      <c r="AA576">
        <v>77</v>
      </c>
      <c r="AB576">
        <v>67</v>
      </c>
      <c r="AD576" t="s">
        <v>362</v>
      </c>
      <c r="AE576" t="s">
        <v>355</v>
      </c>
      <c r="AF576" s="2" t="str">
        <f t="shared" si="203"/>
        <v>Partei:</v>
      </c>
      <c r="AG576" s="2" t="str">
        <f t="shared" si="197"/>
        <v>Own Party</v>
      </c>
      <c r="AH576" t="s">
        <v>363</v>
      </c>
      <c r="AW576">
        <v>68</v>
      </c>
      <c r="AX576">
        <v>72</v>
      </c>
      <c r="AY576">
        <v>60</v>
      </c>
      <c r="AZ576">
        <v>29</v>
      </c>
      <c r="BA576" t="s">
        <v>4443</v>
      </c>
      <c r="BB576">
        <v>50</v>
      </c>
      <c r="JQ576" s="4">
        <f t="shared" ca="1" si="198"/>
        <v>68</v>
      </c>
      <c r="JR576" s="4">
        <f t="shared" ca="1" si="199"/>
        <v>72</v>
      </c>
      <c r="JS576" s="4">
        <f t="shared" ca="1" si="200"/>
        <v>60</v>
      </c>
      <c r="JT576" s="4">
        <f t="shared" ca="1" si="201"/>
        <v>29</v>
      </c>
      <c r="JU576" s="4">
        <f t="shared" ca="1" si="202"/>
        <v>50</v>
      </c>
      <c r="JV576" t="s">
        <v>466</v>
      </c>
      <c r="JW576" t="str">
        <f t="shared" si="204"/>
        <v>male_2</v>
      </c>
      <c r="JX576" t="str">
        <f t="shared" si="205"/>
        <v>_2</v>
      </c>
      <c r="JY576">
        <v>3</v>
      </c>
      <c r="JZ576">
        <v>4</v>
      </c>
      <c r="KA576">
        <v>4</v>
      </c>
      <c r="KB576">
        <v>3</v>
      </c>
      <c r="KC576">
        <v>2</v>
      </c>
      <c r="KD576" t="s">
        <v>4250</v>
      </c>
      <c r="KE576" t="s">
        <v>4252</v>
      </c>
      <c r="KF576" t="s">
        <v>340</v>
      </c>
      <c r="KH576" t="s">
        <v>2179</v>
      </c>
      <c r="KI576">
        <v>43</v>
      </c>
      <c r="KK576">
        <v>3</v>
      </c>
      <c r="KL576">
        <v>8</v>
      </c>
      <c r="KM576">
        <v>8</v>
      </c>
      <c r="KQ576">
        <v>27</v>
      </c>
      <c r="KT576">
        <v>2000</v>
      </c>
      <c r="KU576">
        <v>6000</v>
      </c>
      <c r="KV576">
        <v>50000</v>
      </c>
      <c r="KW576">
        <v>7</v>
      </c>
      <c r="KX576">
        <v>3</v>
      </c>
      <c r="KY576">
        <v>7</v>
      </c>
      <c r="KZ576" t="s">
        <v>4262</v>
      </c>
      <c r="LG576">
        <v>1</v>
      </c>
      <c r="LH576">
        <v>27</v>
      </c>
      <c r="LI576">
        <v>4</v>
      </c>
      <c r="LK576" t="s">
        <v>332</v>
      </c>
      <c r="LL576" t="s">
        <v>2180</v>
      </c>
      <c r="LM576" t="s">
        <v>2181</v>
      </c>
      <c r="LN576">
        <v>1</v>
      </c>
      <c r="LP576" t="s">
        <v>349</v>
      </c>
      <c r="LQ576" t="s">
        <v>466</v>
      </c>
      <c r="LS576" t="s">
        <v>360</v>
      </c>
      <c r="LT576" t="s">
        <v>361</v>
      </c>
    </row>
    <row r="577" spans="1:332" x14ac:dyDescent="0.25">
      <c r="A577" t="s">
        <v>4245</v>
      </c>
      <c r="B577">
        <v>465</v>
      </c>
      <c r="C577">
        <v>53</v>
      </c>
      <c r="D577" t="s">
        <v>320</v>
      </c>
      <c r="E577" t="s">
        <v>4437</v>
      </c>
      <c r="F577" t="s">
        <v>370</v>
      </c>
      <c r="G577" t="s">
        <v>350</v>
      </c>
      <c r="H577" t="s">
        <v>352</v>
      </c>
      <c r="I577" t="s">
        <v>322</v>
      </c>
      <c r="J577" t="s">
        <v>322</v>
      </c>
      <c r="K577" t="s">
        <v>338</v>
      </c>
      <c r="M577" t="s">
        <v>327</v>
      </c>
      <c r="R577">
        <v>47</v>
      </c>
      <c r="S577" s="2">
        <f t="shared" si="192"/>
        <v>70</v>
      </c>
      <c r="T577" s="2">
        <f t="shared" si="193"/>
        <v>75</v>
      </c>
      <c r="U577" s="2">
        <f t="shared" si="194"/>
        <v>73</v>
      </c>
      <c r="V577" s="2">
        <f t="shared" si="195"/>
        <v>42</v>
      </c>
      <c r="W577" s="2">
        <f t="shared" si="196"/>
        <v>44</v>
      </c>
      <c r="X577">
        <v>70</v>
      </c>
      <c r="Y577">
        <v>75</v>
      </c>
      <c r="Z577">
        <v>73</v>
      </c>
      <c r="AA577">
        <v>42</v>
      </c>
      <c r="AB577">
        <v>44</v>
      </c>
      <c r="AD577" t="s">
        <v>344</v>
      </c>
      <c r="AE577" t="s">
        <v>355</v>
      </c>
      <c r="AF577" s="2" t="str">
        <f t="shared" si="203"/>
        <v>None</v>
      </c>
      <c r="AG577" s="2" t="str">
        <f t="shared" si="197"/>
        <v>No Party</v>
      </c>
      <c r="DE577">
        <v>55</v>
      </c>
      <c r="DF577">
        <v>57</v>
      </c>
      <c r="DG577">
        <v>55</v>
      </c>
      <c r="DH577">
        <v>56</v>
      </c>
      <c r="DI577" t="s">
        <v>4497</v>
      </c>
      <c r="DJ577">
        <v>51</v>
      </c>
      <c r="JQ577" s="4">
        <f t="shared" ca="1" si="198"/>
        <v>55</v>
      </c>
      <c r="JR577" s="4">
        <f t="shared" ca="1" si="199"/>
        <v>57</v>
      </c>
      <c r="JS577" s="4">
        <f t="shared" ca="1" si="200"/>
        <v>55</v>
      </c>
      <c r="JT577" s="4">
        <f t="shared" ca="1" si="201"/>
        <v>56</v>
      </c>
      <c r="JU577" s="4">
        <f t="shared" ca="1" si="202"/>
        <v>51</v>
      </c>
      <c r="JV577" t="s">
        <v>377</v>
      </c>
      <c r="JW577" t="str">
        <f t="shared" si="204"/>
        <v>male_133_rig</v>
      </c>
      <c r="JX577" t="str">
        <f t="shared" si="205"/>
        <v>_133_rig</v>
      </c>
      <c r="JY577">
        <v>3</v>
      </c>
      <c r="JZ577">
        <v>3</v>
      </c>
      <c r="KA577">
        <v>2</v>
      </c>
      <c r="KB577">
        <v>3</v>
      </c>
      <c r="KC577">
        <v>3</v>
      </c>
      <c r="KD577" t="s">
        <v>4250</v>
      </c>
      <c r="KE577" t="s">
        <v>4247</v>
      </c>
      <c r="KF577" t="s">
        <v>327</v>
      </c>
      <c r="KH577" t="s">
        <v>2182</v>
      </c>
      <c r="KI577">
        <v>51</v>
      </c>
      <c r="KN577">
        <v>5</v>
      </c>
      <c r="KO577">
        <v>5</v>
      </c>
      <c r="KP577">
        <v>2</v>
      </c>
      <c r="KQ577">
        <v>50</v>
      </c>
      <c r="KR577">
        <v>52</v>
      </c>
      <c r="KS577">
        <v>10</v>
      </c>
      <c r="KW577">
        <v>5</v>
      </c>
      <c r="KX577">
        <v>5</v>
      </c>
      <c r="KY577">
        <v>5</v>
      </c>
      <c r="KZ577" t="s">
        <v>4257</v>
      </c>
      <c r="LG577">
        <v>4</v>
      </c>
      <c r="LI577">
        <v>2</v>
      </c>
      <c r="LK577" t="s">
        <v>332</v>
      </c>
      <c r="LL577" t="s">
        <v>511</v>
      </c>
      <c r="LM577" t="s">
        <v>2183</v>
      </c>
      <c r="LN577">
        <v>1</v>
      </c>
      <c r="LP577" t="s">
        <v>349</v>
      </c>
      <c r="LQ577" t="s">
        <v>377</v>
      </c>
      <c r="LS577" t="s">
        <v>336</v>
      </c>
      <c r="LT577" t="s">
        <v>337</v>
      </c>
    </row>
    <row r="578" spans="1:332" x14ac:dyDescent="0.25">
      <c r="A578" t="s">
        <v>4245</v>
      </c>
      <c r="B578">
        <v>2481</v>
      </c>
      <c r="C578">
        <v>51</v>
      </c>
      <c r="D578" t="s">
        <v>320</v>
      </c>
      <c r="E578" t="s">
        <v>620</v>
      </c>
      <c r="F578" t="s">
        <v>4437</v>
      </c>
      <c r="G578" t="s">
        <v>350</v>
      </c>
      <c r="H578" t="s">
        <v>397</v>
      </c>
      <c r="I578" t="s">
        <v>324</v>
      </c>
      <c r="J578" t="s">
        <v>322</v>
      </c>
      <c r="K578" t="s">
        <v>352</v>
      </c>
      <c r="L578" t="s">
        <v>2184</v>
      </c>
      <c r="M578" t="s">
        <v>421</v>
      </c>
      <c r="N578" t="s">
        <v>2185</v>
      </c>
      <c r="O578" t="s">
        <v>362</v>
      </c>
      <c r="Q578">
        <v>51</v>
      </c>
      <c r="R578">
        <v>43</v>
      </c>
      <c r="S578" s="2">
        <f t="shared" ref="S578:S641" si="210">IF(NOT(ISBLANK(X578)),X578,
        IF(NOT(ISBLANK(LA578)),LA578," "))</f>
        <v>75</v>
      </c>
      <c r="T578" s="2">
        <f t="shared" ref="T578:T641" si="211">IF(NOT(ISBLANK(Y578)),Y578,
        IF(NOT(ISBLANK(LB578)),LB578," "))</f>
        <v>64</v>
      </c>
      <c r="U578" s="2">
        <f t="shared" ref="U578:U641" si="212">IF(NOT(ISBLANK(Z578)),Z578,
        IF(NOT(ISBLANK(LC578)),LC578," "))</f>
        <v>85</v>
      </c>
      <c r="V578" s="2">
        <f t="shared" ref="V578:V641" si="213">IF(NOT(ISBLANK(AA578)),AA578,
        IF(NOT(ISBLANK(LD578)),LD578," "))</f>
        <v>35</v>
      </c>
      <c r="W578" s="2">
        <f t="shared" ref="W578:W641" si="214">IF(NOT(ISBLANK(AB578)),AB578,
        IF(NOT(ISBLANK(LE578)),LE578," "))</f>
        <v>71</v>
      </c>
      <c r="X578">
        <v>75</v>
      </c>
      <c r="Y578">
        <v>64</v>
      </c>
      <c r="Z578">
        <v>85</v>
      </c>
      <c r="AA578">
        <v>35</v>
      </c>
      <c r="AB578">
        <v>71</v>
      </c>
      <c r="AD578" t="s">
        <v>354</v>
      </c>
      <c r="AE578" t="s">
        <v>329</v>
      </c>
      <c r="AF578" s="2" t="str">
        <f t="shared" si="203"/>
        <v>Partei:</v>
      </c>
      <c r="AG578" s="2" t="str">
        <f t="shared" si="197"/>
        <v>Own Party</v>
      </c>
      <c r="AH578" t="s">
        <v>363</v>
      </c>
      <c r="HO578">
        <v>72</v>
      </c>
      <c r="HP578">
        <v>72</v>
      </c>
      <c r="HQ578">
        <v>77</v>
      </c>
      <c r="HR578">
        <v>71</v>
      </c>
      <c r="HS578" t="s">
        <v>4475</v>
      </c>
      <c r="HT578">
        <v>65</v>
      </c>
      <c r="JQ578" s="4">
        <f t="shared" ca="1" si="198"/>
        <v>72</v>
      </c>
      <c r="JR578" s="4">
        <f t="shared" ca="1" si="199"/>
        <v>72</v>
      </c>
      <c r="JS578" s="4">
        <f t="shared" ca="1" si="200"/>
        <v>77</v>
      </c>
      <c r="JT578" s="4">
        <f t="shared" ca="1" si="201"/>
        <v>71</v>
      </c>
      <c r="JU578" s="4">
        <f t="shared" ca="1" si="202"/>
        <v>65</v>
      </c>
      <c r="JV578" t="s">
        <v>529</v>
      </c>
      <c r="JW578" t="str">
        <f t="shared" si="204"/>
        <v>female_133_le</v>
      </c>
      <c r="JX578" t="str">
        <f t="shared" si="205"/>
        <v>le_133_le</v>
      </c>
      <c r="JY578">
        <v>4</v>
      </c>
      <c r="JZ578">
        <v>4</v>
      </c>
      <c r="KA578">
        <v>4</v>
      </c>
      <c r="KB578">
        <v>4</v>
      </c>
      <c r="KC578">
        <v>4</v>
      </c>
      <c r="KD578" t="s">
        <v>320</v>
      </c>
      <c r="KE578" t="s">
        <v>4247</v>
      </c>
      <c r="KF578" t="s">
        <v>362</v>
      </c>
      <c r="KH578" t="s">
        <v>2186</v>
      </c>
      <c r="KI578">
        <v>26</v>
      </c>
      <c r="KN578">
        <v>2</v>
      </c>
      <c r="KO578">
        <v>9</v>
      </c>
      <c r="KP578">
        <v>3</v>
      </c>
      <c r="KQ578">
        <v>15</v>
      </c>
      <c r="KT578">
        <v>500</v>
      </c>
      <c r="KU578">
        <v>9000</v>
      </c>
      <c r="KV578">
        <v>1000000</v>
      </c>
      <c r="KW578">
        <v>8</v>
      </c>
      <c r="KX578">
        <v>6</v>
      </c>
      <c r="KY578">
        <v>7</v>
      </c>
      <c r="KZ578" t="s">
        <v>4255</v>
      </c>
      <c r="LG578">
        <v>1</v>
      </c>
      <c r="LH578">
        <v>30</v>
      </c>
      <c r="LI578">
        <v>6</v>
      </c>
      <c r="LJ578" t="s">
        <v>4646</v>
      </c>
      <c r="LK578" t="s">
        <v>332</v>
      </c>
      <c r="LL578" t="s">
        <v>1451</v>
      </c>
      <c r="LM578" t="s">
        <v>2187</v>
      </c>
      <c r="LN578">
        <v>1</v>
      </c>
      <c r="LP578" t="s">
        <v>349</v>
      </c>
      <c r="LR578" t="s">
        <v>529</v>
      </c>
      <c r="LS578" t="s">
        <v>336</v>
      </c>
      <c r="LT578" t="s">
        <v>361</v>
      </c>
    </row>
    <row r="579" spans="1:332" x14ac:dyDescent="0.25">
      <c r="A579" t="s">
        <v>4245</v>
      </c>
      <c r="B579">
        <v>958</v>
      </c>
      <c r="C579">
        <v>41</v>
      </c>
      <c r="D579" t="s">
        <v>320</v>
      </c>
      <c r="E579" t="s">
        <v>370</v>
      </c>
      <c r="F579" t="s">
        <v>322</v>
      </c>
      <c r="G579" t="s">
        <v>473</v>
      </c>
      <c r="H579" t="s">
        <v>397</v>
      </c>
      <c r="I579" t="s">
        <v>351</v>
      </c>
      <c r="J579" t="s">
        <v>322</v>
      </c>
      <c r="K579" t="s">
        <v>338</v>
      </c>
      <c r="M579" t="s">
        <v>327</v>
      </c>
      <c r="R579">
        <v>50</v>
      </c>
      <c r="S579" s="2">
        <f t="shared" si="210"/>
        <v>82</v>
      </c>
      <c r="T579" s="2">
        <f t="shared" si="211"/>
        <v>72</v>
      </c>
      <c r="U579" s="2">
        <f t="shared" si="212"/>
        <v>94</v>
      </c>
      <c r="V579" s="2">
        <f t="shared" si="213"/>
        <v>86</v>
      </c>
      <c r="W579" s="2">
        <f t="shared" si="214"/>
        <v>83</v>
      </c>
      <c r="AD579" t="s">
        <v>344</v>
      </c>
      <c r="AE579" t="s">
        <v>355</v>
      </c>
      <c r="AF579" s="2" t="str">
        <f t="shared" si="203"/>
        <v>None</v>
      </c>
      <c r="AG579" s="2" t="str">
        <f t="shared" ref="AG579:AG642" si="215">IF(AH579="${q://QID14/ChoiceGroup/SelectedChoicesTextEntry}.", "Own Party",
       IF(AH579="${q://QID49/ChoiceGroup/SelectedChoices}.","2nd Party",
       IF(AH579="${q://QID289/ChoiceGroup/DisplayedChoices}.","Other Party", "No Party")))</f>
        <v>No Party</v>
      </c>
      <c r="EO579">
        <v>87</v>
      </c>
      <c r="EP579">
        <v>90</v>
      </c>
      <c r="EQ579">
        <v>78</v>
      </c>
      <c r="ER579">
        <v>90</v>
      </c>
      <c r="ES579" t="s">
        <v>4511</v>
      </c>
      <c r="ET579">
        <v>76</v>
      </c>
      <c r="JQ579" s="4">
        <f t="shared" ref="JQ579:JQ642" ca="1" si="216">OFFSET(AJ579,0,MATCH("*",AK579:JP579,0)-4)</f>
        <v>87</v>
      </c>
      <c r="JR579" s="4">
        <f t="shared" ref="JR579:JR642" ca="1" si="217">OFFSET(AK579,0,MATCH("*",AL579:JQ579,0)-3)</f>
        <v>90</v>
      </c>
      <c r="JS579" s="4">
        <f t="shared" ref="JS579:JS642" ca="1" si="218">OFFSET(AL579,0,MATCH("*",AM579:JR579,0)-2)</f>
        <v>78</v>
      </c>
      <c r="JT579" s="4">
        <f t="shared" ref="JT579:JT642" ca="1" si="219">OFFSET(AM579,0,MATCH("*",AN579:JS579,0)-1)</f>
        <v>90</v>
      </c>
      <c r="JU579" s="4">
        <f t="shared" ref="JU579:JU642" ca="1" si="220">OFFSET(AN579,0,MATCH("*",AO579:JT579,0)+1)</f>
        <v>76</v>
      </c>
      <c r="JV579" t="s">
        <v>493</v>
      </c>
      <c r="JW579" t="str">
        <f t="shared" si="204"/>
        <v>male_333_le</v>
      </c>
      <c r="JX579" t="str">
        <f t="shared" si="205"/>
        <v>_333_le</v>
      </c>
      <c r="JY579">
        <v>4</v>
      </c>
      <c r="JZ579">
        <v>4</v>
      </c>
      <c r="KA579" t="s">
        <v>343</v>
      </c>
      <c r="KB579" t="s">
        <v>343</v>
      </c>
      <c r="KC579">
        <v>3</v>
      </c>
      <c r="KD579" t="s">
        <v>4250</v>
      </c>
      <c r="KE579" t="s">
        <v>4247</v>
      </c>
      <c r="KF579" t="s">
        <v>327</v>
      </c>
      <c r="KH579" t="s">
        <v>2188</v>
      </c>
      <c r="KI579">
        <v>38</v>
      </c>
      <c r="KN579">
        <v>2</v>
      </c>
      <c r="KO579">
        <v>9</v>
      </c>
      <c r="KP579">
        <v>7</v>
      </c>
      <c r="KQ579">
        <v>19</v>
      </c>
      <c r="KT579">
        <v>3200</v>
      </c>
      <c r="KU579">
        <v>4600</v>
      </c>
      <c r="KV579">
        <v>5200</v>
      </c>
      <c r="KW579">
        <v>6</v>
      </c>
      <c r="KX579">
        <v>8</v>
      </c>
      <c r="KY579">
        <v>6</v>
      </c>
      <c r="KZ579" t="s">
        <v>4264</v>
      </c>
      <c r="LA579">
        <v>82</v>
      </c>
      <c r="LB579">
        <v>72</v>
      </c>
      <c r="LC579">
        <v>94</v>
      </c>
      <c r="LD579">
        <v>86</v>
      </c>
      <c r="LE579">
        <v>83</v>
      </c>
      <c r="LF579" t="s">
        <v>4371</v>
      </c>
      <c r="LG579">
        <v>1</v>
      </c>
      <c r="LH579">
        <v>39</v>
      </c>
      <c r="LI579">
        <v>6</v>
      </c>
      <c r="LJ579" t="s">
        <v>2189</v>
      </c>
      <c r="LK579" t="s">
        <v>367</v>
      </c>
      <c r="LL579" t="s">
        <v>511</v>
      </c>
      <c r="LM579" t="s">
        <v>2190</v>
      </c>
      <c r="LN579">
        <v>1</v>
      </c>
      <c r="LP579" t="s">
        <v>335</v>
      </c>
      <c r="LQ579" t="s">
        <v>493</v>
      </c>
      <c r="LS579" t="s">
        <v>336</v>
      </c>
      <c r="LT579" t="s">
        <v>361</v>
      </c>
    </row>
    <row r="580" spans="1:332" x14ac:dyDescent="0.25">
      <c r="A580" t="s">
        <v>4245</v>
      </c>
      <c r="B580">
        <v>260</v>
      </c>
      <c r="C580">
        <v>26</v>
      </c>
      <c r="D580" t="s">
        <v>4250</v>
      </c>
      <c r="E580" t="s">
        <v>677</v>
      </c>
      <c r="F580" t="s">
        <v>322</v>
      </c>
      <c r="G580" t="s">
        <v>350</v>
      </c>
      <c r="H580" t="s">
        <v>323</v>
      </c>
      <c r="I580" t="s">
        <v>351</v>
      </c>
      <c r="J580" t="s">
        <v>324</v>
      </c>
      <c r="K580" t="s">
        <v>352</v>
      </c>
      <c r="L580" t="s">
        <v>1522</v>
      </c>
      <c r="M580" t="s">
        <v>344</v>
      </c>
      <c r="O580" t="s">
        <v>327</v>
      </c>
      <c r="R580">
        <v>100</v>
      </c>
      <c r="S580" s="2">
        <f t="shared" si="210"/>
        <v>80</v>
      </c>
      <c r="T580" s="2">
        <f t="shared" si="211"/>
        <v>100</v>
      </c>
      <c r="U580" s="2">
        <f t="shared" si="212"/>
        <v>100</v>
      </c>
      <c r="V580" s="2">
        <f t="shared" si="213"/>
        <v>100</v>
      </c>
      <c r="W580" s="2">
        <f t="shared" si="214"/>
        <v>70</v>
      </c>
      <c r="AD580" t="s">
        <v>528</v>
      </c>
      <c r="AE580" t="s">
        <v>355</v>
      </c>
      <c r="AF580" s="2" t="str">
        <f t="shared" ref="AF580:AF643" si="221">IF(AG580="No Party","None",
IF(AG580="Other Party",AD580,
IF(AG580="Own Party",M580,
IF(AG580="2nd Party",O580))))</f>
        <v>SVP</v>
      </c>
      <c r="AG580" s="2" t="str">
        <f t="shared" si="215"/>
        <v>Own Party</v>
      </c>
      <c r="AH580" t="s">
        <v>363</v>
      </c>
      <c r="BC580">
        <v>100</v>
      </c>
      <c r="BD580">
        <v>80</v>
      </c>
      <c r="BE580">
        <v>80</v>
      </c>
      <c r="BF580">
        <v>100</v>
      </c>
      <c r="BG580" t="s">
        <v>4445</v>
      </c>
      <c r="BH580">
        <v>75</v>
      </c>
      <c r="JQ580" s="4">
        <f t="shared" ca="1" si="216"/>
        <v>100</v>
      </c>
      <c r="JR580" s="4">
        <f t="shared" ca="1" si="217"/>
        <v>80</v>
      </c>
      <c r="JS580" s="4">
        <f t="shared" ca="1" si="218"/>
        <v>80</v>
      </c>
      <c r="JT580" s="4">
        <f t="shared" ca="1" si="219"/>
        <v>100</v>
      </c>
      <c r="JU580" s="4">
        <f t="shared" ca="1" si="220"/>
        <v>75</v>
      </c>
      <c r="JV580" t="s">
        <v>568</v>
      </c>
      <c r="JW580" t="str">
        <f t="shared" ref="JW580:JW643" si="222">LEFT(JV580,LEN(JV580)-2)</f>
        <v>male_211_ima</v>
      </c>
      <c r="JX580" t="str">
        <f t="shared" ref="JX580:JX643" si="223">RIGHT(JW580,LEN(JW580)-4)</f>
        <v>_211_ima</v>
      </c>
      <c r="JY580" t="s">
        <v>343</v>
      </c>
      <c r="JZ580">
        <v>4</v>
      </c>
      <c r="KA580" t="s">
        <v>343</v>
      </c>
      <c r="KB580">
        <v>4</v>
      </c>
      <c r="KC580">
        <v>4</v>
      </c>
      <c r="KD580" t="s">
        <v>4250</v>
      </c>
      <c r="KE580" t="s">
        <v>4252</v>
      </c>
      <c r="KF580" t="s">
        <v>344</v>
      </c>
      <c r="KH580" t="s">
        <v>2191</v>
      </c>
      <c r="KI580">
        <v>100</v>
      </c>
      <c r="KN580">
        <v>10</v>
      </c>
      <c r="KO580">
        <v>8</v>
      </c>
      <c r="KP580">
        <v>8</v>
      </c>
      <c r="KQ580">
        <v>70</v>
      </c>
      <c r="KT580">
        <v>10</v>
      </c>
      <c r="KU580">
        <v>90</v>
      </c>
      <c r="KV580">
        <v>10</v>
      </c>
      <c r="KW580">
        <v>6</v>
      </c>
      <c r="KX580">
        <v>8</v>
      </c>
      <c r="KY580">
        <v>8</v>
      </c>
      <c r="KZ580" t="s">
        <v>4253</v>
      </c>
      <c r="LA580">
        <v>80</v>
      </c>
      <c r="LB580">
        <v>100</v>
      </c>
      <c r="LC580">
        <v>100</v>
      </c>
      <c r="LD580">
        <v>100</v>
      </c>
      <c r="LE580">
        <v>70</v>
      </c>
      <c r="LF580" t="s">
        <v>4364</v>
      </c>
      <c r="LG580">
        <v>1</v>
      </c>
      <c r="LH580">
        <v>35</v>
      </c>
      <c r="LI580">
        <v>6</v>
      </c>
      <c r="LK580" t="s">
        <v>439</v>
      </c>
      <c r="LL580" t="s">
        <v>373</v>
      </c>
      <c r="LM580" t="s">
        <v>2192</v>
      </c>
      <c r="LN580">
        <v>1</v>
      </c>
      <c r="LP580" t="s">
        <v>335</v>
      </c>
      <c r="LQ580" t="s">
        <v>568</v>
      </c>
      <c r="LS580" t="s">
        <v>336</v>
      </c>
      <c r="LT580" t="s">
        <v>361</v>
      </c>
    </row>
    <row r="581" spans="1:332" x14ac:dyDescent="0.25">
      <c r="A581" t="s">
        <v>4245</v>
      </c>
      <c r="B581">
        <v>436</v>
      </c>
      <c r="C581">
        <v>29</v>
      </c>
      <c r="D581" t="s">
        <v>4250</v>
      </c>
      <c r="E581" t="s">
        <v>4437</v>
      </c>
      <c r="F581" t="s">
        <v>322</v>
      </c>
      <c r="G581" t="s">
        <v>4246</v>
      </c>
      <c r="H581" t="s">
        <v>323</v>
      </c>
      <c r="I581" t="s">
        <v>324</v>
      </c>
      <c r="J581" t="s">
        <v>322</v>
      </c>
      <c r="K581" t="s">
        <v>325</v>
      </c>
      <c r="M581" t="s">
        <v>328</v>
      </c>
      <c r="O581" t="s">
        <v>362</v>
      </c>
      <c r="Q581">
        <v>59</v>
      </c>
      <c r="R581">
        <v>13</v>
      </c>
      <c r="S581" s="2">
        <f t="shared" si="210"/>
        <v>92</v>
      </c>
      <c r="T581" s="2">
        <f t="shared" si="211"/>
        <v>73</v>
      </c>
      <c r="U581" s="2">
        <f t="shared" si="212"/>
        <v>100</v>
      </c>
      <c r="V581" s="2">
        <f t="shared" si="213"/>
        <v>100</v>
      </c>
      <c r="W581" s="2">
        <f t="shared" si="214"/>
        <v>73</v>
      </c>
      <c r="AD581" t="s">
        <v>406</v>
      </c>
      <c r="AE581" t="s">
        <v>329</v>
      </c>
      <c r="AF581" s="2" t="str">
        <f t="shared" si="221"/>
        <v>FDP</v>
      </c>
      <c r="AG581" s="2" t="str">
        <f t="shared" si="215"/>
        <v>Own Party</v>
      </c>
      <c r="AH581" t="s">
        <v>363</v>
      </c>
      <c r="JE581">
        <v>58</v>
      </c>
      <c r="JF581">
        <v>43</v>
      </c>
      <c r="JG581">
        <v>60</v>
      </c>
      <c r="JH581">
        <v>54</v>
      </c>
      <c r="JI581" t="s">
        <v>4453</v>
      </c>
      <c r="JJ581">
        <v>51</v>
      </c>
      <c r="JQ581" s="4">
        <f t="shared" ca="1" si="216"/>
        <v>58</v>
      </c>
      <c r="JR581" s="4">
        <f t="shared" ca="1" si="217"/>
        <v>43</v>
      </c>
      <c r="JS581" s="4">
        <f t="shared" ca="1" si="218"/>
        <v>60</v>
      </c>
      <c r="JT581" s="4">
        <f t="shared" ca="1" si="219"/>
        <v>54</v>
      </c>
      <c r="JU581" s="4">
        <f t="shared" ca="1" si="220"/>
        <v>51</v>
      </c>
      <c r="JV581" t="s">
        <v>407</v>
      </c>
      <c r="JW581" t="str">
        <f t="shared" si="222"/>
        <v>female_333_le</v>
      </c>
      <c r="JX581" t="str">
        <f t="shared" si="223"/>
        <v>le_333_le</v>
      </c>
      <c r="JY581">
        <v>4</v>
      </c>
      <c r="JZ581">
        <v>3</v>
      </c>
      <c r="KA581" t="s">
        <v>343</v>
      </c>
      <c r="KB581" t="s">
        <v>343</v>
      </c>
      <c r="KC581">
        <v>4</v>
      </c>
      <c r="KD581" t="s">
        <v>4250</v>
      </c>
      <c r="KE581" t="s">
        <v>4252</v>
      </c>
      <c r="KF581" t="s">
        <v>406</v>
      </c>
      <c r="KH581" t="s">
        <v>2193</v>
      </c>
      <c r="KI581">
        <v>37</v>
      </c>
      <c r="KK581">
        <v>4</v>
      </c>
      <c r="KL581">
        <v>7</v>
      </c>
      <c r="KM581">
        <v>2</v>
      </c>
      <c r="KQ581">
        <v>51</v>
      </c>
      <c r="KR581">
        <v>70</v>
      </c>
      <c r="KS581">
        <v>8</v>
      </c>
      <c r="KW581">
        <v>9</v>
      </c>
      <c r="KX581">
        <v>4</v>
      </c>
      <c r="KY581">
        <v>8</v>
      </c>
      <c r="KZ581" t="s">
        <v>4264</v>
      </c>
      <c r="LA581">
        <v>92</v>
      </c>
      <c r="LB581">
        <v>73</v>
      </c>
      <c r="LC581">
        <v>100</v>
      </c>
      <c r="LD581">
        <v>100</v>
      </c>
      <c r="LE581">
        <v>73</v>
      </c>
      <c r="LF581" t="s">
        <v>4303</v>
      </c>
      <c r="LG581" t="s">
        <v>427</v>
      </c>
      <c r="LH581">
        <v>39</v>
      </c>
      <c r="LI581">
        <v>6</v>
      </c>
      <c r="LJ581" t="s">
        <v>4647</v>
      </c>
      <c r="LK581" t="s">
        <v>332</v>
      </c>
      <c r="LL581" t="s">
        <v>590</v>
      </c>
      <c r="LM581" t="s">
        <v>2194</v>
      </c>
      <c r="LN581">
        <v>1</v>
      </c>
      <c r="LP581" t="s">
        <v>335</v>
      </c>
      <c r="LR581" t="s">
        <v>407</v>
      </c>
      <c r="LS581" t="s">
        <v>360</v>
      </c>
      <c r="LT581" t="s">
        <v>337</v>
      </c>
    </row>
    <row r="582" spans="1:332" x14ac:dyDescent="0.25">
      <c r="A582" t="s">
        <v>4245</v>
      </c>
      <c r="B582">
        <v>695</v>
      </c>
      <c r="C582">
        <v>69</v>
      </c>
      <c r="D582" t="s">
        <v>320</v>
      </c>
      <c r="E582" t="s">
        <v>4437</v>
      </c>
      <c r="F582" t="s">
        <v>396</v>
      </c>
      <c r="G582" t="s">
        <v>350</v>
      </c>
      <c r="H582" t="s">
        <v>404</v>
      </c>
      <c r="I582" t="s">
        <v>324</v>
      </c>
      <c r="J582" t="s">
        <v>322</v>
      </c>
      <c r="K582" t="s">
        <v>338</v>
      </c>
      <c r="M582" t="s">
        <v>354</v>
      </c>
      <c r="O582" t="s">
        <v>328</v>
      </c>
      <c r="Q582">
        <v>51</v>
      </c>
      <c r="R582">
        <v>50</v>
      </c>
      <c r="S582" s="2">
        <f t="shared" si="210"/>
        <v>84</v>
      </c>
      <c r="T582" s="2">
        <f t="shared" si="211"/>
        <v>68</v>
      </c>
      <c r="U582" s="2">
        <f t="shared" si="212"/>
        <v>88</v>
      </c>
      <c r="V582" s="2">
        <f t="shared" si="213"/>
        <v>81</v>
      </c>
      <c r="W582" s="2">
        <f t="shared" si="214"/>
        <v>82</v>
      </c>
      <c r="AD582" t="s">
        <v>383</v>
      </c>
      <c r="AE582" t="s">
        <v>329</v>
      </c>
      <c r="AF582" s="2" t="str">
        <f t="shared" si="221"/>
        <v>EVP</v>
      </c>
      <c r="AG582" s="2" t="str">
        <f t="shared" si="215"/>
        <v>Other Party</v>
      </c>
      <c r="AH582" t="s">
        <v>341</v>
      </c>
      <c r="IG582">
        <v>65</v>
      </c>
      <c r="IH582">
        <v>71</v>
      </c>
      <c r="II582">
        <v>67</v>
      </c>
      <c r="IJ582">
        <v>75</v>
      </c>
      <c r="IK582" t="s">
        <v>4466</v>
      </c>
      <c r="IL582">
        <v>51</v>
      </c>
      <c r="JQ582" s="4">
        <f t="shared" ca="1" si="216"/>
        <v>65</v>
      </c>
      <c r="JR582" s="4">
        <f t="shared" ca="1" si="217"/>
        <v>71</v>
      </c>
      <c r="JS582" s="4">
        <f t="shared" ca="1" si="218"/>
        <v>67</v>
      </c>
      <c r="JT582" s="4">
        <f t="shared" ca="1" si="219"/>
        <v>75</v>
      </c>
      <c r="JU582" s="4">
        <f t="shared" ca="1" si="220"/>
        <v>51</v>
      </c>
      <c r="JV582" t="s">
        <v>509</v>
      </c>
      <c r="JW582" t="str">
        <f t="shared" si="222"/>
        <v>female_322_le</v>
      </c>
      <c r="JX582" t="str">
        <f t="shared" si="223"/>
        <v>le_322_le</v>
      </c>
      <c r="JY582">
        <v>4</v>
      </c>
      <c r="JZ582">
        <v>4</v>
      </c>
      <c r="KA582">
        <v>3</v>
      </c>
      <c r="KB582">
        <v>4</v>
      </c>
      <c r="KC582">
        <v>4</v>
      </c>
      <c r="KD582" t="s">
        <v>320</v>
      </c>
      <c r="KE582" t="s">
        <v>4252</v>
      </c>
      <c r="KF582" t="s">
        <v>327</v>
      </c>
      <c r="KH582" t="s">
        <v>2195</v>
      </c>
      <c r="KI582">
        <v>69</v>
      </c>
      <c r="KK582">
        <v>8</v>
      </c>
      <c r="KL582">
        <v>9</v>
      </c>
      <c r="KM582">
        <v>2</v>
      </c>
      <c r="KQ582">
        <v>20</v>
      </c>
      <c r="KT582">
        <v>3000</v>
      </c>
      <c r="KU582">
        <v>6000</v>
      </c>
      <c r="KV582">
        <v>300000</v>
      </c>
      <c r="KW582">
        <v>6</v>
      </c>
      <c r="KX582">
        <v>7</v>
      </c>
      <c r="KY582">
        <v>9</v>
      </c>
      <c r="KZ582" t="s">
        <v>4264</v>
      </c>
      <c r="LA582">
        <v>84</v>
      </c>
      <c r="LB582">
        <v>68</v>
      </c>
      <c r="LC582">
        <v>88</v>
      </c>
      <c r="LD582">
        <v>81</v>
      </c>
      <c r="LE582">
        <v>82</v>
      </c>
      <c r="LF582" t="s">
        <v>4269</v>
      </c>
      <c r="LG582">
        <v>1</v>
      </c>
      <c r="LH582">
        <v>34</v>
      </c>
      <c r="LI582">
        <v>6</v>
      </c>
      <c r="LK582" t="s">
        <v>367</v>
      </c>
      <c r="LL582" t="s">
        <v>2196</v>
      </c>
      <c r="LM582" t="s">
        <v>2197</v>
      </c>
      <c r="LN582">
        <v>1</v>
      </c>
      <c r="LP582" t="s">
        <v>335</v>
      </c>
      <c r="LR582" t="s">
        <v>509</v>
      </c>
      <c r="LS582" t="s">
        <v>360</v>
      </c>
      <c r="LT582" t="s">
        <v>361</v>
      </c>
    </row>
    <row r="583" spans="1:332" x14ac:dyDescent="0.25">
      <c r="A583" t="s">
        <v>4245</v>
      </c>
      <c r="B583">
        <v>525</v>
      </c>
      <c r="C583">
        <v>67</v>
      </c>
      <c r="D583" t="s">
        <v>4250</v>
      </c>
      <c r="E583" t="s">
        <v>522</v>
      </c>
      <c r="F583" t="s">
        <v>322</v>
      </c>
      <c r="G583" t="s">
        <v>464</v>
      </c>
      <c r="H583" t="s">
        <v>325</v>
      </c>
      <c r="I583" t="s">
        <v>322</v>
      </c>
      <c r="J583" t="s">
        <v>322</v>
      </c>
      <c r="K583" t="s">
        <v>338</v>
      </c>
      <c r="M583" t="s">
        <v>405</v>
      </c>
      <c r="O583" t="s">
        <v>328</v>
      </c>
      <c r="Q583">
        <v>55</v>
      </c>
      <c r="R583">
        <v>45</v>
      </c>
      <c r="S583" s="2">
        <f t="shared" si="210"/>
        <v>80</v>
      </c>
      <c r="T583" s="2">
        <f t="shared" si="211"/>
        <v>90</v>
      </c>
      <c r="U583" s="2">
        <f t="shared" si="212"/>
        <v>100</v>
      </c>
      <c r="V583" s="2">
        <f t="shared" si="213"/>
        <v>70</v>
      </c>
      <c r="W583" s="2">
        <f t="shared" si="214"/>
        <v>80</v>
      </c>
      <c r="AD583" t="s">
        <v>344</v>
      </c>
      <c r="AE583" t="s">
        <v>355</v>
      </c>
      <c r="AF583" s="2" t="str">
        <f t="shared" si="221"/>
        <v>FDP</v>
      </c>
      <c r="AG583" s="2" t="str">
        <f t="shared" si="215"/>
        <v>2nd Party</v>
      </c>
      <c r="AH583" t="s">
        <v>384</v>
      </c>
      <c r="CM583">
        <v>56</v>
      </c>
      <c r="CN583">
        <v>64</v>
      </c>
      <c r="CO583">
        <v>59</v>
      </c>
      <c r="CP583">
        <v>57</v>
      </c>
      <c r="CQ583" t="s">
        <v>4480</v>
      </c>
      <c r="CR583">
        <v>51</v>
      </c>
      <c r="JQ583" s="4">
        <f t="shared" ca="1" si="216"/>
        <v>56</v>
      </c>
      <c r="JR583" s="4">
        <f t="shared" ca="1" si="217"/>
        <v>64</v>
      </c>
      <c r="JS583" s="4">
        <f t="shared" ca="1" si="218"/>
        <v>59</v>
      </c>
      <c r="JT583" s="4">
        <f t="shared" ca="1" si="219"/>
        <v>57</v>
      </c>
      <c r="JU583" s="4">
        <f t="shared" ca="1" si="220"/>
        <v>51</v>
      </c>
      <c r="JV583" t="s">
        <v>398</v>
      </c>
      <c r="JW583" t="str">
        <f t="shared" si="222"/>
        <v>male_1</v>
      </c>
      <c r="JX583" t="str">
        <f t="shared" si="223"/>
        <v>_1</v>
      </c>
      <c r="JY583">
        <v>3</v>
      </c>
      <c r="JZ583">
        <v>3</v>
      </c>
      <c r="KA583">
        <v>2</v>
      </c>
      <c r="KB583">
        <v>3</v>
      </c>
      <c r="KC583">
        <v>4</v>
      </c>
      <c r="KD583" t="s">
        <v>4250</v>
      </c>
      <c r="KE583" t="s">
        <v>4247</v>
      </c>
      <c r="KF583" t="s">
        <v>327</v>
      </c>
      <c r="KH583" t="s">
        <v>2198</v>
      </c>
      <c r="KI583">
        <v>34</v>
      </c>
      <c r="KN583">
        <v>2</v>
      </c>
      <c r="KO583">
        <v>8</v>
      </c>
      <c r="KP583">
        <v>4</v>
      </c>
      <c r="KQ583">
        <v>35</v>
      </c>
      <c r="KT583">
        <v>25</v>
      </c>
      <c r="KU583">
        <v>45</v>
      </c>
      <c r="KV583">
        <v>30</v>
      </c>
      <c r="KW583">
        <v>6</v>
      </c>
      <c r="KX583">
        <v>7</v>
      </c>
      <c r="KY583">
        <v>7</v>
      </c>
      <c r="KZ583" t="s">
        <v>4262</v>
      </c>
      <c r="LA583">
        <v>80</v>
      </c>
      <c r="LB583">
        <v>90</v>
      </c>
      <c r="LC583">
        <v>100</v>
      </c>
      <c r="LD583">
        <v>70</v>
      </c>
      <c r="LE583">
        <v>80</v>
      </c>
      <c r="LF583" t="s">
        <v>4303</v>
      </c>
      <c r="LG583">
        <v>2</v>
      </c>
      <c r="LH583">
        <v>20</v>
      </c>
      <c r="LI583">
        <v>6</v>
      </c>
      <c r="LK583" t="s">
        <v>332</v>
      </c>
      <c r="LL583" t="s">
        <v>511</v>
      </c>
      <c r="LM583" t="s">
        <v>2199</v>
      </c>
      <c r="LN583">
        <v>1</v>
      </c>
      <c r="LP583" t="s">
        <v>335</v>
      </c>
      <c r="LQ583" t="s">
        <v>402</v>
      </c>
      <c r="LS583" t="s">
        <v>336</v>
      </c>
      <c r="LT583" t="s">
        <v>361</v>
      </c>
    </row>
    <row r="584" spans="1:332" x14ac:dyDescent="0.25">
      <c r="A584" t="s">
        <v>4245</v>
      </c>
      <c r="B584">
        <v>586</v>
      </c>
      <c r="C584">
        <v>18</v>
      </c>
      <c r="D584" t="s">
        <v>320</v>
      </c>
      <c r="E584" t="s">
        <v>4437</v>
      </c>
      <c r="F584" t="s">
        <v>322</v>
      </c>
      <c r="G584" t="s">
        <v>350</v>
      </c>
      <c r="H584" t="s">
        <v>513</v>
      </c>
      <c r="I584" t="s">
        <v>351</v>
      </c>
      <c r="J584" t="s">
        <v>322</v>
      </c>
      <c r="K584" t="s">
        <v>323</v>
      </c>
      <c r="L584" t="s">
        <v>2200</v>
      </c>
      <c r="M584" t="s">
        <v>340</v>
      </c>
      <c r="O584" t="s">
        <v>344</v>
      </c>
      <c r="Q584">
        <v>80</v>
      </c>
      <c r="R584">
        <v>0</v>
      </c>
      <c r="S584" s="2">
        <f t="shared" si="210"/>
        <v>43</v>
      </c>
      <c r="T584" s="2">
        <f t="shared" si="211"/>
        <v>100</v>
      </c>
      <c r="U584" s="2">
        <f t="shared" si="212"/>
        <v>100</v>
      </c>
      <c r="V584" s="2">
        <f t="shared" si="213"/>
        <v>100</v>
      </c>
      <c r="W584" s="2">
        <f t="shared" si="214"/>
        <v>26</v>
      </c>
      <c r="X584">
        <v>43</v>
      </c>
      <c r="Y584">
        <v>100</v>
      </c>
      <c r="Z584">
        <v>100</v>
      </c>
      <c r="AA584">
        <v>100</v>
      </c>
      <c r="AB584">
        <v>26</v>
      </c>
      <c r="AD584" t="s">
        <v>362</v>
      </c>
      <c r="AE584" t="s">
        <v>355</v>
      </c>
      <c r="AF584" s="2" t="str">
        <f t="shared" si="221"/>
        <v>GPS</v>
      </c>
      <c r="AG584" s="2" t="str">
        <f t="shared" si="215"/>
        <v>Own Party</v>
      </c>
      <c r="AH584" t="s">
        <v>363</v>
      </c>
      <c r="CG584">
        <v>36</v>
      </c>
      <c r="CH584">
        <v>32</v>
      </c>
      <c r="CI584">
        <v>28</v>
      </c>
      <c r="CJ584">
        <v>38</v>
      </c>
      <c r="CK584" t="s">
        <v>4494</v>
      </c>
      <c r="CL584">
        <v>53</v>
      </c>
      <c r="JQ584" s="4">
        <f t="shared" ca="1" si="216"/>
        <v>36</v>
      </c>
      <c r="JR584" s="4">
        <f t="shared" ca="1" si="217"/>
        <v>32</v>
      </c>
      <c r="JS584" s="4">
        <f t="shared" ca="1" si="218"/>
        <v>28</v>
      </c>
      <c r="JT584" s="4">
        <f t="shared" ca="1" si="219"/>
        <v>38</v>
      </c>
      <c r="JU584" s="4">
        <f t="shared" ca="1" si="220"/>
        <v>53</v>
      </c>
      <c r="JV584" t="s">
        <v>391</v>
      </c>
      <c r="JW584" t="str">
        <f t="shared" si="222"/>
        <v>male_1</v>
      </c>
      <c r="JX584" t="str">
        <f t="shared" si="223"/>
        <v>_1</v>
      </c>
      <c r="JY584">
        <v>2</v>
      </c>
      <c r="JZ584">
        <v>2</v>
      </c>
      <c r="KA584" t="s">
        <v>343</v>
      </c>
      <c r="KB584" t="s">
        <v>365</v>
      </c>
      <c r="KC584" t="s">
        <v>365</v>
      </c>
      <c r="KD584" t="s">
        <v>4250</v>
      </c>
      <c r="KE584" t="s">
        <v>4247</v>
      </c>
      <c r="KF584" t="s">
        <v>327</v>
      </c>
      <c r="KH584" t="s">
        <v>2201</v>
      </c>
      <c r="KI584">
        <v>30</v>
      </c>
      <c r="KK584">
        <v>2</v>
      </c>
      <c r="KL584">
        <v>9</v>
      </c>
      <c r="KM584">
        <v>7</v>
      </c>
      <c r="KQ584">
        <v>39</v>
      </c>
      <c r="KR584">
        <v>52</v>
      </c>
      <c r="KS584">
        <v>4</v>
      </c>
      <c r="KW584">
        <v>5</v>
      </c>
      <c r="KX584">
        <v>5</v>
      </c>
      <c r="KY584">
        <v>5</v>
      </c>
      <c r="KZ584" t="s">
        <v>4262</v>
      </c>
      <c r="LG584">
        <v>3</v>
      </c>
      <c r="LH584">
        <v>20</v>
      </c>
      <c r="LI584">
        <v>4</v>
      </c>
      <c r="LK584" t="s">
        <v>332</v>
      </c>
      <c r="LL584" t="s">
        <v>347</v>
      </c>
      <c r="LM584" t="s">
        <v>2202</v>
      </c>
      <c r="LN584">
        <v>1</v>
      </c>
      <c r="LP584" t="s">
        <v>349</v>
      </c>
      <c r="LQ584" t="s">
        <v>391</v>
      </c>
      <c r="LS584" t="s">
        <v>360</v>
      </c>
      <c r="LT584" t="s">
        <v>337</v>
      </c>
    </row>
    <row r="585" spans="1:332" x14ac:dyDescent="0.25">
      <c r="A585" t="s">
        <v>4245</v>
      </c>
      <c r="B585">
        <v>623</v>
      </c>
      <c r="C585">
        <v>40</v>
      </c>
      <c r="D585" t="s">
        <v>320</v>
      </c>
      <c r="E585" t="s">
        <v>370</v>
      </c>
      <c r="F585" t="s">
        <v>4437</v>
      </c>
      <c r="G585" t="s">
        <v>350</v>
      </c>
      <c r="H585" t="s">
        <v>352</v>
      </c>
      <c r="I585" t="s">
        <v>322</v>
      </c>
      <c r="J585" t="s">
        <v>322</v>
      </c>
      <c r="K585" t="s">
        <v>338</v>
      </c>
      <c r="L585" t="s">
        <v>2203</v>
      </c>
      <c r="M585" t="s">
        <v>344</v>
      </c>
      <c r="O585" t="s">
        <v>327</v>
      </c>
      <c r="R585">
        <v>85</v>
      </c>
      <c r="S585" s="2">
        <f t="shared" si="210"/>
        <v>8</v>
      </c>
      <c r="T585" s="2">
        <f t="shared" si="211"/>
        <v>20</v>
      </c>
      <c r="U585" s="2" t="str">
        <f t="shared" si="212"/>
        <v xml:space="preserve"> </v>
      </c>
      <c r="V585" s="2">
        <f t="shared" si="213"/>
        <v>75</v>
      </c>
      <c r="W585" s="2">
        <f t="shared" si="214"/>
        <v>0</v>
      </c>
      <c r="X585">
        <v>8</v>
      </c>
      <c r="Y585">
        <v>20</v>
      </c>
      <c r="AA585">
        <v>75</v>
      </c>
      <c r="AB585">
        <v>0</v>
      </c>
      <c r="AD585" t="s">
        <v>528</v>
      </c>
      <c r="AE585" t="s">
        <v>355</v>
      </c>
      <c r="AF585" s="2" t="str">
        <f t="shared" si="221"/>
        <v>SVP</v>
      </c>
      <c r="AG585" s="2" t="str">
        <f t="shared" si="215"/>
        <v>Own Party</v>
      </c>
      <c r="AH585" t="s">
        <v>363</v>
      </c>
      <c r="DQ585">
        <v>75</v>
      </c>
      <c r="DR585">
        <v>50</v>
      </c>
      <c r="DS585">
        <v>70</v>
      </c>
      <c r="DT585">
        <v>75</v>
      </c>
      <c r="DU585" t="s">
        <v>4480</v>
      </c>
      <c r="DV585">
        <v>50</v>
      </c>
      <c r="JQ585" s="4">
        <f t="shared" ca="1" si="216"/>
        <v>75</v>
      </c>
      <c r="JR585" s="4">
        <f t="shared" ca="1" si="217"/>
        <v>50</v>
      </c>
      <c r="JS585" s="4">
        <f t="shared" ca="1" si="218"/>
        <v>70</v>
      </c>
      <c r="JT585" s="4">
        <f t="shared" ca="1" si="219"/>
        <v>75</v>
      </c>
      <c r="JU585" s="4">
        <f t="shared" ca="1" si="220"/>
        <v>50</v>
      </c>
      <c r="JV585" t="s">
        <v>417</v>
      </c>
      <c r="JW585" t="str">
        <f t="shared" si="222"/>
        <v>male_322_le</v>
      </c>
      <c r="JX585" t="str">
        <f t="shared" si="223"/>
        <v>_322_le</v>
      </c>
      <c r="JY585">
        <v>3</v>
      </c>
      <c r="JZ585">
        <v>3</v>
      </c>
      <c r="KA585">
        <v>2</v>
      </c>
      <c r="KB585">
        <v>4</v>
      </c>
      <c r="KC585">
        <v>3</v>
      </c>
      <c r="KD585" t="s">
        <v>4250</v>
      </c>
      <c r="KE585" t="s">
        <v>4252</v>
      </c>
      <c r="KF585" t="s">
        <v>344</v>
      </c>
      <c r="KH585" t="s">
        <v>2204</v>
      </c>
      <c r="KI585">
        <v>83</v>
      </c>
      <c r="KK585">
        <v>9</v>
      </c>
      <c r="KL585">
        <v>8</v>
      </c>
      <c r="KM585">
        <v>1</v>
      </c>
      <c r="KQ585">
        <v>49</v>
      </c>
      <c r="KR585">
        <v>70</v>
      </c>
      <c r="KS585">
        <v>2</v>
      </c>
      <c r="KW585">
        <v>7</v>
      </c>
      <c r="KX585">
        <v>5</v>
      </c>
      <c r="KY585">
        <v>8</v>
      </c>
      <c r="KZ585" t="s">
        <v>4253</v>
      </c>
      <c r="LG585">
        <v>2</v>
      </c>
      <c r="LH585">
        <v>40</v>
      </c>
      <c r="LI585">
        <v>4</v>
      </c>
      <c r="LL585" t="s">
        <v>428</v>
      </c>
      <c r="LM585" t="s">
        <v>2205</v>
      </c>
      <c r="LN585">
        <v>1</v>
      </c>
      <c r="LP585" t="s">
        <v>349</v>
      </c>
      <c r="LQ585" t="s">
        <v>417</v>
      </c>
      <c r="LS585" t="s">
        <v>360</v>
      </c>
      <c r="LT585" t="s">
        <v>337</v>
      </c>
    </row>
    <row r="586" spans="1:332" x14ac:dyDescent="0.25">
      <c r="A586" t="s">
        <v>4245</v>
      </c>
      <c r="B586">
        <v>456</v>
      </c>
      <c r="C586">
        <v>60</v>
      </c>
      <c r="D586" t="s">
        <v>320</v>
      </c>
      <c r="E586" t="s">
        <v>4437</v>
      </c>
      <c r="F586" t="s">
        <v>322</v>
      </c>
      <c r="G586" t="s">
        <v>451</v>
      </c>
      <c r="H586" t="s">
        <v>323</v>
      </c>
      <c r="I586" t="s">
        <v>324</v>
      </c>
      <c r="J586" t="s">
        <v>322</v>
      </c>
      <c r="K586" t="s">
        <v>325</v>
      </c>
      <c r="L586" t="s">
        <v>1467</v>
      </c>
      <c r="M586" t="s">
        <v>344</v>
      </c>
      <c r="O586" t="s">
        <v>362</v>
      </c>
      <c r="Q586">
        <v>20</v>
      </c>
      <c r="R586">
        <v>97</v>
      </c>
      <c r="S586" s="2">
        <f t="shared" si="210"/>
        <v>83</v>
      </c>
      <c r="T586" s="2">
        <f t="shared" si="211"/>
        <v>87</v>
      </c>
      <c r="U586" s="2">
        <f t="shared" si="212"/>
        <v>100</v>
      </c>
      <c r="V586" s="2">
        <f t="shared" si="213"/>
        <v>100</v>
      </c>
      <c r="W586" s="2">
        <f t="shared" si="214"/>
        <v>9</v>
      </c>
      <c r="AD586" t="s">
        <v>340</v>
      </c>
      <c r="AE586" t="s">
        <v>355</v>
      </c>
      <c r="AF586" s="2" t="str">
        <f t="shared" si="221"/>
        <v>SP</v>
      </c>
      <c r="AG586" s="2" t="str">
        <f t="shared" si="215"/>
        <v>2nd Party</v>
      </c>
      <c r="AH586" t="s">
        <v>384</v>
      </c>
      <c r="CS586">
        <v>22</v>
      </c>
      <c r="CT586">
        <v>5</v>
      </c>
      <c r="CU586">
        <v>23</v>
      </c>
      <c r="CV586">
        <v>20</v>
      </c>
      <c r="CW586" t="s">
        <v>4464</v>
      </c>
      <c r="CX586">
        <v>30</v>
      </c>
      <c r="JQ586" s="4">
        <f t="shared" ca="1" si="216"/>
        <v>22</v>
      </c>
      <c r="JR586" s="4">
        <f t="shared" ca="1" si="217"/>
        <v>5</v>
      </c>
      <c r="JS586" s="4">
        <f t="shared" ca="1" si="218"/>
        <v>23</v>
      </c>
      <c r="JT586" s="4">
        <f t="shared" ca="1" si="219"/>
        <v>20</v>
      </c>
      <c r="JU586" s="4">
        <f t="shared" ca="1" si="220"/>
        <v>30</v>
      </c>
      <c r="JV586" t="s">
        <v>356</v>
      </c>
      <c r="JW586" t="str">
        <f t="shared" si="222"/>
        <v>male_123_rig</v>
      </c>
      <c r="JX586" t="str">
        <f t="shared" si="223"/>
        <v>_123_rig</v>
      </c>
      <c r="JY586">
        <v>2</v>
      </c>
      <c r="JZ586">
        <v>2</v>
      </c>
      <c r="KA586" t="s">
        <v>365</v>
      </c>
      <c r="KB586" t="s">
        <v>365</v>
      </c>
      <c r="KC586">
        <v>2</v>
      </c>
      <c r="KD586" t="s">
        <v>4250</v>
      </c>
      <c r="KE586" t="s">
        <v>4247</v>
      </c>
      <c r="KF586" t="s">
        <v>362</v>
      </c>
      <c r="KH586" t="s">
        <v>2206</v>
      </c>
      <c r="KI586">
        <v>22</v>
      </c>
      <c r="KN586">
        <v>1</v>
      </c>
      <c r="KO586">
        <v>10</v>
      </c>
      <c r="KP586">
        <v>1</v>
      </c>
      <c r="KQ586">
        <v>30</v>
      </c>
      <c r="KT586">
        <v>4000</v>
      </c>
      <c r="KU586">
        <v>9000</v>
      </c>
      <c r="KV586">
        <v>20000</v>
      </c>
      <c r="KW586">
        <v>9</v>
      </c>
      <c r="KX586">
        <v>4</v>
      </c>
      <c r="KY586">
        <v>8</v>
      </c>
      <c r="KZ586" t="s">
        <v>4257</v>
      </c>
      <c r="LA586">
        <v>83</v>
      </c>
      <c r="LB586">
        <v>87</v>
      </c>
      <c r="LC586">
        <v>100</v>
      </c>
      <c r="LD586">
        <v>100</v>
      </c>
      <c r="LE586">
        <v>9</v>
      </c>
      <c r="LF586" t="s">
        <v>4328</v>
      </c>
      <c r="LG586">
        <v>2</v>
      </c>
      <c r="LH586">
        <v>30</v>
      </c>
      <c r="LI586">
        <v>6</v>
      </c>
      <c r="LK586" t="s">
        <v>332</v>
      </c>
      <c r="LL586" t="s">
        <v>483</v>
      </c>
      <c r="LM586" t="s">
        <v>2207</v>
      </c>
      <c r="LN586">
        <v>1</v>
      </c>
      <c r="LP586" t="s">
        <v>335</v>
      </c>
      <c r="LQ586" t="s">
        <v>356</v>
      </c>
      <c r="LS586" t="s">
        <v>336</v>
      </c>
      <c r="LT586" t="s">
        <v>361</v>
      </c>
    </row>
    <row r="587" spans="1:332" x14ac:dyDescent="0.25">
      <c r="A587" t="s">
        <v>4245</v>
      </c>
      <c r="B587">
        <v>452</v>
      </c>
      <c r="C587">
        <v>62</v>
      </c>
      <c r="D587" t="s">
        <v>4250</v>
      </c>
      <c r="E587" t="s">
        <v>396</v>
      </c>
      <c r="F587" t="s">
        <v>322</v>
      </c>
      <c r="G587" t="s">
        <v>350</v>
      </c>
      <c r="H587" t="s">
        <v>323</v>
      </c>
      <c r="I587" t="s">
        <v>324</v>
      </c>
      <c r="J587" t="s">
        <v>322</v>
      </c>
      <c r="K587" t="s">
        <v>338</v>
      </c>
      <c r="M587" t="s">
        <v>354</v>
      </c>
      <c r="O587" t="s">
        <v>405</v>
      </c>
      <c r="Q587">
        <v>69</v>
      </c>
      <c r="R587">
        <v>34</v>
      </c>
      <c r="S587" s="2">
        <f t="shared" si="210"/>
        <v>100</v>
      </c>
      <c r="T587" s="2">
        <f t="shared" si="211"/>
        <v>55</v>
      </c>
      <c r="U587" s="2">
        <f t="shared" si="212"/>
        <v>87</v>
      </c>
      <c r="V587" s="2">
        <f t="shared" si="213"/>
        <v>74</v>
      </c>
      <c r="W587" s="2">
        <f t="shared" si="214"/>
        <v>88</v>
      </c>
      <c r="AD587" t="s">
        <v>406</v>
      </c>
      <c r="AE587" t="s">
        <v>355</v>
      </c>
      <c r="AF587" s="2" t="str">
        <f t="shared" si="221"/>
        <v>CVP</v>
      </c>
      <c r="AG587" s="2" t="str">
        <f t="shared" si="215"/>
        <v>2nd Party</v>
      </c>
      <c r="AH587" t="s">
        <v>384</v>
      </c>
      <c r="AK587">
        <v>18</v>
      </c>
      <c r="AL587">
        <v>17</v>
      </c>
      <c r="AM587">
        <v>14</v>
      </c>
      <c r="AN587">
        <v>25</v>
      </c>
      <c r="AO587" t="s">
        <v>4553</v>
      </c>
      <c r="AP587">
        <v>30</v>
      </c>
      <c r="JQ587" s="4">
        <f>AK587</f>
        <v>18</v>
      </c>
      <c r="JR587" s="4">
        <f t="shared" ref="JR587" si="224">AL587</f>
        <v>17</v>
      </c>
      <c r="JS587" s="4">
        <f t="shared" ref="JS587" si="225">AM587</f>
        <v>14</v>
      </c>
      <c r="JT587" s="4">
        <f t="shared" ref="JT587" si="226">AN587</f>
        <v>25</v>
      </c>
      <c r="JU587" s="4">
        <f>AP587</f>
        <v>30</v>
      </c>
      <c r="JV587" t="s">
        <v>586</v>
      </c>
      <c r="JW587" t="str">
        <f>JV587</f>
        <v>male_111</v>
      </c>
      <c r="JX587" t="str">
        <f>RIGHT(JW587,LEN(JW587)-3)</f>
        <v>e_111</v>
      </c>
      <c r="JY587" t="s">
        <v>365</v>
      </c>
      <c r="JZ587" t="s">
        <v>365</v>
      </c>
      <c r="KA587">
        <v>4</v>
      </c>
      <c r="KB587" t="s">
        <v>365</v>
      </c>
      <c r="KC587" t="s">
        <v>365</v>
      </c>
      <c r="KD587" t="s">
        <v>4250</v>
      </c>
      <c r="KE587" t="s">
        <v>4252</v>
      </c>
      <c r="KF587" t="s">
        <v>405</v>
      </c>
      <c r="KH587" t="s">
        <v>2208</v>
      </c>
      <c r="KI587">
        <v>91</v>
      </c>
      <c r="KN587">
        <v>2</v>
      </c>
      <c r="KO587">
        <v>10</v>
      </c>
      <c r="KP587">
        <v>3</v>
      </c>
      <c r="KQ587">
        <v>38</v>
      </c>
      <c r="KT587">
        <v>3500</v>
      </c>
      <c r="KU587">
        <v>5000</v>
      </c>
      <c r="KV587">
        <v>100000</v>
      </c>
      <c r="KW587">
        <v>5</v>
      </c>
      <c r="KX587">
        <v>2</v>
      </c>
      <c r="KY587">
        <v>7</v>
      </c>
      <c r="KZ587" t="s">
        <v>4253</v>
      </c>
      <c r="LA587">
        <v>100</v>
      </c>
      <c r="LB587">
        <v>55</v>
      </c>
      <c r="LC587">
        <v>87</v>
      </c>
      <c r="LD587">
        <v>74</v>
      </c>
      <c r="LE587">
        <v>88</v>
      </c>
      <c r="LF587" t="s">
        <v>4378</v>
      </c>
      <c r="LG587">
        <v>2</v>
      </c>
      <c r="LH587">
        <v>25</v>
      </c>
      <c r="LI587">
        <v>4</v>
      </c>
      <c r="LK587" t="s">
        <v>367</v>
      </c>
      <c r="LL587" t="s">
        <v>1141</v>
      </c>
      <c r="LM587" t="s">
        <v>2209</v>
      </c>
      <c r="LN587">
        <v>1</v>
      </c>
      <c r="LP587" t="s">
        <v>335</v>
      </c>
      <c r="LQ587" t="s">
        <v>586</v>
      </c>
      <c r="LS587" t="s">
        <v>336</v>
      </c>
      <c r="LT587" t="s">
        <v>361</v>
      </c>
    </row>
    <row r="588" spans="1:332" x14ac:dyDescent="0.25">
      <c r="A588" t="s">
        <v>4245</v>
      </c>
      <c r="B588">
        <v>368</v>
      </c>
      <c r="C588">
        <v>32</v>
      </c>
      <c r="D588" t="s">
        <v>4250</v>
      </c>
      <c r="E588" t="s">
        <v>507</v>
      </c>
      <c r="F588" t="s">
        <v>375</v>
      </c>
      <c r="G588" t="s">
        <v>350</v>
      </c>
      <c r="H588" t="s">
        <v>397</v>
      </c>
      <c r="I588" t="s">
        <v>324</v>
      </c>
      <c r="J588" t="s">
        <v>322</v>
      </c>
      <c r="K588" t="s">
        <v>352</v>
      </c>
      <c r="L588" t="s">
        <v>698</v>
      </c>
      <c r="M588" t="s">
        <v>344</v>
      </c>
      <c r="O588" t="s">
        <v>327</v>
      </c>
      <c r="R588">
        <v>60</v>
      </c>
      <c r="S588" s="2">
        <f t="shared" si="210"/>
        <v>100</v>
      </c>
      <c r="T588" s="2">
        <f t="shared" si="211"/>
        <v>100</v>
      </c>
      <c r="U588" s="2">
        <f t="shared" si="212"/>
        <v>100</v>
      </c>
      <c r="V588" s="2">
        <f t="shared" si="213"/>
        <v>100</v>
      </c>
      <c r="W588" s="2">
        <f t="shared" si="214"/>
        <v>100</v>
      </c>
      <c r="X588">
        <v>100</v>
      </c>
      <c r="Y588">
        <v>100</v>
      </c>
      <c r="Z588">
        <v>100</v>
      </c>
      <c r="AA588">
        <v>100</v>
      </c>
      <c r="AB588">
        <v>100</v>
      </c>
      <c r="AD588" t="s">
        <v>354</v>
      </c>
      <c r="AE588" t="s">
        <v>355</v>
      </c>
      <c r="AF588" s="2" t="str">
        <f t="shared" si="221"/>
        <v>GLP</v>
      </c>
      <c r="AG588" s="2" t="str">
        <f t="shared" si="215"/>
        <v>Other Party</v>
      </c>
      <c r="AH588" t="s">
        <v>341</v>
      </c>
      <c r="DW588">
        <v>0</v>
      </c>
      <c r="DX588">
        <v>0</v>
      </c>
      <c r="DY588">
        <v>0</v>
      </c>
      <c r="DZ588">
        <v>6</v>
      </c>
      <c r="EA588" t="s">
        <v>4440</v>
      </c>
      <c r="EB588">
        <v>0</v>
      </c>
      <c r="JQ588" s="4">
        <f t="shared" ca="1" si="216"/>
        <v>0</v>
      </c>
      <c r="JR588" s="4">
        <f t="shared" ca="1" si="217"/>
        <v>0</v>
      </c>
      <c r="JS588" s="4">
        <f t="shared" ca="1" si="218"/>
        <v>0</v>
      </c>
      <c r="JT588" s="4">
        <f t="shared" ca="1" si="219"/>
        <v>6</v>
      </c>
      <c r="JU588" s="4">
        <f t="shared" ca="1" si="220"/>
        <v>0</v>
      </c>
      <c r="JV588" t="s">
        <v>538</v>
      </c>
      <c r="JW588" t="str">
        <f t="shared" si="222"/>
        <v>male_322_rig</v>
      </c>
      <c r="JX588" t="str">
        <f t="shared" si="223"/>
        <v>_322_rig</v>
      </c>
      <c r="JY588" t="s">
        <v>365</v>
      </c>
      <c r="JZ588" t="s">
        <v>365</v>
      </c>
      <c r="KA588" t="s">
        <v>365</v>
      </c>
      <c r="KB588">
        <v>2</v>
      </c>
      <c r="KC588" t="s">
        <v>365</v>
      </c>
      <c r="KD588" t="s">
        <v>4250</v>
      </c>
      <c r="KE588" t="s">
        <v>4247</v>
      </c>
      <c r="KF588" t="s">
        <v>327</v>
      </c>
      <c r="KH588" t="s">
        <v>2210</v>
      </c>
      <c r="KI588">
        <v>26</v>
      </c>
      <c r="KK588">
        <v>0</v>
      </c>
      <c r="KL588">
        <v>3</v>
      </c>
      <c r="KM588">
        <v>0</v>
      </c>
      <c r="KQ588">
        <v>40</v>
      </c>
      <c r="KT588">
        <v>50000</v>
      </c>
      <c r="KU588">
        <v>110000</v>
      </c>
      <c r="KV588">
        <v>300000</v>
      </c>
      <c r="KW588" t="s">
        <v>4254</v>
      </c>
      <c r="KX588" t="s">
        <v>4254</v>
      </c>
      <c r="KY588" t="s">
        <v>4254</v>
      </c>
      <c r="KZ588" t="s">
        <v>4253</v>
      </c>
      <c r="LG588">
        <v>1</v>
      </c>
      <c r="LH588">
        <v>35</v>
      </c>
      <c r="LI588">
        <v>4</v>
      </c>
      <c r="LK588" t="s">
        <v>332</v>
      </c>
      <c r="LL588" t="s">
        <v>501</v>
      </c>
      <c r="LM588" t="s">
        <v>2211</v>
      </c>
      <c r="LN588">
        <v>1</v>
      </c>
      <c r="LP588" t="s">
        <v>349</v>
      </c>
      <c r="LQ588" t="s">
        <v>538</v>
      </c>
      <c r="LS588" t="s">
        <v>360</v>
      </c>
      <c r="LT588" t="s">
        <v>361</v>
      </c>
    </row>
    <row r="589" spans="1:332" x14ac:dyDescent="0.25">
      <c r="A589" t="s">
        <v>4245</v>
      </c>
      <c r="B589">
        <v>556</v>
      </c>
      <c r="C589">
        <v>69</v>
      </c>
      <c r="D589" t="s">
        <v>4250</v>
      </c>
      <c r="E589" t="s">
        <v>4437</v>
      </c>
      <c r="F589" t="s">
        <v>322</v>
      </c>
      <c r="G589" t="s">
        <v>488</v>
      </c>
      <c r="H589" t="s">
        <v>323</v>
      </c>
      <c r="I589" t="s">
        <v>324</v>
      </c>
      <c r="J589" t="s">
        <v>322</v>
      </c>
      <c r="K589" t="s">
        <v>338</v>
      </c>
      <c r="L589" t="s">
        <v>2212</v>
      </c>
      <c r="M589" t="s">
        <v>344</v>
      </c>
      <c r="O589" t="s">
        <v>354</v>
      </c>
      <c r="Q589">
        <v>70</v>
      </c>
      <c r="R589">
        <v>60</v>
      </c>
      <c r="S589" s="2">
        <f t="shared" si="210"/>
        <v>60</v>
      </c>
      <c r="T589" s="2">
        <f t="shared" si="211"/>
        <v>60</v>
      </c>
      <c r="U589" s="2">
        <f t="shared" si="212"/>
        <v>60</v>
      </c>
      <c r="V589" s="2">
        <f t="shared" si="213"/>
        <v>40</v>
      </c>
      <c r="W589" s="2">
        <f t="shared" si="214"/>
        <v>60</v>
      </c>
      <c r="X589">
        <v>60</v>
      </c>
      <c r="Y589">
        <v>60</v>
      </c>
      <c r="Z589">
        <v>60</v>
      </c>
      <c r="AA589">
        <v>40</v>
      </c>
      <c r="AB589">
        <v>60</v>
      </c>
      <c r="AD589" t="s">
        <v>406</v>
      </c>
      <c r="AE589" t="s">
        <v>355</v>
      </c>
      <c r="AF589" s="2" t="str">
        <f t="shared" si="221"/>
        <v>BDP</v>
      </c>
      <c r="AG589" s="2" t="str">
        <f t="shared" si="215"/>
        <v>Other Party</v>
      </c>
      <c r="AH589" t="s">
        <v>341</v>
      </c>
      <c r="AK589">
        <f>AQ589</f>
        <v>30</v>
      </c>
      <c r="AL589">
        <f t="shared" ref="AL589:AN589" si="227">AR589</f>
        <v>30</v>
      </c>
      <c r="AM589">
        <f t="shared" si="227"/>
        <v>40</v>
      </c>
      <c r="AN589">
        <f t="shared" si="227"/>
        <v>30</v>
      </c>
      <c r="AO589" t="str">
        <f>AU589</f>
        <v>Der Politiker scheint mir geeignet fuer ein politisches Amt|Der Politiker scheint vertrauenswuerdig|Ich kann mir vorstellen, diesem Politiker bei der naechsten Wahl meine Stimme zu geben|Der Politiker ist kompetent und ist qualifiziert fuer politische Aufgaben|Der Politiker versteht die Probleme von Menschen wie mir</v>
      </c>
      <c r="AP589">
        <f>AV589</f>
        <v>50</v>
      </c>
      <c r="AQ589">
        <v>30</v>
      </c>
      <c r="AR589">
        <v>30</v>
      </c>
      <c r="AS589">
        <v>40</v>
      </c>
      <c r="AT589">
        <v>30</v>
      </c>
      <c r="AU589" t="s">
        <v>4554</v>
      </c>
      <c r="AV589">
        <v>50</v>
      </c>
      <c r="JQ589" s="4">
        <f>AQ589</f>
        <v>30</v>
      </c>
      <c r="JR589" s="4">
        <f t="shared" ref="JR589" si="228">AR589</f>
        <v>30</v>
      </c>
      <c r="JS589" s="4">
        <f t="shared" ref="JS589" si="229">AS589</f>
        <v>40</v>
      </c>
      <c r="JT589" s="4">
        <f t="shared" ref="JT589" si="230">AT589</f>
        <v>30</v>
      </c>
      <c r="JU589" s="4">
        <f>AV589</f>
        <v>50</v>
      </c>
      <c r="JV589" t="s">
        <v>424</v>
      </c>
      <c r="JW589" t="str">
        <f>JV589</f>
        <v>male_111_image</v>
      </c>
      <c r="JX589" t="str">
        <f>RIGHT(JW589,LEN(JW589)-3)</f>
        <v>e_111_image</v>
      </c>
      <c r="JY589">
        <v>2</v>
      </c>
      <c r="JZ589">
        <v>2</v>
      </c>
      <c r="KA589">
        <v>2</v>
      </c>
      <c r="KB589">
        <v>2</v>
      </c>
      <c r="KC589">
        <v>4</v>
      </c>
      <c r="KD589" t="s">
        <v>4250</v>
      </c>
      <c r="KE589" t="s">
        <v>4247</v>
      </c>
      <c r="KF589" t="s">
        <v>406</v>
      </c>
      <c r="KH589" t="s">
        <v>2213</v>
      </c>
      <c r="KI589">
        <v>70</v>
      </c>
      <c r="KK589">
        <v>1</v>
      </c>
      <c r="KL589">
        <v>9</v>
      </c>
      <c r="KM589">
        <v>8</v>
      </c>
      <c r="KQ589">
        <v>5</v>
      </c>
      <c r="KR589">
        <v>80</v>
      </c>
      <c r="KS589">
        <v>1</v>
      </c>
      <c r="KW589">
        <v>7</v>
      </c>
      <c r="KX589">
        <v>7</v>
      </c>
      <c r="KY589">
        <v>9</v>
      </c>
      <c r="KZ589" t="s">
        <v>4264</v>
      </c>
      <c r="LG589">
        <v>1</v>
      </c>
      <c r="LH589">
        <v>19</v>
      </c>
      <c r="LI589">
        <v>4</v>
      </c>
      <c r="LJ589" t="s">
        <v>2214</v>
      </c>
      <c r="LK589" t="s">
        <v>332</v>
      </c>
      <c r="LL589" t="s">
        <v>428</v>
      </c>
      <c r="LM589" t="s">
        <v>2215</v>
      </c>
      <c r="LN589">
        <v>1</v>
      </c>
      <c r="LP589" t="s">
        <v>349</v>
      </c>
      <c r="LQ589" t="s">
        <v>424</v>
      </c>
      <c r="LS589" t="s">
        <v>360</v>
      </c>
      <c r="LT589" t="s">
        <v>337</v>
      </c>
    </row>
    <row r="590" spans="1:332" x14ac:dyDescent="0.25">
      <c r="A590" t="s">
        <v>4245</v>
      </c>
      <c r="B590">
        <v>4485</v>
      </c>
      <c r="C590">
        <v>58</v>
      </c>
      <c r="D590" t="s">
        <v>320</v>
      </c>
      <c r="E590" t="s">
        <v>4437</v>
      </c>
      <c r="F590" t="s">
        <v>322</v>
      </c>
      <c r="G590" t="s">
        <v>430</v>
      </c>
      <c r="H590" t="s">
        <v>397</v>
      </c>
      <c r="I590" t="s">
        <v>322</v>
      </c>
      <c r="J590" t="s">
        <v>322</v>
      </c>
      <c r="K590" t="s">
        <v>352</v>
      </c>
      <c r="L590" t="s">
        <v>4555</v>
      </c>
      <c r="M590" t="s">
        <v>354</v>
      </c>
      <c r="O590" t="s">
        <v>327</v>
      </c>
      <c r="R590">
        <v>51</v>
      </c>
      <c r="S590" s="2">
        <f t="shared" si="210"/>
        <v>89</v>
      </c>
      <c r="T590" s="2">
        <f t="shared" si="211"/>
        <v>77</v>
      </c>
      <c r="U590" s="2">
        <f t="shared" si="212"/>
        <v>92</v>
      </c>
      <c r="V590" s="2">
        <f t="shared" si="213"/>
        <v>67</v>
      </c>
      <c r="W590" s="2">
        <f t="shared" si="214"/>
        <v>58</v>
      </c>
      <c r="AD590" t="s">
        <v>405</v>
      </c>
      <c r="AE590" t="s">
        <v>329</v>
      </c>
      <c r="AF590" s="2" t="str">
        <f t="shared" si="221"/>
        <v>GLP</v>
      </c>
      <c r="AG590" s="2" t="str">
        <f t="shared" si="215"/>
        <v>Own Party</v>
      </c>
      <c r="AH590" t="s">
        <v>363</v>
      </c>
      <c r="GQ590">
        <v>56</v>
      </c>
      <c r="GR590">
        <v>51</v>
      </c>
      <c r="GS590">
        <v>57</v>
      </c>
      <c r="GT590">
        <v>58</v>
      </c>
      <c r="GU590" t="s">
        <v>4447</v>
      </c>
      <c r="GV590">
        <v>56</v>
      </c>
      <c r="JQ590" s="4">
        <f t="shared" ca="1" si="216"/>
        <v>56</v>
      </c>
      <c r="JR590" s="4">
        <f t="shared" ca="1" si="217"/>
        <v>51</v>
      </c>
      <c r="JS590" s="4">
        <f t="shared" ca="1" si="218"/>
        <v>57</v>
      </c>
      <c r="JT590" s="4">
        <f t="shared" ca="1" si="219"/>
        <v>58</v>
      </c>
      <c r="JU590" s="4">
        <f t="shared" ca="1" si="220"/>
        <v>56</v>
      </c>
      <c r="JV590" t="s">
        <v>4243</v>
      </c>
      <c r="JW590" t="str">
        <f t="shared" si="222"/>
        <v>female_311_right_ima</v>
      </c>
      <c r="JX590" t="str">
        <f t="shared" si="223"/>
        <v>le_311_right_ima</v>
      </c>
      <c r="JY590">
        <v>3</v>
      </c>
      <c r="JZ590">
        <v>3</v>
      </c>
      <c r="KA590">
        <v>4</v>
      </c>
      <c r="KB590">
        <v>3</v>
      </c>
      <c r="KC590">
        <v>3</v>
      </c>
      <c r="KD590" t="s">
        <v>320</v>
      </c>
      <c r="KE590" t="s">
        <v>4247</v>
      </c>
      <c r="KF590" t="s">
        <v>354</v>
      </c>
      <c r="KH590" t="s">
        <v>2216</v>
      </c>
      <c r="KI590">
        <v>44</v>
      </c>
      <c r="KN590">
        <v>4</v>
      </c>
      <c r="KO590">
        <v>8</v>
      </c>
      <c r="KP590">
        <v>8</v>
      </c>
      <c r="KQ590">
        <v>28</v>
      </c>
      <c r="KR590">
        <v>32</v>
      </c>
      <c r="KS590">
        <v>1</v>
      </c>
      <c r="KW590">
        <v>7</v>
      </c>
      <c r="KX590">
        <v>6</v>
      </c>
      <c r="KY590">
        <v>8</v>
      </c>
      <c r="KZ590" t="s">
        <v>4248</v>
      </c>
      <c r="LA590">
        <v>89</v>
      </c>
      <c r="LB590">
        <v>77</v>
      </c>
      <c r="LC590">
        <v>92</v>
      </c>
      <c r="LD590">
        <v>67</v>
      </c>
      <c r="LE590">
        <v>58</v>
      </c>
      <c r="LF590" t="s">
        <v>4277</v>
      </c>
      <c r="LG590">
        <v>2</v>
      </c>
      <c r="LH590">
        <v>39</v>
      </c>
      <c r="LI590">
        <v>4</v>
      </c>
      <c r="LK590" t="s">
        <v>332</v>
      </c>
      <c r="LL590" t="s">
        <v>511</v>
      </c>
      <c r="LM590" t="s">
        <v>2217</v>
      </c>
      <c r="LN590">
        <v>1</v>
      </c>
      <c r="LP590" t="s">
        <v>335</v>
      </c>
      <c r="LR590" t="s">
        <v>557</v>
      </c>
      <c r="LS590" t="s">
        <v>336</v>
      </c>
      <c r="LT590" t="s">
        <v>337</v>
      </c>
    </row>
    <row r="591" spans="1:332" x14ac:dyDescent="0.25">
      <c r="A591" t="s">
        <v>4245</v>
      </c>
      <c r="B591">
        <v>272</v>
      </c>
      <c r="C591">
        <v>40</v>
      </c>
      <c r="D591" t="s">
        <v>320</v>
      </c>
      <c r="E591" t="s">
        <v>370</v>
      </c>
      <c r="F591" t="s">
        <v>322</v>
      </c>
      <c r="G591" t="s">
        <v>464</v>
      </c>
      <c r="H591" t="s">
        <v>323</v>
      </c>
      <c r="I591" t="s">
        <v>324</v>
      </c>
      <c r="J591" t="s">
        <v>324</v>
      </c>
      <c r="K591" t="s">
        <v>325</v>
      </c>
      <c r="L591" t="s">
        <v>2218</v>
      </c>
      <c r="M591" t="s">
        <v>340</v>
      </c>
      <c r="O591" t="s">
        <v>354</v>
      </c>
      <c r="Q591">
        <v>91</v>
      </c>
      <c r="R591">
        <v>9</v>
      </c>
      <c r="S591" s="2">
        <f t="shared" si="210"/>
        <v>86</v>
      </c>
      <c r="T591" s="2">
        <f t="shared" si="211"/>
        <v>61</v>
      </c>
      <c r="U591" s="2">
        <f t="shared" si="212"/>
        <v>72</v>
      </c>
      <c r="V591" s="2">
        <f t="shared" si="213"/>
        <v>85</v>
      </c>
      <c r="W591" s="2">
        <f t="shared" si="214"/>
        <v>88</v>
      </c>
      <c r="X591">
        <v>86</v>
      </c>
      <c r="Y591">
        <v>61</v>
      </c>
      <c r="Z591">
        <v>72</v>
      </c>
      <c r="AA591">
        <v>85</v>
      </c>
      <c r="AB591">
        <v>88</v>
      </c>
      <c r="AD591" t="s">
        <v>344</v>
      </c>
      <c r="AE591" t="s">
        <v>329</v>
      </c>
      <c r="AF591" s="2" t="str">
        <f t="shared" si="221"/>
        <v>GPS</v>
      </c>
      <c r="AG591" s="2" t="str">
        <f t="shared" si="215"/>
        <v>Own Party</v>
      </c>
      <c r="AH591" t="s">
        <v>363</v>
      </c>
      <c r="FM591">
        <v>50</v>
      </c>
      <c r="FN591">
        <v>50</v>
      </c>
      <c r="FO591">
        <v>62</v>
      </c>
      <c r="FP591">
        <v>62</v>
      </c>
      <c r="FQ591" t="s">
        <v>4446</v>
      </c>
      <c r="FR591">
        <v>51</v>
      </c>
      <c r="JQ591" s="4">
        <f t="shared" ca="1" si="216"/>
        <v>50</v>
      </c>
      <c r="JR591" s="4">
        <f t="shared" ca="1" si="217"/>
        <v>50</v>
      </c>
      <c r="JS591" s="4">
        <f t="shared" ca="1" si="218"/>
        <v>62</v>
      </c>
      <c r="JT591" s="4">
        <f t="shared" ca="1" si="219"/>
        <v>62</v>
      </c>
      <c r="JU591" s="4">
        <f t="shared" ca="1" si="220"/>
        <v>51</v>
      </c>
      <c r="JV591" t="s">
        <v>666</v>
      </c>
      <c r="JW591" t="str">
        <f t="shared" si="222"/>
        <v>female_2</v>
      </c>
      <c r="JX591" t="str">
        <f t="shared" si="223"/>
        <v>le_2</v>
      </c>
      <c r="JY591">
        <v>4</v>
      </c>
      <c r="JZ591">
        <v>3</v>
      </c>
      <c r="KA591" t="s">
        <v>343</v>
      </c>
      <c r="KB591">
        <v>4</v>
      </c>
      <c r="KC591">
        <v>4</v>
      </c>
      <c r="KD591" t="s">
        <v>320</v>
      </c>
      <c r="KE591" t="s">
        <v>4247</v>
      </c>
      <c r="KF591" t="s">
        <v>340</v>
      </c>
      <c r="KH591" t="s">
        <v>2219</v>
      </c>
      <c r="KI591">
        <v>6</v>
      </c>
      <c r="KK591">
        <v>1</v>
      </c>
      <c r="KL591">
        <v>8</v>
      </c>
      <c r="KM591">
        <v>2</v>
      </c>
      <c r="KQ591">
        <v>50</v>
      </c>
      <c r="KT591">
        <v>4000</v>
      </c>
      <c r="KU591">
        <v>7200</v>
      </c>
      <c r="KV591">
        <v>50000</v>
      </c>
      <c r="KW591">
        <v>7</v>
      </c>
      <c r="KX591">
        <v>1</v>
      </c>
      <c r="KY591">
        <v>8</v>
      </c>
      <c r="KZ591" t="s">
        <v>4257</v>
      </c>
      <c r="LG591">
        <v>1</v>
      </c>
      <c r="LH591">
        <v>25</v>
      </c>
      <c r="LI591">
        <v>4</v>
      </c>
      <c r="LK591" t="s">
        <v>332</v>
      </c>
      <c r="LL591" t="s">
        <v>2220</v>
      </c>
      <c r="LM591" t="s">
        <v>2221</v>
      </c>
      <c r="LN591">
        <v>1</v>
      </c>
      <c r="LP591" t="s">
        <v>349</v>
      </c>
      <c r="LR591" t="s">
        <v>666</v>
      </c>
      <c r="LS591" t="s">
        <v>360</v>
      </c>
      <c r="LT591" t="s">
        <v>361</v>
      </c>
    </row>
    <row r="592" spans="1:332" x14ac:dyDescent="0.25">
      <c r="A592" t="s">
        <v>4245</v>
      </c>
      <c r="B592">
        <v>279</v>
      </c>
      <c r="C592">
        <v>58</v>
      </c>
      <c r="D592" t="s">
        <v>320</v>
      </c>
      <c r="E592" t="s">
        <v>416</v>
      </c>
      <c r="F592" t="s">
        <v>322</v>
      </c>
      <c r="G592" t="s">
        <v>572</v>
      </c>
      <c r="H592" t="s">
        <v>323</v>
      </c>
      <c r="I592" t="s">
        <v>322</v>
      </c>
      <c r="J592" t="s">
        <v>322</v>
      </c>
      <c r="K592" t="s">
        <v>397</v>
      </c>
      <c r="L592" t="s">
        <v>602</v>
      </c>
      <c r="M592" t="s">
        <v>327</v>
      </c>
      <c r="R592">
        <v>52</v>
      </c>
      <c r="S592" s="2">
        <f t="shared" si="210"/>
        <v>38</v>
      </c>
      <c r="T592" s="2">
        <f t="shared" si="211"/>
        <v>51</v>
      </c>
      <c r="U592" s="2">
        <f t="shared" si="212"/>
        <v>51</v>
      </c>
      <c r="V592" s="2">
        <f t="shared" si="213"/>
        <v>51</v>
      </c>
      <c r="W592" s="2">
        <f t="shared" si="214"/>
        <v>51</v>
      </c>
      <c r="AD592" t="s">
        <v>528</v>
      </c>
      <c r="AE592" t="s">
        <v>329</v>
      </c>
      <c r="AF592" s="2" t="str">
        <f t="shared" si="221"/>
        <v>None</v>
      </c>
      <c r="AG592" s="2" t="str">
        <f t="shared" si="215"/>
        <v>No Party</v>
      </c>
      <c r="IA592">
        <v>55</v>
      </c>
      <c r="IB592">
        <v>39</v>
      </c>
      <c r="IC592">
        <v>56</v>
      </c>
      <c r="ID592">
        <v>57</v>
      </c>
      <c r="IE592" t="s">
        <v>4474</v>
      </c>
      <c r="IF592">
        <v>51</v>
      </c>
      <c r="JQ592" s="4">
        <f t="shared" ca="1" si="216"/>
        <v>55</v>
      </c>
      <c r="JR592" s="4">
        <f t="shared" ca="1" si="217"/>
        <v>39</v>
      </c>
      <c r="JS592" s="4">
        <f t="shared" ca="1" si="218"/>
        <v>56</v>
      </c>
      <c r="JT592" s="4">
        <f t="shared" ca="1" si="219"/>
        <v>57</v>
      </c>
      <c r="JU592" s="4">
        <f t="shared" ca="1" si="220"/>
        <v>51</v>
      </c>
      <c r="JV592" t="s">
        <v>371</v>
      </c>
      <c r="JW592" t="str">
        <f t="shared" si="222"/>
        <v>female_2</v>
      </c>
      <c r="JX592" t="str">
        <f t="shared" si="223"/>
        <v>le_2</v>
      </c>
      <c r="JY592">
        <v>3</v>
      </c>
      <c r="JZ592">
        <v>3</v>
      </c>
      <c r="KA592">
        <v>3</v>
      </c>
      <c r="KB592">
        <v>3</v>
      </c>
      <c r="KC592">
        <v>3</v>
      </c>
      <c r="KD592" t="s">
        <v>320</v>
      </c>
      <c r="KE592" t="s">
        <v>4247</v>
      </c>
      <c r="KF592" t="s">
        <v>327</v>
      </c>
      <c r="KH592" t="s">
        <v>2222</v>
      </c>
      <c r="KI592">
        <v>51</v>
      </c>
      <c r="KN592">
        <v>5</v>
      </c>
      <c r="KO592">
        <v>5</v>
      </c>
      <c r="KP592">
        <v>2</v>
      </c>
      <c r="KQ592">
        <v>41</v>
      </c>
      <c r="KT592">
        <v>50</v>
      </c>
      <c r="KU592">
        <v>50</v>
      </c>
      <c r="KV592">
        <v>50</v>
      </c>
      <c r="KW592">
        <v>4</v>
      </c>
      <c r="KX592">
        <v>4</v>
      </c>
      <c r="KY592">
        <v>4</v>
      </c>
      <c r="KZ592" t="s">
        <v>4255</v>
      </c>
      <c r="LA592">
        <v>38</v>
      </c>
      <c r="LB592">
        <v>51</v>
      </c>
      <c r="LC592">
        <v>51</v>
      </c>
      <c r="LD592">
        <v>51</v>
      </c>
      <c r="LE592">
        <v>51</v>
      </c>
      <c r="LF592" t="s">
        <v>4273</v>
      </c>
      <c r="LG592">
        <v>3</v>
      </c>
      <c r="LH592">
        <v>30</v>
      </c>
      <c r="LI592">
        <v>6</v>
      </c>
      <c r="LK592" t="s">
        <v>332</v>
      </c>
      <c r="LL592" t="s">
        <v>2223</v>
      </c>
      <c r="LM592" t="s">
        <v>2224</v>
      </c>
      <c r="LN592">
        <v>1</v>
      </c>
      <c r="LP592" t="s">
        <v>335</v>
      </c>
      <c r="LR592" t="s">
        <v>371</v>
      </c>
      <c r="LS592" t="s">
        <v>336</v>
      </c>
      <c r="LT592" t="s">
        <v>361</v>
      </c>
    </row>
    <row r="593" spans="1:332" x14ac:dyDescent="0.25">
      <c r="A593" t="s">
        <v>4245</v>
      </c>
      <c r="B593">
        <v>547</v>
      </c>
      <c r="C593">
        <v>44</v>
      </c>
      <c r="D593" t="s">
        <v>4250</v>
      </c>
      <c r="E593" t="s">
        <v>976</v>
      </c>
      <c r="F593" t="s">
        <v>322</v>
      </c>
      <c r="G593" t="s">
        <v>4628</v>
      </c>
      <c r="H593" t="s">
        <v>323</v>
      </c>
      <c r="I593" t="s">
        <v>324</v>
      </c>
      <c r="J593" t="s">
        <v>322</v>
      </c>
      <c r="K593" t="s">
        <v>352</v>
      </c>
      <c r="L593" t="s">
        <v>2225</v>
      </c>
      <c r="M593" t="s">
        <v>344</v>
      </c>
      <c r="O593" t="s">
        <v>406</v>
      </c>
      <c r="Q593">
        <v>72</v>
      </c>
      <c r="R593">
        <v>58</v>
      </c>
      <c r="S593" s="2">
        <f t="shared" si="210"/>
        <v>65</v>
      </c>
      <c r="T593" s="2">
        <f t="shared" si="211"/>
        <v>79</v>
      </c>
      <c r="U593" s="2">
        <f t="shared" si="212"/>
        <v>77</v>
      </c>
      <c r="V593" s="2">
        <f t="shared" si="213"/>
        <v>70</v>
      </c>
      <c r="W593" s="2">
        <f t="shared" si="214"/>
        <v>28</v>
      </c>
      <c r="AD593" t="s">
        <v>362</v>
      </c>
      <c r="AE593" t="s">
        <v>329</v>
      </c>
      <c r="AF593" s="2" t="str">
        <f t="shared" si="221"/>
        <v>SVP</v>
      </c>
      <c r="AG593" s="2" t="str">
        <f t="shared" si="215"/>
        <v>Own Party</v>
      </c>
      <c r="AH593" t="s">
        <v>363</v>
      </c>
      <c r="IM593">
        <v>74</v>
      </c>
      <c r="IN593">
        <v>76</v>
      </c>
      <c r="IO593">
        <v>69</v>
      </c>
      <c r="IP593">
        <v>69</v>
      </c>
      <c r="IQ593" t="s">
        <v>4467</v>
      </c>
      <c r="IR593">
        <v>73</v>
      </c>
      <c r="JQ593" s="4">
        <f t="shared" ca="1" si="216"/>
        <v>74</v>
      </c>
      <c r="JR593" s="4">
        <f t="shared" ca="1" si="217"/>
        <v>76</v>
      </c>
      <c r="JS593" s="4">
        <f t="shared" ca="1" si="218"/>
        <v>69</v>
      </c>
      <c r="JT593" s="4">
        <f t="shared" ca="1" si="219"/>
        <v>69</v>
      </c>
      <c r="JU593" s="4">
        <f t="shared" ca="1" si="220"/>
        <v>73</v>
      </c>
      <c r="JV593" t="s">
        <v>613</v>
      </c>
      <c r="JW593" t="str">
        <f t="shared" si="222"/>
        <v>female_322_rig</v>
      </c>
      <c r="JX593" t="str">
        <f t="shared" si="223"/>
        <v>le_322_rig</v>
      </c>
      <c r="JY593">
        <v>4</v>
      </c>
      <c r="JZ593">
        <v>4</v>
      </c>
      <c r="KA593">
        <v>3</v>
      </c>
      <c r="KB593">
        <v>4</v>
      </c>
      <c r="KC593">
        <v>4</v>
      </c>
      <c r="KD593" t="s">
        <v>320</v>
      </c>
      <c r="KE593" t="s">
        <v>4247</v>
      </c>
      <c r="KF593" t="s">
        <v>344</v>
      </c>
      <c r="KH593" t="s">
        <v>2226</v>
      </c>
      <c r="KI593">
        <v>60</v>
      </c>
      <c r="KK593">
        <v>3</v>
      </c>
      <c r="KL593">
        <v>10</v>
      </c>
      <c r="KM593">
        <v>2</v>
      </c>
      <c r="KQ593">
        <v>51</v>
      </c>
      <c r="KR593">
        <v>86</v>
      </c>
      <c r="KS593">
        <v>2</v>
      </c>
      <c r="KW593">
        <v>8</v>
      </c>
      <c r="KX593">
        <v>8</v>
      </c>
      <c r="KY593" t="s">
        <v>4254</v>
      </c>
      <c r="KZ593" t="s">
        <v>4255</v>
      </c>
      <c r="LA593">
        <v>65</v>
      </c>
      <c r="LB593">
        <v>79</v>
      </c>
      <c r="LC593">
        <v>77</v>
      </c>
      <c r="LD593">
        <v>70</v>
      </c>
      <c r="LE593">
        <v>28</v>
      </c>
      <c r="LF593" t="s">
        <v>4272</v>
      </c>
      <c r="LG593">
        <v>1</v>
      </c>
      <c r="LH593">
        <v>30</v>
      </c>
      <c r="LI593">
        <v>4</v>
      </c>
      <c r="LK593" t="s">
        <v>439</v>
      </c>
      <c r="LL593" t="s">
        <v>428</v>
      </c>
      <c r="LM593" t="s">
        <v>2227</v>
      </c>
      <c r="LN593">
        <v>1</v>
      </c>
      <c r="LP593" t="s">
        <v>335</v>
      </c>
      <c r="LR593" t="s">
        <v>613</v>
      </c>
      <c r="LS593" t="s">
        <v>360</v>
      </c>
      <c r="LT593" t="s">
        <v>337</v>
      </c>
    </row>
    <row r="594" spans="1:332" x14ac:dyDescent="0.25">
      <c r="A594" t="s">
        <v>4245</v>
      </c>
      <c r="B594">
        <v>1543</v>
      </c>
      <c r="C594">
        <v>48</v>
      </c>
      <c r="D594" t="s">
        <v>320</v>
      </c>
      <c r="E594" t="s">
        <v>403</v>
      </c>
      <c r="F594" t="s">
        <v>322</v>
      </c>
      <c r="G594" t="s">
        <v>4251</v>
      </c>
      <c r="H594" t="s">
        <v>397</v>
      </c>
      <c r="I594" t="s">
        <v>324</v>
      </c>
      <c r="J594" t="s">
        <v>322</v>
      </c>
      <c r="K594" t="s">
        <v>352</v>
      </c>
      <c r="L594" t="s">
        <v>2228</v>
      </c>
      <c r="M594" t="s">
        <v>362</v>
      </c>
      <c r="O594" t="s">
        <v>327</v>
      </c>
      <c r="R594">
        <v>21</v>
      </c>
      <c r="S594" s="2">
        <f t="shared" si="210"/>
        <v>89</v>
      </c>
      <c r="T594" s="2">
        <f t="shared" si="211"/>
        <v>80</v>
      </c>
      <c r="U594" s="2">
        <f t="shared" si="212"/>
        <v>86</v>
      </c>
      <c r="V594" s="2">
        <f t="shared" si="213"/>
        <v>72</v>
      </c>
      <c r="W594" s="2">
        <f t="shared" si="214"/>
        <v>53</v>
      </c>
      <c r="AD594" t="s">
        <v>340</v>
      </c>
      <c r="AE594" t="s">
        <v>355</v>
      </c>
      <c r="AF594" s="2" t="str">
        <f t="shared" si="221"/>
        <v>SP</v>
      </c>
      <c r="AG594" s="2" t="str">
        <f t="shared" si="215"/>
        <v>Own Party</v>
      </c>
      <c r="AH594" t="s">
        <v>363</v>
      </c>
      <c r="CY594">
        <v>75</v>
      </c>
      <c r="CZ594">
        <v>76</v>
      </c>
      <c r="DA594">
        <v>81</v>
      </c>
      <c r="DB594">
        <v>75</v>
      </c>
      <c r="DC594" t="s">
        <v>4445</v>
      </c>
      <c r="DD594">
        <v>72</v>
      </c>
      <c r="JQ594" s="4">
        <f t="shared" ca="1" si="216"/>
        <v>75</v>
      </c>
      <c r="JR594" s="4">
        <f t="shared" ca="1" si="217"/>
        <v>76</v>
      </c>
      <c r="JS594" s="4">
        <f t="shared" ca="1" si="218"/>
        <v>81</v>
      </c>
      <c r="JT594" s="4">
        <f t="shared" ca="1" si="219"/>
        <v>75</v>
      </c>
      <c r="JU594" s="4">
        <f t="shared" ca="1" si="220"/>
        <v>72</v>
      </c>
      <c r="JV594" t="s">
        <v>654</v>
      </c>
      <c r="JW594" t="str">
        <f t="shared" si="222"/>
        <v>male_133-le</v>
      </c>
      <c r="JX594" t="str">
        <f t="shared" si="223"/>
        <v>_133-le</v>
      </c>
      <c r="JY594">
        <v>4</v>
      </c>
      <c r="JZ594">
        <v>4</v>
      </c>
      <c r="KA594">
        <v>3</v>
      </c>
      <c r="KB594">
        <v>4</v>
      </c>
      <c r="KC594">
        <v>4</v>
      </c>
      <c r="KD594" t="s">
        <v>4250</v>
      </c>
      <c r="KE594" t="s">
        <v>4247</v>
      </c>
      <c r="KF594" t="s">
        <v>362</v>
      </c>
      <c r="KH594" t="s">
        <v>2229</v>
      </c>
      <c r="KI594">
        <v>15</v>
      </c>
      <c r="KN594">
        <v>2</v>
      </c>
      <c r="KO594">
        <v>9</v>
      </c>
      <c r="KP594">
        <v>0</v>
      </c>
      <c r="KQ594">
        <v>27</v>
      </c>
      <c r="KR594">
        <v>70</v>
      </c>
      <c r="KS594">
        <v>8</v>
      </c>
      <c r="KW594">
        <v>5</v>
      </c>
      <c r="KX594">
        <v>6</v>
      </c>
      <c r="KY594">
        <v>7</v>
      </c>
      <c r="KZ594" t="s">
        <v>4255</v>
      </c>
      <c r="LA594">
        <v>89</v>
      </c>
      <c r="LB594">
        <v>80</v>
      </c>
      <c r="LC594">
        <v>86</v>
      </c>
      <c r="LD594">
        <v>72</v>
      </c>
      <c r="LE594">
        <v>53</v>
      </c>
      <c r="LF594" t="s">
        <v>4322</v>
      </c>
      <c r="LG594">
        <v>3</v>
      </c>
      <c r="LH594">
        <v>18</v>
      </c>
      <c r="LI594">
        <v>6</v>
      </c>
      <c r="LK594" t="s">
        <v>439</v>
      </c>
      <c r="LL594" t="s">
        <v>373</v>
      </c>
      <c r="LM594" t="s">
        <v>2230</v>
      </c>
      <c r="LN594">
        <v>1</v>
      </c>
      <c r="LP594" t="s">
        <v>335</v>
      </c>
      <c r="LQ594" t="s">
        <v>657</v>
      </c>
      <c r="LS594" t="s">
        <v>336</v>
      </c>
      <c r="LT594" t="s">
        <v>337</v>
      </c>
    </row>
    <row r="595" spans="1:332" x14ac:dyDescent="0.25">
      <c r="A595" t="s">
        <v>4245</v>
      </c>
      <c r="B595">
        <v>376</v>
      </c>
      <c r="C595">
        <v>51</v>
      </c>
      <c r="D595" t="s">
        <v>4250</v>
      </c>
      <c r="E595" t="s">
        <v>370</v>
      </c>
      <c r="F595" t="s">
        <v>322</v>
      </c>
      <c r="G595" t="s">
        <v>473</v>
      </c>
      <c r="H595" t="s">
        <v>323</v>
      </c>
      <c r="I595" t="s">
        <v>324</v>
      </c>
      <c r="J595" t="s">
        <v>324</v>
      </c>
      <c r="K595" t="s">
        <v>338</v>
      </c>
      <c r="L595" t="s">
        <v>2231</v>
      </c>
      <c r="M595" t="s">
        <v>344</v>
      </c>
      <c r="O595" t="s">
        <v>328</v>
      </c>
      <c r="Q595">
        <v>39</v>
      </c>
      <c r="R595">
        <v>69</v>
      </c>
      <c r="S595" s="2">
        <f t="shared" si="210"/>
        <v>82</v>
      </c>
      <c r="T595" s="2">
        <f t="shared" si="211"/>
        <v>64</v>
      </c>
      <c r="U595" s="2">
        <f t="shared" si="212"/>
        <v>85</v>
      </c>
      <c r="V595" s="2">
        <f t="shared" si="213"/>
        <v>84</v>
      </c>
      <c r="W595" s="2">
        <f t="shared" si="214"/>
        <v>89</v>
      </c>
      <c r="X595">
        <v>82</v>
      </c>
      <c r="Y595">
        <v>64</v>
      </c>
      <c r="Z595">
        <v>85</v>
      </c>
      <c r="AA595">
        <v>84</v>
      </c>
      <c r="AB595">
        <v>89</v>
      </c>
      <c r="AD595" t="s">
        <v>340</v>
      </c>
      <c r="AE595" t="s">
        <v>329</v>
      </c>
      <c r="AF595" s="2" t="str">
        <f t="shared" si="221"/>
        <v>FDP</v>
      </c>
      <c r="AG595" s="2" t="str">
        <f t="shared" si="215"/>
        <v>2nd Party</v>
      </c>
      <c r="AH595" t="s">
        <v>384</v>
      </c>
      <c r="HU595">
        <v>55</v>
      </c>
      <c r="HV595">
        <v>38</v>
      </c>
      <c r="HW595">
        <v>52</v>
      </c>
      <c r="HX595">
        <v>41</v>
      </c>
      <c r="HY595" t="s">
        <v>4455</v>
      </c>
      <c r="HZ595">
        <v>51</v>
      </c>
      <c r="JQ595" s="4">
        <f t="shared" ca="1" si="216"/>
        <v>55</v>
      </c>
      <c r="JR595" s="4">
        <f t="shared" ca="1" si="217"/>
        <v>38</v>
      </c>
      <c r="JS595" s="4">
        <f t="shared" ca="1" si="218"/>
        <v>52</v>
      </c>
      <c r="JT595" s="4">
        <f t="shared" ca="1" si="219"/>
        <v>41</v>
      </c>
      <c r="JU595" s="4">
        <f t="shared" ca="1" si="220"/>
        <v>51</v>
      </c>
      <c r="JV595" t="s">
        <v>603</v>
      </c>
      <c r="JW595" t="str">
        <f t="shared" si="222"/>
        <v>female_133_rig</v>
      </c>
      <c r="JX595" t="str">
        <f t="shared" si="223"/>
        <v>le_133_rig</v>
      </c>
      <c r="JY595">
        <v>3</v>
      </c>
      <c r="JZ595">
        <v>3</v>
      </c>
      <c r="KA595">
        <v>3</v>
      </c>
      <c r="KB595">
        <v>3</v>
      </c>
      <c r="KC595">
        <v>3</v>
      </c>
      <c r="KD595" t="s">
        <v>320</v>
      </c>
      <c r="KE595" t="s">
        <v>4252</v>
      </c>
      <c r="KF595" t="s">
        <v>340</v>
      </c>
      <c r="KH595" t="s">
        <v>2232</v>
      </c>
      <c r="KI595">
        <v>46</v>
      </c>
      <c r="KK595">
        <v>6</v>
      </c>
      <c r="KL595">
        <v>4</v>
      </c>
      <c r="KM595">
        <v>4</v>
      </c>
      <c r="KQ595">
        <v>49</v>
      </c>
      <c r="KR595">
        <v>40</v>
      </c>
      <c r="KS595">
        <v>6</v>
      </c>
      <c r="KW595">
        <v>7</v>
      </c>
      <c r="KX595">
        <v>7</v>
      </c>
      <c r="KY595" t="s">
        <v>4254</v>
      </c>
      <c r="KZ595" t="s">
        <v>4262</v>
      </c>
      <c r="LG595">
        <v>2</v>
      </c>
      <c r="LH595">
        <v>24</v>
      </c>
      <c r="LI595">
        <v>4</v>
      </c>
      <c r="LK595" t="s">
        <v>332</v>
      </c>
      <c r="LL595" t="s">
        <v>683</v>
      </c>
      <c r="LM595" t="s">
        <v>2233</v>
      </c>
      <c r="LN595">
        <v>1</v>
      </c>
      <c r="LP595" t="s">
        <v>349</v>
      </c>
      <c r="LR595" t="s">
        <v>603</v>
      </c>
      <c r="LS595" t="s">
        <v>360</v>
      </c>
      <c r="LT595" t="s">
        <v>337</v>
      </c>
    </row>
    <row r="596" spans="1:332" x14ac:dyDescent="0.25">
      <c r="A596" t="s">
        <v>4245</v>
      </c>
      <c r="B596">
        <v>380</v>
      </c>
      <c r="C596">
        <v>34</v>
      </c>
      <c r="D596" t="s">
        <v>320</v>
      </c>
      <c r="E596" t="s">
        <v>395</v>
      </c>
      <c r="F596" t="s">
        <v>321</v>
      </c>
      <c r="G596" t="s">
        <v>350</v>
      </c>
      <c r="H596" t="s">
        <v>513</v>
      </c>
      <c r="I596" t="s">
        <v>322</v>
      </c>
      <c r="J596" t="s">
        <v>322</v>
      </c>
      <c r="K596" t="s">
        <v>352</v>
      </c>
      <c r="L596" t="s">
        <v>4393</v>
      </c>
      <c r="M596" t="s">
        <v>327</v>
      </c>
      <c r="R596">
        <v>49</v>
      </c>
      <c r="S596" s="2">
        <f t="shared" si="210"/>
        <v>73</v>
      </c>
      <c r="T596" s="2">
        <f t="shared" si="211"/>
        <v>52</v>
      </c>
      <c r="U596" s="2">
        <f t="shared" si="212"/>
        <v>55</v>
      </c>
      <c r="V596" s="2">
        <f t="shared" si="213"/>
        <v>37</v>
      </c>
      <c r="W596" s="2">
        <f t="shared" si="214"/>
        <v>37</v>
      </c>
      <c r="X596">
        <v>73</v>
      </c>
      <c r="Y596">
        <v>52</v>
      </c>
      <c r="Z596">
        <v>55</v>
      </c>
      <c r="AA596">
        <v>37</v>
      </c>
      <c r="AB596">
        <v>37</v>
      </c>
      <c r="AD596" t="s">
        <v>362</v>
      </c>
      <c r="AE596" t="s">
        <v>355</v>
      </c>
      <c r="AF596" s="2" t="str">
        <f t="shared" si="221"/>
        <v>None</v>
      </c>
      <c r="AG596" s="2" t="str">
        <f t="shared" si="215"/>
        <v>No Party</v>
      </c>
      <c r="DK596">
        <v>62</v>
      </c>
      <c r="DL596">
        <v>61</v>
      </c>
      <c r="DM596">
        <v>53</v>
      </c>
      <c r="DN596">
        <v>52</v>
      </c>
      <c r="DO596" t="s">
        <v>4472</v>
      </c>
      <c r="DP596">
        <v>50</v>
      </c>
      <c r="JQ596" s="4">
        <f t="shared" ca="1" si="216"/>
        <v>62</v>
      </c>
      <c r="JR596" s="4">
        <f t="shared" ca="1" si="217"/>
        <v>61</v>
      </c>
      <c r="JS596" s="4">
        <f t="shared" ca="1" si="218"/>
        <v>53</v>
      </c>
      <c r="JT596" s="4">
        <f t="shared" ca="1" si="219"/>
        <v>52</v>
      </c>
      <c r="JU596" s="4">
        <f t="shared" ca="1" si="220"/>
        <v>50</v>
      </c>
      <c r="JV596" t="s">
        <v>453</v>
      </c>
      <c r="JW596" t="str">
        <f t="shared" si="222"/>
        <v>male_2</v>
      </c>
      <c r="JX596" t="str">
        <f t="shared" si="223"/>
        <v>_2</v>
      </c>
      <c r="JY596">
        <v>4</v>
      </c>
      <c r="JZ596">
        <v>4</v>
      </c>
      <c r="KA596">
        <v>2</v>
      </c>
      <c r="KB596">
        <v>3</v>
      </c>
      <c r="KC596" t="s">
        <v>365</v>
      </c>
      <c r="KD596" t="s">
        <v>4250</v>
      </c>
      <c r="KE596" t="s">
        <v>4252</v>
      </c>
      <c r="KF596" t="s">
        <v>327</v>
      </c>
      <c r="KH596" t="s">
        <v>2234</v>
      </c>
      <c r="KI596">
        <v>49</v>
      </c>
      <c r="KN596">
        <v>5</v>
      </c>
      <c r="KO596">
        <v>5</v>
      </c>
      <c r="KP596">
        <v>0</v>
      </c>
      <c r="KQ596">
        <v>33</v>
      </c>
      <c r="KT596">
        <v>4000</v>
      </c>
      <c r="KU596">
        <v>7000</v>
      </c>
      <c r="KV596">
        <v>12000</v>
      </c>
      <c r="KW596">
        <v>7</v>
      </c>
      <c r="KX596">
        <v>5</v>
      </c>
      <c r="KY596">
        <v>5</v>
      </c>
      <c r="KZ596" t="s">
        <v>4264</v>
      </c>
      <c r="LG596">
        <v>2</v>
      </c>
      <c r="LH596">
        <v>21</v>
      </c>
      <c r="LI596">
        <v>5</v>
      </c>
      <c r="LK596" t="s">
        <v>332</v>
      </c>
      <c r="LL596" t="s">
        <v>511</v>
      </c>
      <c r="LM596" t="s">
        <v>2235</v>
      </c>
      <c r="LN596">
        <v>1</v>
      </c>
      <c r="LP596" t="s">
        <v>349</v>
      </c>
      <c r="LQ596" t="s">
        <v>453</v>
      </c>
      <c r="LS596" t="s">
        <v>336</v>
      </c>
      <c r="LT596" t="s">
        <v>361</v>
      </c>
    </row>
    <row r="597" spans="1:332" x14ac:dyDescent="0.25">
      <c r="A597" t="s">
        <v>4245</v>
      </c>
      <c r="B597">
        <v>607</v>
      </c>
      <c r="C597">
        <v>49</v>
      </c>
      <c r="D597" t="s">
        <v>320</v>
      </c>
      <c r="E597" t="s">
        <v>416</v>
      </c>
      <c r="F597" t="s">
        <v>322</v>
      </c>
      <c r="G597" t="s">
        <v>350</v>
      </c>
      <c r="H597" t="s">
        <v>323</v>
      </c>
      <c r="I597" t="s">
        <v>324</v>
      </c>
      <c r="J597" t="s">
        <v>322</v>
      </c>
      <c r="K597" t="s">
        <v>397</v>
      </c>
      <c r="L597" t="s">
        <v>2236</v>
      </c>
      <c r="M597" t="s">
        <v>340</v>
      </c>
      <c r="O597" t="s">
        <v>362</v>
      </c>
      <c r="Q597">
        <v>81</v>
      </c>
      <c r="R597">
        <v>5</v>
      </c>
      <c r="S597" s="2">
        <f t="shared" si="210"/>
        <v>70</v>
      </c>
      <c r="T597" s="2">
        <f t="shared" si="211"/>
        <v>30</v>
      </c>
      <c r="U597" s="2">
        <f t="shared" si="212"/>
        <v>80</v>
      </c>
      <c r="V597" s="2">
        <f t="shared" si="213"/>
        <v>90</v>
      </c>
      <c r="W597" s="2">
        <f t="shared" si="214"/>
        <v>75</v>
      </c>
      <c r="AD597" t="s">
        <v>344</v>
      </c>
      <c r="AE597" t="s">
        <v>355</v>
      </c>
      <c r="AF597" s="2" t="str">
        <f t="shared" si="221"/>
        <v>SVP</v>
      </c>
      <c r="AG597" s="2" t="str">
        <f t="shared" si="215"/>
        <v>Other Party</v>
      </c>
      <c r="AH597" t="s">
        <v>341</v>
      </c>
      <c r="BI597">
        <v>50</v>
      </c>
      <c r="BJ597">
        <v>0</v>
      </c>
      <c r="BK597">
        <v>25</v>
      </c>
      <c r="BL597">
        <v>50</v>
      </c>
      <c r="BM597" t="s">
        <v>4454</v>
      </c>
      <c r="BN597">
        <v>25</v>
      </c>
      <c r="JQ597" s="4">
        <f t="shared" ca="1" si="216"/>
        <v>50</v>
      </c>
      <c r="JR597" s="4">
        <f t="shared" ca="1" si="217"/>
        <v>0</v>
      </c>
      <c r="JS597" s="4">
        <f t="shared" ca="1" si="218"/>
        <v>25</v>
      </c>
      <c r="JT597" s="4">
        <f t="shared" ca="1" si="219"/>
        <v>50</v>
      </c>
      <c r="JU597" s="4">
        <f t="shared" ca="1" si="220"/>
        <v>25</v>
      </c>
      <c r="JV597" t="s">
        <v>443</v>
      </c>
      <c r="JW597" t="str">
        <f t="shared" si="222"/>
        <v>male_311-le</v>
      </c>
      <c r="JX597" t="str">
        <f t="shared" si="223"/>
        <v>_311-le</v>
      </c>
      <c r="JY597">
        <v>3</v>
      </c>
      <c r="JZ597">
        <v>3</v>
      </c>
      <c r="KA597">
        <v>4</v>
      </c>
      <c r="KB597">
        <v>2</v>
      </c>
      <c r="KC597">
        <v>2</v>
      </c>
      <c r="KD597" t="s">
        <v>4250</v>
      </c>
      <c r="KE597" t="s">
        <v>4252</v>
      </c>
      <c r="KF597" t="s">
        <v>344</v>
      </c>
      <c r="KH597" t="s">
        <v>2237</v>
      </c>
      <c r="KI597">
        <v>95</v>
      </c>
      <c r="KK597">
        <v>1</v>
      </c>
      <c r="KL597">
        <v>9</v>
      </c>
      <c r="KM597">
        <v>1</v>
      </c>
      <c r="KQ597">
        <v>25</v>
      </c>
      <c r="KT597">
        <v>1500</v>
      </c>
      <c r="KU597">
        <v>8000</v>
      </c>
      <c r="KV597">
        <v>15000</v>
      </c>
      <c r="KW597">
        <v>7</v>
      </c>
      <c r="KX597">
        <v>2</v>
      </c>
      <c r="KY597">
        <v>6</v>
      </c>
      <c r="KZ597" t="s">
        <v>4253</v>
      </c>
      <c r="LA597">
        <v>70</v>
      </c>
      <c r="LB597">
        <v>30</v>
      </c>
      <c r="LC597">
        <v>80</v>
      </c>
      <c r="LD597">
        <v>90</v>
      </c>
      <c r="LE597">
        <v>75</v>
      </c>
      <c r="LF597" t="s">
        <v>4298</v>
      </c>
      <c r="LG597">
        <v>1</v>
      </c>
      <c r="LH597">
        <v>29</v>
      </c>
      <c r="LI597">
        <v>4</v>
      </c>
      <c r="LK597" t="s">
        <v>332</v>
      </c>
      <c r="LL597" t="s">
        <v>1002</v>
      </c>
      <c r="LM597" t="s">
        <v>2238</v>
      </c>
      <c r="LN597">
        <v>1</v>
      </c>
      <c r="LP597" t="s">
        <v>335</v>
      </c>
      <c r="LQ597" t="s">
        <v>446</v>
      </c>
      <c r="LS597" t="s">
        <v>360</v>
      </c>
      <c r="LT597" t="s">
        <v>361</v>
      </c>
    </row>
    <row r="598" spans="1:332" x14ac:dyDescent="0.25">
      <c r="A598" t="s">
        <v>4245</v>
      </c>
      <c r="B598">
        <v>3682</v>
      </c>
      <c r="C598">
        <v>52</v>
      </c>
      <c r="D598" t="s">
        <v>320</v>
      </c>
      <c r="E598" t="s">
        <v>403</v>
      </c>
      <c r="F598" t="s">
        <v>416</v>
      </c>
      <c r="G598" t="s">
        <v>488</v>
      </c>
      <c r="H598" t="s">
        <v>323</v>
      </c>
      <c r="I598" t="s">
        <v>324</v>
      </c>
      <c r="J598" t="s">
        <v>322</v>
      </c>
      <c r="K598" t="s">
        <v>352</v>
      </c>
      <c r="L598" t="s">
        <v>2239</v>
      </c>
      <c r="M598" t="s">
        <v>421</v>
      </c>
      <c r="N598" t="s">
        <v>4648</v>
      </c>
      <c r="O598" t="s">
        <v>421</v>
      </c>
      <c r="P598" t="s">
        <v>4556</v>
      </c>
      <c r="Q598">
        <v>100</v>
      </c>
      <c r="R598">
        <v>22</v>
      </c>
      <c r="S598" s="2">
        <f t="shared" si="210"/>
        <v>100</v>
      </c>
      <c r="T598" s="2">
        <f t="shared" si="211"/>
        <v>92</v>
      </c>
      <c r="U598" s="2">
        <f t="shared" si="212"/>
        <v>100</v>
      </c>
      <c r="V598" s="2">
        <f t="shared" si="213"/>
        <v>100</v>
      </c>
      <c r="W598" s="2">
        <f t="shared" si="214"/>
        <v>100</v>
      </c>
      <c r="AD598" t="s">
        <v>405</v>
      </c>
      <c r="AE598" t="s">
        <v>355</v>
      </c>
      <c r="AF598" s="2" t="str">
        <f t="shared" si="221"/>
        <v>CVP</v>
      </c>
      <c r="AG598" s="2" t="str">
        <f t="shared" si="215"/>
        <v>Other Party</v>
      </c>
      <c r="AH598" t="s">
        <v>341</v>
      </c>
      <c r="BU598">
        <v>63</v>
      </c>
      <c r="BV598">
        <v>63</v>
      </c>
      <c r="BW598">
        <v>50</v>
      </c>
      <c r="BX598">
        <v>20</v>
      </c>
      <c r="BY598" t="s">
        <v>4439</v>
      </c>
      <c r="BZ598">
        <v>88</v>
      </c>
      <c r="JQ598" s="4">
        <f t="shared" ca="1" si="216"/>
        <v>63</v>
      </c>
      <c r="JR598" s="4">
        <f t="shared" ca="1" si="217"/>
        <v>63</v>
      </c>
      <c r="JS598" s="4">
        <f t="shared" ca="1" si="218"/>
        <v>50</v>
      </c>
      <c r="JT598" s="4">
        <f t="shared" ca="1" si="219"/>
        <v>20</v>
      </c>
      <c r="JU598" s="4">
        <f t="shared" ca="1" si="220"/>
        <v>88</v>
      </c>
      <c r="JV598" t="s">
        <v>533</v>
      </c>
      <c r="JW598" t="str">
        <f t="shared" si="222"/>
        <v>male_311_image</v>
      </c>
      <c r="JX598" t="str">
        <f t="shared" si="223"/>
        <v>_311_image</v>
      </c>
      <c r="JY598">
        <v>4</v>
      </c>
      <c r="JZ598">
        <v>3</v>
      </c>
      <c r="KA598">
        <v>2</v>
      </c>
      <c r="KB598">
        <v>2</v>
      </c>
      <c r="KC598">
        <v>3</v>
      </c>
      <c r="KD598" t="s">
        <v>4250</v>
      </c>
      <c r="KE598" t="s">
        <v>4247</v>
      </c>
      <c r="KF598" t="s">
        <v>405</v>
      </c>
      <c r="KH598" t="s">
        <v>2240</v>
      </c>
      <c r="KI598">
        <v>35</v>
      </c>
      <c r="KN598">
        <v>3</v>
      </c>
      <c r="KO598">
        <v>6</v>
      </c>
      <c r="KP598">
        <v>1</v>
      </c>
      <c r="KQ598">
        <v>60</v>
      </c>
      <c r="KR598">
        <v>70</v>
      </c>
      <c r="KS598">
        <v>2</v>
      </c>
      <c r="KW598">
        <v>9</v>
      </c>
      <c r="KX598">
        <v>6</v>
      </c>
      <c r="KY598">
        <v>9</v>
      </c>
      <c r="KZ598" t="s">
        <v>4262</v>
      </c>
      <c r="LA598">
        <v>100</v>
      </c>
      <c r="LB598">
        <v>92</v>
      </c>
      <c r="LC598">
        <v>100</v>
      </c>
      <c r="LD598">
        <v>100</v>
      </c>
      <c r="LE598">
        <v>100</v>
      </c>
      <c r="LF598" t="s">
        <v>4346</v>
      </c>
      <c r="LG598">
        <v>1</v>
      </c>
      <c r="LH598">
        <v>35</v>
      </c>
      <c r="LI598">
        <v>4</v>
      </c>
      <c r="LK598" t="s">
        <v>332</v>
      </c>
      <c r="LL598" t="s">
        <v>409</v>
      </c>
      <c r="LM598" t="s">
        <v>2241</v>
      </c>
      <c r="LN598">
        <v>1</v>
      </c>
      <c r="LP598" t="s">
        <v>335</v>
      </c>
      <c r="LQ598" t="s">
        <v>536</v>
      </c>
      <c r="LS598" t="s">
        <v>336</v>
      </c>
      <c r="LT598" t="s">
        <v>337</v>
      </c>
    </row>
    <row r="599" spans="1:332" x14ac:dyDescent="0.25">
      <c r="A599" t="s">
        <v>4245</v>
      </c>
      <c r="B599">
        <v>546</v>
      </c>
      <c r="C599">
        <v>42</v>
      </c>
      <c r="D599" t="s">
        <v>4250</v>
      </c>
      <c r="E599" t="s">
        <v>4437</v>
      </c>
      <c r="F599" t="s">
        <v>322</v>
      </c>
      <c r="G599" t="s">
        <v>1200</v>
      </c>
      <c r="H599" t="s">
        <v>323</v>
      </c>
      <c r="I599" t="s">
        <v>324</v>
      </c>
      <c r="J599" t="s">
        <v>324</v>
      </c>
      <c r="K599" t="s">
        <v>397</v>
      </c>
      <c r="L599" t="s">
        <v>4557</v>
      </c>
      <c r="M599" t="s">
        <v>405</v>
      </c>
      <c r="O599" t="s">
        <v>328</v>
      </c>
      <c r="Q599">
        <v>80</v>
      </c>
      <c r="R599">
        <v>31</v>
      </c>
      <c r="S599" s="2">
        <f t="shared" si="210"/>
        <v>81</v>
      </c>
      <c r="T599" s="2">
        <f t="shared" si="211"/>
        <v>100</v>
      </c>
      <c r="U599" s="2">
        <f t="shared" si="212"/>
        <v>99</v>
      </c>
      <c r="V599" s="2">
        <f t="shared" si="213"/>
        <v>76</v>
      </c>
      <c r="W599" s="2" t="str">
        <f t="shared" si="214"/>
        <v xml:space="preserve"> </v>
      </c>
      <c r="X599">
        <v>81</v>
      </c>
      <c r="Y599">
        <v>100</v>
      </c>
      <c r="Z599">
        <v>99</v>
      </c>
      <c r="AA599">
        <v>76</v>
      </c>
      <c r="AD599" t="s">
        <v>344</v>
      </c>
      <c r="AE599" t="s">
        <v>329</v>
      </c>
      <c r="AF599" s="2" t="str">
        <f t="shared" si="221"/>
        <v>SVP</v>
      </c>
      <c r="AG599" s="2" t="str">
        <f t="shared" si="215"/>
        <v>Other Party</v>
      </c>
      <c r="AH599" t="s">
        <v>341</v>
      </c>
      <c r="IM599">
        <v>84</v>
      </c>
      <c r="IN599">
        <v>86</v>
      </c>
      <c r="IO599">
        <v>81</v>
      </c>
      <c r="IP599">
        <v>83</v>
      </c>
      <c r="IQ599" t="s">
        <v>4446</v>
      </c>
      <c r="IR599">
        <v>70</v>
      </c>
      <c r="JQ599" s="4">
        <f t="shared" ca="1" si="216"/>
        <v>84</v>
      </c>
      <c r="JR599" s="4">
        <f t="shared" ca="1" si="217"/>
        <v>86</v>
      </c>
      <c r="JS599" s="4">
        <f t="shared" ca="1" si="218"/>
        <v>81</v>
      </c>
      <c r="JT599" s="4">
        <f t="shared" ca="1" si="219"/>
        <v>83</v>
      </c>
      <c r="JU599" s="4">
        <f t="shared" ca="1" si="220"/>
        <v>70</v>
      </c>
      <c r="JV599" t="s">
        <v>613</v>
      </c>
      <c r="JW599" t="str">
        <f t="shared" si="222"/>
        <v>female_322_rig</v>
      </c>
      <c r="JX599" t="str">
        <f t="shared" si="223"/>
        <v>le_322_rig</v>
      </c>
      <c r="JY599">
        <v>4</v>
      </c>
      <c r="JZ599">
        <v>4</v>
      </c>
      <c r="KA599">
        <v>4</v>
      </c>
      <c r="KB599">
        <v>4</v>
      </c>
      <c r="KC599">
        <v>4</v>
      </c>
      <c r="KD599" t="s">
        <v>320</v>
      </c>
      <c r="KE599" t="s">
        <v>4247</v>
      </c>
      <c r="KF599" t="s">
        <v>405</v>
      </c>
      <c r="KH599" t="s">
        <v>2242</v>
      </c>
      <c r="KI599">
        <v>26</v>
      </c>
      <c r="KN599">
        <v>2</v>
      </c>
      <c r="KO599">
        <v>8</v>
      </c>
      <c r="KP599">
        <v>10</v>
      </c>
      <c r="KQ599">
        <v>39</v>
      </c>
      <c r="KR599">
        <v>39</v>
      </c>
      <c r="KS599">
        <v>6</v>
      </c>
      <c r="KW599">
        <v>4</v>
      </c>
      <c r="KX599">
        <v>3</v>
      </c>
      <c r="KY599">
        <v>1</v>
      </c>
      <c r="KZ599" t="s">
        <v>4253</v>
      </c>
      <c r="LG599">
        <v>4</v>
      </c>
      <c r="LH599">
        <v>30</v>
      </c>
      <c r="LI599">
        <v>3</v>
      </c>
      <c r="LK599" t="s">
        <v>367</v>
      </c>
      <c r="LL599" t="s">
        <v>2243</v>
      </c>
      <c r="LM599" t="s">
        <v>2244</v>
      </c>
      <c r="LN599">
        <v>1</v>
      </c>
      <c r="LP599" t="s">
        <v>349</v>
      </c>
      <c r="LR599" t="s">
        <v>613</v>
      </c>
      <c r="LS599" t="s">
        <v>336</v>
      </c>
      <c r="LT599" t="s">
        <v>337</v>
      </c>
    </row>
    <row r="600" spans="1:332" x14ac:dyDescent="0.25">
      <c r="A600" t="s">
        <v>4245</v>
      </c>
      <c r="B600">
        <v>672</v>
      </c>
      <c r="C600">
        <v>53</v>
      </c>
      <c r="D600" t="s">
        <v>4250</v>
      </c>
      <c r="E600" t="s">
        <v>976</v>
      </c>
      <c r="F600" t="s">
        <v>322</v>
      </c>
      <c r="G600" t="s">
        <v>4628</v>
      </c>
      <c r="H600" t="s">
        <v>397</v>
      </c>
      <c r="I600" t="s">
        <v>322</v>
      </c>
      <c r="J600" t="s">
        <v>322</v>
      </c>
      <c r="K600" t="s">
        <v>352</v>
      </c>
      <c r="L600" t="s">
        <v>2245</v>
      </c>
      <c r="M600" t="s">
        <v>340</v>
      </c>
      <c r="O600" t="s">
        <v>362</v>
      </c>
      <c r="Q600">
        <v>95</v>
      </c>
      <c r="R600">
        <v>1</v>
      </c>
      <c r="S600" s="2">
        <f t="shared" si="210"/>
        <v>80</v>
      </c>
      <c r="T600" s="2">
        <f t="shared" si="211"/>
        <v>77</v>
      </c>
      <c r="U600" s="2">
        <f t="shared" si="212"/>
        <v>90</v>
      </c>
      <c r="V600" s="2">
        <f t="shared" si="213"/>
        <v>81</v>
      </c>
      <c r="W600" s="2">
        <f t="shared" si="214"/>
        <v>84</v>
      </c>
      <c r="AD600" t="s">
        <v>383</v>
      </c>
      <c r="AE600" t="s">
        <v>329</v>
      </c>
      <c r="AF600" s="2" t="str">
        <f t="shared" si="221"/>
        <v>SP</v>
      </c>
      <c r="AG600" s="2" t="str">
        <f t="shared" si="215"/>
        <v>2nd Party</v>
      </c>
      <c r="AH600" t="s">
        <v>384</v>
      </c>
      <c r="GW600">
        <v>80</v>
      </c>
      <c r="GX600">
        <v>91</v>
      </c>
      <c r="GY600">
        <v>79</v>
      </c>
      <c r="GZ600">
        <v>74</v>
      </c>
      <c r="HA600" t="s">
        <v>4473</v>
      </c>
      <c r="HB600">
        <v>61</v>
      </c>
      <c r="JQ600" s="4">
        <f t="shared" ca="1" si="216"/>
        <v>80</v>
      </c>
      <c r="JR600" s="4">
        <f t="shared" ca="1" si="217"/>
        <v>91</v>
      </c>
      <c r="JS600" s="4">
        <f t="shared" ca="1" si="218"/>
        <v>79</v>
      </c>
      <c r="JT600" s="4">
        <f t="shared" ca="1" si="219"/>
        <v>74</v>
      </c>
      <c r="JU600" s="4">
        <f t="shared" ca="1" si="220"/>
        <v>61</v>
      </c>
      <c r="JV600" t="s">
        <v>447</v>
      </c>
      <c r="JW600" t="str">
        <f t="shared" si="222"/>
        <v>female_1</v>
      </c>
      <c r="JX600" t="str">
        <f t="shared" si="223"/>
        <v>le_1</v>
      </c>
      <c r="JY600">
        <v>4</v>
      </c>
      <c r="JZ600">
        <v>3</v>
      </c>
      <c r="KA600">
        <v>3</v>
      </c>
      <c r="KB600">
        <v>4</v>
      </c>
      <c r="KC600">
        <v>2</v>
      </c>
      <c r="KD600" t="s">
        <v>320</v>
      </c>
      <c r="KE600" t="s">
        <v>4247</v>
      </c>
      <c r="KF600" t="s">
        <v>362</v>
      </c>
      <c r="KH600" t="s">
        <v>2246</v>
      </c>
      <c r="KI600">
        <v>5</v>
      </c>
      <c r="KK600">
        <v>0</v>
      </c>
      <c r="KL600">
        <v>10</v>
      </c>
      <c r="KM600">
        <v>0</v>
      </c>
      <c r="KQ600">
        <v>75</v>
      </c>
      <c r="KT600">
        <v>35000</v>
      </c>
      <c r="KU600">
        <v>85000</v>
      </c>
      <c r="KV600">
        <v>300000</v>
      </c>
      <c r="KW600">
        <v>6</v>
      </c>
      <c r="KX600">
        <v>1</v>
      </c>
      <c r="KY600">
        <v>8</v>
      </c>
      <c r="KZ600" t="s">
        <v>4257</v>
      </c>
      <c r="LA600">
        <v>80</v>
      </c>
      <c r="LB600">
        <v>77</v>
      </c>
      <c r="LC600">
        <v>90</v>
      </c>
      <c r="LD600">
        <v>81</v>
      </c>
      <c r="LE600">
        <v>84</v>
      </c>
      <c r="LF600" t="s">
        <v>4285</v>
      </c>
      <c r="LG600">
        <v>3</v>
      </c>
      <c r="LH600">
        <v>25</v>
      </c>
      <c r="LI600">
        <v>4</v>
      </c>
      <c r="LK600" t="s">
        <v>332</v>
      </c>
      <c r="LL600" t="s">
        <v>428</v>
      </c>
      <c r="LM600" t="s">
        <v>2247</v>
      </c>
      <c r="LN600">
        <v>1</v>
      </c>
      <c r="LP600" t="s">
        <v>335</v>
      </c>
      <c r="LR600" t="s">
        <v>447</v>
      </c>
      <c r="LS600" t="s">
        <v>360</v>
      </c>
      <c r="LT600" t="s">
        <v>361</v>
      </c>
    </row>
    <row r="601" spans="1:332" x14ac:dyDescent="0.25">
      <c r="A601" t="s">
        <v>4245</v>
      </c>
      <c r="B601">
        <v>565</v>
      </c>
      <c r="C601">
        <v>44</v>
      </c>
      <c r="D601" t="s">
        <v>320</v>
      </c>
      <c r="E601" t="s">
        <v>4437</v>
      </c>
      <c r="F601" t="s">
        <v>322</v>
      </c>
      <c r="G601" t="s">
        <v>488</v>
      </c>
      <c r="H601" t="s">
        <v>323</v>
      </c>
      <c r="I601" t="s">
        <v>322</v>
      </c>
      <c r="J601" t="s">
        <v>322</v>
      </c>
      <c r="K601" t="s">
        <v>338</v>
      </c>
      <c r="L601" t="s">
        <v>2248</v>
      </c>
      <c r="M601" t="s">
        <v>421</v>
      </c>
      <c r="N601" t="s">
        <v>2249</v>
      </c>
      <c r="O601" t="s">
        <v>421</v>
      </c>
      <c r="P601" t="s">
        <v>2249</v>
      </c>
      <c r="Q601">
        <v>100</v>
      </c>
      <c r="R601">
        <v>65</v>
      </c>
      <c r="S601" s="2">
        <f t="shared" si="210"/>
        <v>81</v>
      </c>
      <c r="T601" s="2">
        <f t="shared" si="211"/>
        <v>81</v>
      </c>
      <c r="U601" s="2">
        <f t="shared" si="212"/>
        <v>81</v>
      </c>
      <c r="V601" s="2">
        <f t="shared" si="213"/>
        <v>81</v>
      </c>
      <c r="W601" s="2">
        <f t="shared" si="214"/>
        <v>51</v>
      </c>
      <c r="AD601" t="s">
        <v>344</v>
      </c>
      <c r="AE601" t="s">
        <v>355</v>
      </c>
      <c r="AF601" s="2" t="str">
        <f t="shared" si="221"/>
        <v>Partei:</v>
      </c>
      <c r="AG601" s="2" t="str">
        <f t="shared" si="215"/>
        <v>2nd Party</v>
      </c>
      <c r="AH601" t="s">
        <v>384</v>
      </c>
      <c r="DE601">
        <v>0</v>
      </c>
      <c r="DF601">
        <v>0</v>
      </c>
      <c r="DG601">
        <v>0</v>
      </c>
      <c r="DH601">
        <v>0</v>
      </c>
      <c r="DI601" t="s">
        <v>4443</v>
      </c>
      <c r="DJ601">
        <v>51</v>
      </c>
      <c r="JQ601" s="4">
        <f t="shared" ca="1" si="216"/>
        <v>0</v>
      </c>
      <c r="JR601" s="4">
        <f t="shared" ca="1" si="217"/>
        <v>0</v>
      </c>
      <c r="JS601" s="4">
        <f t="shared" ca="1" si="218"/>
        <v>0</v>
      </c>
      <c r="JT601" s="4">
        <f t="shared" ca="1" si="219"/>
        <v>0</v>
      </c>
      <c r="JU601" s="4">
        <f t="shared" ca="1" si="220"/>
        <v>51</v>
      </c>
      <c r="JV601" t="s">
        <v>377</v>
      </c>
      <c r="JW601" t="str">
        <f t="shared" si="222"/>
        <v>male_133_rig</v>
      </c>
      <c r="JX601" t="str">
        <f t="shared" si="223"/>
        <v>_133_rig</v>
      </c>
      <c r="JY601" t="s">
        <v>365</v>
      </c>
      <c r="JZ601" t="s">
        <v>365</v>
      </c>
      <c r="KA601" t="s">
        <v>365</v>
      </c>
      <c r="KB601" t="s">
        <v>365</v>
      </c>
      <c r="KC601" t="s">
        <v>365</v>
      </c>
      <c r="KD601" t="s">
        <v>4250</v>
      </c>
      <c r="KE601" t="s">
        <v>4252</v>
      </c>
      <c r="KF601" t="s">
        <v>327</v>
      </c>
      <c r="KH601" t="s">
        <v>2250</v>
      </c>
      <c r="KI601">
        <v>51</v>
      </c>
      <c r="KK601">
        <v>9</v>
      </c>
      <c r="KL601">
        <v>2</v>
      </c>
      <c r="KM601">
        <v>0</v>
      </c>
      <c r="KQ601">
        <v>31</v>
      </c>
      <c r="KR601">
        <v>51</v>
      </c>
      <c r="KS601">
        <v>9</v>
      </c>
      <c r="KW601">
        <v>5</v>
      </c>
      <c r="KX601">
        <v>5</v>
      </c>
      <c r="KY601">
        <v>5</v>
      </c>
      <c r="KZ601" t="s">
        <v>4262</v>
      </c>
      <c r="LA601">
        <v>81</v>
      </c>
      <c r="LB601">
        <v>81</v>
      </c>
      <c r="LC601">
        <v>81</v>
      </c>
      <c r="LD601">
        <v>81</v>
      </c>
      <c r="LE601">
        <v>51</v>
      </c>
      <c r="LF601" t="s">
        <v>4394</v>
      </c>
      <c r="LG601">
        <v>2</v>
      </c>
      <c r="LH601">
        <v>30</v>
      </c>
      <c r="LI601">
        <v>5</v>
      </c>
      <c r="LK601" t="s">
        <v>332</v>
      </c>
      <c r="LL601" t="s">
        <v>511</v>
      </c>
      <c r="LM601" t="s">
        <v>2251</v>
      </c>
      <c r="LN601">
        <v>1</v>
      </c>
      <c r="LP601" t="s">
        <v>335</v>
      </c>
      <c r="LQ601" t="s">
        <v>377</v>
      </c>
      <c r="LS601" t="s">
        <v>360</v>
      </c>
      <c r="LT601" t="s">
        <v>337</v>
      </c>
    </row>
    <row r="602" spans="1:332" x14ac:dyDescent="0.25">
      <c r="A602" t="s">
        <v>4245</v>
      </c>
      <c r="B602">
        <v>660</v>
      </c>
      <c r="C602">
        <v>28</v>
      </c>
      <c r="D602" t="s">
        <v>4250</v>
      </c>
      <c r="E602" t="s">
        <v>395</v>
      </c>
      <c r="F602" t="s">
        <v>507</v>
      </c>
      <c r="G602" t="s">
        <v>350</v>
      </c>
      <c r="H602" t="s">
        <v>323</v>
      </c>
      <c r="I602" t="s">
        <v>324</v>
      </c>
      <c r="J602" t="s">
        <v>322</v>
      </c>
      <c r="K602" t="s">
        <v>352</v>
      </c>
      <c r="L602" t="s">
        <v>2252</v>
      </c>
      <c r="M602" t="s">
        <v>328</v>
      </c>
      <c r="O602" t="s">
        <v>344</v>
      </c>
      <c r="Q602">
        <v>60</v>
      </c>
      <c r="R602">
        <v>70</v>
      </c>
      <c r="S602" s="2">
        <f t="shared" si="210"/>
        <v>91</v>
      </c>
      <c r="T602" s="2">
        <f t="shared" si="211"/>
        <v>47</v>
      </c>
      <c r="U602" s="2">
        <f t="shared" si="212"/>
        <v>80</v>
      </c>
      <c r="V602" s="2">
        <f t="shared" si="213"/>
        <v>50</v>
      </c>
      <c r="W602" s="2">
        <f t="shared" si="214"/>
        <v>60</v>
      </c>
      <c r="AD602" t="s">
        <v>406</v>
      </c>
      <c r="AE602" t="s">
        <v>355</v>
      </c>
      <c r="AF602" s="2" t="str">
        <f t="shared" si="221"/>
        <v>SVP</v>
      </c>
      <c r="AG602" s="2" t="str">
        <f t="shared" si="215"/>
        <v>2nd Party</v>
      </c>
      <c r="AH602" t="s">
        <v>384</v>
      </c>
      <c r="DQ602">
        <v>64</v>
      </c>
      <c r="DR602">
        <v>75</v>
      </c>
      <c r="DS602">
        <v>92</v>
      </c>
      <c r="DT602">
        <v>49</v>
      </c>
      <c r="DU602" t="s">
        <v>4442</v>
      </c>
      <c r="DV602">
        <v>61</v>
      </c>
      <c r="JQ602" s="4">
        <f t="shared" ca="1" si="216"/>
        <v>64</v>
      </c>
      <c r="JR602" s="4">
        <f t="shared" ca="1" si="217"/>
        <v>75</v>
      </c>
      <c r="JS602" s="4">
        <f t="shared" ca="1" si="218"/>
        <v>92</v>
      </c>
      <c r="JT602" s="4">
        <f t="shared" ca="1" si="219"/>
        <v>49</v>
      </c>
      <c r="JU602" s="4">
        <f t="shared" ca="1" si="220"/>
        <v>61</v>
      </c>
      <c r="JV602" t="s">
        <v>417</v>
      </c>
      <c r="JW602" t="str">
        <f t="shared" si="222"/>
        <v>male_322_le</v>
      </c>
      <c r="JX602" t="str">
        <f t="shared" si="223"/>
        <v>_322_le</v>
      </c>
      <c r="JY602" t="s">
        <v>343</v>
      </c>
      <c r="JZ602">
        <v>4</v>
      </c>
      <c r="KA602">
        <v>2</v>
      </c>
      <c r="KB602">
        <v>4</v>
      </c>
      <c r="KC602" t="s">
        <v>343</v>
      </c>
      <c r="KD602" t="s">
        <v>4250</v>
      </c>
      <c r="KE602" t="s">
        <v>4247</v>
      </c>
      <c r="KF602" t="s">
        <v>344</v>
      </c>
      <c r="KH602" t="s">
        <v>2253</v>
      </c>
      <c r="KI602">
        <v>69</v>
      </c>
      <c r="KN602">
        <v>2</v>
      </c>
      <c r="KO602">
        <v>8</v>
      </c>
      <c r="KP602">
        <v>8</v>
      </c>
      <c r="KQ602">
        <v>29</v>
      </c>
      <c r="KT602">
        <v>32000</v>
      </c>
      <c r="KU602">
        <v>80000</v>
      </c>
      <c r="KV602">
        <v>1000000</v>
      </c>
      <c r="KW602">
        <v>7</v>
      </c>
      <c r="KX602">
        <v>5</v>
      </c>
      <c r="KY602">
        <v>7</v>
      </c>
      <c r="KZ602" t="s">
        <v>4262</v>
      </c>
      <c r="LA602">
        <v>91</v>
      </c>
      <c r="LB602">
        <v>47</v>
      </c>
      <c r="LC602">
        <v>80</v>
      </c>
      <c r="LD602">
        <v>50</v>
      </c>
      <c r="LE602">
        <v>60</v>
      </c>
      <c r="LF602" t="s">
        <v>4359</v>
      </c>
      <c r="LG602">
        <v>2</v>
      </c>
      <c r="LH602">
        <v>40</v>
      </c>
      <c r="LI602">
        <v>5</v>
      </c>
      <c r="LK602" t="s">
        <v>367</v>
      </c>
      <c r="LL602" t="s">
        <v>373</v>
      </c>
      <c r="LM602" t="s">
        <v>2254</v>
      </c>
      <c r="LN602">
        <v>1</v>
      </c>
      <c r="LP602" t="s">
        <v>335</v>
      </c>
      <c r="LQ602" t="s">
        <v>417</v>
      </c>
      <c r="LS602" t="s">
        <v>336</v>
      </c>
      <c r="LT602" t="s">
        <v>361</v>
      </c>
    </row>
    <row r="603" spans="1:332" x14ac:dyDescent="0.25">
      <c r="A603" t="s">
        <v>4245</v>
      </c>
      <c r="B603">
        <v>444</v>
      </c>
      <c r="C603">
        <v>23</v>
      </c>
      <c r="D603" t="s">
        <v>4250</v>
      </c>
      <c r="E603" t="s">
        <v>396</v>
      </c>
      <c r="F603" t="s">
        <v>322</v>
      </c>
      <c r="G603" t="s">
        <v>464</v>
      </c>
      <c r="H603" t="s">
        <v>323</v>
      </c>
      <c r="I603" t="s">
        <v>322</v>
      </c>
      <c r="J603" t="s">
        <v>322</v>
      </c>
      <c r="K603" t="s">
        <v>338</v>
      </c>
      <c r="L603" t="s">
        <v>626</v>
      </c>
      <c r="M603" t="s">
        <v>327</v>
      </c>
      <c r="R603">
        <v>50</v>
      </c>
      <c r="S603" s="2">
        <f t="shared" si="210"/>
        <v>86</v>
      </c>
      <c r="T603" s="2">
        <f t="shared" si="211"/>
        <v>80</v>
      </c>
      <c r="U603" s="2">
        <f t="shared" si="212"/>
        <v>80</v>
      </c>
      <c r="V603" s="2">
        <f t="shared" si="213"/>
        <v>53</v>
      </c>
      <c r="W603" s="2">
        <f t="shared" si="214"/>
        <v>66</v>
      </c>
      <c r="AD603" t="s">
        <v>328</v>
      </c>
      <c r="AE603" t="s">
        <v>355</v>
      </c>
      <c r="AF603" s="2" t="str">
        <f t="shared" si="221"/>
        <v>None</v>
      </c>
      <c r="AG603" s="2" t="str">
        <f t="shared" si="215"/>
        <v>No Party</v>
      </c>
      <c r="CS603">
        <v>63</v>
      </c>
      <c r="CT603">
        <v>52</v>
      </c>
      <c r="CU603">
        <v>53</v>
      </c>
      <c r="CV603">
        <v>59</v>
      </c>
      <c r="CW603" t="s">
        <v>4480</v>
      </c>
      <c r="CX603">
        <v>52</v>
      </c>
      <c r="JQ603" s="4">
        <f t="shared" ca="1" si="216"/>
        <v>63</v>
      </c>
      <c r="JR603" s="4">
        <f t="shared" ca="1" si="217"/>
        <v>52</v>
      </c>
      <c r="JS603" s="4">
        <f t="shared" ca="1" si="218"/>
        <v>53</v>
      </c>
      <c r="JT603" s="4">
        <f t="shared" ca="1" si="219"/>
        <v>59</v>
      </c>
      <c r="JU603" s="4">
        <f t="shared" ca="1" si="220"/>
        <v>52</v>
      </c>
      <c r="JV603" t="s">
        <v>356</v>
      </c>
      <c r="JW603" t="str">
        <f t="shared" si="222"/>
        <v>male_123_rig</v>
      </c>
      <c r="JX603" t="str">
        <f t="shared" si="223"/>
        <v>_123_rig</v>
      </c>
      <c r="JY603">
        <v>4</v>
      </c>
      <c r="JZ603">
        <v>4</v>
      </c>
      <c r="KA603">
        <v>4</v>
      </c>
      <c r="KB603" t="s">
        <v>343</v>
      </c>
      <c r="KC603">
        <v>4</v>
      </c>
      <c r="KD603" t="s">
        <v>4250</v>
      </c>
      <c r="KE603" t="s">
        <v>4247</v>
      </c>
      <c r="KF603" t="s">
        <v>327</v>
      </c>
      <c r="KH603" t="s">
        <v>2255</v>
      </c>
      <c r="KI603">
        <v>42</v>
      </c>
      <c r="KK603">
        <v>7</v>
      </c>
      <c r="KL603">
        <v>2</v>
      </c>
      <c r="KM603">
        <v>3</v>
      </c>
      <c r="KQ603">
        <v>38</v>
      </c>
      <c r="KR603">
        <v>57</v>
      </c>
      <c r="KS603">
        <v>13</v>
      </c>
      <c r="KW603">
        <v>6</v>
      </c>
      <c r="KX603">
        <v>6</v>
      </c>
      <c r="KY603">
        <v>8</v>
      </c>
      <c r="KZ603" t="s">
        <v>4257</v>
      </c>
      <c r="LA603">
        <v>86</v>
      </c>
      <c r="LB603">
        <v>80</v>
      </c>
      <c r="LC603">
        <v>80</v>
      </c>
      <c r="LD603">
        <v>53</v>
      </c>
      <c r="LE603">
        <v>66</v>
      </c>
      <c r="LF603" t="s">
        <v>4260</v>
      </c>
      <c r="LG603">
        <v>2</v>
      </c>
      <c r="LH603">
        <v>41</v>
      </c>
      <c r="LI603">
        <v>5</v>
      </c>
      <c r="LK603" t="s">
        <v>332</v>
      </c>
      <c r="LL603" t="s">
        <v>2061</v>
      </c>
      <c r="LM603" t="s">
        <v>2256</v>
      </c>
      <c r="LN603">
        <v>1</v>
      </c>
      <c r="LP603" t="s">
        <v>335</v>
      </c>
      <c r="LQ603" t="s">
        <v>356</v>
      </c>
      <c r="LS603" t="s">
        <v>360</v>
      </c>
      <c r="LT603" t="s">
        <v>337</v>
      </c>
    </row>
    <row r="604" spans="1:332" x14ac:dyDescent="0.25">
      <c r="A604" t="s">
        <v>4245</v>
      </c>
      <c r="B604">
        <v>524</v>
      </c>
      <c r="C604">
        <v>52</v>
      </c>
      <c r="D604" t="s">
        <v>4250</v>
      </c>
      <c r="E604" t="s">
        <v>395</v>
      </c>
      <c r="F604" t="s">
        <v>322</v>
      </c>
      <c r="G604" t="s">
        <v>4628</v>
      </c>
      <c r="H604" t="s">
        <v>397</v>
      </c>
      <c r="I604" t="s">
        <v>324</v>
      </c>
      <c r="J604" t="s">
        <v>322</v>
      </c>
      <c r="K604" t="s">
        <v>352</v>
      </c>
      <c r="L604" t="s">
        <v>2257</v>
      </c>
      <c r="M604" t="s">
        <v>362</v>
      </c>
      <c r="O604" t="s">
        <v>528</v>
      </c>
      <c r="Q604">
        <v>39</v>
      </c>
      <c r="R604">
        <v>15</v>
      </c>
      <c r="S604" s="2">
        <f t="shared" si="210"/>
        <v>70</v>
      </c>
      <c r="T604" s="2">
        <f t="shared" si="211"/>
        <v>91</v>
      </c>
      <c r="U604" s="2">
        <f t="shared" si="212"/>
        <v>70</v>
      </c>
      <c r="V604" s="2">
        <f t="shared" si="213"/>
        <v>70</v>
      </c>
      <c r="W604" s="2">
        <f t="shared" si="214"/>
        <v>59</v>
      </c>
      <c r="AD604" t="s">
        <v>383</v>
      </c>
      <c r="AE604" t="s">
        <v>355</v>
      </c>
      <c r="AF604" s="2" t="str">
        <f t="shared" si="221"/>
        <v>PdA/POP</v>
      </c>
      <c r="AG604" s="2" t="str">
        <f t="shared" si="215"/>
        <v>2nd Party</v>
      </c>
      <c r="AH604" t="s">
        <v>384</v>
      </c>
      <c r="EO604">
        <v>66</v>
      </c>
      <c r="EP604">
        <v>65</v>
      </c>
      <c r="EQ604">
        <v>79</v>
      </c>
      <c r="ER604">
        <v>66</v>
      </c>
      <c r="ES604" t="s">
        <v>4458</v>
      </c>
      <c r="ET604">
        <v>65</v>
      </c>
      <c r="JQ604" s="4">
        <f t="shared" ca="1" si="216"/>
        <v>66</v>
      </c>
      <c r="JR604" s="4">
        <f t="shared" ca="1" si="217"/>
        <v>65</v>
      </c>
      <c r="JS604" s="4">
        <f t="shared" ca="1" si="218"/>
        <v>79</v>
      </c>
      <c r="JT604" s="4">
        <f t="shared" ca="1" si="219"/>
        <v>66</v>
      </c>
      <c r="JU604" s="4">
        <f t="shared" ca="1" si="220"/>
        <v>65</v>
      </c>
      <c r="JV604" t="s">
        <v>493</v>
      </c>
      <c r="JW604" t="str">
        <f t="shared" si="222"/>
        <v>male_333_le</v>
      </c>
      <c r="JX604" t="str">
        <f t="shared" si="223"/>
        <v>_333_le</v>
      </c>
      <c r="JY604">
        <v>4</v>
      </c>
      <c r="JZ604">
        <v>4</v>
      </c>
      <c r="KA604">
        <v>2</v>
      </c>
      <c r="KB604">
        <v>4</v>
      </c>
      <c r="KC604">
        <v>4</v>
      </c>
      <c r="KD604" t="s">
        <v>4250</v>
      </c>
      <c r="KE604" t="s">
        <v>4252</v>
      </c>
      <c r="KF604" t="s">
        <v>528</v>
      </c>
      <c r="KH604" t="s">
        <v>2258</v>
      </c>
      <c r="KI604">
        <v>29</v>
      </c>
      <c r="KN604">
        <v>4</v>
      </c>
      <c r="KO604">
        <v>8</v>
      </c>
      <c r="KP604">
        <v>6</v>
      </c>
      <c r="KQ604">
        <v>40</v>
      </c>
      <c r="KR604">
        <v>25</v>
      </c>
      <c r="KS604">
        <v>2</v>
      </c>
      <c r="KW604">
        <v>3</v>
      </c>
      <c r="KX604">
        <v>6</v>
      </c>
      <c r="KY604">
        <v>9</v>
      </c>
      <c r="KZ604" t="s">
        <v>4257</v>
      </c>
      <c r="LA604">
        <v>70</v>
      </c>
      <c r="LB604">
        <v>91</v>
      </c>
      <c r="LC604">
        <v>70</v>
      </c>
      <c r="LD604">
        <v>70</v>
      </c>
      <c r="LE604">
        <v>59</v>
      </c>
      <c r="LF604" t="s">
        <v>4329</v>
      </c>
      <c r="LG604">
        <v>1</v>
      </c>
      <c r="LH604">
        <v>70</v>
      </c>
      <c r="LI604">
        <v>4</v>
      </c>
      <c r="LJ604" t="s">
        <v>2259</v>
      </c>
      <c r="LK604" t="s">
        <v>332</v>
      </c>
      <c r="LL604" t="s">
        <v>2260</v>
      </c>
      <c r="LM604" t="s">
        <v>2261</v>
      </c>
      <c r="LN604">
        <v>1</v>
      </c>
      <c r="LP604" t="s">
        <v>335</v>
      </c>
      <c r="LQ604" t="s">
        <v>493</v>
      </c>
      <c r="LS604" t="s">
        <v>336</v>
      </c>
      <c r="LT604" t="s">
        <v>337</v>
      </c>
    </row>
    <row r="605" spans="1:332" x14ac:dyDescent="0.25">
      <c r="A605" t="s">
        <v>4245</v>
      </c>
      <c r="B605">
        <v>1243</v>
      </c>
      <c r="C605">
        <v>45</v>
      </c>
      <c r="D605" t="s">
        <v>4250</v>
      </c>
      <c r="E605" t="s">
        <v>395</v>
      </c>
      <c r="F605" t="s">
        <v>322</v>
      </c>
      <c r="G605" t="s">
        <v>435</v>
      </c>
      <c r="H605" t="s">
        <v>397</v>
      </c>
      <c r="I605" t="s">
        <v>322</v>
      </c>
      <c r="J605" t="s">
        <v>322</v>
      </c>
      <c r="K605" t="s">
        <v>338</v>
      </c>
      <c r="L605" t="s">
        <v>2262</v>
      </c>
      <c r="M605" t="s">
        <v>328</v>
      </c>
      <c r="O605" t="s">
        <v>406</v>
      </c>
      <c r="Q605">
        <v>51</v>
      </c>
      <c r="R605">
        <v>55</v>
      </c>
      <c r="S605" s="2">
        <f t="shared" si="210"/>
        <v>80</v>
      </c>
      <c r="T605" s="2">
        <f t="shared" si="211"/>
        <v>86</v>
      </c>
      <c r="U605" s="2">
        <f t="shared" si="212"/>
        <v>90</v>
      </c>
      <c r="V605" s="2">
        <f t="shared" si="213"/>
        <v>71</v>
      </c>
      <c r="W605" s="2">
        <f t="shared" si="214"/>
        <v>74</v>
      </c>
      <c r="X605">
        <v>80</v>
      </c>
      <c r="Y605">
        <v>86</v>
      </c>
      <c r="Z605">
        <v>90</v>
      </c>
      <c r="AA605">
        <v>71</v>
      </c>
      <c r="AB605">
        <v>74</v>
      </c>
      <c r="AD605" t="s">
        <v>383</v>
      </c>
      <c r="AE605" t="s">
        <v>355</v>
      </c>
      <c r="AF605" s="2" t="str">
        <f t="shared" si="221"/>
        <v>BDP</v>
      </c>
      <c r="AG605" s="2" t="str">
        <f t="shared" si="215"/>
        <v>2nd Party</v>
      </c>
      <c r="AH605" t="s">
        <v>384</v>
      </c>
      <c r="DK605">
        <v>65</v>
      </c>
      <c r="DL605">
        <v>70</v>
      </c>
      <c r="DM605">
        <v>69</v>
      </c>
      <c r="DN605">
        <v>65</v>
      </c>
      <c r="DO605" t="s">
        <v>4470</v>
      </c>
      <c r="DP605">
        <v>51</v>
      </c>
      <c r="JQ605" s="4">
        <f t="shared" ca="1" si="216"/>
        <v>65</v>
      </c>
      <c r="JR605" s="4">
        <f t="shared" ca="1" si="217"/>
        <v>70</v>
      </c>
      <c r="JS605" s="4">
        <f t="shared" ca="1" si="218"/>
        <v>69</v>
      </c>
      <c r="JT605" s="4">
        <f t="shared" ca="1" si="219"/>
        <v>65</v>
      </c>
      <c r="JU605" s="4">
        <f t="shared" ca="1" si="220"/>
        <v>51</v>
      </c>
      <c r="JV605" t="s">
        <v>453</v>
      </c>
      <c r="JW605" t="str">
        <f t="shared" si="222"/>
        <v>male_2</v>
      </c>
      <c r="JX605" t="str">
        <f t="shared" si="223"/>
        <v>_2</v>
      </c>
      <c r="JY605">
        <v>3</v>
      </c>
      <c r="JZ605">
        <v>4</v>
      </c>
      <c r="KA605">
        <v>2</v>
      </c>
      <c r="KB605">
        <v>4</v>
      </c>
      <c r="KC605">
        <v>4</v>
      </c>
      <c r="KD605" t="s">
        <v>4250</v>
      </c>
      <c r="KE605" t="s">
        <v>4252</v>
      </c>
      <c r="KF605" t="s">
        <v>406</v>
      </c>
      <c r="KH605" t="s">
        <v>2263</v>
      </c>
      <c r="KI605">
        <v>57</v>
      </c>
      <c r="KN605">
        <v>4</v>
      </c>
      <c r="KO605">
        <v>7</v>
      </c>
      <c r="KP605">
        <v>7</v>
      </c>
      <c r="KQ605">
        <v>50</v>
      </c>
      <c r="KT605">
        <v>2500</v>
      </c>
      <c r="KU605">
        <v>7000</v>
      </c>
      <c r="KV605">
        <v>25000</v>
      </c>
      <c r="KW605">
        <v>7</v>
      </c>
      <c r="KX605">
        <v>8</v>
      </c>
      <c r="KY605">
        <v>7</v>
      </c>
      <c r="KZ605" t="s">
        <v>4248</v>
      </c>
      <c r="LG605">
        <v>1</v>
      </c>
      <c r="LH605">
        <v>25</v>
      </c>
      <c r="LI605">
        <v>4</v>
      </c>
      <c r="LK605" t="s">
        <v>332</v>
      </c>
      <c r="LL605" t="s">
        <v>511</v>
      </c>
      <c r="LM605" t="s">
        <v>2264</v>
      </c>
      <c r="LN605">
        <v>1</v>
      </c>
      <c r="LP605" t="s">
        <v>349</v>
      </c>
      <c r="LQ605" t="s">
        <v>453</v>
      </c>
      <c r="LS605" t="s">
        <v>336</v>
      </c>
      <c r="LT605" t="s">
        <v>361</v>
      </c>
    </row>
    <row r="606" spans="1:332" x14ac:dyDescent="0.25">
      <c r="A606" t="s">
        <v>4245</v>
      </c>
      <c r="B606">
        <v>491</v>
      </c>
      <c r="C606">
        <v>57</v>
      </c>
      <c r="D606" t="s">
        <v>320</v>
      </c>
      <c r="E606" t="s">
        <v>416</v>
      </c>
      <c r="F606" t="s">
        <v>370</v>
      </c>
      <c r="G606" t="s">
        <v>350</v>
      </c>
      <c r="H606" t="s">
        <v>323</v>
      </c>
      <c r="I606" t="s">
        <v>324</v>
      </c>
      <c r="J606" t="s">
        <v>322</v>
      </c>
      <c r="K606" t="s">
        <v>338</v>
      </c>
      <c r="L606" t="s">
        <v>1378</v>
      </c>
      <c r="M606" t="s">
        <v>340</v>
      </c>
      <c r="O606" t="s">
        <v>362</v>
      </c>
      <c r="Q606">
        <v>85</v>
      </c>
      <c r="R606">
        <v>12</v>
      </c>
      <c r="S606" s="2">
        <f t="shared" si="210"/>
        <v>95</v>
      </c>
      <c r="T606" s="2">
        <f t="shared" si="211"/>
        <v>95</v>
      </c>
      <c r="U606" s="2">
        <f t="shared" si="212"/>
        <v>97</v>
      </c>
      <c r="V606" s="2">
        <f t="shared" si="213"/>
        <v>83</v>
      </c>
      <c r="W606" s="2">
        <f t="shared" si="214"/>
        <v>52</v>
      </c>
      <c r="X606">
        <v>95</v>
      </c>
      <c r="Y606">
        <v>95</v>
      </c>
      <c r="Z606">
        <v>97</v>
      </c>
      <c r="AA606">
        <v>83</v>
      </c>
      <c r="AB606">
        <v>52</v>
      </c>
      <c r="AD606" t="s">
        <v>344</v>
      </c>
      <c r="AE606" t="s">
        <v>355</v>
      </c>
      <c r="AF606" s="2" t="str">
        <f t="shared" si="221"/>
        <v>SVP</v>
      </c>
      <c r="AG606" s="2" t="str">
        <f t="shared" si="215"/>
        <v>Other Party</v>
      </c>
      <c r="AH606" t="s">
        <v>341</v>
      </c>
      <c r="BO606">
        <v>74</v>
      </c>
      <c r="BP606">
        <v>79</v>
      </c>
      <c r="BQ606">
        <v>84</v>
      </c>
      <c r="BR606">
        <v>76</v>
      </c>
      <c r="BS606" t="s">
        <v>4511</v>
      </c>
      <c r="BT606">
        <v>53</v>
      </c>
      <c r="JQ606" s="4">
        <f t="shared" ca="1" si="216"/>
        <v>74</v>
      </c>
      <c r="JR606" s="4">
        <f t="shared" ca="1" si="217"/>
        <v>79</v>
      </c>
      <c r="JS606" s="4">
        <f t="shared" ca="1" si="218"/>
        <v>84</v>
      </c>
      <c r="JT606" s="4">
        <f t="shared" ca="1" si="219"/>
        <v>76</v>
      </c>
      <c r="JU606" s="4">
        <f t="shared" ca="1" si="220"/>
        <v>53</v>
      </c>
      <c r="JV606" t="s">
        <v>457</v>
      </c>
      <c r="JW606" t="str">
        <f t="shared" si="222"/>
        <v>male_311-rig</v>
      </c>
      <c r="JX606" t="str">
        <f t="shared" si="223"/>
        <v>_311-rig</v>
      </c>
      <c r="JY606">
        <v>3</v>
      </c>
      <c r="JZ606">
        <v>4</v>
      </c>
      <c r="KA606">
        <v>4</v>
      </c>
      <c r="KB606">
        <v>3</v>
      </c>
      <c r="KC606">
        <v>2</v>
      </c>
      <c r="KD606" t="s">
        <v>4250</v>
      </c>
      <c r="KE606" t="s">
        <v>4247</v>
      </c>
      <c r="KF606" t="s">
        <v>344</v>
      </c>
      <c r="KH606" t="s">
        <v>2265</v>
      </c>
      <c r="KI606">
        <v>100</v>
      </c>
      <c r="KK606">
        <v>1</v>
      </c>
      <c r="KL606">
        <v>9</v>
      </c>
      <c r="KM606">
        <v>8</v>
      </c>
      <c r="KQ606">
        <v>31</v>
      </c>
      <c r="KT606">
        <v>10</v>
      </c>
      <c r="KU606">
        <v>50</v>
      </c>
      <c r="KV606">
        <v>40</v>
      </c>
      <c r="KW606">
        <v>5</v>
      </c>
      <c r="KX606">
        <v>4</v>
      </c>
      <c r="KY606">
        <v>7</v>
      </c>
      <c r="KZ606" t="s">
        <v>4257</v>
      </c>
      <c r="LG606">
        <v>2</v>
      </c>
      <c r="LH606">
        <v>36</v>
      </c>
      <c r="LI606">
        <v>4</v>
      </c>
      <c r="LK606" t="s">
        <v>439</v>
      </c>
      <c r="LL606" t="s">
        <v>373</v>
      </c>
      <c r="LM606" t="s">
        <v>2266</v>
      </c>
      <c r="LN606">
        <v>1</v>
      </c>
      <c r="LP606" t="s">
        <v>349</v>
      </c>
      <c r="LQ606" t="s">
        <v>463</v>
      </c>
      <c r="LS606" t="s">
        <v>360</v>
      </c>
      <c r="LT606" t="s">
        <v>361</v>
      </c>
    </row>
    <row r="607" spans="1:332" x14ac:dyDescent="0.25">
      <c r="A607" t="s">
        <v>4245</v>
      </c>
      <c r="B607">
        <v>577</v>
      </c>
      <c r="C607">
        <v>54</v>
      </c>
      <c r="D607" t="s">
        <v>320</v>
      </c>
      <c r="E607" t="s">
        <v>4508</v>
      </c>
      <c r="F607" t="s">
        <v>322</v>
      </c>
      <c r="G607" t="s">
        <v>350</v>
      </c>
      <c r="H607" t="s">
        <v>323</v>
      </c>
      <c r="I607" t="s">
        <v>324</v>
      </c>
      <c r="J607" t="s">
        <v>322</v>
      </c>
      <c r="K607" t="s">
        <v>352</v>
      </c>
      <c r="M607" t="s">
        <v>327</v>
      </c>
      <c r="R607">
        <v>44</v>
      </c>
      <c r="S607" s="2">
        <f t="shared" si="210"/>
        <v>62</v>
      </c>
      <c r="T607" s="2">
        <f t="shared" si="211"/>
        <v>65</v>
      </c>
      <c r="U607" s="2">
        <f t="shared" si="212"/>
        <v>73</v>
      </c>
      <c r="V607" s="2">
        <f t="shared" si="213"/>
        <v>65</v>
      </c>
      <c r="W607" s="2">
        <f t="shared" si="214"/>
        <v>56</v>
      </c>
      <c r="X607">
        <v>62</v>
      </c>
      <c r="Y607">
        <v>65</v>
      </c>
      <c r="Z607">
        <v>73</v>
      </c>
      <c r="AA607">
        <v>65</v>
      </c>
      <c r="AB607">
        <v>56</v>
      </c>
      <c r="AD607" t="s">
        <v>340</v>
      </c>
      <c r="AE607" t="s">
        <v>329</v>
      </c>
      <c r="AF607" s="2" t="str">
        <f t="shared" si="221"/>
        <v>None</v>
      </c>
      <c r="AG607" s="2" t="str">
        <f t="shared" si="215"/>
        <v>No Party</v>
      </c>
      <c r="GE607">
        <v>42</v>
      </c>
      <c r="GF607">
        <v>17</v>
      </c>
      <c r="GG607">
        <v>45</v>
      </c>
      <c r="GH607">
        <v>44</v>
      </c>
      <c r="GI607" t="s">
        <v>4438</v>
      </c>
      <c r="GJ607">
        <v>47</v>
      </c>
      <c r="JQ607" s="4">
        <f t="shared" ca="1" si="216"/>
        <v>42</v>
      </c>
      <c r="JR607" s="4">
        <f t="shared" ca="1" si="217"/>
        <v>17</v>
      </c>
      <c r="JS607" s="4">
        <f t="shared" ca="1" si="218"/>
        <v>45</v>
      </c>
      <c r="JT607" s="4">
        <f t="shared" ca="1" si="219"/>
        <v>44</v>
      </c>
      <c r="JU607" s="4">
        <f t="shared" ca="1" si="220"/>
        <v>47</v>
      </c>
      <c r="JV607" t="s">
        <v>342</v>
      </c>
      <c r="JW607" t="str">
        <f t="shared" si="222"/>
        <v>female_311_rig</v>
      </c>
      <c r="JX607" t="str">
        <f t="shared" si="223"/>
        <v>le_311_rig</v>
      </c>
      <c r="JY607">
        <v>3</v>
      </c>
      <c r="JZ607">
        <v>3</v>
      </c>
      <c r="KA607">
        <v>3</v>
      </c>
      <c r="KB607">
        <v>3</v>
      </c>
      <c r="KC607">
        <v>3</v>
      </c>
      <c r="KD607" t="s">
        <v>320</v>
      </c>
      <c r="KE607" t="s">
        <v>4247</v>
      </c>
      <c r="KF607" t="s">
        <v>327</v>
      </c>
      <c r="KH607" t="s">
        <v>2267</v>
      </c>
      <c r="KI607">
        <v>47</v>
      </c>
      <c r="KN607">
        <v>6</v>
      </c>
      <c r="KO607">
        <v>4</v>
      </c>
      <c r="KP607">
        <v>5</v>
      </c>
      <c r="KQ607">
        <v>55</v>
      </c>
      <c r="KR607">
        <v>26</v>
      </c>
      <c r="KS607">
        <v>5</v>
      </c>
      <c r="KW607">
        <v>6</v>
      </c>
      <c r="KX607">
        <v>7</v>
      </c>
      <c r="KY607">
        <v>7</v>
      </c>
      <c r="KZ607" t="s">
        <v>4262</v>
      </c>
      <c r="LG607">
        <v>1</v>
      </c>
      <c r="LH607">
        <v>35</v>
      </c>
      <c r="LI607">
        <v>4</v>
      </c>
      <c r="LK607" t="s">
        <v>332</v>
      </c>
      <c r="LL607" t="s">
        <v>991</v>
      </c>
      <c r="LM607" t="s">
        <v>2268</v>
      </c>
      <c r="LN607">
        <v>1</v>
      </c>
      <c r="LP607" t="s">
        <v>349</v>
      </c>
      <c r="LR607" t="s">
        <v>342</v>
      </c>
      <c r="LS607" t="s">
        <v>336</v>
      </c>
      <c r="LT607" t="s">
        <v>337</v>
      </c>
    </row>
    <row r="608" spans="1:332" x14ac:dyDescent="0.25">
      <c r="A608" t="s">
        <v>4245</v>
      </c>
      <c r="B608">
        <v>211</v>
      </c>
      <c r="C608">
        <v>27</v>
      </c>
      <c r="D608" t="s">
        <v>320</v>
      </c>
      <c r="E608" t="s">
        <v>396</v>
      </c>
      <c r="F608" t="s">
        <v>322</v>
      </c>
      <c r="G608" t="s">
        <v>4628</v>
      </c>
      <c r="H608" t="s">
        <v>323</v>
      </c>
      <c r="I608" t="s">
        <v>322</v>
      </c>
      <c r="J608" t="s">
        <v>324</v>
      </c>
      <c r="K608" t="s">
        <v>352</v>
      </c>
      <c r="M608" t="s">
        <v>344</v>
      </c>
      <c r="O608" t="s">
        <v>405</v>
      </c>
      <c r="Q608">
        <v>64</v>
      </c>
      <c r="R608">
        <v>66</v>
      </c>
      <c r="S608" s="2">
        <f t="shared" si="210"/>
        <v>80</v>
      </c>
      <c r="T608" s="2">
        <f t="shared" si="211"/>
        <v>81</v>
      </c>
      <c r="U608" s="2">
        <f t="shared" si="212"/>
        <v>80</v>
      </c>
      <c r="V608" s="2">
        <f t="shared" si="213"/>
        <v>10</v>
      </c>
      <c r="W608" s="2">
        <f t="shared" si="214"/>
        <v>40</v>
      </c>
      <c r="AD608" t="s">
        <v>340</v>
      </c>
      <c r="AE608" t="s">
        <v>329</v>
      </c>
      <c r="AF608" s="2" t="str">
        <f t="shared" si="221"/>
        <v>GPS</v>
      </c>
      <c r="AG608" s="2" t="str">
        <f t="shared" si="215"/>
        <v>Other Party</v>
      </c>
      <c r="AH608" t="s">
        <v>341</v>
      </c>
      <c r="HI608">
        <v>29</v>
      </c>
      <c r="HJ608">
        <v>64</v>
      </c>
      <c r="HK608">
        <v>64</v>
      </c>
      <c r="HL608">
        <v>41</v>
      </c>
      <c r="HM608" t="s">
        <v>4488</v>
      </c>
      <c r="HN608">
        <v>60</v>
      </c>
      <c r="JQ608" s="4">
        <f t="shared" ca="1" si="216"/>
        <v>29</v>
      </c>
      <c r="JR608" s="4">
        <f t="shared" ca="1" si="217"/>
        <v>64</v>
      </c>
      <c r="JS608" s="4">
        <f t="shared" ca="1" si="218"/>
        <v>64</v>
      </c>
      <c r="JT608" s="4">
        <f t="shared" ca="1" si="219"/>
        <v>41</v>
      </c>
      <c r="JU608" s="4">
        <f t="shared" ca="1" si="220"/>
        <v>60</v>
      </c>
      <c r="JV608" t="s">
        <v>519</v>
      </c>
      <c r="JW608" t="str">
        <f t="shared" si="222"/>
        <v>female_123_rig</v>
      </c>
      <c r="JX608" t="str">
        <f t="shared" si="223"/>
        <v>le_123_rig</v>
      </c>
      <c r="JY608">
        <v>4</v>
      </c>
      <c r="JZ608">
        <v>2</v>
      </c>
      <c r="KA608">
        <v>2</v>
      </c>
      <c r="KB608">
        <v>3</v>
      </c>
      <c r="KC608">
        <v>3</v>
      </c>
      <c r="KD608" t="s">
        <v>320</v>
      </c>
      <c r="KE608" t="s">
        <v>4252</v>
      </c>
      <c r="KF608" t="s">
        <v>354</v>
      </c>
      <c r="KH608" t="s">
        <v>2269</v>
      </c>
      <c r="KI608">
        <v>55</v>
      </c>
      <c r="KK608">
        <v>6</v>
      </c>
      <c r="KL608">
        <v>6</v>
      </c>
      <c r="KM608">
        <v>6</v>
      </c>
      <c r="KQ608">
        <v>50</v>
      </c>
      <c r="KU608">
        <v>5000</v>
      </c>
      <c r="KW608">
        <v>5</v>
      </c>
      <c r="KX608">
        <v>8</v>
      </c>
      <c r="KY608">
        <v>8</v>
      </c>
      <c r="KZ608" t="s">
        <v>4257</v>
      </c>
      <c r="LA608">
        <v>80</v>
      </c>
      <c r="LB608">
        <v>81</v>
      </c>
      <c r="LC608">
        <v>80</v>
      </c>
      <c r="LD608">
        <v>10</v>
      </c>
      <c r="LE608">
        <v>40</v>
      </c>
      <c r="LF608" t="s">
        <v>4315</v>
      </c>
      <c r="LG608">
        <v>3</v>
      </c>
      <c r="LH608">
        <v>51</v>
      </c>
      <c r="LI608">
        <v>4</v>
      </c>
      <c r="LK608" t="s">
        <v>332</v>
      </c>
      <c r="LL608" t="s">
        <v>595</v>
      </c>
      <c r="LM608" t="s">
        <v>2270</v>
      </c>
      <c r="LN608">
        <v>1</v>
      </c>
      <c r="LP608" t="s">
        <v>335</v>
      </c>
      <c r="LR608" t="s">
        <v>519</v>
      </c>
      <c r="LS608" t="s">
        <v>360</v>
      </c>
      <c r="LT608" t="s">
        <v>361</v>
      </c>
    </row>
    <row r="609" spans="1:332" x14ac:dyDescent="0.25">
      <c r="A609" t="s">
        <v>4245</v>
      </c>
      <c r="B609">
        <v>1148</v>
      </c>
      <c r="C609">
        <v>64</v>
      </c>
      <c r="D609" t="s">
        <v>4250</v>
      </c>
      <c r="E609" t="s">
        <v>4437</v>
      </c>
      <c r="F609" t="s">
        <v>322</v>
      </c>
      <c r="G609" t="s">
        <v>350</v>
      </c>
      <c r="H609" t="s">
        <v>352</v>
      </c>
      <c r="I609" t="s">
        <v>324</v>
      </c>
      <c r="J609" t="s">
        <v>322</v>
      </c>
      <c r="K609" t="s">
        <v>338</v>
      </c>
      <c r="L609" t="s">
        <v>2271</v>
      </c>
      <c r="M609" t="s">
        <v>362</v>
      </c>
      <c r="O609" t="s">
        <v>421</v>
      </c>
      <c r="P609" t="s">
        <v>4518</v>
      </c>
      <c r="Q609">
        <v>87</v>
      </c>
      <c r="R609">
        <v>24</v>
      </c>
      <c r="S609" s="2">
        <f t="shared" si="210"/>
        <v>100</v>
      </c>
      <c r="T609" s="2">
        <f t="shared" si="211"/>
        <v>71</v>
      </c>
      <c r="U609" s="2">
        <f t="shared" si="212"/>
        <v>100</v>
      </c>
      <c r="V609" s="2">
        <f t="shared" si="213"/>
        <v>80</v>
      </c>
      <c r="W609" s="2">
        <f t="shared" si="214"/>
        <v>100</v>
      </c>
      <c r="X609">
        <v>100</v>
      </c>
      <c r="Y609">
        <v>71</v>
      </c>
      <c r="Z609">
        <v>100</v>
      </c>
      <c r="AA609">
        <v>80</v>
      </c>
      <c r="AB609">
        <v>100</v>
      </c>
      <c r="AD609" t="s">
        <v>405</v>
      </c>
      <c r="AE609" t="s">
        <v>355</v>
      </c>
      <c r="AF609" s="2" t="str">
        <f t="shared" si="221"/>
        <v>CVP</v>
      </c>
      <c r="AG609" s="2" t="str">
        <f t="shared" si="215"/>
        <v>Other Party</v>
      </c>
      <c r="AH609" t="s">
        <v>341</v>
      </c>
      <c r="AK609">
        <v>30</v>
      </c>
      <c r="AL609">
        <v>0</v>
      </c>
      <c r="AM609">
        <v>30</v>
      </c>
      <c r="AN609">
        <v>20</v>
      </c>
      <c r="AO609" t="s">
        <v>4558</v>
      </c>
      <c r="AP609">
        <v>20</v>
      </c>
      <c r="JQ609" s="4">
        <f>AK609</f>
        <v>30</v>
      </c>
      <c r="JR609" s="4">
        <f t="shared" ref="JR609" si="231">AL609</f>
        <v>0</v>
      </c>
      <c r="JS609" s="4">
        <f t="shared" ref="JS609" si="232">AM609</f>
        <v>30</v>
      </c>
      <c r="JT609" s="4">
        <f t="shared" ref="JT609" si="233">AN609</f>
        <v>20</v>
      </c>
      <c r="JU609" s="4">
        <f>AP609</f>
        <v>20</v>
      </c>
      <c r="JV609" t="s">
        <v>586</v>
      </c>
      <c r="JW609" t="str">
        <f>JV609</f>
        <v>male_111</v>
      </c>
      <c r="JX609" t="str">
        <f>RIGHT(JW609,LEN(JW609)-3)</f>
        <v>e_111</v>
      </c>
      <c r="JY609" t="s">
        <v>365</v>
      </c>
      <c r="JZ609" t="s">
        <v>365</v>
      </c>
      <c r="KA609" t="s">
        <v>365</v>
      </c>
      <c r="KB609" t="s">
        <v>365</v>
      </c>
      <c r="KC609">
        <v>2</v>
      </c>
      <c r="KD609" t="s">
        <v>4250</v>
      </c>
      <c r="KE609" t="s">
        <v>4252</v>
      </c>
      <c r="KF609" t="s">
        <v>405</v>
      </c>
      <c r="KH609" t="s">
        <v>2272</v>
      </c>
      <c r="KI609">
        <v>70</v>
      </c>
      <c r="KN609">
        <v>2</v>
      </c>
      <c r="KO609">
        <v>9</v>
      </c>
      <c r="KP609">
        <v>0</v>
      </c>
      <c r="KQ609">
        <v>75</v>
      </c>
      <c r="KR609">
        <v>81</v>
      </c>
      <c r="KS609">
        <v>8</v>
      </c>
      <c r="KW609">
        <v>9</v>
      </c>
      <c r="KX609">
        <v>9</v>
      </c>
      <c r="KY609">
        <v>9</v>
      </c>
      <c r="KZ609" t="s">
        <v>4262</v>
      </c>
      <c r="LG609">
        <v>2</v>
      </c>
      <c r="LH609">
        <v>25</v>
      </c>
      <c r="LI609">
        <v>3</v>
      </c>
      <c r="LJ609" t="s">
        <v>4649</v>
      </c>
      <c r="LK609" t="s">
        <v>332</v>
      </c>
      <c r="LL609" t="s">
        <v>2273</v>
      </c>
      <c r="LM609" t="s">
        <v>2274</v>
      </c>
      <c r="LN609">
        <v>1</v>
      </c>
      <c r="LP609" t="s">
        <v>349</v>
      </c>
      <c r="LQ609" t="s">
        <v>586</v>
      </c>
      <c r="LS609" t="s">
        <v>336</v>
      </c>
      <c r="LT609" t="s">
        <v>337</v>
      </c>
    </row>
    <row r="610" spans="1:332" x14ac:dyDescent="0.25">
      <c r="A610" t="s">
        <v>4245</v>
      </c>
      <c r="B610">
        <v>321</v>
      </c>
      <c r="C610">
        <v>54</v>
      </c>
      <c r="D610" t="s">
        <v>4250</v>
      </c>
      <c r="E610" t="s">
        <v>370</v>
      </c>
      <c r="F610" t="s">
        <v>322</v>
      </c>
      <c r="G610" t="s">
        <v>488</v>
      </c>
      <c r="H610" t="s">
        <v>325</v>
      </c>
      <c r="I610" t="s">
        <v>324</v>
      </c>
      <c r="J610" t="s">
        <v>324</v>
      </c>
      <c r="K610" t="s">
        <v>352</v>
      </c>
      <c r="L610" t="s">
        <v>2275</v>
      </c>
      <c r="M610" t="s">
        <v>405</v>
      </c>
      <c r="O610" t="s">
        <v>354</v>
      </c>
      <c r="Q610">
        <v>90</v>
      </c>
      <c r="R610">
        <v>51</v>
      </c>
      <c r="S610" s="2">
        <f t="shared" si="210"/>
        <v>93</v>
      </c>
      <c r="T610" s="2">
        <f t="shared" si="211"/>
        <v>79</v>
      </c>
      <c r="U610" s="2">
        <f t="shared" si="212"/>
        <v>91</v>
      </c>
      <c r="V610" s="2">
        <f t="shared" si="213"/>
        <v>63</v>
      </c>
      <c r="W610" s="2">
        <f t="shared" si="214"/>
        <v>62</v>
      </c>
      <c r="AD610" t="s">
        <v>528</v>
      </c>
      <c r="AE610" t="s">
        <v>329</v>
      </c>
      <c r="AF610" s="2" t="str">
        <f t="shared" si="221"/>
        <v>PdA/POP</v>
      </c>
      <c r="AG610" s="2" t="str">
        <f t="shared" si="215"/>
        <v>Other Party</v>
      </c>
      <c r="AH610" t="s">
        <v>341</v>
      </c>
      <c r="JE610">
        <v>51</v>
      </c>
      <c r="JF610">
        <v>50</v>
      </c>
      <c r="JG610">
        <v>51</v>
      </c>
      <c r="JH610">
        <v>50</v>
      </c>
      <c r="JI610" t="s">
        <v>4489</v>
      </c>
      <c r="JJ610">
        <v>51</v>
      </c>
      <c r="JQ610" s="4">
        <f t="shared" ca="1" si="216"/>
        <v>51</v>
      </c>
      <c r="JR610" s="4">
        <f t="shared" ca="1" si="217"/>
        <v>50</v>
      </c>
      <c r="JS610" s="4">
        <f t="shared" ca="1" si="218"/>
        <v>51</v>
      </c>
      <c r="JT610" s="4">
        <f t="shared" ca="1" si="219"/>
        <v>50</v>
      </c>
      <c r="JU610" s="4">
        <f t="shared" ca="1" si="220"/>
        <v>51</v>
      </c>
      <c r="JV610" t="s">
        <v>407</v>
      </c>
      <c r="JW610" t="str">
        <f t="shared" si="222"/>
        <v>female_333_le</v>
      </c>
      <c r="JX610" t="str">
        <f t="shared" si="223"/>
        <v>le_333_le</v>
      </c>
      <c r="JY610">
        <v>4</v>
      </c>
      <c r="JZ610">
        <v>3</v>
      </c>
      <c r="KA610">
        <v>2</v>
      </c>
      <c r="KB610">
        <v>4</v>
      </c>
      <c r="KC610">
        <v>4</v>
      </c>
      <c r="KD610" t="s">
        <v>320</v>
      </c>
      <c r="KE610" t="s">
        <v>4247</v>
      </c>
      <c r="KF610" t="s">
        <v>528</v>
      </c>
      <c r="KH610" t="s">
        <v>2276</v>
      </c>
      <c r="KI610">
        <v>1</v>
      </c>
      <c r="KN610">
        <v>3</v>
      </c>
      <c r="KO610">
        <v>10</v>
      </c>
      <c r="KP610">
        <v>9</v>
      </c>
      <c r="KQ610">
        <v>71</v>
      </c>
      <c r="KR610">
        <v>80</v>
      </c>
      <c r="KS610">
        <v>5</v>
      </c>
      <c r="KW610">
        <v>6</v>
      </c>
      <c r="KX610">
        <v>3</v>
      </c>
      <c r="KY610">
        <v>8</v>
      </c>
      <c r="KZ610" t="s">
        <v>4262</v>
      </c>
      <c r="LA610">
        <v>93</v>
      </c>
      <c r="LB610">
        <v>79</v>
      </c>
      <c r="LC610">
        <v>91</v>
      </c>
      <c r="LD610">
        <v>63</v>
      </c>
      <c r="LE610">
        <v>62</v>
      </c>
      <c r="LF610" t="s">
        <v>4293</v>
      </c>
      <c r="LG610">
        <v>5</v>
      </c>
      <c r="LH610">
        <v>35</v>
      </c>
      <c r="LI610">
        <v>4</v>
      </c>
      <c r="LK610" t="s">
        <v>332</v>
      </c>
      <c r="LL610" t="s">
        <v>501</v>
      </c>
      <c r="LM610" t="s">
        <v>2277</v>
      </c>
      <c r="LN610">
        <v>1</v>
      </c>
      <c r="LP610" t="s">
        <v>335</v>
      </c>
      <c r="LR610" t="s">
        <v>407</v>
      </c>
      <c r="LS610" t="s">
        <v>336</v>
      </c>
      <c r="LT610" t="s">
        <v>337</v>
      </c>
    </row>
    <row r="611" spans="1:332" x14ac:dyDescent="0.25">
      <c r="A611" t="s">
        <v>4245</v>
      </c>
      <c r="B611">
        <v>438</v>
      </c>
      <c r="C611">
        <v>29</v>
      </c>
      <c r="D611" t="s">
        <v>320</v>
      </c>
      <c r="E611" t="s">
        <v>389</v>
      </c>
      <c r="F611" t="s">
        <v>322</v>
      </c>
      <c r="G611" t="s">
        <v>350</v>
      </c>
      <c r="H611" t="s">
        <v>323</v>
      </c>
      <c r="I611" t="s">
        <v>324</v>
      </c>
      <c r="J611" t="s">
        <v>322</v>
      </c>
      <c r="K611" t="s">
        <v>352</v>
      </c>
      <c r="L611" t="s">
        <v>2278</v>
      </c>
      <c r="M611" t="s">
        <v>344</v>
      </c>
      <c r="O611" t="s">
        <v>405</v>
      </c>
      <c r="Q611">
        <v>70</v>
      </c>
      <c r="R611">
        <v>86</v>
      </c>
      <c r="S611" s="2">
        <f t="shared" si="210"/>
        <v>80</v>
      </c>
      <c r="T611" s="2">
        <f t="shared" si="211"/>
        <v>70</v>
      </c>
      <c r="U611" s="2">
        <f t="shared" si="212"/>
        <v>80</v>
      </c>
      <c r="V611" s="2">
        <f t="shared" si="213"/>
        <v>60</v>
      </c>
      <c r="W611" s="2">
        <f t="shared" si="214"/>
        <v>76</v>
      </c>
      <c r="X611">
        <v>80</v>
      </c>
      <c r="Y611">
        <v>70</v>
      </c>
      <c r="Z611">
        <v>80</v>
      </c>
      <c r="AA611">
        <v>60</v>
      </c>
      <c r="AB611">
        <v>76</v>
      </c>
      <c r="AD611" t="s">
        <v>362</v>
      </c>
      <c r="AE611" t="s">
        <v>355</v>
      </c>
      <c r="AF611" s="2" t="str">
        <f t="shared" si="221"/>
        <v>SVP</v>
      </c>
      <c r="AG611" s="2" t="str">
        <f t="shared" si="215"/>
        <v>Own Party</v>
      </c>
      <c r="AH611" t="s">
        <v>363</v>
      </c>
      <c r="BI611">
        <v>82</v>
      </c>
      <c r="BJ611">
        <v>76</v>
      </c>
      <c r="BK611">
        <v>74</v>
      </c>
      <c r="BL611">
        <v>72</v>
      </c>
      <c r="BM611" t="s">
        <v>4497</v>
      </c>
      <c r="BN611">
        <v>71</v>
      </c>
      <c r="JQ611" s="4">
        <f t="shared" ca="1" si="216"/>
        <v>82</v>
      </c>
      <c r="JR611" s="4">
        <f t="shared" ca="1" si="217"/>
        <v>76</v>
      </c>
      <c r="JS611" s="4">
        <f t="shared" ca="1" si="218"/>
        <v>74</v>
      </c>
      <c r="JT611" s="4">
        <f t="shared" ca="1" si="219"/>
        <v>72</v>
      </c>
      <c r="JU611" s="4">
        <f t="shared" ca="1" si="220"/>
        <v>71</v>
      </c>
      <c r="JV611" t="s">
        <v>443</v>
      </c>
      <c r="JW611" t="str">
        <f t="shared" si="222"/>
        <v>male_311-le</v>
      </c>
      <c r="JX611" t="str">
        <f t="shared" si="223"/>
        <v>_311-le</v>
      </c>
      <c r="JY611">
        <v>4</v>
      </c>
      <c r="JZ611">
        <v>4</v>
      </c>
      <c r="KA611">
        <v>4</v>
      </c>
      <c r="KB611">
        <v>3</v>
      </c>
      <c r="KC611">
        <v>3</v>
      </c>
      <c r="KD611" t="s">
        <v>4250</v>
      </c>
      <c r="KE611" t="s">
        <v>4252</v>
      </c>
      <c r="KF611" t="s">
        <v>344</v>
      </c>
      <c r="KH611" t="s">
        <v>2279</v>
      </c>
      <c r="KI611">
        <v>85</v>
      </c>
      <c r="KN611">
        <v>2</v>
      </c>
      <c r="KO611">
        <v>8</v>
      </c>
      <c r="KP611">
        <v>7</v>
      </c>
      <c r="KQ611">
        <v>40</v>
      </c>
      <c r="KT611">
        <v>2000</v>
      </c>
      <c r="KU611">
        <v>6000</v>
      </c>
      <c r="KV611">
        <v>10000</v>
      </c>
      <c r="KW611" t="s">
        <v>4254</v>
      </c>
      <c r="KX611">
        <v>5</v>
      </c>
      <c r="KY611">
        <v>6</v>
      </c>
      <c r="KZ611" t="s">
        <v>4264</v>
      </c>
      <c r="LG611">
        <v>4</v>
      </c>
      <c r="LH611">
        <v>66</v>
      </c>
      <c r="LI611">
        <v>5</v>
      </c>
      <c r="LL611" t="s">
        <v>2280</v>
      </c>
      <c r="LM611" t="s">
        <v>2281</v>
      </c>
      <c r="LN611">
        <v>1</v>
      </c>
      <c r="LP611" t="s">
        <v>349</v>
      </c>
      <c r="LQ611" t="s">
        <v>446</v>
      </c>
      <c r="LS611" t="s">
        <v>336</v>
      </c>
      <c r="LT611" t="s">
        <v>361</v>
      </c>
    </row>
    <row r="612" spans="1:332" x14ac:dyDescent="0.25">
      <c r="A612" t="s">
        <v>4245</v>
      </c>
      <c r="B612">
        <v>939</v>
      </c>
      <c r="C612">
        <v>49</v>
      </c>
      <c r="D612" t="s">
        <v>4250</v>
      </c>
      <c r="E612" t="s">
        <v>4437</v>
      </c>
      <c r="F612" t="s">
        <v>322</v>
      </c>
      <c r="G612" t="s">
        <v>4630</v>
      </c>
      <c r="H612" t="s">
        <v>397</v>
      </c>
      <c r="I612" t="s">
        <v>322</v>
      </c>
      <c r="J612" t="s">
        <v>322</v>
      </c>
      <c r="K612" t="s">
        <v>352</v>
      </c>
      <c r="L612" t="s">
        <v>2282</v>
      </c>
      <c r="M612" t="s">
        <v>327</v>
      </c>
      <c r="R612">
        <v>60</v>
      </c>
      <c r="S612" s="2">
        <f t="shared" si="210"/>
        <v>100</v>
      </c>
      <c r="T612" s="2">
        <f t="shared" si="211"/>
        <v>100</v>
      </c>
      <c r="U612" s="2">
        <f t="shared" si="212"/>
        <v>100</v>
      </c>
      <c r="V612" s="2">
        <f t="shared" si="213"/>
        <v>0</v>
      </c>
      <c r="W612" s="2">
        <f t="shared" si="214"/>
        <v>100</v>
      </c>
      <c r="X612">
        <v>100</v>
      </c>
      <c r="Y612">
        <v>100</v>
      </c>
      <c r="Z612">
        <v>100</v>
      </c>
      <c r="AA612">
        <v>0</v>
      </c>
      <c r="AB612">
        <v>100</v>
      </c>
      <c r="AD612" t="s">
        <v>344</v>
      </c>
      <c r="AE612" t="s">
        <v>329</v>
      </c>
      <c r="AF612" s="2" t="str">
        <f t="shared" si="221"/>
        <v>None</v>
      </c>
      <c r="AG612" s="2" t="str">
        <f t="shared" si="215"/>
        <v>No Party</v>
      </c>
      <c r="GQ612">
        <v>80</v>
      </c>
      <c r="GR612">
        <v>80</v>
      </c>
      <c r="GS612">
        <v>80</v>
      </c>
      <c r="GT612">
        <v>80</v>
      </c>
      <c r="GU612" t="s">
        <v>4474</v>
      </c>
      <c r="GV612">
        <v>51</v>
      </c>
      <c r="JQ612" s="4">
        <f t="shared" ca="1" si="216"/>
        <v>80</v>
      </c>
      <c r="JR612" s="4">
        <f t="shared" ca="1" si="217"/>
        <v>80</v>
      </c>
      <c r="JS612" s="4">
        <f t="shared" ca="1" si="218"/>
        <v>80</v>
      </c>
      <c r="JT612" s="4">
        <f t="shared" ca="1" si="219"/>
        <v>80</v>
      </c>
      <c r="JU612" s="4">
        <f t="shared" ca="1" si="220"/>
        <v>51</v>
      </c>
      <c r="JV612" t="s">
        <v>4243</v>
      </c>
      <c r="JW612" t="str">
        <f t="shared" si="222"/>
        <v>female_311_right_ima</v>
      </c>
      <c r="JX612" t="str">
        <f t="shared" si="223"/>
        <v>le_311_right_ima</v>
      </c>
      <c r="JY612">
        <v>4</v>
      </c>
      <c r="JZ612">
        <v>4</v>
      </c>
      <c r="KA612">
        <v>3</v>
      </c>
      <c r="KB612">
        <v>4</v>
      </c>
      <c r="KC612" t="s">
        <v>343</v>
      </c>
      <c r="KD612" t="s">
        <v>320</v>
      </c>
      <c r="KE612" t="s">
        <v>4247</v>
      </c>
      <c r="KF612" t="s">
        <v>405</v>
      </c>
      <c r="KH612" t="s">
        <v>2283</v>
      </c>
      <c r="KI612">
        <v>20</v>
      </c>
      <c r="KK612">
        <v>3</v>
      </c>
      <c r="KL612">
        <v>4</v>
      </c>
      <c r="KM612">
        <v>0</v>
      </c>
      <c r="KQ612">
        <v>20</v>
      </c>
      <c r="KR612">
        <v>90</v>
      </c>
      <c r="KS612">
        <v>2</v>
      </c>
      <c r="KW612">
        <v>7</v>
      </c>
      <c r="KX612">
        <v>6</v>
      </c>
      <c r="KY612">
        <v>7</v>
      </c>
      <c r="KZ612" t="s">
        <v>4253</v>
      </c>
      <c r="LG612">
        <v>2</v>
      </c>
      <c r="LH612">
        <v>32</v>
      </c>
      <c r="LI612">
        <v>4</v>
      </c>
      <c r="LJ612" t="s">
        <v>2284</v>
      </c>
      <c r="LK612" t="s">
        <v>332</v>
      </c>
      <c r="LL612" t="s">
        <v>2285</v>
      </c>
      <c r="LM612" t="s">
        <v>2286</v>
      </c>
      <c r="LN612">
        <v>1</v>
      </c>
      <c r="LP612" t="s">
        <v>349</v>
      </c>
      <c r="LR612" t="s">
        <v>557</v>
      </c>
      <c r="LS612" t="s">
        <v>360</v>
      </c>
      <c r="LT612" t="s">
        <v>337</v>
      </c>
    </row>
    <row r="613" spans="1:332" x14ac:dyDescent="0.25">
      <c r="A613" t="s">
        <v>4245</v>
      </c>
      <c r="B613">
        <v>383</v>
      </c>
      <c r="C613">
        <v>47</v>
      </c>
      <c r="D613" t="s">
        <v>320</v>
      </c>
      <c r="E613" t="s">
        <v>395</v>
      </c>
      <c r="F613" t="s">
        <v>322</v>
      </c>
      <c r="G613" t="s">
        <v>350</v>
      </c>
      <c r="H613" t="s">
        <v>325</v>
      </c>
      <c r="I613" t="s">
        <v>322</v>
      </c>
      <c r="J613" t="s">
        <v>322</v>
      </c>
      <c r="K613" t="s">
        <v>338</v>
      </c>
      <c r="M613" t="s">
        <v>340</v>
      </c>
      <c r="O613" t="s">
        <v>354</v>
      </c>
      <c r="Q613">
        <v>51</v>
      </c>
      <c r="R613">
        <v>42</v>
      </c>
      <c r="S613" s="2">
        <f t="shared" si="210"/>
        <v>63</v>
      </c>
      <c r="T613" s="2">
        <f t="shared" si="211"/>
        <v>51</v>
      </c>
      <c r="U613" s="2">
        <f t="shared" si="212"/>
        <v>63</v>
      </c>
      <c r="V613" s="2">
        <f t="shared" si="213"/>
        <v>61</v>
      </c>
      <c r="W613" s="2">
        <f t="shared" si="214"/>
        <v>61</v>
      </c>
      <c r="X613">
        <v>63</v>
      </c>
      <c r="Y613">
        <v>51</v>
      </c>
      <c r="Z613">
        <v>63</v>
      </c>
      <c r="AA613">
        <v>61</v>
      </c>
      <c r="AB613">
        <v>61</v>
      </c>
      <c r="AD613" t="s">
        <v>528</v>
      </c>
      <c r="AE613" t="s">
        <v>329</v>
      </c>
      <c r="AF613" s="2" t="str">
        <f t="shared" si="221"/>
        <v>GPS</v>
      </c>
      <c r="AG613" s="2" t="str">
        <f t="shared" si="215"/>
        <v>Own Party</v>
      </c>
      <c r="AH613" t="s">
        <v>363</v>
      </c>
      <c r="JK613">
        <v>46</v>
      </c>
      <c r="JL613">
        <v>45</v>
      </c>
      <c r="JM613">
        <v>46</v>
      </c>
      <c r="JN613">
        <v>51</v>
      </c>
      <c r="JO613" t="s">
        <v>4492</v>
      </c>
      <c r="JP613">
        <v>50</v>
      </c>
      <c r="JQ613" s="4">
        <f t="shared" ca="1" si="216"/>
        <v>46</v>
      </c>
      <c r="JR613" s="4">
        <f t="shared" ca="1" si="217"/>
        <v>45</v>
      </c>
      <c r="JS613" s="4">
        <f t="shared" ca="1" si="218"/>
        <v>46</v>
      </c>
      <c r="JT613" s="4">
        <f t="shared" ca="1" si="219"/>
        <v>51</v>
      </c>
      <c r="JU613" s="4">
        <f t="shared" ca="1" si="220"/>
        <v>50</v>
      </c>
      <c r="JV613" t="s">
        <v>330</v>
      </c>
      <c r="JW613" t="str">
        <f t="shared" si="222"/>
        <v>female_333_rig</v>
      </c>
      <c r="JX613" t="str">
        <f t="shared" si="223"/>
        <v>le_333_rig</v>
      </c>
      <c r="JY613">
        <v>3</v>
      </c>
      <c r="JZ613">
        <v>3</v>
      </c>
      <c r="KA613">
        <v>3</v>
      </c>
      <c r="KB613">
        <v>3</v>
      </c>
      <c r="KC613">
        <v>3</v>
      </c>
      <c r="KD613" t="s">
        <v>320</v>
      </c>
      <c r="KE613" t="s">
        <v>4252</v>
      </c>
      <c r="KF613" t="s">
        <v>354</v>
      </c>
      <c r="KH613" t="s">
        <v>2287</v>
      </c>
      <c r="KI613">
        <v>51</v>
      </c>
      <c r="KK613">
        <v>3</v>
      </c>
      <c r="KL613">
        <v>6</v>
      </c>
      <c r="KM613">
        <v>6</v>
      </c>
      <c r="KQ613">
        <v>24</v>
      </c>
      <c r="KR613">
        <v>70</v>
      </c>
      <c r="KS613">
        <v>6</v>
      </c>
      <c r="KW613">
        <v>8</v>
      </c>
      <c r="KX613">
        <v>2</v>
      </c>
      <c r="KY613">
        <v>8</v>
      </c>
      <c r="KZ613" t="s">
        <v>4257</v>
      </c>
      <c r="LG613">
        <v>1</v>
      </c>
      <c r="LH613">
        <v>42</v>
      </c>
      <c r="LI613">
        <v>4</v>
      </c>
      <c r="LK613" t="s">
        <v>332</v>
      </c>
      <c r="LL613" t="s">
        <v>419</v>
      </c>
      <c r="LM613" t="s">
        <v>2288</v>
      </c>
      <c r="LN613">
        <v>1</v>
      </c>
      <c r="LP613" t="s">
        <v>349</v>
      </c>
      <c r="LR613" t="s">
        <v>330</v>
      </c>
      <c r="LS613" t="s">
        <v>360</v>
      </c>
      <c r="LT613" t="s">
        <v>337</v>
      </c>
    </row>
    <row r="614" spans="1:332" x14ac:dyDescent="0.25">
      <c r="A614" t="s">
        <v>4245</v>
      </c>
      <c r="B614">
        <v>587</v>
      </c>
      <c r="C614">
        <v>65</v>
      </c>
      <c r="D614" t="s">
        <v>4250</v>
      </c>
      <c r="E614" t="s">
        <v>396</v>
      </c>
      <c r="F614" t="s">
        <v>322</v>
      </c>
      <c r="G614" t="s">
        <v>4251</v>
      </c>
      <c r="H614" t="s">
        <v>325</v>
      </c>
      <c r="I614" t="s">
        <v>322</v>
      </c>
      <c r="J614" t="s">
        <v>322</v>
      </c>
      <c r="K614" t="s">
        <v>325</v>
      </c>
      <c r="L614" t="s">
        <v>1563</v>
      </c>
      <c r="M614" t="s">
        <v>340</v>
      </c>
      <c r="O614" t="s">
        <v>354</v>
      </c>
      <c r="Q614">
        <v>70</v>
      </c>
      <c r="R614">
        <v>35</v>
      </c>
      <c r="S614" s="2">
        <f t="shared" si="210"/>
        <v>100</v>
      </c>
      <c r="T614" s="2">
        <f t="shared" si="211"/>
        <v>19</v>
      </c>
      <c r="U614" s="2">
        <f t="shared" si="212"/>
        <v>100</v>
      </c>
      <c r="V614" s="2">
        <f t="shared" si="213"/>
        <v>83</v>
      </c>
      <c r="W614" s="2">
        <f t="shared" si="214"/>
        <v>93</v>
      </c>
      <c r="X614">
        <v>100</v>
      </c>
      <c r="Y614">
        <v>19</v>
      </c>
      <c r="Z614">
        <v>100</v>
      </c>
      <c r="AA614">
        <v>83</v>
      </c>
      <c r="AB614">
        <v>93</v>
      </c>
      <c r="AD614" t="s">
        <v>344</v>
      </c>
      <c r="AE614" t="s">
        <v>355</v>
      </c>
      <c r="AF614" s="2" t="str">
        <f t="shared" si="221"/>
        <v>SVP</v>
      </c>
      <c r="AG614" s="2" t="str">
        <f t="shared" si="215"/>
        <v>Other Party</v>
      </c>
      <c r="AH614" t="s">
        <v>341</v>
      </c>
      <c r="EI614">
        <v>16</v>
      </c>
      <c r="EJ614">
        <v>0</v>
      </c>
      <c r="EK614">
        <v>23</v>
      </c>
      <c r="EL614">
        <v>9</v>
      </c>
      <c r="EM614" t="s">
        <v>4494</v>
      </c>
      <c r="EN614">
        <v>31</v>
      </c>
      <c r="JQ614" s="4">
        <f t="shared" ca="1" si="216"/>
        <v>16</v>
      </c>
      <c r="JR614" s="4">
        <f t="shared" ca="1" si="217"/>
        <v>0</v>
      </c>
      <c r="JS614" s="4">
        <f t="shared" ca="1" si="218"/>
        <v>23</v>
      </c>
      <c r="JT614" s="4">
        <f t="shared" ca="1" si="219"/>
        <v>9</v>
      </c>
      <c r="JU614" s="4">
        <f t="shared" ca="1" si="220"/>
        <v>31</v>
      </c>
      <c r="JV614" t="s">
        <v>650</v>
      </c>
      <c r="JW614" t="str">
        <f t="shared" si="222"/>
        <v>male_233_rig</v>
      </c>
      <c r="JX614" t="str">
        <f t="shared" si="223"/>
        <v>_233_rig</v>
      </c>
      <c r="JY614">
        <v>4</v>
      </c>
      <c r="JZ614">
        <v>3</v>
      </c>
      <c r="KA614">
        <v>2</v>
      </c>
      <c r="KB614">
        <v>3</v>
      </c>
      <c r="KC614">
        <v>4</v>
      </c>
      <c r="KD614" t="s">
        <v>4250</v>
      </c>
      <c r="KE614" t="s">
        <v>4247</v>
      </c>
      <c r="KF614" t="s">
        <v>344</v>
      </c>
      <c r="KH614" t="s">
        <v>2289</v>
      </c>
      <c r="KI614">
        <v>100</v>
      </c>
      <c r="KN614">
        <v>0</v>
      </c>
      <c r="KO614">
        <v>10</v>
      </c>
      <c r="KP614">
        <v>7</v>
      </c>
      <c r="KQ614">
        <v>60</v>
      </c>
      <c r="KR614">
        <v>70</v>
      </c>
      <c r="KS614">
        <v>19</v>
      </c>
      <c r="KW614">
        <v>9</v>
      </c>
      <c r="KX614">
        <v>8</v>
      </c>
      <c r="KY614">
        <v>7</v>
      </c>
      <c r="KZ614" t="s">
        <v>4262</v>
      </c>
      <c r="LG614">
        <v>1</v>
      </c>
      <c r="LH614">
        <v>35</v>
      </c>
      <c r="LI614">
        <v>4</v>
      </c>
      <c r="LK614" t="s">
        <v>439</v>
      </c>
      <c r="LL614" t="s">
        <v>2290</v>
      </c>
      <c r="LM614" t="s">
        <v>2291</v>
      </c>
      <c r="LN614">
        <v>1</v>
      </c>
      <c r="LP614" t="s">
        <v>349</v>
      </c>
      <c r="LQ614" t="s">
        <v>650</v>
      </c>
      <c r="LS614" t="s">
        <v>336</v>
      </c>
      <c r="LT614" t="s">
        <v>337</v>
      </c>
    </row>
    <row r="615" spans="1:332" x14ac:dyDescent="0.25">
      <c r="A615" t="s">
        <v>4245</v>
      </c>
      <c r="B615">
        <v>965</v>
      </c>
      <c r="C615">
        <v>57</v>
      </c>
      <c r="D615" t="s">
        <v>320</v>
      </c>
      <c r="E615" t="s">
        <v>370</v>
      </c>
      <c r="F615" t="s">
        <v>4437</v>
      </c>
      <c r="G615" t="s">
        <v>350</v>
      </c>
      <c r="H615" t="s">
        <v>397</v>
      </c>
      <c r="I615" t="s">
        <v>324</v>
      </c>
      <c r="J615" t="s">
        <v>324</v>
      </c>
      <c r="K615" t="s">
        <v>325</v>
      </c>
      <c r="L615" t="s">
        <v>2292</v>
      </c>
      <c r="M615" t="s">
        <v>354</v>
      </c>
      <c r="O615" t="s">
        <v>362</v>
      </c>
      <c r="Q615">
        <v>78</v>
      </c>
      <c r="R615">
        <v>43</v>
      </c>
      <c r="S615" s="2">
        <f t="shared" si="210"/>
        <v>100</v>
      </c>
      <c r="T615" s="2">
        <f t="shared" si="211"/>
        <v>100</v>
      </c>
      <c r="U615" s="2">
        <f t="shared" si="212"/>
        <v>100</v>
      </c>
      <c r="V615" s="2">
        <f t="shared" si="213"/>
        <v>63</v>
      </c>
      <c r="W615" s="2">
        <f t="shared" si="214"/>
        <v>100</v>
      </c>
      <c r="X615">
        <v>100</v>
      </c>
      <c r="Y615">
        <v>100</v>
      </c>
      <c r="Z615">
        <v>100</v>
      </c>
      <c r="AA615">
        <v>63</v>
      </c>
      <c r="AB615">
        <v>100</v>
      </c>
      <c r="AD615" t="s">
        <v>344</v>
      </c>
      <c r="AE615" t="s">
        <v>329</v>
      </c>
      <c r="AF615" s="2" t="str">
        <f t="shared" si="221"/>
        <v>SP</v>
      </c>
      <c r="AG615" s="2" t="str">
        <f t="shared" si="215"/>
        <v>2nd Party</v>
      </c>
      <c r="AH615" t="s">
        <v>384</v>
      </c>
      <c r="HO615">
        <v>51</v>
      </c>
      <c r="HP615">
        <v>54</v>
      </c>
      <c r="HQ615">
        <v>84</v>
      </c>
      <c r="HR615">
        <v>68</v>
      </c>
      <c r="HS615" t="s">
        <v>4441</v>
      </c>
      <c r="HT615">
        <v>63</v>
      </c>
      <c r="JQ615" s="4">
        <f t="shared" ca="1" si="216"/>
        <v>51</v>
      </c>
      <c r="JR615" s="4">
        <f t="shared" ca="1" si="217"/>
        <v>54</v>
      </c>
      <c r="JS615" s="4">
        <f t="shared" ca="1" si="218"/>
        <v>84</v>
      </c>
      <c r="JT615" s="4">
        <f t="shared" ca="1" si="219"/>
        <v>68</v>
      </c>
      <c r="JU615" s="4">
        <f t="shared" ca="1" si="220"/>
        <v>63</v>
      </c>
      <c r="JV615" t="s">
        <v>529</v>
      </c>
      <c r="JW615" t="str">
        <f t="shared" si="222"/>
        <v>female_133_le</v>
      </c>
      <c r="JX615" t="str">
        <f t="shared" si="223"/>
        <v>le_133_le</v>
      </c>
      <c r="JY615">
        <v>3</v>
      </c>
      <c r="JZ615">
        <v>4</v>
      </c>
      <c r="KA615">
        <v>4</v>
      </c>
      <c r="KB615">
        <v>2</v>
      </c>
      <c r="KC615">
        <v>4</v>
      </c>
      <c r="KD615" t="s">
        <v>320</v>
      </c>
      <c r="KE615" t="s">
        <v>4252</v>
      </c>
      <c r="KF615" t="s">
        <v>362</v>
      </c>
      <c r="KH615" t="s">
        <v>2293</v>
      </c>
      <c r="KI615">
        <v>17</v>
      </c>
      <c r="KK615">
        <v>0</v>
      </c>
      <c r="KL615">
        <v>10</v>
      </c>
      <c r="KM615">
        <v>6</v>
      </c>
      <c r="KQ615">
        <v>60</v>
      </c>
      <c r="KT615">
        <v>2300</v>
      </c>
      <c r="KU615">
        <v>8000</v>
      </c>
      <c r="KV615">
        <v>900000</v>
      </c>
      <c r="KW615">
        <v>8</v>
      </c>
      <c r="KX615">
        <v>3</v>
      </c>
      <c r="KY615">
        <v>6</v>
      </c>
      <c r="KZ615" t="s">
        <v>4257</v>
      </c>
      <c r="LG615">
        <v>3</v>
      </c>
      <c r="LH615">
        <v>36</v>
      </c>
      <c r="LI615">
        <v>4</v>
      </c>
      <c r="LJ615" t="s">
        <v>2294</v>
      </c>
      <c r="LK615" t="s">
        <v>439</v>
      </c>
      <c r="LL615" t="s">
        <v>428</v>
      </c>
      <c r="LM615" t="s">
        <v>2295</v>
      </c>
      <c r="LN615">
        <v>1</v>
      </c>
      <c r="LP615" t="s">
        <v>349</v>
      </c>
      <c r="LR615" t="s">
        <v>529</v>
      </c>
      <c r="LS615" t="s">
        <v>360</v>
      </c>
      <c r="LT615" t="s">
        <v>361</v>
      </c>
    </row>
    <row r="616" spans="1:332" x14ac:dyDescent="0.25">
      <c r="A616" t="s">
        <v>4245</v>
      </c>
      <c r="B616">
        <v>282</v>
      </c>
      <c r="C616">
        <v>52</v>
      </c>
      <c r="D616" t="s">
        <v>320</v>
      </c>
      <c r="E616" t="s">
        <v>395</v>
      </c>
      <c r="F616" t="s">
        <v>322</v>
      </c>
      <c r="G616" t="s">
        <v>464</v>
      </c>
      <c r="H616" t="s">
        <v>325</v>
      </c>
      <c r="I616" t="s">
        <v>322</v>
      </c>
      <c r="J616" t="s">
        <v>322</v>
      </c>
      <c r="K616" t="s">
        <v>352</v>
      </c>
      <c r="L616" t="s">
        <v>4395</v>
      </c>
      <c r="M616" t="s">
        <v>327</v>
      </c>
      <c r="R616">
        <v>51</v>
      </c>
      <c r="S616" s="2">
        <f t="shared" si="210"/>
        <v>100</v>
      </c>
      <c r="T616" s="2">
        <f t="shared" si="211"/>
        <v>93</v>
      </c>
      <c r="U616" s="2">
        <f t="shared" si="212"/>
        <v>99</v>
      </c>
      <c r="V616" s="2">
        <f t="shared" si="213"/>
        <v>31</v>
      </c>
      <c r="W616" s="2">
        <f t="shared" si="214"/>
        <v>52</v>
      </c>
      <c r="X616">
        <v>100</v>
      </c>
      <c r="Y616">
        <v>93</v>
      </c>
      <c r="Z616">
        <v>99</v>
      </c>
      <c r="AA616">
        <v>31</v>
      </c>
      <c r="AB616">
        <v>52</v>
      </c>
      <c r="AD616" t="s">
        <v>405</v>
      </c>
      <c r="AE616" t="s">
        <v>329</v>
      </c>
      <c r="AF616" s="2" t="str">
        <f t="shared" si="221"/>
        <v>None</v>
      </c>
      <c r="AG616" s="2" t="str">
        <f t="shared" si="215"/>
        <v>No Party</v>
      </c>
      <c r="HC616">
        <v>35</v>
      </c>
      <c r="HD616">
        <v>25</v>
      </c>
      <c r="HE616">
        <v>30</v>
      </c>
      <c r="HF616">
        <v>32</v>
      </c>
      <c r="HG616" t="s">
        <v>4453</v>
      </c>
      <c r="HH616">
        <v>51</v>
      </c>
      <c r="JQ616" s="4">
        <f t="shared" ca="1" si="216"/>
        <v>35</v>
      </c>
      <c r="JR616" s="4">
        <f t="shared" ca="1" si="217"/>
        <v>25</v>
      </c>
      <c r="JS616" s="4">
        <f t="shared" ca="1" si="218"/>
        <v>30</v>
      </c>
      <c r="JT616" s="4">
        <f t="shared" ca="1" si="219"/>
        <v>32</v>
      </c>
      <c r="JU616" s="4">
        <f t="shared" ca="1" si="220"/>
        <v>51</v>
      </c>
      <c r="JV616" t="s">
        <v>573</v>
      </c>
      <c r="JW616" t="str">
        <f t="shared" si="222"/>
        <v>female_123-le</v>
      </c>
      <c r="JX616" t="str">
        <f t="shared" si="223"/>
        <v>le_123-le</v>
      </c>
      <c r="JY616">
        <v>4</v>
      </c>
      <c r="JZ616">
        <v>4</v>
      </c>
      <c r="KA616">
        <v>4</v>
      </c>
      <c r="KB616">
        <v>4</v>
      </c>
      <c r="KC616">
        <v>3</v>
      </c>
      <c r="KD616" t="s">
        <v>320</v>
      </c>
      <c r="KE616" t="s">
        <v>4247</v>
      </c>
      <c r="KF616" t="s">
        <v>362</v>
      </c>
      <c r="KH616" t="s">
        <v>2296</v>
      </c>
      <c r="KI616">
        <v>38</v>
      </c>
      <c r="KN616">
        <v>4</v>
      </c>
      <c r="KO616">
        <v>6</v>
      </c>
      <c r="KP616">
        <v>8</v>
      </c>
      <c r="KQ616">
        <v>70</v>
      </c>
      <c r="KR616">
        <v>71</v>
      </c>
      <c r="KS616">
        <v>4</v>
      </c>
      <c r="KW616">
        <v>6</v>
      </c>
      <c r="KX616">
        <v>4</v>
      </c>
      <c r="KY616">
        <v>4</v>
      </c>
      <c r="KZ616" t="s">
        <v>4257</v>
      </c>
      <c r="LG616">
        <v>2</v>
      </c>
      <c r="LH616">
        <v>43</v>
      </c>
      <c r="LI616">
        <v>3</v>
      </c>
      <c r="LK616" t="s">
        <v>332</v>
      </c>
      <c r="LL616" t="s">
        <v>595</v>
      </c>
      <c r="LM616" t="s">
        <v>2297</v>
      </c>
      <c r="LN616">
        <v>1</v>
      </c>
      <c r="LP616" t="s">
        <v>349</v>
      </c>
      <c r="LR616" t="s">
        <v>577</v>
      </c>
      <c r="LS616" t="s">
        <v>336</v>
      </c>
      <c r="LT616" t="s">
        <v>337</v>
      </c>
    </row>
    <row r="617" spans="1:332" x14ac:dyDescent="0.25">
      <c r="A617" t="s">
        <v>4245</v>
      </c>
      <c r="B617">
        <v>4834</v>
      </c>
      <c r="C617">
        <v>53</v>
      </c>
      <c r="D617" t="s">
        <v>320</v>
      </c>
      <c r="E617" t="s">
        <v>370</v>
      </c>
      <c r="F617" t="s">
        <v>322</v>
      </c>
      <c r="G617" t="s">
        <v>473</v>
      </c>
      <c r="H617" t="s">
        <v>404</v>
      </c>
      <c r="I617" t="s">
        <v>324</v>
      </c>
      <c r="J617" t="s">
        <v>322</v>
      </c>
      <c r="K617" t="s">
        <v>338</v>
      </c>
      <c r="L617" t="s">
        <v>2298</v>
      </c>
      <c r="M617" t="s">
        <v>405</v>
      </c>
      <c r="O617" t="s">
        <v>421</v>
      </c>
      <c r="P617" t="s">
        <v>1518</v>
      </c>
      <c r="Q617">
        <v>100</v>
      </c>
      <c r="R617">
        <v>65</v>
      </c>
      <c r="S617" s="2">
        <f t="shared" si="210"/>
        <v>100</v>
      </c>
      <c r="T617" s="2">
        <f t="shared" si="211"/>
        <v>100</v>
      </c>
      <c r="U617" s="2">
        <f t="shared" si="212"/>
        <v>100</v>
      </c>
      <c r="V617" s="2">
        <f t="shared" si="213"/>
        <v>2</v>
      </c>
      <c r="W617" s="2">
        <f t="shared" si="214"/>
        <v>100</v>
      </c>
      <c r="AD617" t="s">
        <v>362</v>
      </c>
      <c r="AE617" t="s">
        <v>355</v>
      </c>
      <c r="AF617" s="2" t="str">
        <f t="shared" si="221"/>
        <v>SP</v>
      </c>
      <c r="AG617" s="2" t="str">
        <f t="shared" si="215"/>
        <v>Other Party</v>
      </c>
      <c r="AH617" t="s">
        <v>341</v>
      </c>
      <c r="BU617">
        <v>41</v>
      </c>
      <c r="BV617">
        <v>51</v>
      </c>
      <c r="BW617">
        <v>8</v>
      </c>
      <c r="BX617">
        <v>11</v>
      </c>
      <c r="BY617" t="s">
        <v>4484</v>
      </c>
      <c r="BZ617">
        <v>78</v>
      </c>
      <c r="JQ617" s="4">
        <f t="shared" ca="1" si="216"/>
        <v>41</v>
      </c>
      <c r="JR617" s="4">
        <f t="shared" ca="1" si="217"/>
        <v>51</v>
      </c>
      <c r="JS617" s="4">
        <f t="shared" ca="1" si="218"/>
        <v>8</v>
      </c>
      <c r="JT617" s="4">
        <f t="shared" ca="1" si="219"/>
        <v>11</v>
      </c>
      <c r="JU617" s="4">
        <f t="shared" ca="1" si="220"/>
        <v>78</v>
      </c>
      <c r="JV617" t="s">
        <v>533</v>
      </c>
      <c r="JW617" t="str">
        <f t="shared" si="222"/>
        <v>male_311_image</v>
      </c>
      <c r="JX617" t="str">
        <f t="shared" si="223"/>
        <v>_311_image</v>
      </c>
      <c r="JY617" t="s">
        <v>365</v>
      </c>
      <c r="JZ617" t="s">
        <v>365</v>
      </c>
      <c r="KA617" t="s">
        <v>365</v>
      </c>
      <c r="KB617" t="s">
        <v>365</v>
      </c>
      <c r="KC617" t="s">
        <v>343</v>
      </c>
      <c r="KD617" t="s">
        <v>4250</v>
      </c>
      <c r="KE617" t="s">
        <v>4252</v>
      </c>
      <c r="KF617" t="s">
        <v>327</v>
      </c>
      <c r="KH617" t="s">
        <v>2299</v>
      </c>
      <c r="KI617">
        <v>41</v>
      </c>
      <c r="KK617">
        <v>3</v>
      </c>
      <c r="KL617">
        <v>8</v>
      </c>
      <c r="KM617">
        <v>1</v>
      </c>
      <c r="KQ617">
        <v>92</v>
      </c>
      <c r="KT617">
        <v>1500</v>
      </c>
      <c r="KU617">
        <v>4500</v>
      </c>
      <c r="KV617">
        <v>15000</v>
      </c>
      <c r="KW617" t="s">
        <v>4254</v>
      </c>
      <c r="KX617" t="s">
        <v>4254</v>
      </c>
      <c r="KY617" t="s">
        <v>4254</v>
      </c>
      <c r="KZ617" t="s">
        <v>4248</v>
      </c>
      <c r="LA617">
        <v>100</v>
      </c>
      <c r="LB617">
        <v>100</v>
      </c>
      <c r="LC617">
        <v>100</v>
      </c>
      <c r="LD617">
        <v>2</v>
      </c>
      <c r="LE617">
        <v>100</v>
      </c>
      <c r="LF617" t="s">
        <v>4269</v>
      </c>
      <c r="LG617" t="s">
        <v>427</v>
      </c>
      <c r="LH617">
        <v>31</v>
      </c>
      <c r="LI617">
        <v>5</v>
      </c>
      <c r="LK617" t="s">
        <v>439</v>
      </c>
      <c r="LL617" t="s">
        <v>400</v>
      </c>
      <c r="LM617" t="s">
        <v>2300</v>
      </c>
      <c r="LN617">
        <v>1</v>
      </c>
      <c r="LP617" t="s">
        <v>335</v>
      </c>
      <c r="LQ617" t="s">
        <v>536</v>
      </c>
      <c r="LS617" t="s">
        <v>360</v>
      </c>
      <c r="LT617" t="s">
        <v>361</v>
      </c>
    </row>
    <row r="618" spans="1:332" x14ac:dyDescent="0.25">
      <c r="A618" t="s">
        <v>4245</v>
      </c>
      <c r="B618">
        <v>327</v>
      </c>
      <c r="C618">
        <v>42</v>
      </c>
      <c r="D618" t="s">
        <v>4250</v>
      </c>
      <c r="E618" t="s">
        <v>507</v>
      </c>
      <c r="F618" t="s">
        <v>375</v>
      </c>
      <c r="G618" t="s">
        <v>4251</v>
      </c>
      <c r="H618" t="s">
        <v>323</v>
      </c>
      <c r="I618" t="s">
        <v>324</v>
      </c>
      <c r="J618" t="s">
        <v>322</v>
      </c>
      <c r="K618" t="s">
        <v>338</v>
      </c>
      <c r="L618" t="s">
        <v>2301</v>
      </c>
      <c r="M618" t="s">
        <v>328</v>
      </c>
      <c r="O618" t="s">
        <v>406</v>
      </c>
      <c r="Q618">
        <v>31</v>
      </c>
      <c r="R618">
        <v>66</v>
      </c>
      <c r="S618" s="2">
        <f t="shared" si="210"/>
        <v>94</v>
      </c>
      <c r="T618" s="2">
        <f t="shared" si="211"/>
        <v>73</v>
      </c>
      <c r="U618" s="2">
        <f t="shared" si="212"/>
        <v>94</v>
      </c>
      <c r="V618" s="2">
        <f t="shared" si="213"/>
        <v>74</v>
      </c>
      <c r="W618" s="2">
        <f t="shared" si="214"/>
        <v>68</v>
      </c>
      <c r="X618">
        <v>94</v>
      </c>
      <c r="Y618">
        <v>73</v>
      </c>
      <c r="Z618">
        <v>94</v>
      </c>
      <c r="AA618">
        <v>74</v>
      </c>
      <c r="AB618">
        <v>68</v>
      </c>
      <c r="AD618" t="s">
        <v>344</v>
      </c>
      <c r="AE618" t="s">
        <v>329</v>
      </c>
      <c r="AF618" s="2" t="str">
        <f t="shared" si="221"/>
        <v>SVP</v>
      </c>
      <c r="AG618" s="2" t="str">
        <f t="shared" si="215"/>
        <v>Other Party</v>
      </c>
      <c r="AH618" t="s">
        <v>341</v>
      </c>
      <c r="FG618">
        <v>34</v>
      </c>
      <c r="FH618">
        <v>39</v>
      </c>
      <c r="FI618">
        <v>40</v>
      </c>
      <c r="FJ618">
        <v>63</v>
      </c>
      <c r="FK618" t="s">
        <v>4455</v>
      </c>
      <c r="FL618">
        <v>51</v>
      </c>
      <c r="JQ618" s="4">
        <f t="shared" ca="1" si="216"/>
        <v>34</v>
      </c>
      <c r="JR618" s="4">
        <f t="shared" ca="1" si="217"/>
        <v>39</v>
      </c>
      <c r="JS618" s="4">
        <f t="shared" ca="1" si="218"/>
        <v>40</v>
      </c>
      <c r="JT618" s="4">
        <f t="shared" ca="1" si="219"/>
        <v>63</v>
      </c>
      <c r="JU618" s="4">
        <f t="shared" ca="1" si="220"/>
        <v>51</v>
      </c>
      <c r="JV618" t="s">
        <v>515</v>
      </c>
      <c r="JW618" t="str">
        <f t="shared" si="222"/>
        <v>female_111_ima</v>
      </c>
      <c r="JX618" t="str">
        <f t="shared" si="223"/>
        <v>le_111_ima</v>
      </c>
      <c r="JY618" t="s">
        <v>365</v>
      </c>
      <c r="JZ618" t="s">
        <v>365</v>
      </c>
      <c r="KA618" t="s">
        <v>343</v>
      </c>
      <c r="KB618">
        <v>2</v>
      </c>
      <c r="KC618">
        <v>2</v>
      </c>
      <c r="KD618" t="s">
        <v>320</v>
      </c>
      <c r="KE618" t="s">
        <v>4247</v>
      </c>
      <c r="KF618" t="s">
        <v>344</v>
      </c>
      <c r="KH618" t="s">
        <v>2302</v>
      </c>
      <c r="KI618">
        <v>93</v>
      </c>
      <c r="KK618">
        <v>1</v>
      </c>
      <c r="KL618">
        <v>9</v>
      </c>
      <c r="KM618">
        <v>5</v>
      </c>
      <c r="KQ618">
        <v>43</v>
      </c>
      <c r="KT618">
        <v>3000</v>
      </c>
      <c r="KU618">
        <v>5000</v>
      </c>
      <c r="KV618">
        <v>10000</v>
      </c>
      <c r="KW618">
        <v>5</v>
      </c>
      <c r="KX618">
        <v>4</v>
      </c>
      <c r="KY618">
        <v>3</v>
      </c>
      <c r="KZ618" t="s">
        <v>4253</v>
      </c>
      <c r="LG618">
        <v>2</v>
      </c>
      <c r="LH618">
        <v>31</v>
      </c>
      <c r="LI618">
        <v>4</v>
      </c>
      <c r="LK618" t="s">
        <v>332</v>
      </c>
      <c r="LL618" t="s">
        <v>501</v>
      </c>
      <c r="LM618" t="s">
        <v>2303</v>
      </c>
      <c r="LN618">
        <v>1</v>
      </c>
      <c r="LP618" t="s">
        <v>349</v>
      </c>
      <c r="LR618" t="s">
        <v>515</v>
      </c>
      <c r="LS618" t="s">
        <v>360</v>
      </c>
      <c r="LT618" t="s">
        <v>361</v>
      </c>
    </row>
    <row r="619" spans="1:332" x14ac:dyDescent="0.25">
      <c r="A619" t="s">
        <v>4245</v>
      </c>
      <c r="B619">
        <v>1670</v>
      </c>
      <c r="C619">
        <v>42</v>
      </c>
      <c r="D619" t="s">
        <v>4250</v>
      </c>
      <c r="E619" t="s">
        <v>370</v>
      </c>
      <c r="F619" t="s">
        <v>4437</v>
      </c>
      <c r="G619" t="s">
        <v>4251</v>
      </c>
      <c r="H619" t="s">
        <v>397</v>
      </c>
      <c r="I619" t="s">
        <v>324</v>
      </c>
      <c r="J619" t="s">
        <v>322</v>
      </c>
      <c r="K619" t="s">
        <v>338</v>
      </c>
      <c r="L619" t="s">
        <v>2065</v>
      </c>
      <c r="M619" t="s">
        <v>354</v>
      </c>
      <c r="O619" t="s">
        <v>340</v>
      </c>
      <c r="Q619">
        <v>65</v>
      </c>
      <c r="R619">
        <v>35</v>
      </c>
      <c r="S619" s="2">
        <f t="shared" si="210"/>
        <v>84</v>
      </c>
      <c r="T619" s="2">
        <f t="shared" si="211"/>
        <v>70</v>
      </c>
      <c r="U619" s="2">
        <f t="shared" si="212"/>
        <v>89</v>
      </c>
      <c r="V619" s="2">
        <f t="shared" si="213"/>
        <v>72</v>
      </c>
      <c r="W619" s="2">
        <f t="shared" si="214"/>
        <v>64</v>
      </c>
      <c r="AD619" t="s">
        <v>406</v>
      </c>
      <c r="AE619" t="s">
        <v>355</v>
      </c>
      <c r="AF619" s="2" t="str">
        <f t="shared" si="221"/>
        <v>BDP</v>
      </c>
      <c r="AG619" s="2" t="str">
        <f t="shared" si="215"/>
        <v>Other Party</v>
      </c>
      <c r="AH619" t="s">
        <v>341</v>
      </c>
      <c r="AK619">
        <f>AQ619</f>
        <v>15</v>
      </c>
      <c r="AL619">
        <f t="shared" ref="AL619:AN619" si="234">AR619</f>
        <v>25</v>
      </c>
      <c r="AM619">
        <f t="shared" si="234"/>
        <v>20</v>
      </c>
      <c r="AN619">
        <f t="shared" si="234"/>
        <v>25</v>
      </c>
      <c r="AO619" t="str">
        <f>AU619</f>
        <v>Ich kann mir vorstellen, diesem Politiker bei der naechsten Wahl meine Stimme zu geben|Der Politiker scheint vertrauenswuerdig|Der Politiker scheint mir geeignet fuer ein politisches Amt|Der Politiker ist kompetent und ist qualifiziert fuer politische Aufgaben|Der Politiker versteht die Probleme von Menschen wie mir</v>
      </c>
      <c r="AP619">
        <f>AV619</f>
        <v>20</v>
      </c>
      <c r="AQ619">
        <v>15</v>
      </c>
      <c r="AR619">
        <v>25</v>
      </c>
      <c r="AS619">
        <v>20</v>
      </c>
      <c r="AT619">
        <v>25</v>
      </c>
      <c r="AU619" t="s">
        <v>4559</v>
      </c>
      <c r="AV619">
        <v>20</v>
      </c>
      <c r="JQ619" s="4">
        <f>AQ619</f>
        <v>15</v>
      </c>
      <c r="JR619" s="4">
        <f t="shared" ref="JR619" si="235">AR619</f>
        <v>25</v>
      </c>
      <c r="JS619" s="4">
        <f t="shared" ref="JS619" si="236">AS619</f>
        <v>20</v>
      </c>
      <c r="JT619" s="4">
        <f t="shared" ref="JT619" si="237">AT619</f>
        <v>25</v>
      </c>
      <c r="JU619" s="4">
        <f>AV619</f>
        <v>20</v>
      </c>
      <c r="JV619" t="s">
        <v>424</v>
      </c>
      <c r="JW619" t="str">
        <f>JV619</f>
        <v>male_111_image</v>
      </c>
      <c r="JX619" t="str">
        <f>RIGHT(JW619,LEN(JW619)-3)</f>
        <v>e_111_image</v>
      </c>
      <c r="JY619" t="s">
        <v>365</v>
      </c>
      <c r="JZ619" t="s">
        <v>365</v>
      </c>
      <c r="KA619">
        <v>4</v>
      </c>
      <c r="KB619">
        <v>2</v>
      </c>
      <c r="KC619" t="s">
        <v>365</v>
      </c>
      <c r="KD619" t="s">
        <v>4250</v>
      </c>
      <c r="KE619" t="s">
        <v>4252</v>
      </c>
      <c r="KF619" t="s">
        <v>406</v>
      </c>
      <c r="KH619" t="s">
        <v>2304</v>
      </c>
      <c r="KI619">
        <v>61</v>
      </c>
      <c r="KK619">
        <v>1</v>
      </c>
      <c r="KL619">
        <v>7</v>
      </c>
      <c r="KM619">
        <v>3</v>
      </c>
      <c r="KQ619">
        <v>62</v>
      </c>
      <c r="KR619">
        <v>88</v>
      </c>
      <c r="KS619">
        <v>2</v>
      </c>
      <c r="KW619">
        <v>5</v>
      </c>
      <c r="KX619">
        <v>5</v>
      </c>
      <c r="KY619">
        <v>8</v>
      </c>
      <c r="KZ619" t="s">
        <v>4255</v>
      </c>
      <c r="LA619">
        <v>84</v>
      </c>
      <c r="LB619">
        <v>70</v>
      </c>
      <c r="LC619">
        <v>89</v>
      </c>
      <c r="LD619">
        <v>72</v>
      </c>
      <c r="LE619">
        <v>64</v>
      </c>
      <c r="LF619" t="s">
        <v>4312</v>
      </c>
      <c r="LG619">
        <v>2</v>
      </c>
      <c r="LH619">
        <v>42</v>
      </c>
      <c r="LI619">
        <v>4</v>
      </c>
      <c r="LK619" t="s">
        <v>439</v>
      </c>
      <c r="LL619" t="s">
        <v>347</v>
      </c>
      <c r="LM619" t="s">
        <v>2305</v>
      </c>
      <c r="LN619">
        <v>1</v>
      </c>
      <c r="LP619" t="s">
        <v>335</v>
      </c>
      <c r="LQ619" t="s">
        <v>424</v>
      </c>
      <c r="LS619" t="s">
        <v>360</v>
      </c>
      <c r="LT619" t="s">
        <v>337</v>
      </c>
    </row>
    <row r="620" spans="1:332" x14ac:dyDescent="0.25">
      <c r="A620" t="s">
        <v>4245</v>
      </c>
      <c r="B620">
        <v>488</v>
      </c>
      <c r="C620">
        <v>67</v>
      </c>
      <c r="D620" t="s">
        <v>4250</v>
      </c>
      <c r="E620" t="s">
        <v>597</v>
      </c>
      <c r="F620" t="s">
        <v>321</v>
      </c>
      <c r="G620" t="s">
        <v>350</v>
      </c>
      <c r="H620" t="s">
        <v>397</v>
      </c>
      <c r="I620" t="s">
        <v>324</v>
      </c>
      <c r="J620" t="s">
        <v>322</v>
      </c>
      <c r="K620" t="s">
        <v>338</v>
      </c>
      <c r="M620" t="s">
        <v>362</v>
      </c>
      <c r="O620" t="s">
        <v>354</v>
      </c>
      <c r="R620">
        <v>21</v>
      </c>
      <c r="S620" s="2">
        <f t="shared" si="210"/>
        <v>67</v>
      </c>
      <c r="T620" s="2">
        <f t="shared" si="211"/>
        <v>40</v>
      </c>
      <c r="U620" s="2">
        <f t="shared" si="212"/>
        <v>66</v>
      </c>
      <c r="V620" s="2">
        <f t="shared" si="213"/>
        <v>69</v>
      </c>
      <c r="W620" s="2">
        <f t="shared" si="214"/>
        <v>76</v>
      </c>
      <c r="AD620" t="s">
        <v>406</v>
      </c>
      <c r="AE620" t="s">
        <v>355</v>
      </c>
      <c r="AF620" s="2" t="str">
        <f t="shared" si="221"/>
        <v>GLP</v>
      </c>
      <c r="AG620" s="2" t="str">
        <f t="shared" si="215"/>
        <v>2nd Party</v>
      </c>
      <c r="AH620" t="s">
        <v>384</v>
      </c>
      <c r="AW620">
        <v>73</v>
      </c>
      <c r="AX620">
        <v>51</v>
      </c>
      <c r="AY620">
        <v>61</v>
      </c>
      <c r="AZ620">
        <v>40</v>
      </c>
      <c r="BA620" t="s">
        <v>4454</v>
      </c>
      <c r="BB620">
        <v>59</v>
      </c>
      <c r="JQ620" s="4">
        <f t="shared" ca="1" si="216"/>
        <v>73</v>
      </c>
      <c r="JR620" s="4">
        <f t="shared" ca="1" si="217"/>
        <v>51</v>
      </c>
      <c r="JS620" s="4">
        <f t="shared" ca="1" si="218"/>
        <v>61</v>
      </c>
      <c r="JT620" s="4">
        <f t="shared" ca="1" si="219"/>
        <v>40</v>
      </c>
      <c r="JU620" s="4">
        <f t="shared" ca="1" si="220"/>
        <v>59</v>
      </c>
      <c r="JV620" t="s">
        <v>466</v>
      </c>
      <c r="JW620" t="str">
        <f t="shared" si="222"/>
        <v>male_2</v>
      </c>
      <c r="JX620" t="str">
        <f t="shared" si="223"/>
        <v>_2</v>
      </c>
      <c r="JY620">
        <v>4</v>
      </c>
      <c r="JZ620">
        <v>4</v>
      </c>
      <c r="KA620">
        <v>3</v>
      </c>
      <c r="KB620">
        <v>4</v>
      </c>
      <c r="KC620">
        <v>2</v>
      </c>
      <c r="KD620" t="s">
        <v>4250</v>
      </c>
      <c r="KE620" t="s">
        <v>4252</v>
      </c>
      <c r="KF620" t="s">
        <v>354</v>
      </c>
      <c r="KH620" t="s">
        <v>2306</v>
      </c>
      <c r="KI620">
        <v>31</v>
      </c>
      <c r="KN620">
        <v>3</v>
      </c>
      <c r="KO620">
        <v>7</v>
      </c>
      <c r="KP620">
        <v>8</v>
      </c>
      <c r="KQ620">
        <v>42</v>
      </c>
      <c r="KT620">
        <v>50</v>
      </c>
      <c r="KU620">
        <v>40</v>
      </c>
      <c r="KV620">
        <v>10</v>
      </c>
      <c r="KW620">
        <v>7</v>
      </c>
      <c r="KX620">
        <v>6</v>
      </c>
      <c r="KY620">
        <v>9</v>
      </c>
      <c r="KZ620" t="s">
        <v>4257</v>
      </c>
      <c r="LA620">
        <v>67</v>
      </c>
      <c r="LB620">
        <v>40</v>
      </c>
      <c r="LC620">
        <v>66</v>
      </c>
      <c r="LD620">
        <v>69</v>
      </c>
      <c r="LE620">
        <v>76</v>
      </c>
      <c r="LF620" t="s">
        <v>4321</v>
      </c>
      <c r="LG620">
        <v>2</v>
      </c>
      <c r="LH620">
        <v>29</v>
      </c>
      <c r="LI620">
        <v>4</v>
      </c>
      <c r="LK620" t="s">
        <v>332</v>
      </c>
      <c r="LL620" t="s">
        <v>511</v>
      </c>
      <c r="LM620" t="s">
        <v>2307</v>
      </c>
      <c r="LN620">
        <v>1</v>
      </c>
      <c r="LP620" t="s">
        <v>335</v>
      </c>
      <c r="LQ620" t="s">
        <v>466</v>
      </c>
      <c r="LS620" t="s">
        <v>336</v>
      </c>
      <c r="LT620" t="s">
        <v>361</v>
      </c>
    </row>
    <row r="621" spans="1:332" x14ac:dyDescent="0.25">
      <c r="A621" t="s">
        <v>4245</v>
      </c>
      <c r="B621">
        <v>577</v>
      </c>
      <c r="C621">
        <v>43</v>
      </c>
      <c r="D621" t="s">
        <v>320</v>
      </c>
      <c r="E621" t="s">
        <v>396</v>
      </c>
      <c r="F621" t="s">
        <v>322</v>
      </c>
      <c r="G621" t="s">
        <v>350</v>
      </c>
      <c r="H621" t="s">
        <v>397</v>
      </c>
      <c r="I621" t="s">
        <v>322</v>
      </c>
      <c r="J621" t="s">
        <v>322</v>
      </c>
      <c r="K621" t="s">
        <v>352</v>
      </c>
      <c r="L621" t="s">
        <v>4560</v>
      </c>
      <c r="M621" t="s">
        <v>327</v>
      </c>
      <c r="R621">
        <v>55</v>
      </c>
      <c r="S621" s="2">
        <f t="shared" si="210"/>
        <v>95</v>
      </c>
      <c r="T621" s="2">
        <f t="shared" si="211"/>
        <v>90</v>
      </c>
      <c r="U621" s="2">
        <f t="shared" si="212"/>
        <v>100</v>
      </c>
      <c r="V621" s="2">
        <f t="shared" si="213"/>
        <v>73</v>
      </c>
      <c r="W621" s="2">
        <f t="shared" si="214"/>
        <v>25</v>
      </c>
      <c r="AD621" t="s">
        <v>328</v>
      </c>
      <c r="AE621" t="s">
        <v>329</v>
      </c>
      <c r="AF621" s="2" t="str">
        <f t="shared" si="221"/>
        <v>None</v>
      </c>
      <c r="AG621" s="2" t="str">
        <f t="shared" si="215"/>
        <v>No Party</v>
      </c>
      <c r="GK621">
        <v>75</v>
      </c>
      <c r="GL621">
        <v>1</v>
      </c>
      <c r="GM621">
        <v>51</v>
      </c>
      <c r="GN621">
        <v>51</v>
      </c>
      <c r="GO621" t="s">
        <v>4441</v>
      </c>
      <c r="GP621">
        <v>51</v>
      </c>
      <c r="JQ621" s="4">
        <f t="shared" ca="1" si="216"/>
        <v>75</v>
      </c>
      <c r="JR621" s="4">
        <f t="shared" ca="1" si="217"/>
        <v>1</v>
      </c>
      <c r="JS621" s="4">
        <f t="shared" ca="1" si="218"/>
        <v>51</v>
      </c>
      <c r="JT621" s="4">
        <f t="shared" ca="1" si="219"/>
        <v>51</v>
      </c>
      <c r="JU621" s="4">
        <f t="shared" ca="1" si="220"/>
        <v>51</v>
      </c>
      <c r="JV621" t="s">
        <v>437</v>
      </c>
      <c r="JW621" t="str">
        <f t="shared" si="222"/>
        <v>female_311_ima</v>
      </c>
      <c r="JX621" t="str">
        <f t="shared" si="223"/>
        <v>le_311_ima</v>
      </c>
      <c r="JY621">
        <v>4</v>
      </c>
      <c r="JZ621">
        <v>3</v>
      </c>
      <c r="KA621">
        <v>4</v>
      </c>
      <c r="KB621">
        <v>4</v>
      </c>
      <c r="KC621">
        <v>3</v>
      </c>
      <c r="KD621" t="s">
        <v>320</v>
      </c>
      <c r="KE621" t="s">
        <v>4252</v>
      </c>
      <c r="KF621" t="s">
        <v>327</v>
      </c>
      <c r="KH621" t="s">
        <v>2308</v>
      </c>
      <c r="KI621">
        <v>31</v>
      </c>
      <c r="KK621">
        <v>5</v>
      </c>
      <c r="KL621">
        <v>5</v>
      </c>
      <c r="KM621">
        <v>9</v>
      </c>
      <c r="KQ621">
        <v>21</v>
      </c>
      <c r="KT621">
        <v>2500</v>
      </c>
      <c r="KU621">
        <v>4000</v>
      </c>
      <c r="KV621">
        <v>100000</v>
      </c>
      <c r="KW621" t="s">
        <v>4254</v>
      </c>
      <c r="KX621" t="s">
        <v>346</v>
      </c>
      <c r="KY621">
        <v>7</v>
      </c>
      <c r="KZ621" t="s">
        <v>4257</v>
      </c>
      <c r="LA621">
        <v>95</v>
      </c>
      <c r="LB621">
        <v>90</v>
      </c>
      <c r="LC621">
        <v>100</v>
      </c>
      <c r="LD621">
        <v>73</v>
      </c>
      <c r="LE621">
        <v>25</v>
      </c>
      <c r="LF621" t="s">
        <v>4396</v>
      </c>
      <c r="LG621">
        <v>4</v>
      </c>
      <c r="LH621">
        <v>44</v>
      </c>
      <c r="LI621">
        <v>4</v>
      </c>
      <c r="LK621" t="s">
        <v>332</v>
      </c>
      <c r="LL621" t="s">
        <v>428</v>
      </c>
      <c r="LM621" t="s">
        <v>2309</v>
      </c>
      <c r="LN621">
        <v>1</v>
      </c>
      <c r="LP621" t="s">
        <v>335</v>
      </c>
      <c r="LR621" t="s">
        <v>442</v>
      </c>
      <c r="LS621" t="s">
        <v>360</v>
      </c>
      <c r="LT621" t="s">
        <v>361</v>
      </c>
    </row>
    <row r="622" spans="1:332" x14ac:dyDescent="0.25">
      <c r="A622" t="s">
        <v>4245</v>
      </c>
      <c r="B622">
        <v>512</v>
      </c>
      <c r="C622">
        <v>41</v>
      </c>
      <c r="D622" t="s">
        <v>4250</v>
      </c>
      <c r="E622" t="s">
        <v>370</v>
      </c>
      <c r="F622" t="s">
        <v>322</v>
      </c>
      <c r="G622" t="s">
        <v>473</v>
      </c>
      <c r="H622" t="s">
        <v>323</v>
      </c>
      <c r="I622" t="s">
        <v>324</v>
      </c>
      <c r="J622" t="s">
        <v>322</v>
      </c>
      <c r="K622" t="s">
        <v>338</v>
      </c>
      <c r="L622" t="s">
        <v>1735</v>
      </c>
      <c r="M622" t="s">
        <v>406</v>
      </c>
      <c r="O622" t="s">
        <v>344</v>
      </c>
      <c r="Q622">
        <v>83</v>
      </c>
      <c r="R622">
        <v>50</v>
      </c>
      <c r="S622" s="2">
        <f t="shared" si="210"/>
        <v>92</v>
      </c>
      <c r="T622" s="2">
        <f t="shared" si="211"/>
        <v>93</v>
      </c>
      <c r="U622" s="2">
        <f t="shared" si="212"/>
        <v>92</v>
      </c>
      <c r="V622" s="2">
        <f t="shared" si="213"/>
        <v>31</v>
      </c>
      <c r="W622" s="2">
        <f t="shared" si="214"/>
        <v>20</v>
      </c>
      <c r="AD622" t="s">
        <v>528</v>
      </c>
      <c r="AE622" t="s">
        <v>355</v>
      </c>
      <c r="AF622" s="2" t="str">
        <f t="shared" si="221"/>
        <v>BDP</v>
      </c>
      <c r="AG622" s="2" t="str">
        <f t="shared" si="215"/>
        <v>Own Party</v>
      </c>
      <c r="AH622" t="s">
        <v>363</v>
      </c>
      <c r="EU622">
        <v>35</v>
      </c>
      <c r="EV622">
        <v>27</v>
      </c>
      <c r="EW622">
        <v>22</v>
      </c>
      <c r="EX622">
        <v>51</v>
      </c>
      <c r="EY622" t="s">
        <v>4472</v>
      </c>
      <c r="EZ622">
        <v>43</v>
      </c>
      <c r="JQ622" s="4">
        <f t="shared" ca="1" si="216"/>
        <v>35</v>
      </c>
      <c r="JR622" s="4">
        <f t="shared" ca="1" si="217"/>
        <v>27</v>
      </c>
      <c r="JS622" s="4">
        <f t="shared" ca="1" si="218"/>
        <v>22</v>
      </c>
      <c r="JT622" s="4">
        <f t="shared" ca="1" si="219"/>
        <v>51</v>
      </c>
      <c r="JU622" s="4">
        <f t="shared" ca="1" si="220"/>
        <v>43</v>
      </c>
      <c r="JV622" t="s">
        <v>364</v>
      </c>
      <c r="JW622" t="str">
        <f t="shared" si="222"/>
        <v>male_333_rig</v>
      </c>
      <c r="JX622" t="str">
        <f t="shared" si="223"/>
        <v>_333_rig</v>
      </c>
      <c r="JY622">
        <v>4</v>
      </c>
      <c r="JZ622">
        <v>3</v>
      </c>
      <c r="KA622">
        <v>3</v>
      </c>
      <c r="KB622">
        <v>4</v>
      </c>
      <c r="KC622">
        <v>4</v>
      </c>
      <c r="KD622" t="s">
        <v>4250</v>
      </c>
      <c r="KE622" t="s">
        <v>4252</v>
      </c>
      <c r="KF622" t="s">
        <v>344</v>
      </c>
      <c r="KH622" t="s">
        <v>2310</v>
      </c>
      <c r="KI622">
        <v>83</v>
      </c>
      <c r="KN622">
        <v>1</v>
      </c>
      <c r="KO622">
        <v>9</v>
      </c>
      <c r="KP622">
        <v>2</v>
      </c>
      <c r="KQ622">
        <v>36</v>
      </c>
      <c r="KR622">
        <v>95</v>
      </c>
      <c r="KS622">
        <v>5</v>
      </c>
      <c r="KW622">
        <v>7</v>
      </c>
      <c r="KX622">
        <v>7</v>
      </c>
      <c r="KY622">
        <v>8</v>
      </c>
      <c r="KZ622" t="s">
        <v>4262</v>
      </c>
      <c r="LA622">
        <v>92</v>
      </c>
      <c r="LB622">
        <v>93</v>
      </c>
      <c r="LC622">
        <v>92</v>
      </c>
      <c r="LD622">
        <v>31</v>
      </c>
      <c r="LE622">
        <v>20</v>
      </c>
      <c r="LF622" t="s">
        <v>4331</v>
      </c>
      <c r="LG622">
        <v>2</v>
      </c>
      <c r="LH622">
        <v>27</v>
      </c>
      <c r="LI622">
        <v>4</v>
      </c>
      <c r="LK622" t="s">
        <v>439</v>
      </c>
      <c r="LL622" t="s">
        <v>595</v>
      </c>
      <c r="LM622" t="s">
        <v>2311</v>
      </c>
      <c r="LN622">
        <v>1</v>
      </c>
      <c r="LP622" t="s">
        <v>335</v>
      </c>
      <c r="LQ622" t="s">
        <v>364</v>
      </c>
      <c r="LS622" t="s">
        <v>336</v>
      </c>
      <c r="LT622" t="s">
        <v>337</v>
      </c>
    </row>
    <row r="623" spans="1:332" x14ac:dyDescent="0.25">
      <c r="A623" t="s">
        <v>4245</v>
      </c>
      <c r="B623">
        <v>903</v>
      </c>
      <c r="C623">
        <v>58</v>
      </c>
      <c r="D623" t="s">
        <v>320</v>
      </c>
      <c r="E623" t="s">
        <v>976</v>
      </c>
      <c r="F623" t="s">
        <v>322</v>
      </c>
      <c r="G623" t="s">
        <v>350</v>
      </c>
      <c r="H623" t="s">
        <v>397</v>
      </c>
      <c r="I623" t="s">
        <v>322</v>
      </c>
      <c r="J623" t="s">
        <v>322</v>
      </c>
      <c r="K623" t="s">
        <v>338</v>
      </c>
      <c r="M623" t="s">
        <v>327</v>
      </c>
      <c r="R623">
        <v>66</v>
      </c>
      <c r="S623" s="2">
        <f t="shared" si="210"/>
        <v>55</v>
      </c>
      <c r="T623" s="2">
        <f t="shared" si="211"/>
        <v>62</v>
      </c>
      <c r="U623" s="2">
        <f t="shared" si="212"/>
        <v>98</v>
      </c>
      <c r="V623" s="2">
        <f t="shared" si="213"/>
        <v>44</v>
      </c>
      <c r="W623" s="2">
        <f t="shared" si="214"/>
        <v>100</v>
      </c>
      <c r="X623">
        <v>55</v>
      </c>
      <c r="Y623">
        <v>62</v>
      </c>
      <c r="Z623">
        <v>98</v>
      </c>
      <c r="AA623">
        <v>44</v>
      </c>
      <c r="AB623">
        <v>100</v>
      </c>
      <c r="AD623" t="s">
        <v>405</v>
      </c>
      <c r="AE623" t="s">
        <v>329</v>
      </c>
      <c r="AF623" s="2" t="str">
        <f t="shared" si="221"/>
        <v>None</v>
      </c>
      <c r="AG623" s="2" t="str">
        <f t="shared" si="215"/>
        <v>No Party</v>
      </c>
      <c r="FY623">
        <v>86</v>
      </c>
      <c r="FZ623">
        <v>60</v>
      </c>
      <c r="GA623">
        <v>89</v>
      </c>
      <c r="GB623">
        <v>85</v>
      </c>
      <c r="GC623" t="s">
        <v>4474</v>
      </c>
      <c r="GD623">
        <v>73</v>
      </c>
      <c r="JQ623" s="4">
        <f t="shared" ca="1" si="216"/>
        <v>86</v>
      </c>
      <c r="JR623" s="4">
        <f t="shared" ca="1" si="217"/>
        <v>60</v>
      </c>
      <c r="JS623" s="4">
        <f t="shared" ca="1" si="218"/>
        <v>89</v>
      </c>
      <c r="JT623" s="4">
        <f t="shared" ca="1" si="219"/>
        <v>85</v>
      </c>
      <c r="JU623" s="4">
        <f t="shared" ca="1" si="220"/>
        <v>73</v>
      </c>
      <c r="JV623" t="s">
        <v>606</v>
      </c>
      <c r="JW623" t="str">
        <f t="shared" si="222"/>
        <v>female_311-le</v>
      </c>
      <c r="JX623" t="str">
        <f t="shared" si="223"/>
        <v>le_311-le</v>
      </c>
      <c r="JY623">
        <v>4</v>
      </c>
      <c r="JZ623">
        <v>3</v>
      </c>
      <c r="KA623">
        <v>4</v>
      </c>
      <c r="KB623">
        <v>3</v>
      </c>
      <c r="KC623">
        <v>3</v>
      </c>
      <c r="KD623" t="s">
        <v>320</v>
      </c>
      <c r="KE623" t="s">
        <v>4247</v>
      </c>
      <c r="KF623" t="s">
        <v>327</v>
      </c>
      <c r="KH623" t="s">
        <v>2312</v>
      </c>
      <c r="KI623">
        <v>66</v>
      </c>
      <c r="KN623">
        <v>1</v>
      </c>
      <c r="KO623">
        <v>10</v>
      </c>
      <c r="KP623">
        <v>2</v>
      </c>
      <c r="KQ623">
        <v>35</v>
      </c>
      <c r="KT623">
        <v>3000</v>
      </c>
      <c r="KU623">
        <v>7500</v>
      </c>
      <c r="KV623">
        <v>40000</v>
      </c>
      <c r="KW623">
        <v>9</v>
      </c>
      <c r="KX623">
        <v>5</v>
      </c>
      <c r="KY623" t="s">
        <v>4254</v>
      </c>
      <c r="KZ623" t="s">
        <v>4255</v>
      </c>
      <c r="LG623">
        <v>4</v>
      </c>
      <c r="LH623">
        <v>35</v>
      </c>
      <c r="LI623">
        <v>4</v>
      </c>
      <c r="LJ623" t="s">
        <v>4561</v>
      </c>
      <c r="LK623" t="s">
        <v>367</v>
      </c>
      <c r="LL623" t="s">
        <v>483</v>
      </c>
      <c r="LM623" t="s">
        <v>2313</v>
      </c>
      <c r="LN623">
        <v>1</v>
      </c>
      <c r="LP623" t="s">
        <v>349</v>
      </c>
      <c r="LR623" t="s">
        <v>610</v>
      </c>
      <c r="LS623" t="s">
        <v>336</v>
      </c>
      <c r="LT623" t="s">
        <v>361</v>
      </c>
    </row>
    <row r="624" spans="1:332" x14ac:dyDescent="0.25">
      <c r="A624" t="s">
        <v>4245</v>
      </c>
      <c r="B624">
        <v>405</v>
      </c>
      <c r="C624">
        <v>69</v>
      </c>
      <c r="D624" t="s">
        <v>4250</v>
      </c>
      <c r="E624" t="s">
        <v>381</v>
      </c>
      <c r="F624" t="s">
        <v>4437</v>
      </c>
      <c r="G624" t="s">
        <v>4628</v>
      </c>
      <c r="H624" t="s">
        <v>325</v>
      </c>
      <c r="I624" t="s">
        <v>324</v>
      </c>
      <c r="J624" t="s">
        <v>322</v>
      </c>
      <c r="K624" t="s">
        <v>352</v>
      </c>
      <c r="M624" t="s">
        <v>344</v>
      </c>
      <c r="O624" t="s">
        <v>362</v>
      </c>
      <c r="Q624">
        <v>68</v>
      </c>
      <c r="R624">
        <v>26</v>
      </c>
      <c r="S624" s="2">
        <f t="shared" si="210"/>
        <v>78</v>
      </c>
      <c r="T624" s="2">
        <f t="shared" si="211"/>
        <v>65</v>
      </c>
      <c r="U624" s="2">
        <f t="shared" si="212"/>
        <v>74</v>
      </c>
      <c r="V624" s="2">
        <f t="shared" si="213"/>
        <v>74</v>
      </c>
      <c r="W624" s="2">
        <f t="shared" si="214"/>
        <v>73</v>
      </c>
      <c r="X624">
        <v>78</v>
      </c>
      <c r="Y624">
        <v>65</v>
      </c>
      <c r="Z624">
        <v>74</v>
      </c>
      <c r="AA624">
        <v>74</v>
      </c>
      <c r="AB624">
        <v>73</v>
      </c>
      <c r="AD624" t="s">
        <v>528</v>
      </c>
      <c r="AE624" t="s">
        <v>329</v>
      </c>
      <c r="AF624" s="2" t="str">
        <f t="shared" si="221"/>
        <v>SP</v>
      </c>
      <c r="AG624" s="2" t="str">
        <f t="shared" si="215"/>
        <v>2nd Party</v>
      </c>
      <c r="AH624" t="s">
        <v>384</v>
      </c>
      <c r="IS624">
        <v>76</v>
      </c>
      <c r="IT624">
        <v>78</v>
      </c>
      <c r="IU624">
        <v>73</v>
      </c>
      <c r="IV624">
        <v>77</v>
      </c>
      <c r="IW624" t="s">
        <v>4474</v>
      </c>
      <c r="IX624">
        <v>59</v>
      </c>
      <c r="JQ624" s="4">
        <f t="shared" ca="1" si="216"/>
        <v>76</v>
      </c>
      <c r="JR624" s="4">
        <f t="shared" ca="1" si="217"/>
        <v>78</v>
      </c>
      <c r="JS624" s="4">
        <f t="shared" ca="1" si="218"/>
        <v>73</v>
      </c>
      <c r="JT624" s="4">
        <f t="shared" ca="1" si="219"/>
        <v>77</v>
      </c>
      <c r="JU624" s="4">
        <f t="shared" ca="1" si="220"/>
        <v>59</v>
      </c>
      <c r="JV624" t="s">
        <v>489</v>
      </c>
      <c r="JW624" t="str">
        <f t="shared" si="222"/>
        <v>female_233_le</v>
      </c>
      <c r="JX624" t="str">
        <f t="shared" si="223"/>
        <v>le_233_le</v>
      </c>
      <c r="JY624">
        <v>3</v>
      </c>
      <c r="JZ624">
        <v>3</v>
      </c>
      <c r="KA624">
        <v>3</v>
      </c>
      <c r="KB624">
        <v>3</v>
      </c>
      <c r="KC624">
        <v>3</v>
      </c>
      <c r="KD624" t="s">
        <v>4250</v>
      </c>
      <c r="KE624" t="s">
        <v>4252</v>
      </c>
      <c r="KF624" t="s">
        <v>344</v>
      </c>
      <c r="KH624" t="s">
        <v>2314</v>
      </c>
      <c r="KI624">
        <v>20</v>
      </c>
      <c r="KN624">
        <v>3</v>
      </c>
      <c r="KO624">
        <v>3</v>
      </c>
      <c r="KP624">
        <v>7</v>
      </c>
      <c r="KQ624">
        <v>68</v>
      </c>
      <c r="KT624">
        <v>12000</v>
      </c>
      <c r="KU624">
        <v>24000</v>
      </c>
      <c r="KV624">
        <v>40000</v>
      </c>
      <c r="KW624">
        <v>8</v>
      </c>
      <c r="KX624">
        <v>8</v>
      </c>
      <c r="KY624">
        <v>8</v>
      </c>
      <c r="KZ624" t="s">
        <v>4248</v>
      </c>
      <c r="LG624">
        <v>1</v>
      </c>
      <c r="LH624">
        <v>27</v>
      </c>
      <c r="LI624">
        <v>2</v>
      </c>
      <c r="LK624" t="s">
        <v>439</v>
      </c>
      <c r="LL624" t="s">
        <v>717</v>
      </c>
      <c r="LM624" t="s">
        <v>2315</v>
      </c>
      <c r="LN624">
        <v>1</v>
      </c>
      <c r="LP624" t="s">
        <v>349</v>
      </c>
      <c r="LR624" t="s">
        <v>489</v>
      </c>
      <c r="LS624" t="s">
        <v>336</v>
      </c>
      <c r="LT624" t="s">
        <v>361</v>
      </c>
    </row>
    <row r="625" spans="1:332" x14ac:dyDescent="0.25">
      <c r="A625" t="s">
        <v>4245</v>
      </c>
      <c r="B625">
        <v>348</v>
      </c>
      <c r="C625">
        <v>21</v>
      </c>
      <c r="D625" t="s">
        <v>4250</v>
      </c>
      <c r="E625" t="s">
        <v>370</v>
      </c>
      <c r="F625" t="s">
        <v>322</v>
      </c>
      <c r="G625" t="s">
        <v>350</v>
      </c>
      <c r="H625" t="s">
        <v>404</v>
      </c>
      <c r="I625" t="s">
        <v>324</v>
      </c>
      <c r="J625" t="s">
        <v>322</v>
      </c>
      <c r="K625" t="s">
        <v>338</v>
      </c>
      <c r="L625" t="s">
        <v>811</v>
      </c>
      <c r="M625" t="s">
        <v>405</v>
      </c>
      <c r="O625" t="s">
        <v>421</v>
      </c>
      <c r="P625" t="s">
        <v>1518</v>
      </c>
      <c r="Q625">
        <v>100</v>
      </c>
      <c r="R625">
        <v>76</v>
      </c>
      <c r="S625" s="2">
        <f t="shared" si="210"/>
        <v>99</v>
      </c>
      <c r="T625" s="2">
        <f t="shared" si="211"/>
        <v>99</v>
      </c>
      <c r="U625" s="2">
        <f t="shared" si="212"/>
        <v>100</v>
      </c>
      <c r="V625" s="2">
        <f t="shared" si="213"/>
        <v>0</v>
      </c>
      <c r="W625" s="2">
        <f t="shared" si="214"/>
        <v>100</v>
      </c>
      <c r="AD625" t="s">
        <v>354</v>
      </c>
      <c r="AE625" t="s">
        <v>329</v>
      </c>
      <c r="AF625" s="2" t="str">
        <f t="shared" si="221"/>
        <v>GLP</v>
      </c>
      <c r="AG625" s="2" t="str">
        <f t="shared" si="215"/>
        <v>Other Party</v>
      </c>
      <c r="AH625" t="s">
        <v>341</v>
      </c>
      <c r="IY625">
        <v>0</v>
      </c>
      <c r="IZ625">
        <v>2</v>
      </c>
      <c r="JA625">
        <v>1</v>
      </c>
      <c r="JB625">
        <v>3</v>
      </c>
      <c r="JC625" t="s">
        <v>4453</v>
      </c>
      <c r="JD625">
        <v>3</v>
      </c>
      <c r="JQ625" s="4">
        <f t="shared" ca="1" si="216"/>
        <v>0</v>
      </c>
      <c r="JR625" s="4">
        <f t="shared" ca="1" si="217"/>
        <v>2</v>
      </c>
      <c r="JS625" s="4">
        <f t="shared" ca="1" si="218"/>
        <v>1</v>
      </c>
      <c r="JT625" s="4">
        <f t="shared" ca="1" si="219"/>
        <v>3</v>
      </c>
      <c r="JU625" s="4">
        <f t="shared" ca="1" si="220"/>
        <v>3</v>
      </c>
      <c r="JV625" t="s">
        <v>499</v>
      </c>
      <c r="JW625" t="str">
        <f t="shared" si="222"/>
        <v>female_233_rig</v>
      </c>
      <c r="JX625" t="str">
        <f t="shared" si="223"/>
        <v>le_233_rig</v>
      </c>
      <c r="JY625" t="s">
        <v>365</v>
      </c>
      <c r="JZ625" t="s">
        <v>365</v>
      </c>
      <c r="KA625" t="s">
        <v>365</v>
      </c>
      <c r="KB625" t="s">
        <v>365</v>
      </c>
      <c r="KC625" t="s">
        <v>343</v>
      </c>
      <c r="KD625" t="s">
        <v>320</v>
      </c>
      <c r="KE625" t="s">
        <v>4247</v>
      </c>
      <c r="KF625" t="s">
        <v>354</v>
      </c>
      <c r="KH625" t="s">
        <v>2316</v>
      </c>
      <c r="KI625">
        <v>0</v>
      </c>
      <c r="KK625">
        <v>9</v>
      </c>
      <c r="KL625">
        <v>0</v>
      </c>
      <c r="KM625">
        <v>0</v>
      </c>
      <c r="KQ625">
        <v>11</v>
      </c>
      <c r="KR625">
        <v>81</v>
      </c>
      <c r="KS625">
        <v>3</v>
      </c>
      <c r="KW625" t="s">
        <v>4254</v>
      </c>
      <c r="KX625" t="s">
        <v>4254</v>
      </c>
      <c r="KY625" t="s">
        <v>4254</v>
      </c>
      <c r="KZ625" t="s">
        <v>4257</v>
      </c>
      <c r="LA625">
        <v>99</v>
      </c>
      <c r="LB625">
        <v>99</v>
      </c>
      <c r="LC625">
        <v>100</v>
      </c>
      <c r="LD625">
        <v>0</v>
      </c>
      <c r="LE625">
        <v>100</v>
      </c>
      <c r="LF625" t="s">
        <v>4374</v>
      </c>
      <c r="LG625" t="s">
        <v>427</v>
      </c>
      <c r="LH625">
        <v>31</v>
      </c>
      <c r="LI625">
        <v>5</v>
      </c>
      <c r="LK625" t="s">
        <v>439</v>
      </c>
      <c r="LL625" t="s">
        <v>400</v>
      </c>
      <c r="LM625" t="s">
        <v>2317</v>
      </c>
      <c r="LN625">
        <v>1</v>
      </c>
      <c r="LP625" t="s">
        <v>335</v>
      </c>
      <c r="LR625" t="s">
        <v>499</v>
      </c>
      <c r="LS625" t="s">
        <v>360</v>
      </c>
      <c r="LT625" t="s">
        <v>337</v>
      </c>
    </row>
    <row r="626" spans="1:332" x14ac:dyDescent="0.25">
      <c r="A626" t="s">
        <v>4245</v>
      </c>
      <c r="B626">
        <v>834</v>
      </c>
      <c r="C626">
        <v>68</v>
      </c>
      <c r="D626" t="s">
        <v>320</v>
      </c>
      <c r="E626" t="s">
        <v>507</v>
      </c>
      <c r="F626" t="s">
        <v>322</v>
      </c>
      <c r="G626" t="s">
        <v>4628</v>
      </c>
      <c r="H626" t="s">
        <v>323</v>
      </c>
      <c r="I626" t="s">
        <v>324</v>
      </c>
      <c r="J626" t="s">
        <v>322</v>
      </c>
      <c r="K626" t="s">
        <v>338</v>
      </c>
      <c r="L626" t="s">
        <v>4650</v>
      </c>
      <c r="M626" t="s">
        <v>328</v>
      </c>
      <c r="O626" t="s">
        <v>344</v>
      </c>
      <c r="Q626">
        <v>10</v>
      </c>
      <c r="R626">
        <v>52</v>
      </c>
      <c r="S626" s="2">
        <f t="shared" si="210"/>
        <v>61</v>
      </c>
      <c r="T626" s="2">
        <f t="shared" si="211"/>
        <v>71</v>
      </c>
      <c r="U626" s="2">
        <f t="shared" si="212"/>
        <v>92</v>
      </c>
      <c r="V626" s="2">
        <f t="shared" si="213"/>
        <v>70</v>
      </c>
      <c r="W626" s="2">
        <f t="shared" si="214"/>
        <v>83</v>
      </c>
      <c r="X626">
        <v>61</v>
      </c>
      <c r="Y626">
        <v>71</v>
      </c>
      <c r="Z626">
        <v>92</v>
      </c>
      <c r="AA626">
        <v>70</v>
      </c>
      <c r="AB626">
        <v>83</v>
      </c>
      <c r="AD626" t="s">
        <v>406</v>
      </c>
      <c r="AE626" t="s">
        <v>329</v>
      </c>
      <c r="AF626" s="2" t="str">
        <f t="shared" si="221"/>
        <v>FDP</v>
      </c>
      <c r="AG626" s="2" t="str">
        <f t="shared" si="215"/>
        <v>Own Party</v>
      </c>
      <c r="AH626" t="s">
        <v>363</v>
      </c>
      <c r="FA626">
        <v>40</v>
      </c>
      <c r="FB626">
        <v>52</v>
      </c>
      <c r="FC626">
        <v>65</v>
      </c>
      <c r="FD626">
        <v>52</v>
      </c>
      <c r="FE626" t="s">
        <v>4447</v>
      </c>
      <c r="FF626">
        <v>52</v>
      </c>
      <c r="JQ626" s="4">
        <f t="shared" ca="1" si="216"/>
        <v>40</v>
      </c>
      <c r="JR626" s="4">
        <f t="shared" ca="1" si="217"/>
        <v>52</v>
      </c>
      <c r="JS626" s="4">
        <f t="shared" ca="1" si="218"/>
        <v>65</v>
      </c>
      <c r="JT626" s="4">
        <f t="shared" ca="1" si="219"/>
        <v>52</v>
      </c>
      <c r="JU626" s="4">
        <f t="shared" ca="1" si="220"/>
        <v>52</v>
      </c>
      <c r="JV626" t="s">
        <v>524</v>
      </c>
      <c r="JW626" t="str">
        <f t="shared" si="222"/>
        <v>female_1</v>
      </c>
      <c r="JX626" t="str">
        <f t="shared" si="223"/>
        <v>le_1</v>
      </c>
      <c r="JY626">
        <v>3</v>
      </c>
      <c r="JZ626">
        <v>2</v>
      </c>
      <c r="KA626">
        <v>3</v>
      </c>
      <c r="KB626">
        <v>3</v>
      </c>
      <c r="KC626">
        <v>3</v>
      </c>
      <c r="KD626" t="s">
        <v>320</v>
      </c>
      <c r="KE626" t="s">
        <v>4252</v>
      </c>
      <c r="KF626" t="s">
        <v>328</v>
      </c>
      <c r="KH626" t="s">
        <v>2318</v>
      </c>
      <c r="KI626">
        <v>53</v>
      </c>
      <c r="KK626">
        <v>3</v>
      </c>
      <c r="KL626">
        <v>6</v>
      </c>
      <c r="KM626">
        <v>6</v>
      </c>
      <c r="KQ626">
        <v>55</v>
      </c>
      <c r="KR626">
        <v>70</v>
      </c>
      <c r="KS626">
        <v>3</v>
      </c>
      <c r="KW626">
        <v>5</v>
      </c>
      <c r="KX626">
        <v>4</v>
      </c>
      <c r="KY626">
        <v>6</v>
      </c>
      <c r="KZ626" t="s">
        <v>4262</v>
      </c>
      <c r="LG626">
        <v>2</v>
      </c>
      <c r="LH626">
        <v>40</v>
      </c>
      <c r="LI626">
        <v>4</v>
      </c>
      <c r="LJ626" t="s">
        <v>2319</v>
      </c>
      <c r="LK626" t="s">
        <v>332</v>
      </c>
      <c r="LL626" t="s">
        <v>595</v>
      </c>
      <c r="LM626" t="s">
        <v>2320</v>
      </c>
      <c r="LN626">
        <v>1</v>
      </c>
      <c r="LP626" t="s">
        <v>349</v>
      </c>
      <c r="LR626" t="s">
        <v>524</v>
      </c>
      <c r="LS626" t="s">
        <v>360</v>
      </c>
      <c r="LT626" t="s">
        <v>337</v>
      </c>
    </row>
    <row r="627" spans="1:332" x14ac:dyDescent="0.25">
      <c r="A627" t="s">
        <v>4245</v>
      </c>
      <c r="B627">
        <v>672</v>
      </c>
      <c r="C627">
        <v>63</v>
      </c>
      <c r="D627" t="s">
        <v>320</v>
      </c>
      <c r="E627" t="s">
        <v>4437</v>
      </c>
      <c r="F627" t="s">
        <v>620</v>
      </c>
      <c r="G627" t="s">
        <v>350</v>
      </c>
      <c r="H627" t="s">
        <v>325</v>
      </c>
      <c r="I627" t="s">
        <v>324</v>
      </c>
      <c r="J627" t="s">
        <v>322</v>
      </c>
      <c r="K627" t="s">
        <v>338</v>
      </c>
      <c r="M627" t="s">
        <v>383</v>
      </c>
      <c r="O627" t="s">
        <v>344</v>
      </c>
      <c r="Q627">
        <v>71</v>
      </c>
      <c r="R627">
        <v>60</v>
      </c>
      <c r="S627" s="2">
        <f t="shared" si="210"/>
        <v>92</v>
      </c>
      <c r="T627" s="2">
        <f t="shared" si="211"/>
        <v>91</v>
      </c>
      <c r="U627" s="2">
        <f t="shared" si="212"/>
        <v>99</v>
      </c>
      <c r="V627" s="2">
        <f t="shared" si="213"/>
        <v>100</v>
      </c>
      <c r="W627" s="2">
        <f t="shared" si="214"/>
        <v>71</v>
      </c>
      <c r="X627">
        <v>92</v>
      </c>
      <c r="Y627">
        <v>91</v>
      </c>
      <c r="Z627">
        <v>99</v>
      </c>
      <c r="AA627">
        <v>100</v>
      </c>
      <c r="AB627">
        <v>71</v>
      </c>
      <c r="AD627" t="s">
        <v>405</v>
      </c>
      <c r="AE627" t="s">
        <v>355</v>
      </c>
      <c r="AF627" s="2" t="str">
        <f t="shared" si="221"/>
        <v>EVP</v>
      </c>
      <c r="AG627" s="2" t="str">
        <f t="shared" si="215"/>
        <v>Own Party</v>
      </c>
      <c r="AH627" t="s">
        <v>363</v>
      </c>
      <c r="CA627">
        <v>94</v>
      </c>
      <c r="CB627">
        <v>88</v>
      </c>
      <c r="CC627">
        <v>86</v>
      </c>
      <c r="CD627">
        <v>88</v>
      </c>
      <c r="CE627" t="s">
        <v>4484</v>
      </c>
      <c r="CF627">
        <v>75</v>
      </c>
      <c r="JQ627" s="4">
        <f t="shared" ca="1" si="216"/>
        <v>94</v>
      </c>
      <c r="JR627" s="4">
        <f t="shared" ca="1" si="217"/>
        <v>88</v>
      </c>
      <c r="JS627" s="4">
        <f t="shared" ca="1" si="218"/>
        <v>86</v>
      </c>
      <c r="JT627" s="4">
        <f t="shared" ca="1" si="219"/>
        <v>88</v>
      </c>
      <c r="JU627" s="4">
        <f t="shared" ca="1" si="220"/>
        <v>75</v>
      </c>
      <c r="JV627" t="s">
        <v>550</v>
      </c>
      <c r="JW627" t="str">
        <f t="shared" si="222"/>
        <v>male_311_image</v>
      </c>
      <c r="JX627" t="str">
        <f t="shared" si="223"/>
        <v>_311_image</v>
      </c>
      <c r="JY627">
        <v>3</v>
      </c>
      <c r="JZ627">
        <v>3</v>
      </c>
      <c r="KA627" t="s">
        <v>343</v>
      </c>
      <c r="KB627">
        <v>4</v>
      </c>
      <c r="KC627">
        <v>3</v>
      </c>
      <c r="KD627" t="s">
        <v>4250</v>
      </c>
      <c r="KE627" t="s">
        <v>4252</v>
      </c>
      <c r="KF627" t="s">
        <v>383</v>
      </c>
      <c r="KH627" t="s">
        <v>2321</v>
      </c>
      <c r="KI627">
        <v>46</v>
      </c>
      <c r="KN627">
        <v>2</v>
      </c>
      <c r="KO627">
        <v>7</v>
      </c>
      <c r="KP627">
        <v>5</v>
      </c>
      <c r="KQ627">
        <v>71</v>
      </c>
      <c r="KT627">
        <v>3100</v>
      </c>
      <c r="KU627">
        <v>6500</v>
      </c>
      <c r="KV627">
        <v>35000</v>
      </c>
      <c r="KW627">
        <v>6</v>
      </c>
      <c r="KX627">
        <v>5</v>
      </c>
      <c r="KY627">
        <v>8</v>
      </c>
      <c r="KZ627" t="s">
        <v>4248</v>
      </c>
      <c r="LG627">
        <v>2</v>
      </c>
      <c r="LH627">
        <v>61</v>
      </c>
      <c r="LI627">
        <v>4</v>
      </c>
      <c r="LK627" t="s">
        <v>332</v>
      </c>
      <c r="LL627" t="s">
        <v>2322</v>
      </c>
      <c r="LM627" t="s">
        <v>2323</v>
      </c>
      <c r="LN627">
        <v>1</v>
      </c>
      <c r="LP627" t="s">
        <v>349</v>
      </c>
      <c r="LQ627" t="s">
        <v>553</v>
      </c>
      <c r="LS627" t="s">
        <v>336</v>
      </c>
      <c r="LT627" t="s">
        <v>361</v>
      </c>
    </row>
    <row r="628" spans="1:332" x14ac:dyDescent="0.25">
      <c r="A628" t="s">
        <v>4245</v>
      </c>
      <c r="B628">
        <v>5149</v>
      </c>
      <c r="C628">
        <v>21</v>
      </c>
      <c r="D628" t="s">
        <v>320</v>
      </c>
      <c r="E628" t="s">
        <v>4437</v>
      </c>
      <c r="F628" t="s">
        <v>322</v>
      </c>
      <c r="G628" t="s">
        <v>350</v>
      </c>
      <c r="H628" t="s">
        <v>323</v>
      </c>
      <c r="I628" t="s">
        <v>324</v>
      </c>
      <c r="J628" t="s">
        <v>322</v>
      </c>
      <c r="K628" t="s">
        <v>325</v>
      </c>
      <c r="L628" t="s">
        <v>2324</v>
      </c>
      <c r="M628" t="s">
        <v>340</v>
      </c>
      <c r="O628" t="s">
        <v>354</v>
      </c>
      <c r="Q628">
        <v>54</v>
      </c>
      <c r="R628">
        <v>62</v>
      </c>
      <c r="S628" s="2">
        <f t="shared" si="210"/>
        <v>89</v>
      </c>
      <c r="T628" s="2">
        <f t="shared" si="211"/>
        <v>61</v>
      </c>
      <c r="U628" s="2">
        <f t="shared" si="212"/>
        <v>69</v>
      </c>
      <c r="V628" s="2">
        <f t="shared" si="213"/>
        <v>58</v>
      </c>
      <c r="W628" s="2">
        <f t="shared" si="214"/>
        <v>34</v>
      </c>
      <c r="AD628" t="s">
        <v>383</v>
      </c>
      <c r="AE628" t="s">
        <v>355</v>
      </c>
      <c r="AF628" s="2" t="str">
        <f t="shared" si="221"/>
        <v>GPS</v>
      </c>
      <c r="AG628" s="2" t="str">
        <f t="shared" si="215"/>
        <v>Own Party</v>
      </c>
      <c r="AH628" t="s">
        <v>363</v>
      </c>
      <c r="EO628">
        <v>87</v>
      </c>
      <c r="EP628">
        <v>85</v>
      </c>
      <c r="EQ628">
        <v>92</v>
      </c>
      <c r="ER628">
        <v>75</v>
      </c>
      <c r="ES628" t="s">
        <v>4459</v>
      </c>
      <c r="ET628">
        <v>65</v>
      </c>
      <c r="JQ628" s="4">
        <f t="shared" ca="1" si="216"/>
        <v>87</v>
      </c>
      <c r="JR628" s="4">
        <f t="shared" ca="1" si="217"/>
        <v>85</v>
      </c>
      <c r="JS628" s="4">
        <f t="shared" ca="1" si="218"/>
        <v>92</v>
      </c>
      <c r="JT628" s="4">
        <f t="shared" ca="1" si="219"/>
        <v>75</v>
      </c>
      <c r="JU628" s="4">
        <f t="shared" ca="1" si="220"/>
        <v>65</v>
      </c>
      <c r="JV628" t="s">
        <v>493</v>
      </c>
      <c r="JW628" t="str">
        <f t="shared" si="222"/>
        <v>male_333_le</v>
      </c>
      <c r="JX628" t="str">
        <f t="shared" si="223"/>
        <v>_333_le</v>
      </c>
      <c r="JY628" t="s">
        <v>343</v>
      </c>
      <c r="JZ628">
        <v>4</v>
      </c>
      <c r="KA628">
        <v>3</v>
      </c>
      <c r="KB628" t="s">
        <v>343</v>
      </c>
      <c r="KC628" t="s">
        <v>343</v>
      </c>
      <c r="KD628" t="s">
        <v>4250</v>
      </c>
      <c r="KE628" t="s">
        <v>4252</v>
      </c>
      <c r="KF628" t="s">
        <v>340</v>
      </c>
      <c r="KH628" t="s">
        <v>2325</v>
      </c>
      <c r="KI628">
        <v>59</v>
      </c>
      <c r="KN628">
        <v>6</v>
      </c>
      <c r="KO628">
        <v>1</v>
      </c>
      <c r="KP628">
        <v>10</v>
      </c>
      <c r="KQ628">
        <v>38</v>
      </c>
      <c r="KT628">
        <v>1000</v>
      </c>
      <c r="KU628">
        <v>20000</v>
      </c>
      <c r="KV628">
        <v>100000</v>
      </c>
      <c r="KW628">
        <v>5</v>
      </c>
      <c r="KX628">
        <v>5</v>
      </c>
      <c r="KY628">
        <v>5</v>
      </c>
      <c r="KZ628" t="s">
        <v>4264</v>
      </c>
      <c r="LA628">
        <v>89</v>
      </c>
      <c r="LB628">
        <v>61</v>
      </c>
      <c r="LC628">
        <v>69</v>
      </c>
      <c r="LD628">
        <v>58</v>
      </c>
      <c r="LE628">
        <v>34</v>
      </c>
      <c r="LF628" t="s">
        <v>4389</v>
      </c>
      <c r="LG628">
        <v>3</v>
      </c>
      <c r="LH628">
        <v>14</v>
      </c>
      <c r="LI628">
        <v>6</v>
      </c>
      <c r="LK628" t="s">
        <v>332</v>
      </c>
      <c r="LL628" t="s">
        <v>501</v>
      </c>
      <c r="LM628" t="s">
        <v>2326</v>
      </c>
      <c r="LN628">
        <v>1</v>
      </c>
      <c r="LP628" t="s">
        <v>335</v>
      </c>
      <c r="LQ628" t="s">
        <v>493</v>
      </c>
      <c r="LS628" t="s">
        <v>336</v>
      </c>
      <c r="LT628" t="s">
        <v>361</v>
      </c>
    </row>
    <row r="629" spans="1:332" x14ac:dyDescent="0.25">
      <c r="A629" t="s">
        <v>4245</v>
      </c>
      <c r="B629">
        <v>768</v>
      </c>
      <c r="C629">
        <v>49</v>
      </c>
      <c r="D629" t="s">
        <v>320</v>
      </c>
      <c r="E629" t="s">
        <v>403</v>
      </c>
      <c r="F629" t="s">
        <v>322</v>
      </c>
      <c r="G629" t="s">
        <v>350</v>
      </c>
      <c r="H629" t="s">
        <v>323</v>
      </c>
      <c r="I629" t="s">
        <v>324</v>
      </c>
      <c r="J629" t="s">
        <v>322</v>
      </c>
      <c r="K629" t="s">
        <v>397</v>
      </c>
      <c r="L629" t="s">
        <v>1251</v>
      </c>
      <c r="M629" t="s">
        <v>344</v>
      </c>
      <c r="O629" t="s">
        <v>327</v>
      </c>
      <c r="R629">
        <v>50</v>
      </c>
      <c r="S629" s="2">
        <f t="shared" si="210"/>
        <v>100</v>
      </c>
      <c r="T629" s="2">
        <f t="shared" si="211"/>
        <v>100</v>
      </c>
      <c r="U629" s="2">
        <f t="shared" si="212"/>
        <v>100</v>
      </c>
      <c r="V629" s="2">
        <f t="shared" si="213"/>
        <v>50</v>
      </c>
      <c r="W629" s="2">
        <f t="shared" si="214"/>
        <v>50</v>
      </c>
      <c r="AD629" t="s">
        <v>405</v>
      </c>
      <c r="AE629" t="s">
        <v>329</v>
      </c>
      <c r="AF629" s="2" t="str">
        <f t="shared" si="221"/>
        <v>Ich weiss es nicht</v>
      </c>
      <c r="AG629" s="2" t="str">
        <f t="shared" si="215"/>
        <v>2nd Party</v>
      </c>
      <c r="AH629" t="s">
        <v>384</v>
      </c>
      <c r="GW629">
        <v>26</v>
      </c>
      <c r="GX629">
        <v>0</v>
      </c>
      <c r="GY629">
        <v>29</v>
      </c>
      <c r="GZ629">
        <v>36</v>
      </c>
      <c r="HA629" t="s">
        <v>4452</v>
      </c>
      <c r="HB629">
        <v>50</v>
      </c>
      <c r="JQ629" s="4">
        <f t="shared" ca="1" si="216"/>
        <v>26</v>
      </c>
      <c r="JR629" s="4">
        <f t="shared" ca="1" si="217"/>
        <v>0</v>
      </c>
      <c r="JS629" s="4">
        <f t="shared" ca="1" si="218"/>
        <v>29</v>
      </c>
      <c r="JT629" s="4">
        <f t="shared" ca="1" si="219"/>
        <v>36</v>
      </c>
      <c r="JU629" s="4">
        <f t="shared" ca="1" si="220"/>
        <v>50</v>
      </c>
      <c r="JV629" t="s">
        <v>447</v>
      </c>
      <c r="JW629" t="str">
        <f t="shared" si="222"/>
        <v>female_1</v>
      </c>
      <c r="JX629" t="str">
        <f t="shared" si="223"/>
        <v>le_1</v>
      </c>
      <c r="JY629">
        <v>3</v>
      </c>
      <c r="JZ629">
        <v>2</v>
      </c>
      <c r="KA629">
        <v>3</v>
      </c>
      <c r="KB629">
        <v>3</v>
      </c>
      <c r="KC629">
        <v>3</v>
      </c>
      <c r="KD629" t="s">
        <v>320</v>
      </c>
      <c r="KE629" t="s">
        <v>4247</v>
      </c>
      <c r="KF629" t="s">
        <v>327</v>
      </c>
      <c r="KH629" t="s">
        <v>2327</v>
      </c>
      <c r="KI629">
        <v>62</v>
      </c>
      <c r="KN629">
        <v>5</v>
      </c>
      <c r="KO629">
        <v>7</v>
      </c>
      <c r="KP629">
        <v>10</v>
      </c>
      <c r="KQ629">
        <v>20</v>
      </c>
      <c r="KR629">
        <v>30</v>
      </c>
      <c r="KS629">
        <v>5</v>
      </c>
      <c r="KW629">
        <v>8</v>
      </c>
      <c r="KX629" t="s">
        <v>4254</v>
      </c>
      <c r="KY629" t="s">
        <v>4254</v>
      </c>
      <c r="KZ629" t="s">
        <v>4255</v>
      </c>
      <c r="LA629">
        <v>100</v>
      </c>
      <c r="LB629">
        <v>100</v>
      </c>
      <c r="LC629">
        <v>100</v>
      </c>
      <c r="LD629">
        <v>50</v>
      </c>
      <c r="LE629">
        <v>50</v>
      </c>
      <c r="LF629" t="s">
        <v>4374</v>
      </c>
      <c r="LG629" t="s">
        <v>427</v>
      </c>
      <c r="LH629">
        <v>30</v>
      </c>
      <c r="LI629">
        <v>4</v>
      </c>
      <c r="LK629" t="s">
        <v>439</v>
      </c>
      <c r="LL629" t="s">
        <v>409</v>
      </c>
      <c r="LM629" t="s">
        <v>2328</v>
      </c>
      <c r="LN629">
        <v>1</v>
      </c>
      <c r="LP629" t="s">
        <v>335</v>
      </c>
      <c r="LR629" t="s">
        <v>447</v>
      </c>
      <c r="LS629" t="s">
        <v>336</v>
      </c>
      <c r="LT629" t="s">
        <v>337</v>
      </c>
    </row>
    <row r="630" spans="1:332" x14ac:dyDescent="0.25">
      <c r="A630" t="s">
        <v>4245</v>
      </c>
      <c r="B630">
        <v>936</v>
      </c>
      <c r="C630">
        <v>47</v>
      </c>
      <c r="D630" t="s">
        <v>4250</v>
      </c>
      <c r="E630" t="s">
        <v>375</v>
      </c>
      <c r="F630" t="s">
        <v>322</v>
      </c>
      <c r="G630" t="s">
        <v>4630</v>
      </c>
      <c r="H630" t="s">
        <v>397</v>
      </c>
      <c r="I630" t="s">
        <v>324</v>
      </c>
      <c r="J630" t="s">
        <v>324</v>
      </c>
      <c r="K630" t="s">
        <v>352</v>
      </c>
      <c r="L630" t="s">
        <v>2329</v>
      </c>
      <c r="M630" t="s">
        <v>344</v>
      </c>
      <c r="O630" t="s">
        <v>362</v>
      </c>
      <c r="Q630">
        <v>77</v>
      </c>
      <c r="R630">
        <v>60</v>
      </c>
      <c r="S630" s="2">
        <f t="shared" si="210"/>
        <v>91</v>
      </c>
      <c r="T630" s="2">
        <f t="shared" si="211"/>
        <v>42</v>
      </c>
      <c r="U630" s="2">
        <f t="shared" si="212"/>
        <v>91</v>
      </c>
      <c r="V630" s="2">
        <f t="shared" si="213"/>
        <v>81</v>
      </c>
      <c r="W630" s="2">
        <f t="shared" si="214"/>
        <v>41</v>
      </c>
      <c r="AD630" t="s">
        <v>528</v>
      </c>
      <c r="AE630" t="s">
        <v>329</v>
      </c>
      <c r="AF630" s="2" t="str">
        <f t="shared" si="221"/>
        <v>SP</v>
      </c>
      <c r="AG630" s="2" t="str">
        <f t="shared" si="215"/>
        <v>2nd Party</v>
      </c>
      <c r="AH630" t="s">
        <v>384</v>
      </c>
      <c r="IS630">
        <v>75</v>
      </c>
      <c r="IT630">
        <v>87</v>
      </c>
      <c r="IU630">
        <v>89</v>
      </c>
      <c r="IV630">
        <v>71</v>
      </c>
      <c r="IW630" t="s">
        <v>4467</v>
      </c>
      <c r="IX630">
        <v>91</v>
      </c>
      <c r="JQ630" s="4">
        <f t="shared" ca="1" si="216"/>
        <v>75</v>
      </c>
      <c r="JR630" s="4">
        <f t="shared" ca="1" si="217"/>
        <v>87</v>
      </c>
      <c r="JS630" s="4">
        <f t="shared" ca="1" si="218"/>
        <v>89</v>
      </c>
      <c r="JT630" s="4">
        <f t="shared" ca="1" si="219"/>
        <v>71</v>
      </c>
      <c r="JU630" s="4">
        <f t="shared" ca="1" si="220"/>
        <v>91</v>
      </c>
      <c r="JV630" t="s">
        <v>489</v>
      </c>
      <c r="JW630" t="str">
        <f t="shared" si="222"/>
        <v>female_233_le</v>
      </c>
      <c r="JX630" t="str">
        <f t="shared" si="223"/>
        <v>le_233_le</v>
      </c>
      <c r="JY630">
        <v>4</v>
      </c>
      <c r="JZ630" t="s">
        <v>343</v>
      </c>
      <c r="KA630">
        <v>3</v>
      </c>
      <c r="KB630">
        <v>4</v>
      </c>
      <c r="KC630" t="s">
        <v>343</v>
      </c>
      <c r="KD630" t="s">
        <v>320</v>
      </c>
      <c r="KE630" t="s">
        <v>4247</v>
      </c>
      <c r="KF630" t="s">
        <v>362</v>
      </c>
      <c r="KH630" t="s">
        <v>2330</v>
      </c>
      <c r="KI630">
        <v>25</v>
      </c>
      <c r="KN630">
        <v>2</v>
      </c>
      <c r="KO630">
        <v>9</v>
      </c>
      <c r="KP630">
        <v>4</v>
      </c>
      <c r="KQ630">
        <v>34</v>
      </c>
      <c r="KR630">
        <v>69</v>
      </c>
      <c r="KS630">
        <v>3</v>
      </c>
      <c r="KW630">
        <v>7</v>
      </c>
      <c r="KX630">
        <v>8</v>
      </c>
      <c r="KY630">
        <v>9</v>
      </c>
      <c r="KZ630" t="s">
        <v>4248</v>
      </c>
      <c r="LA630">
        <v>91</v>
      </c>
      <c r="LB630">
        <v>42</v>
      </c>
      <c r="LC630">
        <v>91</v>
      </c>
      <c r="LD630">
        <v>81</v>
      </c>
      <c r="LE630">
        <v>41</v>
      </c>
      <c r="LF630" t="s">
        <v>4275</v>
      </c>
      <c r="LG630">
        <v>2</v>
      </c>
      <c r="LH630">
        <v>41</v>
      </c>
      <c r="LI630">
        <v>4</v>
      </c>
      <c r="LJ630" t="s">
        <v>4562</v>
      </c>
      <c r="LK630" t="s">
        <v>332</v>
      </c>
      <c r="LL630" t="s">
        <v>511</v>
      </c>
      <c r="LM630" t="s">
        <v>2331</v>
      </c>
      <c r="LN630">
        <v>1</v>
      </c>
      <c r="LP630" t="s">
        <v>335</v>
      </c>
      <c r="LR630" t="s">
        <v>489</v>
      </c>
      <c r="LS630" t="s">
        <v>336</v>
      </c>
      <c r="LT630" t="s">
        <v>337</v>
      </c>
    </row>
    <row r="631" spans="1:332" x14ac:dyDescent="0.25">
      <c r="A631" t="s">
        <v>4245</v>
      </c>
      <c r="B631">
        <v>238</v>
      </c>
      <c r="C631">
        <v>56</v>
      </c>
      <c r="D631" t="s">
        <v>4250</v>
      </c>
      <c r="E631" t="s">
        <v>416</v>
      </c>
      <c r="F631" t="s">
        <v>389</v>
      </c>
      <c r="G631" t="s">
        <v>430</v>
      </c>
      <c r="H631" t="s">
        <v>323</v>
      </c>
      <c r="I631" t="s">
        <v>324</v>
      </c>
      <c r="J631" t="s">
        <v>324</v>
      </c>
      <c r="K631" t="s">
        <v>397</v>
      </c>
      <c r="M631" t="s">
        <v>405</v>
      </c>
      <c r="O631" t="s">
        <v>406</v>
      </c>
      <c r="Q631">
        <v>62</v>
      </c>
      <c r="R631">
        <v>45</v>
      </c>
      <c r="S631" s="2">
        <f t="shared" si="210"/>
        <v>71</v>
      </c>
      <c r="T631" s="2">
        <f t="shared" si="211"/>
        <v>70</v>
      </c>
      <c r="U631" s="2">
        <f t="shared" si="212"/>
        <v>68</v>
      </c>
      <c r="V631" s="2">
        <f t="shared" si="213"/>
        <v>72</v>
      </c>
      <c r="W631" s="2">
        <f t="shared" si="214"/>
        <v>74</v>
      </c>
      <c r="AD631" t="s">
        <v>354</v>
      </c>
      <c r="AE631" t="s">
        <v>329</v>
      </c>
      <c r="AF631" s="2" t="str">
        <f t="shared" si="221"/>
        <v>GLP</v>
      </c>
      <c r="AG631" s="2" t="str">
        <f t="shared" si="215"/>
        <v>Other Party</v>
      </c>
      <c r="AH631" t="s">
        <v>341</v>
      </c>
      <c r="FM631">
        <v>69</v>
      </c>
      <c r="FN631">
        <v>65</v>
      </c>
      <c r="FO631">
        <v>67</v>
      </c>
      <c r="FP631">
        <v>65</v>
      </c>
      <c r="FQ631" t="s">
        <v>4473</v>
      </c>
      <c r="FR631">
        <v>65</v>
      </c>
      <c r="JQ631" s="4">
        <f t="shared" ca="1" si="216"/>
        <v>69</v>
      </c>
      <c r="JR631" s="4">
        <f t="shared" ca="1" si="217"/>
        <v>65</v>
      </c>
      <c r="JS631" s="4">
        <f t="shared" ca="1" si="218"/>
        <v>67</v>
      </c>
      <c r="JT631" s="4">
        <f t="shared" ca="1" si="219"/>
        <v>65</v>
      </c>
      <c r="JU631" s="4">
        <f t="shared" ca="1" si="220"/>
        <v>65</v>
      </c>
      <c r="JV631" t="s">
        <v>666</v>
      </c>
      <c r="JW631" t="str">
        <f t="shared" si="222"/>
        <v>female_2</v>
      </c>
      <c r="JX631" t="str">
        <f t="shared" si="223"/>
        <v>le_2</v>
      </c>
      <c r="JY631">
        <v>3</v>
      </c>
      <c r="JZ631">
        <v>3</v>
      </c>
      <c r="KA631">
        <v>3</v>
      </c>
      <c r="KB631">
        <v>3</v>
      </c>
      <c r="KC631">
        <v>3</v>
      </c>
      <c r="KD631" t="s">
        <v>4250</v>
      </c>
      <c r="KE631" t="s">
        <v>4252</v>
      </c>
      <c r="KF631" t="s">
        <v>405</v>
      </c>
      <c r="KH631" t="s">
        <v>2332</v>
      </c>
      <c r="KI631">
        <v>56</v>
      </c>
      <c r="KN631">
        <v>7</v>
      </c>
      <c r="KO631">
        <v>7</v>
      </c>
      <c r="KP631">
        <v>7</v>
      </c>
      <c r="KQ631">
        <v>72</v>
      </c>
      <c r="KT631">
        <v>10</v>
      </c>
      <c r="KU631">
        <v>50</v>
      </c>
      <c r="KV631">
        <v>90</v>
      </c>
      <c r="KW631">
        <v>7</v>
      </c>
      <c r="KX631">
        <v>7</v>
      </c>
      <c r="KY631">
        <v>7</v>
      </c>
      <c r="KZ631" t="s">
        <v>4264</v>
      </c>
      <c r="LA631">
        <v>71</v>
      </c>
      <c r="LB631">
        <v>70</v>
      </c>
      <c r="LC631">
        <v>68</v>
      </c>
      <c r="LD631">
        <v>72</v>
      </c>
      <c r="LE631">
        <v>74</v>
      </c>
      <c r="LF631" t="s">
        <v>4289</v>
      </c>
      <c r="LG631">
        <v>2</v>
      </c>
      <c r="LH631">
        <v>61</v>
      </c>
      <c r="LI631">
        <v>3</v>
      </c>
      <c r="LK631" t="s">
        <v>332</v>
      </c>
      <c r="LL631" t="s">
        <v>511</v>
      </c>
      <c r="LM631" t="s">
        <v>2333</v>
      </c>
      <c r="LN631">
        <v>1</v>
      </c>
      <c r="LP631" t="s">
        <v>335</v>
      </c>
      <c r="LR631" t="s">
        <v>666</v>
      </c>
      <c r="LS631" t="s">
        <v>336</v>
      </c>
      <c r="LT631" t="s">
        <v>361</v>
      </c>
    </row>
    <row r="632" spans="1:332" x14ac:dyDescent="0.25">
      <c r="A632" t="s">
        <v>4245</v>
      </c>
      <c r="B632">
        <v>1099</v>
      </c>
      <c r="C632">
        <v>49</v>
      </c>
      <c r="D632" t="s">
        <v>320</v>
      </c>
      <c r="E632" t="s">
        <v>4437</v>
      </c>
      <c r="F632" t="s">
        <v>416</v>
      </c>
      <c r="G632" t="s">
        <v>4628</v>
      </c>
      <c r="H632" t="s">
        <v>323</v>
      </c>
      <c r="I632" t="s">
        <v>324</v>
      </c>
      <c r="J632" t="s">
        <v>322</v>
      </c>
      <c r="K632" t="s">
        <v>352</v>
      </c>
      <c r="L632" t="s">
        <v>2334</v>
      </c>
      <c r="M632" t="s">
        <v>327</v>
      </c>
      <c r="R632">
        <v>37</v>
      </c>
      <c r="S632" s="2">
        <f t="shared" si="210"/>
        <v>92</v>
      </c>
      <c r="T632" s="2">
        <f t="shared" si="211"/>
        <v>77</v>
      </c>
      <c r="U632" s="2">
        <f t="shared" si="212"/>
        <v>100</v>
      </c>
      <c r="V632" s="2">
        <f t="shared" si="213"/>
        <v>62</v>
      </c>
      <c r="W632" s="2">
        <f t="shared" si="214"/>
        <v>76</v>
      </c>
      <c r="AD632" t="s">
        <v>340</v>
      </c>
      <c r="AE632" t="s">
        <v>329</v>
      </c>
      <c r="AF632" s="2" t="str">
        <f t="shared" si="221"/>
        <v>None</v>
      </c>
      <c r="AG632" s="2" t="str">
        <f t="shared" si="215"/>
        <v>No Party</v>
      </c>
      <c r="JE632">
        <v>78</v>
      </c>
      <c r="JF632">
        <v>78</v>
      </c>
      <c r="JG632">
        <v>40</v>
      </c>
      <c r="JH632">
        <v>63</v>
      </c>
      <c r="JI632" t="s">
        <v>4489</v>
      </c>
      <c r="JJ632">
        <v>50</v>
      </c>
      <c r="JQ632" s="4">
        <f t="shared" ca="1" si="216"/>
        <v>78</v>
      </c>
      <c r="JR632" s="4">
        <f t="shared" ca="1" si="217"/>
        <v>78</v>
      </c>
      <c r="JS632" s="4">
        <f t="shared" ca="1" si="218"/>
        <v>40</v>
      </c>
      <c r="JT632" s="4">
        <f t="shared" ca="1" si="219"/>
        <v>63</v>
      </c>
      <c r="JU632" s="4">
        <f t="shared" ca="1" si="220"/>
        <v>50</v>
      </c>
      <c r="JV632" t="s">
        <v>407</v>
      </c>
      <c r="JW632" t="str">
        <f t="shared" si="222"/>
        <v>female_333_le</v>
      </c>
      <c r="JX632" t="str">
        <f t="shared" si="223"/>
        <v>le_333_le</v>
      </c>
      <c r="JY632">
        <v>4</v>
      </c>
      <c r="JZ632">
        <v>4</v>
      </c>
      <c r="KA632" t="s">
        <v>365</v>
      </c>
      <c r="KB632">
        <v>4</v>
      </c>
      <c r="KC632">
        <v>4</v>
      </c>
      <c r="KD632" t="s">
        <v>320</v>
      </c>
      <c r="KE632" t="s">
        <v>4252</v>
      </c>
      <c r="KF632" t="s">
        <v>327</v>
      </c>
      <c r="KH632" t="s">
        <v>2335</v>
      </c>
      <c r="KI632">
        <v>44</v>
      </c>
      <c r="KK632">
        <v>4</v>
      </c>
      <c r="KL632">
        <v>6</v>
      </c>
      <c r="KM632">
        <v>8</v>
      </c>
      <c r="KQ632">
        <v>61</v>
      </c>
      <c r="KT632">
        <v>3500</v>
      </c>
      <c r="KU632">
        <v>7000</v>
      </c>
      <c r="KV632" t="s">
        <v>2336</v>
      </c>
      <c r="KW632">
        <v>8</v>
      </c>
      <c r="KX632">
        <v>8</v>
      </c>
      <c r="KY632" t="s">
        <v>4254</v>
      </c>
      <c r="KZ632" t="s">
        <v>4255</v>
      </c>
      <c r="LA632">
        <v>92</v>
      </c>
      <c r="LB632">
        <v>77</v>
      </c>
      <c r="LC632">
        <v>100</v>
      </c>
      <c r="LD632">
        <v>62</v>
      </c>
      <c r="LE632">
        <v>76</v>
      </c>
      <c r="LF632" t="s">
        <v>4341</v>
      </c>
      <c r="LG632">
        <v>1</v>
      </c>
      <c r="LH632">
        <v>20</v>
      </c>
      <c r="LI632">
        <v>4</v>
      </c>
      <c r="LK632" t="s">
        <v>332</v>
      </c>
      <c r="LL632" t="s">
        <v>511</v>
      </c>
      <c r="LM632" t="s">
        <v>2337</v>
      </c>
      <c r="LN632">
        <v>1</v>
      </c>
      <c r="LP632" t="s">
        <v>335</v>
      </c>
      <c r="LR632" t="s">
        <v>407</v>
      </c>
      <c r="LS632" t="s">
        <v>360</v>
      </c>
      <c r="LT632" t="s">
        <v>361</v>
      </c>
    </row>
    <row r="633" spans="1:332" x14ac:dyDescent="0.25">
      <c r="A633" t="s">
        <v>4245</v>
      </c>
      <c r="B633">
        <v>713</v>
      </c>
      <c r="C633">
        <v>47</v>
      </c>
      <c r="D633" t="s">
        <v>320</v>
      </c>
      <c r="E633" t="s">
        <v>381</v>
      </c>
      <c r="F633" t="s">
        <v>322</v>
      </c>
      <c r="G633" t="s">
        <v>350</v>
      </c>
      <c r="H633" t="s">
        <v>397</v>
      </c>
      <c r="I633" t="s">
        <v>322</v>
      </c>
      <c r="J633" t="s">
        <v>322</v>
      </c>
      <c r="K633" t="s">
        <v>338</v>
      </c>
      <c r="L633" t="s">
        <v>808</v>
      </c>
      <c r="M633" t="s">
        <v>327</v>
      </c>
      <c r="R633">
        <v>53</v>
      </c>
      <c r="S633" s="2">
        <f t="shared" si="210"/>
        <v>55</v>
      </c>
      <c r="T633" s="2">
        <f t="shared" si="211"/>
        <v>100</v>
      </c>
      <c r="U633" s="2">
        <f t="shared" si="212"/>
        <v>78</v>
      </c>
      <c r="V633" s="2">
        <f t="shared" si="213"/>
        <v>53</v>
      </c>
      <c r="W633" s="2">
        <f t="shared" si="214"/>
        <v>53</v>
      </c>
      <c r="AD633" t="s">
        <v>383</v>
      </c>
      <c r="AE633" t="s">
        <v>329</v>
      </c>
      <c r="AF633" s="2" t="str">
        <f t="shared" si="221"/>
        <v>None</v>
      </c>
      <c r="AG633" s="2" t="str">
        <f t="shared" si="215"/>
        <v>No Party</v>
      </c>
      <c r="HU633">
        <v>56</v>
      </c>
      <c r="HV633">
        <v>53</v>
      </c>
      <c r="HW633">
        <v>65</v>
      </c>
      <c r="HX633">
        <v>54</v>
      </c>
      <c r="HY633" t="s">
        <v>4495</v>
      </c>
      <c r="JQ633" s="4">
        <f t="shared" ca="1" si="216"/>
        <v>56</v>
      </c>
      <c r="JR633" s="4">
        <f t="shared" ca="1" si="217"/>
        <v>53</v>
      </c>
      <c r="JS633" s="4">
        <f t="shared" ca="1" si="218"/>
        <v>65</v>
      </c>
      <c r="JT633" s="4">
        <f t="shared" ca="1" si="219"/>
        <v>54</v>
      </c>
      <c r="JU633" s="4">
        <f t="shared" ca="1" si="220"/>
        <v>0</v>
      </c>
      <c r="JV633" t="s">
        <v>603</v>
      </c>
      <c r="JW633" t="str">
        <f t="shared" si="222"/>
        <v>female_133_rig</v>
      </c>
      <c r="JX633" t="str">
        <f t="shared" si="223"/>
        <v>le_133_rig</v>
      </c>
      <c r="JY633">
        <v>3</v>
      </c>
      <c r="JZ633">
        <v>2</v>
      </c>
      <c r="KA633">
        <v>2</v>
      </c>
      <c r="KB633">
        <v>3</v>
      </c>
      <c r="KC633" t="s">
        <v>365</v>
      </c>
      <c r="KD633" t="s">
        <v>320</v>
      </c>
      <c r="KE633" t="s">
        <v>4252</v>
      </c>
      <c r="KF633" t="s">
        <v>327</v>
      </c>
      <c r="KH633" t="s">
        <v>2338</v>
      </c>
      <c r="KI633">
        <v>56</v>
      </c>
      <c r="KK633">
        <v>5</v>
      </c>
      <c r="KL633">
        <v>5</v>
      </c>
      <c r="KR633">
        <v>59</v>
      </c>
      <c r="KS633">
        <v>11</v>
      </c>
      <c r="KW633">
        <v>5</v>
      </c>
      <c r="KX633">
        <v>5</v>
      </c>
      <c r="KY633">
        <v>4</v>
      </c>
      <c r="KZ633" t="s">
        <v>4262</v>
      </c>
      <c r="LA633">
        <v>55</v>
      </c>
      <c r="LB633">
        <v>100</v>
      </c>
      <c r="LC633">
        <v>78</v>
      </c>
      <c r="LD633">
        <v>53</v>
      </c>
      <c r="LE633">
        <v>53</v>
      </c>
      <c r="LF633" t="s">
        <v>4317</v>
      </c>
      <c r="LG633">
        <v>2</v>
      </c>
      <c r="LH633">
        <v>71</v>
      </c>
      <c r="LI633">
        <v>6</v>
      </c>
      <c r="LK633" t="s">
        <v>439</v>
      </c>
      <c r="LL633" t="s">
        <v>1056</v>
      </c>
      <c r="LM633" t="s">
        <v>2339</v>
      </c>
      <c r="LN633">
        <v>1</v>
      </c>
      <c r="LP633" t="s">
        <v>335</v>
      </c>
      <c r="LR633" t="s">
        <v>603</v>
      </c>
      <c r="LS633" t="s">
        <v>360</v>
      </c>
      <c r="LT633" t="s">
        <v>337</v>
      </c>
    </row>
    <row r="634" spans="1:332" x14ac:dyDescent="0.25">
      <c r="A634" t="s">
        <v>4245</v>
      </c>
      <c r="B634">
        <v>4964</v>
      </c>
      <c r="C634">
        <v>51</v>
      </c>
      <c r="D634" t="s">
        <v>4250</v>
      </c>
      <c r="E634" t="s">
        <v>4508</v>
      </c>
      <c r="G634" t="s">
        <v>350</v>
      </c>
      <c r="H634" t="s">
        <v>323</v>
      </c>
      <c r="I634" t="s">
        <v>322</v>
      </c>
      <c r="J634" t="s">
        <v>322</v>
      </c>
      <c r="K634" t="s">
        <v>352</v>
      </c>
      <c r="M634" t="s">
        <v>328</v>
      </c>
      <c r="O634" t="s">
        <v>406</v>
      </c>
      <c r="Q634">
        <v>61</v>
      </c>
      <c r="R634">
        <v>51</v>
      </c>
      <c r="S634" s="2">
        <f t="shared" si="210"/>
        <v>100</v>
      </c>
      <c r="T634" s="2">
        <f t="shared" si="211"/>
        <v>100</v>
      </c>
      <c r="U634" s="2">
        <f t="shared" si="212"/>
        <v>100</v>
      </c>
      <c r="V634" s="2">
        <f t="shared" si="213"/>
        <v>83</v>
      </c>
      <c r="W634" s="2">
        <f t="shared" si="214"/>
        <v>91</v>
      </c>
      <c r="X634">
        <v>100</v>
      </c>
      <c r="Y634">
        <v>100</v>
      </c>
      <c r="Z634">
        <v>100</v>
      </c>
      <c r="AA634">
        <v>83</v>
      </c>
      <c r="AB634">
        <v>91</v>
      </c>
      <c r="AD634" t="s">
        <v>354</v>
      </c>
      <c r="AE634" t="s">
        <v>355</v>
      </c>
      <c r="AF634" s="2" t="str">
        <f t="shared" si="221"/>
        <v>FDP</v>
      </c>
      <c r="AG634" s="2" t="str">
        <f t="shared" si="215"/>
        <v>Own Party</v>
      </c>
      <c r="AH634" t="s">
        <v>363</v>
      </c>
      <c r="CM634">
        <v>81</v>
      </c>
      <c r="CN634">
        <v>69</v>
      </c>
      <c r="CO634">
        <v>68</v>
      </c>
      <c r="CP634">
        <v>82</v>
      </c>
      <c r="CQ634" t="s">
        <v>4472</v>
      </c>
      <c r="CR634">
        <v>71</v>
      </c>
      <c r="JQ634" s="4">
        <f t="shared" ca="1" si="216"/>
        <v>81</v>
      </c>
      <c r="JR634" s="4">
        <f t="shared" ca="1" si="217"/>
        <v>69</v>
      </c>
      <c r="JS634" s="4">
        <f t="shared" ca="1" si="218"/>
        <v>68</v>
      </c>
      <c r="JT634" s="4">
        <f t="shared" ca="1" si="219"/>
        <v>82</v>
      </c>
      <c r="JU634" s="4">
        <f t="shared" ca="1" si="220"/>
        <v>71</v>
      </c>
      <c r="JV634" t="s">
        <v>398</v>
      </c>
      <c r="JW634" t="str">
        <f t="shared" si="222"/>
        <v>male_1</v>
      </c>
      <c r="JX634" t="str">
        <f t="shared" si="223"/>
        <v>_1</v>
      </c>
      <c r="JY634">
        <v>3</v>
      </c>
      <c r="JZ634">
        <v>4</v>
      </c>
      <c r="KA634">
        <v>3</v>
      </c>
      <c r="KB634">
        <v>4</v>
      </c>
      <c r="KC634">
        <v>4</v>
      </c>
      <c r="KD634" t="s">
        <v>4250</v>
      </c>
      <c r="KE634" t="s">
        <v>4247</v>
      </c>
      <c r="KF634" t="s">
        <v>328</v>
      </c>
      <c r="KH634" t="s">
        <v>2340</v>
      </c>
      <c r="KI634">
        <v>58</v>
      </c>
      <c r="KK634">
        <v>2</v>
      </c>
      <c r="KL634">
        <v>7</v>
      </c>
      <c r="KM634">
        <v>6</v>
      </c>
      <c r="KQ634">
        <v>60</v>
      </c>
      <c r="KR634">
        <v>79</v>
      </c>
      <c r="KS634">
        <v>10</v>
      </c>
      <c r="KW634">
        <v>8</v>
      </c>
      <c r="KX634">
        <v>8</v>
      </c>
      <c r="KY634">
        <v>9</v>
      </c>
      <c r="KZ634" t="s">
        <v>4255</v>
      </c>
      <c r="LG634">
        <v>2</v>
      </c>
      <c r="LH634">
        <v>19</v>
      </c>
      <c r="LI634">
        <v>4</v>
      </c>
      <c r="LK634" t="s">
        <v>439</v>
      </c>
      <c r="LL634" t="s">
        <v>717</v>
      </c>
      <c r="LM634" t="s">
        <v>2341</v>
      </c>
      <c r="LN634">
        <v>1</v>
      </c>
      <c r="LP634" t="s">
        <v>349</v>
      </c>
      <c r="LQ634" t="s">
        <v>402</v>
      </c>
      <c r="LS634" t="s">
        <v>360</v>
      </c>
      <c r="LT634" t="s">
        <v>337</v>
      </c>
    </row>
    <row r="635" spans="1:332" x14ac:dyDescent="0.25">
      <c r="A635" t="s">
        <v>4245</v>
      </c>
      <c r="B635">
        <v>674</v>
      </c>
      <c r="C635">
        <v>43</v>
      </c>
      <c r="D635" t="s">
        <v>320</v>
      </c>
      <c r="E635" t="s">
        <v>370</v>
      </c>
      <c r="F635" t="s">
        <v>396</v>
      </c>
      <c r="G635" t="s">
        <v>4628</v>
      </c>
      <c r="H635" t="s">
        <v>397</v>
      </c>
      <c r="I635" t="s">
        <v>351</v>
      </c>
      <c r="J635" t="s">
        <v>324</v>
      </c>
      <c r="K635" t="s">
        <v>338</v>
      </c>
      <c r="L635" t="s">
        <v>2271</v>
      </c>
      <c r="M635" t="s">
        <v>344</v>
      </c>
      <c r="O635" t="s">
        <v>362</v>
      </c>
      <c r="Q635">
        <v>85</v>
      </c>
      <c r="R635">
        <v>56</v>
      </c>
      <c r="S635" s="2">
        <f t="shared" si="210"/>
        <v>100</v>
      </c>
      <c r="T635" s="2">
        <f t="shared" si="211"/>
        <v>100</v>
      </c>
      <c r="U635" s="2">
        <f t="shared" si="212"/>
        <v>100</v>
      </c>
      <c r="V635" s="2">
        <f t="shared" si="213"/>
        <v>84</v>
      </c>
      <c r="W635" s="2">
        <f t="shared" si="214"/>
        <v>73</v>
      </c>
      <c r="X635">
        <v>100</v>
      </c>
      <c r="Y635">
        <v>100</v>
      </c>
      <c r="Z635">
        <v>100</v>
      </c>
      <c r="AA635">
        <v>84</v>
      </c>
      <c r="AB635">
        <v>73</v>
      </c>
      <c r="AD635" t="s">
        <v>328</v>
      </c>
      <c r="AE635" t="s">
        <v>329</v>
      </c>
      <c r="AF635" s="2" t="str">
        <f t="shared" si="221"/>
        <v>SVP</v>
      </c>
      <c r="AG635" s="2" t="str">
        <f t="shared" si="215"/>
        <v>Own Party</v>
      </c>
      <c r="AH635" t="s">
        <v>363</v>
      </c>
      <c r="HI635">
        <v>32</v>
      </c>
      <c r="HJ635">
        <v>0</v>
      </c>
      <c r="HK635">
        <v>100</v>
      </c>
      <c r="HL635">
        <v>23</v>
      </c>
      <c r="HM635" t="s">
        <v>4441</v>
      </c>
      <c r="HN635">
        <v>50</v>
      </c>
      <c r="JQ635" s="4">
        <f t="shared" ca="1" si="216"/>
        <v>32</v>
      </c>
      <c r="JR635" s="4">
        <f t="shared" ca="1" si="217"/>
        <v>0</v>
      </c>
      <c r="JS635" s="4">
        <f t="shared" ca="1" si="218"/>
        <v>100</v>
      </c>
      <c r="JT635" s="4">
        <f t="shared" ca="1" si="219"/>
        <v>23</v>
      </c>
      <c r="JU635" s="4">
        <f t="shared" ca="1" si="220"/>
        <v>50</v>
      </c>
      <c r="JV635" t="s">
        <v>519</v>
      </c>
      <c r="JW635" t="str">
        <f t="shared" si="222"/>
        <v>female_123_rig</v>
      </c>
      <c r="JX635" t="str">
        <f t="shared" si="223"/>
        <v>le_123_rig</v>
      </c>
      <c r="JY635">
        <v>2</v>
      </c>
      <c r="JZ635" t="s">
        <v>365</v>
      </c>
      <c r="KA635">
        <v>2</v>
      </c>
      <c r="KB635" t="s">
        <v>365</v>
      </c>
      <c r="KC635" t="s">
        <v>365</v>
      </c>
      <c r="KD635" t="s">
        <v>320</v>
      </c>
      <c r="KE635" t="s">
        <v>4252</v>
      </c>
      <c r="KF635" t="s">
        <v>362</v>
      </c>
      <c r="KH635" t="s">
        <v>2342</v>
      </c>
      <c r="KI635">
        <v>44</v>
      </c>
      <c r="KN635">
        <v>0</v>
      </c>
      <c r="KO635">
        <v>10</v>
      </c>
      <c r="KP635">
        <v>5</v>
      </c>
      <c r="KQ635">
        <v>71</v>
      </c>
      <c r="KT635">
        <v>800</v>
      </c>
      <c r="KU635">
        <v>1800</v>
      </c>
      <c r="KV635">
        <v>80000</v>
      </c>
      <c r="KW635">
        <v>6</v>
      </c>
      <c r="KX635">
        <v>4</v>
      </c>
      <c r="KY635">
        <v>3</v>
      </c>
      <c r="KZ635" t="s">
        <v>4253</v>
      </c>
      <c r="LG635">
        <v>4</v>
      </c>
      <c r="LH635">
        <v>46</v>
      </c>
      <c r="LI635">
        <v>6</v>
      </c>
      <c r="LK635" t="s">
        <v>439</v>
      </c>
      <c r="LL635" t="s">
        <v>373</v>
      </c>
      <c r="LM635" t="s">
        <v>2343</v>
      </c>
      <c r="LN635">
        <v>1</v>
      </c>
      <c r="LP635" t="s">
        <v>349</v>
      </c>
      <c r="LR635" t="s">
        <v>519</v>
      </c>
      <c r="LS635" t="s">
        <v>336</v>
      </c>
      <c r="LT635" t="s">
        <v>361</v>
      </c>
    </row>
    <row r="636" spans="1:332" x14ac:dyDescent="0.25">
      <c r="A636" t="s">
        <v>4245</v>
      </c>
      <c r="B636">
        <v>575</v>
      </c>
      <c r="C636">
        <v>50</v>
      </c>
      <c r="D636" t="s">
        <v>4250</v>
      </c>
      <c r="E636" t="s">
        <v>620</v>
      </c>
      <c r="F636" t="s">
        <v>321</v>
      </c>
      <c r="G636" t="s">
        <v>4628</v>
      </c>
      <c r="H636" t="s">
        <v>323</v>
      </c>
      <c r="I636" t="s">
        <v>322</v>
      </c>
      <c r="J636" t="s">
        <v>322</v>
      </c>
      <c r="K636" t="s">
        <v>352</v>
      </c>
      <c r="L636" t="s">
        <v>1286</v>
      </c>
      <c r="M636" t="s">
        <v>344</v>
      </c>
      <c r="O636" t="s">
        <v>406</v>
      </c>
      <c r="Q636">
        <v>30</v>
      </c>
      <c r="R636">
        <v>75</v>
      </c>
      <c r="S636" s="2">
        <f t="shared" si="210"/>
        <v>100</v>
      </c>
      <c r="T636" s="2">
        <f t="shared" si="211"/>
        <v>60</v>
      </c>
      <c r="U636" s="2">
        <f t="shared" si="212"/>
        <v>90</v>
      </c>
      <c r="V636" s="2">
        <f t="shared" si="213"/>
        <v>78</v>
      </c>
      <c r="W636" s="2">
        <f t="shared" si="214"/>
        <v>71</v>
      </c>
      <c r="AD636" t="s">
        <v>383</v>
      </c>
      <c r="AE636" t="s">
        <v>355</v>
      </c>
      <c r="AF636" s="2" t="str">
        <f t="shared" si="221"/>
        <v>EVP</v>
      </c>
      <c r="AG636" s="2" t="str">
        <f t="shared" si="215"/>
        <v>Other Party</v>
      </c>
      <c r="AH636" t="s">
        <v>341</v>
      </c>
      <c r="CY636">
        <v>70</v>
      </c>
      <c r="CZ636">
        <v>63</v>
      </c>
      <c r="DA636">
        <v>68</v>
      </c>
      <c r="DB636">
        <v>70</v>
      </c>
      <c r="DC636" t="s">
        <v>4445</v>
      </c>
      <c r="DD636">
        <v>51</v>
      </c>
      <c r="JQ636" s="4">
        <f t="shared" ca="1" si="216"/>
        <v>70</v>
      </c>
      <c r="JR636" s="4">
        <f t="shared" ca="1" si="217"/>
        <v>63</v>
      </c>
      <c r="JS636" s="4">
        <f t="shared" ca="1" si="218"/>
        <v>68</v>
      </c>
      <c r="JT636" s="4">
        <f t="shared" ca="1" si="219"/>
        <v>70</v>
      </c>
      <c r="JU636" s="4">
        <f t="shared" ca="1" si="220"/>
        <v>51</v>
      </c>
      <c r="JV636" t="s">
        <v>654</v>
      </c>
      <c r="JW636" t="str">
        <f t="shared" si="222"/>
        <v>male_133-le</v>
      </c>
      <c r="JX636" t="str">
        <f t="shared" si="223"/>
        <v>_133-le</v>
      </c>
      <c r="JY636">
        <v>4</v>
      </c>
      <c r="JZ636">
        <v>3</v>
      </c>
      <c r="KA636">
        <v>3</v>
      </c>
      <c r="KB636">
        <v>3</v>
      </c>
      <c r="KC636">
        <v>3</v>
      </c>
      <c r="KD636" t="s">
        <v>4250</v>
      </c>
      <c r="KE636" t="s">
        <v>4247</v>
      </c>
      <c r="KF636" t="s">
        <v>344</v>
      </c>
      <c r="KH636" t="s">
        <v>2344</v>
      </c>
      <c r="KI636">
        <v>61</v>
      </c>
      <c r="KK636">
        <v>6</v>
      </c>
      <c r="KL636">
        <v>4</v>
      </c>
      <c r="KM636">
        <v>8</v>
      </c>
      <c r="KQ636">
        <v>50</v>
      </c>
      <c r="KT636">
        <v>3900</v>
      </c>
      <c r="KU636">
        <v>5500</v>
      </c>
      <c r="KV636">
        <v>12000</v>
      </c>
      <c r="KW636">
        <v>7</v>
      </c>
      <c r="KX636">
        <v>7</v>
      </c>
      <c r="KY636" t="s">
        <v>4254</v>
      </c>
      <c r="KZ636" t="s">
        <v>4255</v>
      </c>
      <c r="LA636">
        <v>100</v>
      </c>
      <c r="LB636">
        <v>60</v>
      </c>
      <c r="LC636">
        <v>90</v>
      </c>
      <c r="LD636">
        <v>78</v>
      </c>
      <c r="LE636">
        <v>71</v>
      </c>
      <c r="LF636" t="s">
        <v>4342</v>
      </c>
      <c r="LG636">
        <v>2</v>
      </c>
      <c r="LH636">
        <v>25</v>
      </c>
      <c r="LI636">
        <v>4</v>
      </c>
      <c r="LK636" t="s">
        <v>439</v>
      </c>
      <c r="LL636" t="s">
        <v>595</v>
      </c>
      <c r="LM636" t="s">
        <v>2345</v>
      </c>
      <c r="LN636">
        <v>1</v>
      </c>
      <c r="LP636" t="s">
        <v>335</v>
      </c>
      <c r="LQ636" t="s">
        <v>657</v>
      </c>
      <c r="LS636" t="s">
        <v>360</v>
      </c>
      <c r="LT636" t="s">
        <v>361</v>
      </c>
    </row>
    <row r="637" spans="1:332" x14ac:dyDescent="0.25">
      <c r="A637" t="s">
        <v>4245</v>
      </c>
      <c r="B637">
        <v>366</v>
      </c>
      <c r="C637">
        <v>51</v>
      </c>
      <c r="D637" t="s">
        <v>320</v>
      </c>
      <c r="E637" t="s">
        <v>395</v>
      </c>
      <c r="F637" t="s">
        <v>322</v>
      </c>
      <c r="G637" t="s">
        <v>350</v>
      </c>
      <c r="H637" t="s">
        <v>323</v>
      </c>
      <c r="I637" t="s">
        <v>322</v>
      </c>
      <c r="J637" t="s">
        <v>322</v>
      </c>
      <c r="K637" t="s">
        <v>338</v>
      </c>
      <c r="L637" t="s">
        <v>2346</v>
      </c>
      <c r="M637" t="s">
        <v>327</v>
      </c>
      <c r="R637">
        <v>51</v>
      </c>
      <c r="S637" s="2">
        <f t="shared" si="210"/>
        <v>79</v>
      </c>
      <c r="T637" s="2">
        <f t="shared" si="211"/>
        <v>60</v>
      </c>
      <c r="U637" s="2">
        <f t="shared" si="212"/>
        <v>99</v>
      </c>
      <c r="V637" s="2">
        <f t="shared" si="213"/>
        <v>60</v>
      </c>
      <c r="W637" s="2">
        <f t="shared" si="214"/>
        <v>60</v>
      </c>
      <c r="X637">
        <v>79</v>
      </c>
      <c r="Y637">
        <v>60</v>
      </c>
      <c r="Z637">
        <v>99</v>
      </c>
      <c r="AA637">
        <v>60</v>
      </c>
      <c r="AB637">
        <v>60</v>
      </c>
      <c r="AD637" t="s">
        <v>354</v>
      </c>
      <c r="AE637" t="s">
        <v>355</v>
      </c>
      <c r="AF637" s="2" t="str">
        <f t="shared" si="221"/>
        <v>None</v>
      </c>
      <c r="AG637" s="2" t="str">
        <f t="shared" si="215"/>
        <v>No Party</v>
      </c>
      <c r="DW637">
        <v>56</v>
      </c>
      <c r="DX637">
        <v>54</v>
      </c>
      <c r="DY637">
        <v>60</v>
      </c>
      <c r="DZ637">
        <v>51</v>
      </c>
      <c r="EA637" t="s">
        <v>4458</v>
      </c>
      <c r="EB637">
        <v>51</v>
      </c>
      <c r="JQ637" s="4">
        <f t="shared" ca="1" si="216"/>
        <v>56</v>
      </c>
      <c r="JR637" s="4">
        <f t="shared" ca="1" si="217"/>
        <v>54</v>
      </c>
      <c r="JS637" s="4">
        <f t="shared" ca="1" si="218"/>
        <v>60</v>
      </c>
      <c r="JT637" s="4">
        <f t="shared" ca="1" si="219"/>
        <v>51</v>
      </c>
      <c r="JU637" s="4">
        <f t="shared" ca="1" si="220"/>
        <v>51</v>
      </c>
      <c r="JV637" t="s">
        <v>538</v>
      </c>
      <c r="JW637" t="str">
        <f t="shared" si="222"/>
        <v>male_322_rig</v>
      </c>
      <c r="JX637" t="str">
        <f t="shared" si="223"/>
        <v>_322_rig</v>
      </c>
      <c r="JY637">
        <v>3</v>
      </c>
      <c r="JZ637">
        <v>4</v>
      </c>
      <c r="KA637">
        <v>3</v>
      </c>
      <c r="KB637">
        <v>3</v>
      </c>
      <c r="KC637">
        <v>3</v>
      </c>
      <c r="KD637" t="s">
        <v>320</v>
      </c>
      <c r="KE637" t="s">
        <v>4252</v>
      </c>
      <c r="KF637" t="s">
        <v>327</v>
      </c>
      <c r="KH637" t="s">
        <v>2347</v>
      </c>
      <c r="KI637">
        <v>51</v>
      </c>
      <c r="KK637">
        <v>5</v>
      </c>
      <c r="KL637">
        <v>5</v>
      </c>
      <c r="KM637">
        <v>6</v>
      </c>
      <c r="KQ637">
        <v>54</v>
      </c>
      <c r="KR637">
        <v>26</v>
      </c>
      <c r="KS637">
        <v>10</v>
      </c>
      <c r="KW637">
        <v>6</v>
      </c>
      <c r="KX637">
        <v>5</v>
      </c>
      <c r="KY637">
        <v>6</v>
      </c>
      <c r="KZ637" t="s">
        <v>4248</v>
      </c>
      <c r="LG637">
        <v>4</v>
      </c>
      <c r="LH637">
        <v>37</v>
      </c>
      <c r="LI637">
        <v>5</v>
      </c>
      <c r="LK637" t="s">
        <v>332</v>
      </c>
      <c r="LL637" t="s">
        <v>642</v>
      </c>
      <c r="LM637" t="s">
        <v>2348</v>
      </c>
      <c r="LN637">
        <v>1</v>
      </c>
      <c r="LP637" t="s">
        <v>349</v>
      </c>
      <c r="LQ637" t="s">
        <v>538</v>
      </c>
      <c r="LS637" t="s">
        <v>360</v>
      </c>
      <c r="LT637" t="s">
        <v>337</v>
      </c>
    </row>
    <row r="638" spans="1:332" x14ac:dyDescent="0.25">
      <c r="A638" t="s">
        <v>4245</v>
      </c>
      <c r="B638">
        <v>2080</v>
      </c>
      <c r="C638">
        <v>69</v>
      </c>
      <c r="D638" t="s">
        <v>4250</v>
      </c>
      <c r="F638" t="s">
        <v>2349</v>
      </c>
      <c r="G638" t="s">
        <v>350</v>
      </c>
      <c r="H638" t="s">
        <v>352</v>
      </c>
      <c r="I638" t="s">
        <v>324</v>
      </c>
      <c r="J638" t="s">
        <v>324</v>
      </c>
      <c r="M638" t="s">
        <v>344</v>
      </c>
      <c r="O638" t="s">
        <v>362</v>
      </c>
      <c r="Q638">
        <v>10</v>
      </c>
      <c r="R638">
        <v>70</v>
      </c>
      <c r="S638" s="2">
        <f t="shared" si="210"/>
        <v>96</v>
      </c>
      <c r="T638" s="2">
        <f t="shared" si="211"/>
        <v>97</v>
      </c>
      <c r="U638" s="2">
        <f t="shared" si="212"/>
        <v>81</v>
      </c>
      <c r="V638" s="2">
        <f t="shared" si="213"/>
        <v>50</v>
      </c>
      <c r="W638" s="2">
        <f t="shared" si="214"/>
        <v>6</v>
      </c>
      <c r="X638">
        <v>96</v>
      </c>
      <c r="Y638">
        <v>97</v>
      </c>
      <c r="Z638">
        <v>81</v>
      </c>
      <c r="AA638">
        <v>50</v>
      </c>
      <c r="AB638">
        <v>6</v>
      </c>
      <c r="AD638" t="s">
        <v>528</v>
      </c>
      <c r="AE638" t="s">
        <v>329</v>
      </c>
      <c r="AF638" s="2" t="str">
        <f t="shared" si="221"/>
        <v>SVP</v>
      </c>
      <c r="AG638" s="2" t="str">
        <f t="shared" si="215"/>
        <v>Own Party</v>
      </c>
      <c r="AH638" t="s">
        <v>363</v>
      </c>
      <c r="IG638">
        <v>100</v>
      </c>
      <c r="IH638">
        <v>90</v>
      </c>
      <c r="II638">
        <v>80</v>
      </c>
      <c r="IJ638">
        <v>80</v>
      </c>
      <c r="IK638" t="s">
        <v>4474</v>
      </c>
      <c r="IL638">
        <v>80</v>
      </c>
      <c r="JQ638" s="4">
        <f t="shared" ca="1" si="216"/>
        <v>100</v>
      </c>
      <c r="JR638" s="4">
        <f t="shared" ca="1" si="217"/>
        <v>90</v>
      </c>
      <c r="JS638" s="4">
        <f t="shared" ca="1" si="218"/>
        <v>80</v>
      </c>
      <c r="JT638" s="4">
        <f t="shared" ca="1" si="219"/>
        <v>80</v>
      </c>
      <c r="JU638" s="4">
        <f t="shared" ca="1" si="220"/>
        <v>80</v>
      </c>
      <c r="JV638" t="s">
        <v>509</v>
      </c>
      <c r="JW638" t="str">
        <f t="shared" si="222"/>
        <v>female_322_le</v>
      </c>
      <c r="JX638" t="str">
        <f t="shared" si="223"/>
        <v>le_322_le</v>
      </c>
      <c r="JY638">
        <v>4</v>
      </c>
      <c r="JZ638">
        <v>4</v>
      </c>
      <c r="KA638">
        <v>3</v>
      </c>
      <c r="KB638">
        <v>3</v>
      </c>
      <c r="KC638" t="s">
        <v>343</v>
      </c>
      <c r="KD638" t="s">
        <v>320</v>
      </c>
      <c r="KE638" t="s">
        <v>4252</v>
      </c>
      <c r="KF638" t="s">
        <v>344</v>
      </c>
      <c r="KH638" t="s">
        <v>2350</v>
      </c>
      <c r="KI638">
        <v>92</v>
      </c>
      <c r="KN638">
        <v>2</v>
      </c>
      <c r="KO638">
        <v>9</v>
      </c>
      <c r="KP638">
        <v>10</v>
      </c>
      <c r="KQ638">
        <v>60</v>
      </c>
      <c r="KT638">
        <v>40000</v>
      </c>
      <c r="KU638">
        <v>80000</v>
      </c>
      <c r="KV638">
        <v>100000</v>
      </c>
      <c r="KW638">
        <v>6</v>
      </c>
      <c r="KX638">
        <v>5</v>
      </c>
      <c r="KY638">
        <v>6</v>
      </c>
      <c r="KZ638" t="s">
        <v>4257</v>
      </c>
      <c r="LG638">
        <v>1</v>
      </c>
      <c r="LH638">
        <v>19</v>
      </c>
      <c r="LI638">
        <v>4</v>
      </c>
      <c r="LJ638" t="s">
        <v>4651</v>
      </c>
      <c r="LK638" t="s">
        <v>332</v>
      </c>
      <c r="LL638" t="s">
        <v>717</v>
      </c>
      <c r="LM638" t="s">
        <v>2351</v>
      </c>
      <c r="LN638">
        <v>1</v>
      </c>
      <c r="LP638" t="s">
        <v>349</v>
      </c>
      <c r="LR638" t="s">
        <v>509</v>
      </c>
      <c r="LS638" t="s">
        <v>336</v>
      </c>
      <c r="LT638" t="s">
        <v>361</v>
      </c>
    </row>
    <row r="639" spans="1:332" x14ac:dyDescent="0.25">
      <c r="A639" t="s">
        <v>4245</v>
      </c>
      <c r="B639">
        <v>918</v>
      </c>
      <c r="C639">
        <v>69</v>
      </c>
      <c r="D639" t="s">
        <v>4250</v>
      </c>
      <c r="E639" t="s">
        <v>370</v>
      </c>
      <c r="F639" t="s">
        <v>322</v>
      </c>
      <c r="G639" t="s">
        <v>350</v>
      </c>
      <c r="H639" t="s">
        <v>513</v>
      </c>
      <c r="I639" t="s">
        <v>324</v>
      </c>
      <c r="J639" t="s">
        <v>322</v>
      </c>
      <c r="K639" t="s">
        <v>325</v>
      </c>
      <c r="L639" t="s">
        <v>2352</v>
      </c>
      <c r="M639" t="s">
        <v>344</v>
      </c>
      <c r="O639" t="s">
        <v>421</v>
      </c>
      <c r="P639" t="s">
        <v>816</v>
      </c>
      <c r="Q639">
        <v>95</v>
      </c>
      <c r="R639">
        <v>58</v>
      </c>
      <c r="S639" s="2">
        <f t="shared" si="210"/>
        <v>78</v>
      </c>
      <c r="T639" s="2">
        <f t="shared" si="211"/>
        <v>61</v>
      </c>
      <c r="U639" s="2">
        <f t="shared" si="212"/>
        <v>86</v>
      </c>
      <c r="V639" s="2">
        <f t="shared" si="213"/>
        <v>95</v>
      </c>
      <c r="W639" s="2">
        <f t="shared" si="214"/>
        <v>48</v>
      </c>
      <c r="AD639" t="s">
        <v>406</v>
      </c>
      <c r="AE639" t="s">
        <v>355</v>
      </c>
      <c r="AF639" s="2" t="str">
        <f t="shared" si="221"/>
        <v>SVP</v>
      </c>
      <c r="AG639" s="2" t="str">
        <f t="shared" si="215"/>
        <v>Own Party</v>
      </c>
      <c r="AH639" t="s">
        <v>363</v>
      </c>
      <c r="CG639">
        <v>77</v>
      </c>
      <c r="CH639">
        <v>72</v>
      </c>
      <c r="CI639">
        <v>83</v>
      </c>
      <c r="CJ639">
        <v>56</v>
      </c>
      <c r="CK639" t="s">
        <v>4484</v>
      </c>
      <c r="CL639">
        <v>47</v>
      </c>
      <c r="JQ639" s="4">
        <f t="shared" ca="1" si="216"/>
        <v>77</v>
      </c>
      <c r="JR639" s="4">
        <f t="shared" ca="1" si="217"/>
        <v>72</v>
      </c>
      <c r="JS639" s="4">
        <f t="shared" ca="1" si="218"/>
        <v>83</v>
      </c>
      <c r="JT639" s="4">
        <f t="shared" ca="1" si="219"/>
        <v>56</v>
      </c>
      <c r="JU639" s="4">
        <f t="shared" ca="1" si="220"/>
        <v>47</v>
      </c>
      <c r="JV639" t="s">
        <v>391</v>
      </c>
      <c r="JW639" t="str">
        <f t="shared" si="222"/>
        <v>male_1</v>
      </c>
      <c r="JX639" t="str">
        <f t="shared" si="223"/>
        <v>_1</v>
      </c>
      <c r="JY639">
        <v>4</v>
      </c>
      <c r="JZ639">
        <v>4</v>
      </c>
      <c r="KA639">
        <v>3</v>
      </c>
      <c r="KB639">
        <v>4</v>
      </c>
      <c r="KC639" t="s">
        <v>343</v>
      </c>
      <c r="KD639" t="s">
        <v>4250</v>
      </c>
      <c r="KE639" t="s">
        <v>4252</v>
      </c>
      <c r="KF639" t="s">
        <v>344</v>
      </c>
      <c r="KH639" t="s">
        <v>2353</v>
      </c>
      <c r="KI639">
        <v>67</v>
      </c>
      <c r="KK639">
        <v>4</v>
      </c>
      <c r="KL639">
        <v>7</v>
      </c>
      <c r="KM639">
        <v>5</v>
      </c>
      <c r="KQ639">
        <v>41</v>
      </c>
      <c r="KR639">
        <v>81</v>
      </c>
      <c r="KS639">
        <v>10</v>
      </c>
      <c r="KW639">
        <v>6</v>
      </c>
      <c r="KX639" t="s">
        <v>4254</v>
      </c>
      <c r="KY639">
        <v>7</v>
      </c>
      <c r="KZ639" t="s">
        <v>4255</v>
      </c>
      <c r="LA639">
        <v>78</v>
      </c>
      <c r="LB639">
        <v>61</v>
      </c>
      <c r="LC639">
        <v>86</v>
      </c>
      <c r="LD639">
        <v>95</v>
      </c>
      <c r="LE639">
        <v>48</v>
      </c>
      <c r="LF639" t="s">
        <v>4291</v>
      </c>
      <c r="LG639">
        <v>1</v>
      </c>
      <c r="LH639">
        <v>24</v>
      </c>
      <c r="LI639">
        <v>6</v>
      </c>
      <c r="LK639" t="s">
        <v>332</v>
      </c>
      <c r="LL639" t="s">
        <v>511</v>
      </c>
      <c r="LM639" t="s">
        <v>2354</v>
      </c>
      <c r="LN639">
        <v>1</v>
      </c>
      <c r="LP639" t="s">
        <v>335</v>
      </c>
      <c r="LQ639" t="s">
        <v>391</v>
      </c>
      <c r="LS639" t="s">
        <v>360</v>
      </c>
      <c r="LT639" t="s">
        <v>337</v>
      </c>
    </row>
    <row r="640" spans="1:332" x14ac:dyDescent="0.25">
      <c r="A640" t="s">
        <v>4245</v>
      </c>
      <c r="B640">
        <v>1140</v>
      </c>
      <c r="C640">
        <v>28</v>
      </c>
      <c r="D640" t="s">
        <v>320</v>
      </c>
      <c r="E640" t="s">
        <v>4437</v>
      </c>
      <c r="F640" t="s">
        <v>322</v>
      </c>
      <c r="G640" t="s">
        <v>350</v>
      </c>
      <c r="H640" t="s">
        <v>323</v>
      </c>
      <c r="I640" t="s">
        <v>324</v>
      </c>
      <c r="J640" t="s">
        <v>322</v>
      </c>
      <c r="K640" t="s">
        <v>325</v>
      </c>
      <c r="L640" t="s">
        <v>2355</v>
      </c>
      <c r="M640" t="s">
        <v>327</v>
      </c>
      <c r="R640">
        <v>42</v>
      </c>
      <c r="S640" s="2">
        <f t="shared" si="210"/>
        <v>88</v>
      </c>
      <c r="T640" s="2">
        <f t="shared" si="211"/>
        <v>65</v>
      </c>
      <c r="U640" s="2">
        <f t="shared" si="212"/>
        <v>88</v>
      </c>
      <c r="V640" s="2">
        <f t="shared" si="213"/>
        <v>65</v>
      </c>
      <c r="W640" s="2">
        <f t="shared" si="214"/>
        <v>64</v>
      </c>
      <c r="X640">
        <v>88</v>
      </c>
      <c r="Y640">
        <v>65</v>
      </c>
      <c r="Z640">
        <v>88</v>
      </c>
      <c r="AA640">
        <v>65</v>
      </c>
      <c r="AB640">
        <v>64</v>
      </c>
      <c r="AD640" t="s">
        <v>328</v>
      </c>
      <c r="AE640" t="s">
        <v>329</v>
      </c>
      <c r="AF640" s="2" t="str">
        <f t="shared" si="221"/>
        <v>None</v>
      </c>
      <c r="AG640" s="2" t="str">
        <f t="shared" si="215"/>
        <v>No Party</v>
      </c>
      <c r="FS640">
        <v>53</v>
      </c>
      <c r="FT640">
        <v>43</v>
      </c>
      <c r="FU640">
        <v>75</v>
      </c>
      <c r="FV640">
        <v>64</v>
      </c>
      <c r="FW640" t="s">
        <v>4455</v>
      </c>
      <c r="FX640">
        <v>50</v>
      </c>
      <c r="JQ640" s="4">
        <f t="shared" ca="1" si="216"/>
        <v>53</v>
      </c>
      <c r="JR640" s="4">
        <f t="shared" ca="1" si="217"/>
        <v>43</v>
      </c>
      <c r="JS640" s="4">
        <f t="shared" ca="1" si="218"/>
        <v>75</v>
      </c>
      <c r="JT640" s="4">
        <f t="shared" ca="1" si="219"/>
        <v>64</v>
      </c>
      <c r="JU640" s="4">
        <f t="shared" ca="1" si="220"/>
        <v>50</v>
      </c>
      <c r="JV640" t="s">
        <v>412</v>
      </c>
      <c r="JW640" t="str">
        <f t="shared" si="222"/>
        <v>female_211_ima</v>
      </c>
      <c r="JX640" t="str">
        <f t="shared" si="223"/>
        <v>le_211_ima</v>
      </c>
      <c r="JY640">
        <v>2</v>
      </c>
      <c r="JZ640">
        <v>3</v>
      </c>
      <c r="KA640" t="s">
        <v>343</v>
      </c>
      <c r="KB640">
        <v>2</v>
      </c>
      <c r="KC640">
        <v>2</v>
      </c>
      <c r="KE640" t="s">
        <v>4247</v>
      </c>
      <c r="KF640" t="s">
        <v>327</v>
      </c>
      <c r="KH640" t="s">
        <v>2356</v>
      </c>
      <c r="KI640">
        <v>44</v>
      </c>
      <c r="KN640">
        <v>3</v>
      </c>
      <c r="KO640">
        <v>8</v>
      </c>
      <c r="KP640">
        <v>0</v>
      </c>
      <c r="KQ640">
        <v>16</v>
      </c>
      <c r="KT640">
        <v>3000</v>
      </c>
      <c r="KU640">
        <v>6000</v>
      </c>
      <c r="KV640">
        <v>10000</v>
      </c>
      <c r="KW640">
        <v>6</v>
      </c>
      <c r="KX640">
        <v>5</v>
      </c>
      <c r="KY640">
        <v>8</v>
      </c>
      <c r="KZ640" t="s">
        <v>4255</v>
      </c>
      <c r="LG640">
        <v>1</v>
      </c>
      <c r="LH640">
        <v>16</v>
      </c>
      <c r="LI640">
        <v>4</v>
      </c>
      <c r="LK640" t="s">
        <v>332</v>
      </c>
      <c r="LL640" t="s">
        <v>2357</v>
      </c>
      <c r="LM640" t="s">
        <v>2358</v>
      </c>
      <c r="LN640">
        <v>1</v>
      </c>
      <c r="LP640" t="s">
        <v>349</v>
      </c>
      <c r="LR640" t="s">
        <v>412</v>
      </c>
      <c r="LS640" t="s">
        <v>336</v>
      </c>
      <c r="LT640" t="s">
        <v>361</v>
      </c>
    </row>
    <row r="641" spans="1:332" x14ac:dyDescent="0.25">
      <c r="A641" t="s">
        <v>4245</v>
      </c>
      <c r="B641">
        <v>747</v>
      </c>
      <c r="C641">
        <v>65</v>
      </c>
      <c r="D641" t="s">
        <v>320</v>
      </c>
      <c r="E641" t="s">
        <v>381</v>
      </c>
      <c r="F641" t="s">
        <v>4437</v>
      </c>
      <c r="G641" t="s">
        <v>4246</v>
      </c>
      <c r="H641" t="s">
        <v>352</v>
      </c>
      <c r="I641" t="s">
        <v>322</v>
      </c>
      <c r="J641" t="s">
        <v>322</v>
      </c>
      <c r="K641" t="s">
        <v>352</v>
      </c>
      <c r="L641" t="s">
        <v>546</v>
      </c>
      <c r="M641" t="s">
        <v>340</v>
      </c>
      <c r="O641" t="s">
        <v>354</v>
      </c>
      <c r="R641">
        <v>69</v>
      </c>
      <c r="S641" s="2">
        <f t="shared" si="210"/>
        <v>100</v>
      </c>
      <c r="T641" s="2">
        <f t="shared" si="211"/>
        <v>31</v>
      </c>
      <c r="U641" s="2">
        <f t="shared" si="212"/>
        <v>100</v>
      </c>
      <c r="V641" s="2">
        <f t="shared" si="213"/>
        <v>39</v>
      </c>
      <c r="W641" s="2">
        <f t="shared" si="214"/>
        <v>100</v>
      </c>
      <c r="AD641" t="s">
        <v>328</v>
      </c>
      <c r="AE641" t="s">
        <v>355</v>
      </c>
      <c r="AF641" s="2" t="str">
        <f t="shared" si="221"/>
        <v>FDP</v>
      </c>
      <c r="AG641" s="2" t="str">
        <f t="shared" si="215"/>
        <v>Other Party</v>
      </c>
      <c r="AH641" t="s">
        <v>341</v>
      </c>
      <c r="EC641">
        <v>54</v>
      </c>
      <c r="ED641">
        <v>64</v>
      </c>
      <c r="EE641">
        <v>71</v>
      </c>
      <c r="EF641">
        <v>68</v>
      </c>
      <c r="EG641" t="s">
        <v>4483</v>
      </c>
      <c r="EH641">
        <v>53</v>
      </c>
      <c r="JQ641" s="4">
        <f t="shared" ca="1" si="216"/>
        <v>54</v>
      </c>
      <c r="JR641" s="4">
        <f t="shared" ca="1" si="217"/>
        <v>64</v>
      </c>
      <c r="JS641" s="4">
        <f t="shared" ca="1" si="218"/>
        <v>71</v>
      </c>
      <c r="JT641" s="4">
        <f t="shared" ca="1" si="219"/>
        <v>68</v>
      </c>
      <c r="JU641" s="4">
        <f t="shared" ca="1" si="220"/>
        <v>53</v>
      </c>
      <c r="JV641" t="s">
        <v>385</v>
      </c>
      <c r="JW641" t="str">
        <f t="shared" si="222"/>
        <v>male_233_le</v>
      </c>
      <c r="JX641" t="str">
        <f t="shared" si="223"/>
        <v>_233_le</v>
      </c>
      <c r="JY641">
        <v>4</v>
      </c>
      <c r="JZ641">
        <v>3</v>
      </c>
      <c r="KA641">
        <v>4</v>
      </c>
      <c r="KB641" t="s">
        <v>343</v>
      </c>
      <c r="KC641" t="s">
        <v>343</v>
      </c>
      <c r="KD641" t="s">
        <v>4250</v>
      </c>
      <c r="KE641" t="s">
        <v>4252</v>
      </c>
      <c r="KF641" t="s">
        <v>328</v>
      </c>
      <c r="KH641" t="s">
        <v>2359</v>
      </c>
      <c r="KI641">
        <v>62</v>
      </c>
      <c r="KN641">
        <v>3</v>
      </c>
      <c r="KO641">
        <v>9</v>
      </c>
      <c r="KP641">
        <v>10</v>
      </c>
      <c r="KQ641">
        <v>39</v>
      </c>
      <c r="KT641">
        <v>3800</v>
      </c>
      <c r="KU641">
        <v>6500</v>
      </c>
      <c r="KV641">
        <v>80000</v>
      </c>
      <c r="KW641">
        <v>6</v>
      </c>
      <c r="KX641">
        <v>8</v>
      </c>
      <c r="KY641" t="s">
        <v>4254</v>
      </c>
      <c r="KZ641" t="s">
        <v>4255</v>
      </c>
      <c r="LA641">
        <v>100</v>
      </c>
      <c r="LB641">
        <v>31</v>
      </c>
      <c r="LC641">
        <v>100</v>
      </c>
      <c r="LD641">
        <v>39</v>
      </c>
      <c r="LE641">
        <v>100</v>
      </c>
      <c r="LF641" t="s">
        <v>4275</v>
      </c>
      <c r="LG641">
        <v>1</v>
      </c>
      <c r="LH641">
        <v>24</v>
      </c>
      <c r="LI641">
        <v>6</v>
      </c>
      <c r="LK641" t="s">
        <v>439</v>
      </c>
      <c r="LL641" t="s">
        <v>480</v>
      </c>
      <c r="LM641" t="s">
        <v>2360</v>
      </c>
      <c r="LN641">
        <v>1</v>
      </c>
      <c r="LP641" t="s">
        <v>335</v>
      </c>
      <c r="LQ641" t="s">
        <v>385</v>
      </c>
      <c r="LS641" t="s">
        <v>336</v>
      </c>
      <c r="LT641" t="s">
        <v>361</v>
      </c>
    </row>
    <row r="642" spans="1:332" x14ac:dyDescent="0.25">
      <c r="A642" t="s">
        <v>4245</v>
      </c>
      <c r="B642">
        <v>1728</v>
      </c>
      <c r="C642">
        <v>27</v>
      </c>
      <c r="D642" t="s">
        <v>4250</v>
      </c>
      <c r="E642" t="s">
        <v>396</v>
      </c>
      <c r="F642" t="s">
        <v>322</v>
      </c>
      <c r="G642" t="s">
        <v>4628</v>
      </c>
      <c r="H642" t="s">
        <v>323</v>
      </c>
      <c r="I642" t="s">
        <v>322</v>
      </c>
      <c r="J642" t="s">
        <v>322</v>
      </c>
      <c r="K642" t="s">
        <v>338</v>
      </c>
      <c r="L642" t="s">
        <v>2065</v>
      </c>
      <c r="M642" t="s">
        <v>340</v>
      </c>
      <c r="O642" t="s">
        <v>354</v>
      </c>
      <c r="Q642">
        <v>77</v>
      </c>
      <c r="R642">
        <v>38</v>
      </c>
      <c r="S642" s="2">
        <f t="shared" ref="S642:S705" si="238">IF(NOT(ISBLANK(X642)),X642,
        IF(NOT(ISBLANK(LA642)),LA642," "))</f>
        <v>65</v>
      </c>
      <c r="T642" s="2">
        <f t="shared" ref="T642:T705" si="239">IF(NOT(ISBLANK(Y642)),Y642,
        IF(NOT(ISBLANK(LB642)),LB642," "))</f>
        <v>66</v>
      </c>
      <c r="U642" s="2">
        <f t="shared" ref="U642:U705" si="240">IF(NOT(ISBLANK(Z642)),Z642,
        IF(NOT(ISBLANK(LC642)),LC642," "))</f>
        <v>95</v>
      </c>
      <c r="V642" s="2">
        <f t="shared" ref="V642:V705" si="241">IF(NOT(ISBLANK(AA642)),AA642,
        IF(NOT(ISBLANK(LD642)),LD642," "))</f>
        <v>61</v>
      </c>
      <c r="W642" s="2">
        <f t="shared" ref="W642:W705" si="242">IF(NOT(ISBLANK(AB642)),AB642,
        IF(NOT(ISBLANK(LE642)),LE642," "))</f>
        <v>34</v>
      </c>
      <c r="X642">
        <v>65</v>
      </c>
      <c r="Y642">
        <v>66</v>
      </c>
      <c r="Z642">
        <v>95</v>
      </c>
      <c r="AA642">
        <v>61</v>
      </c>
      <c r="AB642">
        <v>34</v>
      </c>
      <c r="AD642" t="s">
        <v>344</v>
      </c>
      <c r="AE642" t="s">
        <v>355</v>
      </c>
      <c r="AF642" s="2" t="str">
        <f t="shared" si="221"/>
        <v>GLP</v>
      </c>
      <c r="AG642" s="2" t="str">
        <f t="shared" si="215"/>
        <v>2nd Party</v>
      </c>
      <c r="AH642" t="s">
        <v>384</v>
      </c>
      <c r="BC642">
        <v>33</v>
      </c>
      <c r="BD642">
        <v>43</v>
      </c>
      <c r="BE642">
        <v>40</v>
      </c>
      <c r="BF642">
        <v>47</v>
      </c>
      <c r="BG642" t="s">
        <v>4443</v>
      </c>
      <c r="BH642">
        <v>52</v>
      </c>
      <c r="JQ642" s="4">
        <f t="shared" ca="1" si="216"/>
        <v>33</v>
      </c>
      <c r="JR642" s="4">
        <f t="shared" ca="1" si="217"/>
        <v>43</v>
      </c>
      <c r="JS642" s="4">
        <f t="shared" ca="1" si="218"/>
        <v>40</v>
      </c>
      <c r="JT642" s="4">
        <f t="shared" ca="1" si="219"/>
        <v>47</v>
      </c>
      <c r="JU642" s="4">
        <f t="shared" ca="1" si="220"/>
        <v>52</v>
      </c>
      <c r="JV642" t="s">
        <v>568</v>
      </c>
      <c r="JW642" t="str">
        <f t="shared" si="222"/>
        <v>male_211_ima</v>
      </c>
      <c r="JX642" t="str">
        <f t="shared" si="223"/>
        <v>_211_ima</v>
      </c>
      <c r="JY642">
        <v>2</v>
      </c>
      <c r="JZ642">
        <v>2</v>
      </c>
      <c r="KA642">
        <v>4</v>
      </c>
      <c r="KB642">
        <v>2</v>
      </c>
      <c r="KC642">
        <v>3</v>
      </c>
      <c r="KD642" t="s">
        <v>4250</v>
      </c>
      <c r="KE642" t="s">
        <v>4252</v>
      </c>
      <c r="KF642" t="s">
        <v>354</v>
      </c>
      <c r="KH642" t="s">
        <v>2361</v>
      </c>
      <c r="KI642">
        <v>35</v>
      </c>
      <c r="KK642">
        <v>5</v>
      </c>
      <c r="KL642">
        <v>3</v>
      </c>
      <c r="KM642">
        <v>6</v>
      </c>
      <c r="KQ642">
        <v>41</v>
      </c>
      <c r="KR642">
        <v>60</v>
      </c>
      <c r="KS642">
        <v>8</v>
      </c>
      <c r="KW642">
        <v>7</v>
      </c>
      <c r="KX642">
        <v>8</v>
      </c>
      <c r="KY642">
        <v>6</v>
      </c>
      <c r="KZ642" t="s">
        <v>4262</v>
      </c>
      <c r="LG642">
        <v>2</v>
      </c>
      <c r="LH642">
        <v>40</v>
      </c>
      <c r="LI642">
        <v>4</v>
      </c>
      <c r="LK642" t="s">
        <v>332</v>
      </c>
      <c r="LL642" t="s">
        <v>373</v>
      </c>
      <c r="LM642" t="s">
        <v>2362</v>
      </c>
      <c r="LN642">
        <v>1</v>
      </c>
      <c r="LP642" t="s">
        <v>349</v>
      </c>
      <c r="LQ642" t="s">
        <v>568</v>
      </c>
      <c r="LS642" t="s">
        <v>360</v>
      </c>
      <c r="LT642" t="s">
        <v>337</v>
      </c>
    </row>
    <row r="643" spans="1:332" x14ac:dyDescent="0.25">
      <c r="A643" t="s">
        <v>4245</v>
      </c>
      <c r="B643">
        <v>995</v>
      </c>
      <c r="C643">
        <v>37</v>
      </c>
      <c r="D643" t="s">
        <v>4250</v>
      </c>
      <c r="E643" t="s">
        <v>375</v>
      </c>
      <c r="F643" t="s">
        <v>322</v>
      </c>
      <c r="G643" t="s">
        <v>4251</v>
      </c>
      <c r="H643" t="s">
        <v>352</v>
      </c>
      <c r="I643" t="s">
        <v>324</v>
      </c>
      <c r="J643" t="s">
        <v>322</v>
      </c>
      <c r="K643" t="s">
        <v>338</v>
      </c>
      <c r="L643" t="s">
        <v>1251</v>
      </c>
      <c r="M643" t="s">
        <v>340</v>
      </c>
      <c r="O643" t="s">
        <v>528</v>
      </c>
      <c r="Q643">
        <v>80</v>
      </c>
      <c r="R643">
        <v>15</v>
      </c>
      <c r="S643" s="2">
        <f t="shared" si="238"/>
        <v>62</v>
      </c>
      <c r="T643" s="2">
        <f t="shared" si="239"/>
        <v>60</v>
      </c>
      <c r="U643" s="2">
        <f t="shared" si="240"/>
        <v>82</v>
      </c>
      <c r="V643" s="2">
        <f t="shared" si="241"/>
        <v>60</v>
      </c>
      <c r="W643" s="2">
        <f t="shared" si="242"/>
        <v>20</v>
      </c>
      <c r="AD643" t="s">
        <v>354</v>
      </c>
      <c r="AE643" t="s">
        <v>355</v>
      </c>
      <c r="AF643" s="2" t="str">
        <f t="shared" si="221"/>
        <v>PdA/POP</v>
      </c>
      <c r="AG643" s="2" t="str">
        <f t="shared" ref="AG643:AG706" si="243">IF(AH643="${q://QID14/ChoiceGroup/SelectedChoicesTextEntry}.", "Own Party",
       IF(AH643="${q://QID49/ChoiceGroup/SelectedChoices}.","2nd Party",
       IF(AH643="${q://QID289/ChoiceGroup/DisplayedChoices}.","Other Party", "No Party")))</f>
        <v>2nd Party</v>
      </c>
      <c r="AH643" t="s">
        <v>384</v>
      </c>
      <c r="CY643">
        <v>50</v>
      </c>
      <c r="CZ643">
        <v>50</v>
      </c>
      <c r="DA643">
        <v>50</v>
      </c>
      <c r="DB643">
        <v>50</v>
      </c>
      <c r="DC643" t="s">
        <v>4457</v>
      </c>
      <c r="DD643">
        <v>50</v>
      </c>
      <c r="JQ643" s="4">
        <f t="shared" ref="JQ643:JQ706" ca="1" si="244">OFFSET(AJ643,0,MATCH("*",AK643:JP643,0)-4)</f>
        <v>50</v>
      </c>
      <c r="JR643" s="4">
        <f t="shared" ref="JR643:JR706" ca="1" si="245">OFFSET(AK643,0,MATCH("*",AL643:JQ643,0)-3)</f>
        <v>50</v>
      </c>
      <c r="JS643" s="4">
        <f t="shared" ref="JS643:JS706" ca="1" si="246">OFFSET(AL643,0,MATCH("*",AM643:JR643,0)-2)</f>
        <v>50</v>
      </c>
      <c r="JT643" s="4">
        <f t="shared" ref="JT643:JT706" ca="1" si="247">OFFSET(AM643,0,MATCH("*",AN643:JS643,0)-1)</f>
        <v>50</v>
      </c>
      <c r="JU643" s="4">
        <f t="shared" ref="JU643:JU706" ca="1" si="248">OFFSET(AN643,0,MATCH("*",AO643:JT643,0)+1)</f>
        <v>50</v>
      </c>
      <c r="JV643" t="s">
        <v>654</v>
      </c>
      <c r="JW643" t="str">
        <f t="shared" si="222"/>
        <v>male_133-le</v>
      </c>
      <c r="JX643" t="str">
        <f t="shared" si="223"/>
        <v>_133-le</v>
      </c>
      <c r="JY643">
        <v>3</v>
      </c>
      <c r="JZ643">
        <v>3</v>
      </c>
      <c r="KA643">
        <v>4</v>
      </c>
      <c r="KB643">
        <v>4</v>
      </c>
      <c r="KC643">
        <v>4</v>
      </c>
      <c r="KD643" t="s">
        <v>4250</v>
      </c>
      <c r="KE643" t="s">
        <v>4247</v>
      </c>
      <c r="KF643" t="s">
        <v>528</v>
      </c>
      <c r="KH643" t="s">
        <v>2363</v>
      </c>
      <c r="KI643">
        <v>10</v>
      </c>
      <c r="KN643">
        <v>2</v>
      </c>
      <c r="KO643">
        <v>10</v>
      </c>
      <c r="KP643">
        <v>0</v>
      </c>
      <c r="KQ643">
        <v>60</v>
      </c>
      <c r="KR643">
        <v>90</v>
      </c>
      <c r="KS643">
        <v>1</v>
      </c>
      <c r="KW643">
        <v>7</v>
      </c>
      <c r="KX643">
        <v>4</v>
      </c>
      <c r="KY643" t="s">
        <v>4254</v>
      </c>
      <c r="KZ643" t="s">
        <v>4257</v>
      </c>
      <c r="LA643">
        <v>62</v>
      </c>
      <c r="LB643">
        <v>60</v>
      </c>
      <c r="LC643">
        <v>82</v>
      </c>
      <c r="LD643">
        <v>60</v>
      </c>
      <c r="LE643">
        <v>20</v>
      </c>
      <c r="LF643" t="s">
        <v>4338</v>
      </c>
      <c r="LG643" t="s">
        <v>427</v>
      </c>
      <c r="LH643">
        <v>30</v>
      </c>
      <c r="LI643">
        <v>6</v>
      </c>
      <c r="LK643" t="s">
        <v>332</v>
      </c>
      <c r="LL643" t="s">
        <v>419</v>
      </c>
      <c r="LM643" t="s">
        <v>2364</v>
      </c>
      <c r="LN643">
        <v>1</v>
      </c>
      <c r="LP643" t="s">
        <v>335</v>
      </c>
      <c r="LQ643" t="s">
        <v>657</v>
      </c>
      <c r="LS643" t="s">
        <v>336</v>
      </c>
      <c r="LT643" t="s">
        <v>337</v>
      </c>
    </row>
    <row r="644" spans="1:332" x14ac:dyDescent="0.25">
      <c r="A644" t="s">
        <v>4245</v>
      </c>
      <c r="B644">
        <v>613</v>
      </c>
      <c r="C644">
        <v>62</v>
      </c>
      <c r="D644" t="s">
        <v>320</v>
      </c>
      <c r="E644" t="s">
        <v>4437</v>
      </c>
      <c r="F644" t="s">
        <v>322</v>
      </c>
      <c r="G644" t="s">
        <v>4259</v>
      </c>
      <c r="H644" t="s">
        <v>325</v>
      </c>
      <c r="I644" t="s">
        <v>322</v>
      </c>
      <c r="J644" t="s">
        <v>322</v>
      </c>
      <c r="K644" t="s">
        <v>325</v>
      </c>
      <c r="L644" t="s">
        <v>2228</v>
      </c>
      <c r="M644" t="s">
        <v>383</v>
      </c>
      <c r="O644" t="s">
        <v>405</v>
      </c>
      <c r="Q644">
        <v>19</v>
      </c>
      <c r="R644">
        <v>51</v>
      </c>
      <c r="S644" s="2">
        <f t="shared" si="238"/>
        <v>100</v>
      </c>
      <c r="T644" s="2">
        <f t="shared" si="239"/>
        <v>61</v>
      </c>
      <c r="U644" s="2">
        <f t="shared" si="240"/>
        <v>75</v>
      </c>
      <c r="V644" s="2">
        <f t="shared" si="241"/>
        <v>61</v>
      </c>
      <c r="W644" s="2">
        <f t="shared" si="242"/>
        <v>82</v>
      </c>
      <c r="X644">
        <v>100</v>
      </c>
      <c r="Y644">
        <v>61</v>
      </c>
      <c r="Z644">
        <v>75</v>
      </c>
      <c r="AA644">
        <v>61</v>
      </c>
      <c r="AB644">
        <v>82</v>
      </c>
      <c r="AD644" t="s">
        <v>354</v>
      </c>
      <c r="AE644" t="s">
        <v>329</v>
      </c>
      <c r="AF644" s="2" t="str">
        <f t="shared" ref="AF644:AF707" si="249">IF(AG644="No Party","None",
IF(AG644="Other Party",AD644,
IF(AG644="Own Party",M644,
IF(AG644="2nd Party",O644))))</f>
        <v>CVP</v>
      </c>
      <c r="AG644" s="2" t="str">
        <f t="shared" si="243"/>
        <v>2nd Party</v>
      </c>
      <c r="AH644" t="s">
        <v>384</v>
      </c>
      <c r="FG644">
        <v>0</v>
      </c>
      <c r="FH644">
        <v>0</v>
      </c>
      <c r="FI644">
        <v>0</v>
      </c>
      <c r="FJ644">
        <v>0</v>
      </c>
      <c r="FK644" t="s">
        <v>4489</v>
      </c>
      <c r="FL644">
        <v>11</v>
      </c>
      <c r="JQ644" s="4">
        <f t="shared" ca="1" si="244"/>
        <v>0</v>
      </c>
      <c r="JR644" s="4">
        <f t="shared" ca="1" si="245"/>
        <v>0</v>
      </c>
      <c r="JS644" s="4">
        <f t="shared" ca="1" si="246"/>
        <v>0</v>
      </c>
      <c r="JT644" s="4">
        <f t="shared" ca="1" si="247"/>
        <v>0</v>
      </c>
      <c r="JU644" s="4">
        <f t="shared" ca="1" si="248"/>
        <v>11</v>
      </c>
      <c r="JV644" t="s">
        <v>515</v>
      </c>
      <c r="JW644" t="str">
        <f t="shared" ref="JW644:JW707" si="250">LEFT(JV644,LEN(JV644)-2)</f>
        <v>female_111_ima</v>
      </c>
      <c r="JX644" t="str">
        <f t="shared" ref="JX644:JX707" si="251">RIGHT(JW644,LEN(JW644)-4)</f>
        <v>le_111_ima</v>
      </c>
      <c r="JY644" t="s">
        <v>365</v>
      </c>
      <c r="JZ644" t="s">
        <v>365</v>
      </c>
      <c r="KA644">
        <v>4</v>
      </c>
      <c r="KB644">
        <v>2</v>
      </c>
      <c r="KC644" t="s">
        <v>365</v>
      </c>
      <c r="KD644" t="s">
        <v>320</v>
      </c>
      <c r="KE644" t="s">
        <v>4247</v>
      </c>
      <c r="KF644" t="s">
        <v>405</v>
      </c>
      <c r="KH644" t="s">
        <v>2365</v>
      </c>
      <c r="KI644">
        <v>68</v>
      </c>
      <c r="KN644">
        <v>3</v>
      </c>
      <c r="KO644">
        <v>8</v>
      </c>
      <c r="KP644">
        <v>5</v>
      </c>
      <c r="KQ644">
        <v>20</v>
      </c>
      <c r="KR644">
        <v>81</v>
      </c>
      <c r="KS644">
        <v>5</v>
      </c>
      <c r="KW644">
        <v>8</v>
      </c>
      <c r="KX644">
        <v>6</v>
      </c>
      <c r="KY644">
        <v>7</v>
      </c>
      <c r="KZ644" t="s">
        <v>4248</v>
      </c>
      <c r="LG644">
        <v>1</v>
      </c>
      <c r="LH644">
        <v>32</v>
      </c>
      <c r="LI644">
        <v>4</v>
      </c>
      <c r="LK644" t="s">
        <v>332</v>
      </c>
      <c r="LL644" t="s">
        <v>511</v>
      </c>
      <c r="LM644" t="s">
        <v>2366</v>
      </c>
      <c r="LN644">
        <v>1</v>
      </c>
      <c r="LP644" t="s">
        <v>349</v>
      </c>
      <c r="LR644" t="s">
        <v>515</v>
      </c>
      <c r="LS644" t="s">
        <v>336</v>
      </c>
      <c r="LT644" t="s">
        <v>337</v>
      </c>
    </row>
    <row r="645" spans="1:332" x14ac:dyDescent="0.25">
      <c r="A645" t="s">
        <v>4245</v>
      </c>
      <c r="B645">
        <v>902</v>
      </c>
      <c r="C645">
        <v>41</v>
      </c>
      <c r="D645" t="s">
        <v>320</v>
      </c>
      <c r="E645" t="s">
        <v>4437</v>
      </c>
      <c r="F645" t="s">
        <v>322</v>
      </c>
      <c r="G645" t="s">
        <v>4628</v>
      </c>
      <c r="H645" t="s">
        <v>323</v>
      </c>
      <c r="I645" t="s">
        <v>324</v>
      </c>
      <c r="J645" t="s">
        <v>322</v>
      </c>
      <c r="K645" t="s">
        <v>323</v>
      </c>
      <c r="L645" t="s">
        <v>2367</v>
      </c>
      <c r="M645" t="s">
        <v>344</v>
      </c>
      <c r="O645" t="s">
        <v>362</v>
      </c>
      <c r="Q645">
        <v>100</v>
      </c>
      <c r="R645">
        <v>20</v>
      </c>
      <c r="S645" s="2">
        <f t="shared" si="238"/>
        <v>100</v>
      </c>
      <c r="T645" s="2">
        <f t="shared" si="239"/>
        <v>80</v>
      </c>
      <c r="U645" s="2">
        <f t="shared" si="240"/>
        <v>100</v>
      </c>
      <c r="V645" s="2">
        <f t="shared" si="241"/>
        <v>80</v>
      </c>
      <c r="W645" s="2">
        <f t="shared" si="242"/>
        <v>80</v>
      </c>
      <c r="AD645" t="s">
        <v>405</v>
      </c>
      <c r="AE645" t="s">
        <v>329</v>
      </c>
      <c r="AF645" s="2" t="str">
        <f t="shared" si="249"/>
        <v>SP</v>
      </c>
      <c r="AG645" s="2" t="str">
        <f t="shared" si="243"/>
        <v>2nd Party</v>
      </c>
      <c r="AH645" t="s">
        <v>384</v>
      </c>
      <c r="GK645">
        <v>70</v>
      </c>
      <c r="GL645">
        <v>80</v>
      </c>
      <c r="GM645">
        <v>80</v>
      </c>
      <c r="GN645">
        <v>50</v>
      </c>
      <c r="GO645" t="s">
        <v>4463</v>
      </c>
      <c r="GP645">
        <v>70</v>
      </c>
      <c r="JQ645" s="4">
        <f t="shared" ca="1" si="244"/>
        <v>70</v>
      </c>
      <c r="JR645" s="4">
        <f t="shared" ca="1" si="245"/>
        <v>80</v>
      </c>
      <c r="JS645" s="4">
        <f t="shared" ca="1" si="246"/>
        <v>80</v>
      </c>
      <c r="JT645" s="4">
        <f t="shared" ca="1" si="247"/>
        <v>50</v>
      </c>
      <c r="JU645" s="4">
        <f t="shared" ca="1" si="248"/>
        <v>70</v>
      </c>
      <c r="JV645" t="s">
        <v>437</v>
      </c>
      <c r="JW645" t="str">
        <f t="shared" si="250"/>
        <v>female_311_ima</v>
      </c>
      <c r="JX645" t="str">
        <f t="shared" si="251"/>
        <v>le_311_ima</v>
      </c>
      <c r="JY645">
        <v>4</v>
      </c>
      <c r="JZ645">
        <v>4</v>
      </c>
      <c r="KA645">
        <v>4</v>
      </c>
      <c r="KB645">
        <v>3</v>
      </c>
      <c r="KC645">
        <v>4</v>
      </c>
      <c r="KD645" t="s">
        <v>320</v>
      </c>
      <c r="KE645" t="s">
        <v>4252</v>
      </c>
      <c r="KF645" t="s">
        <v>362</v>
      </c>
      <c r="KH645" t="s">
        <v>2368</v>
      </c>
      <c r="KI645">
        <v>0</v>
      </c>
      <c r="KK645">
        <v>0</v>
      </c>
      <c r="KL645">
        <v>10</v>
      </c>
      <c r="KM645">
        <v>9</v>
      </c>
      <c r="KQ645">
        <v>40</v>
      </c>
      <c r="KT645">
        <v>4000</v>
      </c>
      <c r="KV645">
        <v>250000</v>
      </c>
      <c r="KW645">
        <v>8</v>
      </c>
      <c r="KX645">
        <v>6</v>
      </c>
      <c r="KY645">
        <v>8</v>
      </c>
      <c r="KZ645" t="s">
        <v>4262</v>
      </c>
      <c r="LA645">
        <v>100</v>
      </c>
      <c r="LB645">
        <v>80</v>
      </c>
      <c r="LC645">
        <v>100</v>
      </c>
      <c r="LD645">
        <v>80</v>
      </c>
      <c r="LE645">
        <v>80</v>
      </c>
      <c r="LF645" t="s">
        <v>4273</v>
      </c>
      <c r="LG645">
        <v>4</v>
      </c>
      <c r="LH645">
        <v>35</v>
      </c>
      <c r="LI645">
        <v>4</v>
      </c>
      <c r="LJ645" t="s">
        <v>4563</v>
      </c>
      <c r="LK645" t="s">
        <v>439</v>
      </c>
      <c r="LL645" t="s">
        <v>373</v>
      </c>
      <c r="LM645" t="s">
        <v>2369</v>
      </c>
      <c r="LN645">
        <v>1</v>
      </c>
      <c r="LP645" t="s">
        <v>335</v>
      </c>
      <c r="LR645" t="s">
        <v>442</v>
      </c>
      <c r="LS645" t="s">
        <v>360</v>
      </c>
      <c r="LT645" t="s">
        <v>361</v>
      </c>
    </row>
    <row r="646" spans="1:332" x14ac:dyDescent="0.25">
      <c r="A646" t="s">
        <v>4245</v>
      </c>
      <c r="B646">
        <v>731</v>
      </c>
      <c r="C646">
        <v>62</v>
      </c>
      <c r="D646" t="s">
        <v>320</v>
      </c>
      <c r="E646" t="s">
        <v>507</v>
      </c>
      <c r="F646" t="s">
        <v>322</v>
      </c>
      <c r="G646" t="s">
        <v>4246</v>
      </c>
      <c r="H646" t="s">
        <v>323</v>
      </c>
      <c r="I646" t="s">
        <v>322</v>
      </c>
      <c r="J646" t="s">
        <v>322</v>
      </c>
      <c r="K646" t="s">
        <v>338</v>
      </c>
      <c r="L646" t="s">
        <v>2370</v>
      </c>
      <c r="M646" t="s">
        <v>383</v>
      </c>
      <c r="O646" t="s">
        <v>405</v>
      </c>
      <c r="Q646">
        <v>92</v>
      </c>
      <c r="R646">
        <v>47</v>
      </c>
      <c r="S646" s="2">
        <f t="shared" si="238"/>
        <v>73</v>
      </c>
      <c r="T646" s="2">
        <f t="shared" si="239"/>
        <v>4</v>
      </c>
      <c r="U646" s="2">
        <f t="shared" si="240"/>
        <v>74</v>
      </c>
      <c r="V646" s="2">
        <f t="shared" si="241"/>
        <v>4</v>
      </c>
      <c r="W646" s="2">
        <f t="shared" si="242"/>
        <v>4</v>
      </c>
      <c r="AD646" t="s">
        <v>328</v>
      </c>
      <c r="AE646" t="s">
        <v>329</v>
      </c>
      <c r="AF646" s="2" t="str">
        <f t="shared" si="249"/>
        <v>EVP</v>
      </c>
      <c r="AG646" s="2" t="str">
        <f t="shared" si="243"/>
        <v>Own Party</v>
      </c>
      <c r="AH646" t="s">
        <v>363</v>
      </c>
      <c r="FY646">
        <v>68</v>
      </c>
      <c r="FZ646">
        <v>94</v>
      </c>
      <c r="GA646">
        <v>77</v>
      </c>
      <c r="GB646">
        <v>93</v>
      </c>
      <c r="GC646" t="s">
        <v>4482</v>
      </c>
      <c r="GD646">
        <v>74</v>
      </c>
      <c r="JQ646" s="4">
        <f t="shared" ca="1" si="244"/>
        <v>68</v>
      </c>
      <c r="JR646" s="4">
        <f t="shared" ca="1" si="245"/>
        <v>94</v>
      </c>
      <c r="JS646" s="4">
        <f t="shared" ca="1" si="246"/>
        <v>77</v>
      </c>
      <c r="JT646" s="4">
        <f t="shared" ca="1" si="247"/>
        <v>93</v>
      </c>
      <c r="JU646" s="4">
        <f t="shared" ca="1" si="248"/>
        <v>74</v>
      </c>
      <c r="JV646" t="s">
        <v>606</v>
      </c>
      <c r="JW646" t="str">
        <f t="shared" si="250"/>
        <v>female_311-le</v>
      </c>
      <c r="JX646" t="str">
        <f t="shared" si="251"/>
        <v>le_311-le</v>
      </c>
      <c r="JY646" t="s">
        <v>343</v>
      </c>
      <c r="JZ646" t="s">
        <v>343</v>
      </c>
      <c r="KA646">
        <v>4</v>
      </c>
      <c r="KB646">
        <v>3</v>
      </c>
      <c r="KC646">
        <v>4</v>
      </c>
      <c r="KD646" t="s">
        <v>320</v>
      </c>
      <c r="KE646" t="s">
        <v>4247</v>
      </c>
      <c r="KF646" t="s">
        <v>383</v>
      </c>
      <c r="KH646" t="s">
        <v>2371</v>
      </c>
      <c r="KI646">
        <v>53</v>
      </c>
      <c r="KK646">
        <v>3</v>
      </c>
      <c r="KL646">
        <v>8</v>
      </c>
      <c r="KM646">
        <v>5</v>
      </c>
      <c r="KQ646">
        <v>30</v>
      </c>
      <c r="KT646">
        <v>1000</v>
      </c>
      <c r="KU646">
        <v>6000</v>
      </c>
      <c r="KV646">
        <v>40000</v>
      </c>
      <c r="KW646">
        <v>1</v>
      </c>
      <c r="KX646" t="s">
        <v>346</v>
      </c>
      <c r="KY646">
        <v>9</v>
      </c>
      <c r="KZ646" t="s">
        <v>4257</v>
      </c>
      <c r="LA646">
        <v>73</v>
      </c>
      <c r="LB646">
        <v>4</v>
      </c>
      <c r="LC646">
        <v>74</v>
      </c>
      <c r="LD646">
        <v>4</v>
      </c>
      <c r="LE646">
        <v>4</v>
      </c>
      <c r="LF646" t="s">
        <v>4390</v>
      </c>
      <c r="LG646">
        <v>5</v>
      </c>
      <c r="LH646">
        <v>35</v>
      </c>
      <c r="LI646">
        <v>4</v>
      </c>
      <c r="LJ646" t="s">
        <v>2372</v>
      </c>
      <c r="LK646" t="s">
        <v>439</v>
      </c>
      <c r="LL646" t="s">
        <v>858</v>
      </c>
      <c r="LM646" t="s">
        <v>2373</v>
      </c>
      <c r="LN646">
        <v>1</v>
      </c>
      <c r="LP646" t="s">
        <v>335</v>
      </c>
      <c r="LR646" t="s">
        <v>610</v>
      </c>
      <c r="LS646" t="s">
        <v>360</v>
      </c>
      <c r="LT646" t="s">
        <v>361</v>
      </c>
    </row>
    <row r="647" spans="1:332" x14ac:dyDescent="0.25">
      <c r="A647" t="s">
        <v>4245</v>
      </c>
      <c r="B647">
        <v>460</v>
      </c>
      <c r="C647">
        <v>60</v>
      </c>
      <c r="D647" t="s">
        <v>4250</v>
      </c>
      <c r="E647" t="s">
        <v>4508</v>
      </c>
      <c r="F647" t="s">
        <v>416</v>
      </c>
      <c r="G647" t="s">
        <v>473</v>
      </c>
      <c r="H647" t="s">
        <v>352</v>
      </c>
      <c r="I647" t="s">
        <v>324</v>
      </c>
      <c r="J647" t="s">
        <v>324</v>
      </c>
      <c r="K647" t="s">
        <v>352</v>
      </c>
      <c r="L647" t="s">
        <v>2374</v>
      </c>
      <c r="M647" t="s">
        <v>383</v>
      </c>
      <c r="O647" t="s">
        <v>405</v>
      </c>
      <c r="Q647">
        <v>82</v>
      </c>
      <c r="R647">
        <v>70</v>
      </c>
      <c r="S647" s="2">
        <f t="shared" si="238"/>
        <v>77</v>
      </c>
      <c r="T647" s="2">
        <f t="shared" si="239"/>
        <v>82</v>
      </c>
      <c r="U647" s="2">
        <f t="shared" si="240"/>
        <v>76</v>
      </c>
      <c r="V647" s="2">
        <f t="shared" si="241"/>
        <v>90</v>
      </c>
      <c r="W647" s="2">
        <f t="shared" si="242"/>
        <v>70</v>
      </c>
      <c r="X647">
        <v>77</v>
      </c>
      <c r="Y647">
        <v>82</v>
      </c>
      <c r="Z647">
        <v>76</v>
      </c>
      <c r="AA647">
        <v>90</v>
      </c>
      <c r="AB647">
        <v>70</v>
      </c>
      <c r="AD647" t="s">
        <v>528</v>
      </c>
      <c r="AE647" t="s">
        <v>355</v>
      </c>
      <c r="AF647" s="2" t="str">
        <f t="shared" si="249"/>
        <v>CVP</v>
      </c>
      <c r="AG647" s="2" t="str">
        <f t="shared" si="243"/>
        <v>2nd Party</v>
      </c>
      <c r="AH647" t="s">
        <v>384</v>
      </c>
      <c r="AK647">
        <v>77</v>
      </c>
      <c r="AL647">
        <v>72</v>
      </c>
      <c r="AM647">
        <v>57</v>
      </c>
      <c r="AN647">
        <v>77</v>
      </c>
      <c r="AO647" t="s">
        <v>4554</v>
      </c>
      <c r="AP647">
        <v>53</v>
      </c>
      <c r="JQ647" s="4">
        <f>AK647</f>
        <v>77</v>
      </c>
      <c r="JR647" s="4">
        <f t="shared" ref="JR647" si="252">AL647</f>
        <v>72</v>
      </c>
      <c r="JS647" s="4">
        <f t="shared" ref="JS647" si="253">AM647</f>
        <v>57</v>
      </c>
      <c r="JT647" s="4">
        <f t="shared" ref="JT647" si="254">AN647</f>
        <v>77</v>
      </c>
      <c r="JU647" s="4">
        <f>AP647</f>
        <v>53</v>
      </c>
      <c r="JV647" t="s">
        <v>586</v>
      </c>
      <c r="JW647" t="str">
        <f>JV647</f>
        <v>male_111</v>
      </c>
      <c r="JX647" t="str">
        <f>RIGHT(JW647,LEN(JW647)-3)</f>
        <v>e_111</v>
      </c>
      <c r="JY647">
        <v>2</v>
      </c>
      <c r="JZ647">
        <v>2</v>
      </c>
      <c r="KA647">
        <v>4</v>
      </c>
      <c r="KB647">
        <v>3</v>
      </c>
      <c r="KC647">
        <v>2</v>
      </c>
      <c r="KD647" t="s">
        <v>4250</v>
      </c>
      <c r="KE647" t="s">
        <v>4252</v>
      </c>
      <c r="KF647" t="s">
        <v>405</v>
      </c>
      <c r="KH647" t="s">
        <v>2375</v>
      </c>
      <c r="KI647">
        <v>50</v>
      </c>
      <c r="KK647">
        <v>4</v>
      </c>
      <c r="KL647">
        <v>7</v>
      </c>
      <c r="KM647">
        <v>8</v>
      </c>
      <c r="KQ647">
        <v>30</v>
      </c>
      <c r="KR647">
        <v>88</v>
      </c>
      <c r="KS647">
        <v>10</v>
      </c>
      <c r="KW647">
        <v>5</v>
      </c>
      <c r="KX647">
        <v>5</v>
      </c>
      <c r="KY647">
        <v>8</v>
      </c>
      <c r="KZ647" t="s">
        <v>4257</v>
      </c>
      <c r="LG647">
        <v>2</v>
      </c>
      <c r="LH647">
        <v>30</v>
      </c>
      <c r="LI647">
        <v>5</v>
      </c>
      <c r="LK647" t="s">
        <v>332</v>
      </c>
      <c r="LL647" t="s">
        <v>717</v>
      </c>
      <c r="LM647" t="s">
        <v>2376</v>
      </c>
      <c r="LN647">
        <v>1</v>
      </c>
      <c r="LP647" t="s">
        <v>349</v>
      </c>
      <c r="LQ647" t="s">
        <v>586</v>
      </c>
      <c r="LS647" t="s">
        <v>360</v>
      </c>
      <c r="LT647" t="s">
        <v>337</v>
      </c>
    </row>
    <row r="648" spans="1:332" x14ac:dyDescent="0.25">
      <c r="A648" t="s">
        <v>4245</v>
      </c>
      <c r="B648">
        <v>459</v>
      </c>
      <c r="C648">
        <v>36</v>
      </c>
      <c r="D648" t="s">
        <v>4250</v>
      </c>
      <c r="E648" t="s">
        <v>396</v>
      </c>
      <c r="F648" t="s">
        <v>4437</v>
      </c>
      <c r="G648" t="s">
        <v>4251</v>
      </c>
      <c r="H648" t="s">
        <v>397</v>
      </c>
      <c r="I648" t="s">
        <v>324</v>
      </c>
      <c r="J648" t="s">
        <v>324</v>
      </c>
      <c r="K648" t="s">
        <v>338</v>
      </c>
      <c r="M648" t="s">
        <v>344</v>
      </c>
      <c r="O648" t="s">
        <v>328</v>
      </c>
      <c r="Q648">
        <v>99</v>
      </c>
      <c r="R648">
        <v>75</v>
      </c>
      <c r="S648" s="2">
        <f t="shared" si="238"/>
        <v>76</v>
      </c>
      <c r="T648" s="2">
        <f t="shared" si="239"/>
        <v>62</v>
      </c>
      <c r="U648" s="2">
        <f t="shared" si="240"/>
        <v>76</v>
      </c>
      <c r="V648" s="2">
        <f t="shared" si="241"/>
        <v>62</v>
      </c>
      <c r="W648" s="2">
        <f t="shared" si="242"/>
        <v>63</v>
      </c>
      <c r="AD648" t="s">
        <v>406</v>
      </c>
      <c r="AE648" t="s">
        <v>329</v>
      </c>
      <c r="AF648" s="2" t="str">
        <f t="shared" si="249"/>
        <v>BDP</v>
      </c>
      <c r="AG648" s="2" t="str">
        <f t="shared" si="243"/>
        <v>Other Party</v>
      </c>
      <c r="AH648" t="s">
        <v>341</v>
      </c>
      <c r="IY648">
        <v>85</v>
      </c>
      <c r="IZ648">
        <v>51</v>
      </c>
      <c r="JA648">
        <v>69</v>
      </c>
      <c r="JB648">
        <v>65</v>
      </c>
      <c r="JC648" t="s">
        <v>4495</v>
      </c>
      <c r="JD648">
        <v>50</v>
      </c>
      <c r="JQ648" s="4">
        <f t="shared" ca="1" si="244"/>
        <v>85</v>
      </c>
      <c r="JR648" s="4">
        <f t="shared" ca="1" si="245"/>
        <v>51</v>
      </c>
      <c r="JS648" s="4">
        <f t="shared" ca="1" si="246"/>
        <v>69</v>
      </c>
      <c r="JT648" s="4">
        <f t="shared" ca="1" si="247"/>
        <v>65</v>
      </c>
      <c r="JU648" s="4">
        <f t="shared" ca="1" si="248"/>
        <v>50</v>
      </c>
      <c r="JV648" t="s">
        <v>499</v>
      </c>
      <c r="JW648" t="str">
        <f t="shared" si="250"/>
        <v>female_233_rig</v>
      </c>
      <c r="JX648" t="str">
        <f t="shared" si="251"/>
        <v>le_233_rig</v>
      </c>
      <c r="JY648" t="s">
        <v>343</v>
      </c>
      <c r="JZ648">
        <v>4</v>
      </c>
      <c r="KA648" t="s">
        <v>365</v>
      </c>
      <c r="KB648">
        <v>4</v>
      </c>
      <c r="KC648">
        <v>4</v>
      </c>
      <c r="KD648" t="s">
        <v>320</v>
      </c>
      <c r="KE648" t="s">
        <v>4247</v>
      </c>
      <c r="KF648" t="s">
        <v>406</v>
      </c>
      <c r="KH648" t="s">
        <v>2377</v>
      </c>
      <c r="KI648">
        <v>66</v>
      </c>
      <c r="KN648">
        <v>5</v>
      </c>
      <c r="KO648">
        <v>5</v>
      </c>
      <c r="KP648">
        <v>0</v>
      </c>
      <c r="KQ648">
        <v>50</v>
      </c>
      <c r="KT648">
        <v>3500</v>
      </c>
      <c r="KU648">
        <v>7000</v>
      </c>
      <c r="KV648">
        <v>60000</v>
      </c>
      <c r="KW648">
        <v>1</v>
      </c>
      <c r="KX648">
        <v>5</v>
      </c>
      <c r="KY648">
        <v>2</v>
      </c>
      <c r="KZ648" t="s">
        <v>4255</v>
      </c>
      <c r="LA648">
        <v>76</v>
      </c>
      <c r="LB648">
        <v>62</v>
      </c>
      <c r="LC648">
        <v>76</v>
      </c>
      <c r="LD648">
        <v>62</v>
      </c>
      <c r="LE648">
        <v>63</v>
      </c>
      <c r="LF648" t="s">
        <v>4306</v>
      </c>
      <c r="LG648">
        <v>4</v>
      </c>
      <c r="LH648">
        <v>28</v>
      </c>
      <c r="LI648">
        <v>4</v>
      </c>
      <c r="LK648" t="s">
        <v>439</v>
      </c>
      <c r="LL648" t="s">
        <v>428</v>
      </c>
      <c r="LM648" t="s">
        <v>2378</v>
      </c>
      <c r="LN648">
        <v>1</v>
      </c>
      <c r="LP648" t="s">
        <v>335</v>
      </c>
      <c r="LR648" t="s">
        <v>499</v>
      </c>
      <c r="LS648" t="s">
        <v>336</v>
      </c>
      <c r="LT648" t="s">
        <v>361</v>
      </c>
    </row>
    <row r="649" spans="1:332" x14ac:dyDescent="0.25">
      <c r="A649" t="s">
        <v>4245</v>
      </c>
      <c r="B649">
        <v>688</v>
      </c>
      <c r="C649">
        <v>60</v>
      </c>
      <c r="D649" t="s">
        <v>4250</v>
      </c>
      <c r="E649" t="s">
        <v>4437</v>
      </c>
      <c r="F649" t="s">
        <v>322</v>
      </c>
      <c r="G649" t="s">
        <v>4630</v>
      </c>
      <c r="H649" t="s">
        <v>323</v>
      </c>
      <c r="I649" t="s">
        <v>324</v>
      </c>
      <c r="J649" t="s">
        <v>351</v>
      </c>
      <c r="K649" t="s">
        <v>352</v>
      </c>
      <c r="L649" t="s">
        <v>2379</v>
      </c>
      <c r="M649" t="s">
        <v>406</v>
      </c>
      <c r="O649" t="s">
        <v>344</v>
      </c>
      <c r="Q649">
        <v>72</v>
      </c>
      <c r="R649">
        <v>65</v>
      </c>
      <c r="S649" s="2">
        <f t="shared" si="238"/>
        <v>98</v>
      </c>
      <c r="T649" s="2">
        <f t="shared" si="239"/>
        <v>99</v>
      </c>
      <c r="U649" s="2">
        <f t="shared" si="240"/>
        <v>95</v>
      </c>
      <c r="V649" s="2">
        <f t="shared" si="241"/>
        <v>22</v>
      </c>
      <c r="W649" s="2">
        <f t="shared" si="242"/>
        <v>83</v>
      </c>
      <c r="X649">
        <v>98</v>
      </c>
      <c r="Y649">
        <v>99</v>
      </c>
      <c r="Z649">
        <v>95</v>
      </c>
      <c r="AA649">
        <v>22</v>
      </c>
      <c r="AB649">
        <v>83</v>
      </c>
      <c r="AD649" t="s">
        <v>528</v>
      </c>
      <c r="AE649" t="s">
        <v>355</v>
      </c>
      <c r="AF649" s="2" t="str">
        <f t="shared" si="249"/>
        <v>PdA/POP</v>
      </c>
      <c r="AG649" s="2" t="str">
        <f t="shared" si="243"/>
        <v>Other Party</v>
      </c>
      <c r="AH649" t="s">
        <v>341</v>
      </c>
      <c r="DK649">
        <v>61</v>
      </c>
      <c r="DL649">
        <v>20</v>
      </c>
      <c r="DM649">
        <v>11</v>
      </c>
      <c r="DN649">
        <v>46</v>
      </c>
      <c r="DO649" t="s">
        <v>4445</v>
      </c>
      <c r="DP649">
        <v>16</v>
      </c>
      <c r="JQ649" s="4">
        <f t="shared" ca="1" si="244"/>
        <v>61</v>
      </c>
      <c r="JR649" s="4">
        <f t="shared" ca="1" si="245"/>
        <v>20</v>
      </c>
      <c r="JS649" s="4">
        <f t="shared" ca="1" si="246"/>
        <v>11</v>
      </c>
      <c r="JT649" s="4">
        <f t="shared" ca="1" si="247"/>
        <v>46</v>
      </c>
      <c r="JU649" s="4">
        <f t="shared" ca="1" si="248"/>
        <v>16</v>
      </c>
      <c r="JV649" t="s">
        <v>453</v>
      </c>
      <c r="JW649" t="str">
        <f t="shared" si="250"/>
        <v>male_2</v>
      </c>
      <c r="JX649" t="str">
        <f t="shared" si="251"/>
        <v>_2</v>
      </c>
      <c r="JY649">
        <v>2</v>
      </c>
      <c r="JZ649">
        <v>2</v>
      </c>
      <c r="KA649" t="s">
        <v>365</v>
      </c>
      <c r="KB649">
        <v>3</v>
      </c>
      <c r="KC649">
        <v>4</v>
      </c>
      <c r="KD649" t="s">
        <v>4250</v>
      </c>
      <c r="KE649" t="s">
        <v>4252</v>
      </c>
      <c r="KF649" t="s">
        <v>528</v>
      </c>
      <c r="KH649" t="s">
        <v>2380</v>
      </c>
      <c r="KI649">
        <v>37</v>
      </c>
      <c r="KK649">
        <v>2</v>
      </c>
      <c r="KL649">
        <v>9</v>
      </c>
      <c r="KM649">
        <v>8</v>
      </c>
      <c r="KQ649">
        <v>36</v>
      </c>
      <c r="KR649">
        <v>61</v>
      </c>
      <c r="KS649">
        <v>7</v>
      </c>
      <c r="KW649">
        <v>7</v>
      </c>
      <c r="KX649" t="s">
        <v>4254</v>
      </c>
      <c r="KY649">
        <v>9</v>
      </c>
      <c r="KZ649" t="s">
        <v>4262</v>
      </c>
      <c r="LG649">
        <v>2</v>
      </c>
      <c r="LH649">
        <v>47</v>
      </c>
      <c r="LI649">
        <v>4</v>
      </c>
      <c r="LK649" t="s">
        <v>332</v>
      </c>
      <c r="LL649" t="s">
        <v>2381</v>
      </c>
      <c r="LM649" t="s">
        <v>2382</v>
      </c>
      <c r="LN649">
        <v>1</v>
      </c>
      <c r="LP649" t="s">
        <v>349</v>
      </c>
      <c r="LQ649" t="s">
        <v>453</v>
      </c>
      <c r="LS649" t="s">
        <v>360</v>
      </c>
      <c r="LT649" t="s">
        <v>337</v>
      </c>
    </row>
    <row r="650" spans="1:332" x14ac:dyDescent="0.25">
      <c r="A650" t="s">
        <v>4245</v>
      </c>
      <c r="B650">
        <v>450</v>
      </c>
      <c r="C650">
        <v>58</v>
      </c>
      <c r="D650" t="s">
        <v>320</v>
      </c>
      <c r="E650" t="s">
        <v>375</v>
      </c>
      <c r="F650" t="s">
        <v>507</v>
      </c>
      <c r="G650" t="s">
        <v>350</v>
      </c>
      <c r="H650" t="s">
        <v>404</v>
      </c>
      <c r="I650" t="s">
        <v>324</v>
      </c>
      <c r="J650" t="s">
        <v>322</v>
      </c>
      <c r="K650" t="s">
        <v>397</v>
      </c>
      <c r="M650" t="s">
        <v>344</v>
      </c>
      <c r="O650" t="s">
        <v>328</v>
      </c>
      <c r="Q650">
        <v>62</v>
      </c>
      <c r="R650">
        <v>80</v>
      </c>
      <c r="S650" s="2">
        <f t="shared" si="238"/>
        <v>100</v>
      </c>
      <c r="T650" s="2">
        <f t="shared" si="239"/>
        <v>100</v>
      </c>
      <c r="U650" s="2">
        <f t="shared" si="240"/>
        <v>100</v>
      </c>
      <c r="V650" s="2">
        <f t="shared" si="241"/>
        <v>20</v>
      </c>
      <c r="W650" s="2">
        <f t="shared" si="242"/>
        <v>27</v>
      </c>
      <c r="AD650" t="s">
        <v>528</v>
      </c>
      <c r="AE650" t="s">
        <v>329</v>
      </c>
      <c r="AF650" s="2" t="str">
        <f t="shared" si="249"/>
        <v>PdA/POP</v>
      </c>
      <c r="AG650" s="2" t="str">
        <f t="shared" si="243"/>
        <v>Other Party</v>
      </c>
      <c r="AH650" t="s">
        <v>341</v>
      </c>
      <c r="GQ650">
        <v>73</v>
      </c>
      <c r="GR650">
        <v>73</v>
      </c>
      <c r="GS650">
        <v>72</v>
      </c>
      <c r="GT650">
        <v>64</v>
      </c>
      <c r="GU650" t="s">
        <v>4489</v>
      </c>
      <c r="GV650">
        <v>62</v>
      </c>
      <c r="JQ650" s="4">
        <f t="shared" ca="1" si="244"/>
        <v>73</v>
      </c>
      <c r="JR650" s="4">
        <f t="shared" ca="1" si="245"/>
        <v>73</v>
      </c>
      <c r="JS650" s="4">
        <f t="shared" ca="1" si="246"/>
        <v>72</v>
      </c>
      <c r="JT650" s="4">
        <f t="shared" ca="1" si="247"/>
        <v>64</v>
      </c>
      <c r="JU650" s="4">
        <f t="shared" ca="1" si="248"/>
        <v>62</v>
      </c>
      <c r="JV650" t="s">
        <v>4243</v>
      </c>
      <c r="JW650" t="str">
        <f t="shared" si="250"/>
        <v>female_311_right_ima</v>
      </c>
      <c r="JX650" t="str">
        <f t="shared" si="251"/>
        <v>le_311_right_ima</v>
      </c>
      <c r="JY650">
        <v>3</v>
      </c>
      <c r="JZ650">
        <v>4</v>
      </c>
      <c r="KA650" t="s">
        <v>343</v>
      </c>
      <c r="KB650">
        <v>4</v>
      </c>
      <c r="KC650">
        <v>2</v>
      </c>
      <c r="KD650" t="s">
        <v>320</v>
      </c>
      <c r="KE650" t="s">
        <v>4247</v>
      </c>
      <c r="KF650" t="s">
        <v>528</v>
      </c>
      <c r="KH650" t="s">
        <v>2383</v>
      </c>
      <c r="KI650">
        <v>30</v>
      </c>
      <c r="KN650">
        <v>3</v>
      </c>
      <c r="KO650">
        <v>7</v>
      </c>
      <c r="KP650">
        <v>6</v>
      </c>
      <c r="KQ650">
        <v>60</v>
      </c>
      <c r="KR650">
        <v>19</v>
      </c>
      <c r="KS650">
        <v>16</v>
      </c>
      <c r="KW650">
        <v>8</v>
      </c>
      <c r="KX650">
        <v>6</v>
      </c>
      <c r="KY650">
        <v>7</v>
      </c>
      <c r="KZ650" t="s">
        <v>4262</v>
      </c>
      <c r="LA650">
        <v>100</v>
      </c>
      <c r="LB650">
        <v>100</v>
      </c>
      <c r="LC650">
        <v>100</v>
      </c>
      <c r="LD650">
        <v>20</v>
      </c>
      <c r="LE650">
        <v>27</v>
      </c>
      <c r="LF650" t="s">
        <v>4394</v>
      </c>
      <c r="LG650">
        <v>1</v>
      </c>
      <c r="LH650">
        <v>40</v>
      </c>
      <c r="LI650">
        <v>3</v>
      </c>
      <c r="LK650" t="s">
        <v>332</v>
      </c>
      <c r="LL650" t="s">
        <v>1730</v>
      </c>
      <c r="LM650" t="s">
        <v>2384</v>
      </c>
      <c r="LN650">
        <v>1</v>
      </c>
      <c r="LP650" t="s">
        <v>335</v>
      </c>
      <c r="LR650" t="s">
        <v>557</v>
      </c>
      <c r="LS650" t="s">
        <v>336</v>
      </c>
      <c r="LT650" t="s">
        <v>337</v>
      </c>
    </row>
    <row r="651" spans="1:332" x14ac:dyDescent="0.25">
      <c r="A651" t="s">
        <v>4245</v>
      </c>
      <c r="B651">
        <v>561</v>
      </c>
      <c r="C651">
        <v>52</v>
      </c>
      <c r="D651" t="s">
        <v>4250</v>
      </c>
      <c r="E651" t="s">
        <v>993</v>
      </c>
      <c r="F651" t="s">
        <v>370</v>
      </c>
      <c r="G651" t="s">
        <v>350</v>
      </c>
      <c r="H651" t="s">
        <v>352</v>
      </c>
      <c r="I651" t="s">
        <v>322</v>
      </c>
      <c r="J651" t="s">
        <v>322</v>
      </c>
      <c r="K651" t="s">
        <v>338</v>
      </c>
      <c r="M651" t="s">
        <v>340</v>
      </c>
      <c r="O651" t="s">
        <v>354</v>
      </c>
      <c r="Q651">
        <v>71</v>
      </c>
      <c r="R651">
        <v>9</v>
      </c>
      <c r="S651" s="2">
        <f t="shared" si="238"/>
        <v>57</v>
      </c>
      <c r="T651" s="2">
        <f t="shared" si="239"/>
        <v>44</v>
      </c>
      <c r="U651" s="2">
        <f t="shared" si="240"/>
        <v>57</v>
      </c>
      <c r="V651" s="2">
        <f t="shared" si="241"/>
        <v>45</v>
      </c>
      <c r="W651" s="2">
        <f t="shared" si="242"/>
        <v>69</v>
      </c>
      <c r="X651">
        <v>57</v>
      </c>
      <c r="Y651">
        <v>44</v>
      </c>
      <c r="Z651">
        <v>57</v>
      </c>
      <c r="AA651">
        <v>45</v>
      </c>
      <c r="AB651">
        <v>69</v>
      </c>
      <c r="AD651" t="s">
        <v>383</v>
      </c>
      <c r="AE651" t="s">
        <v>355</v>
      </c>
      <c r="AF651" s="2" t="str">
        <f t="shared" si="249"/>
        <v>EVP</v>
      </c>
      <c r="AG651" s="2" t="str">
        <f t="shared" si="243"/>
        <v>Other Party</v>
      </c>
      <c r="AH651" t="s">
        <v>341</v>
      </c>
      <c r="BU651">
        <v>47</v>
      </c>
      <c r="BV651">
        <v>32</v>
      </c>
      <c r="BW651">
        <v>33</v>
      </c>
      <c r="BX651">
        <v>47</v>
      </c>
      <c r="BY651" t="s">
        <v>4480</v>
      </c>
      <c r="BZ651">
        <v>44</v>
      </c>
      <c r="JQ651" s="4">
        <f t="shared" ca="1" si="244"/>
        <v>47</v>
      </c>
      <c r="JR651" s="4">
        <f t="shared" ca="1" si="245"/>
        <v>32</v>
      </c>
      <c r="JS651" s="4">
        <f t="shared" ca="1" si="246"/>
        <v>33</v>
      </c>
      <c r="JT651" s="4">
        <f t="shared" ca="1" si="247"/>
        <v>47</v>
      </c>
      <c r="JU651" s="4">
        <f t="shared" ca="1" si="248"/>
        <v>44</v>
      </c>
      <c r="JV651" t="s">
        <v>533</v>
      </c>
      <c r="JW651" t="str">
        <f t="shared" si="250"/>
        <v>male_311_image</v>
      </c>
      <c r="JX651" t="str">
        <f t="shared" si="251"/>
        <v>_311_image</v>
      </c>
      <c r="JY651">
        <v>2</v>
      </c>
      <c r="JZ651">
        <v>3</v>
      </c>
      <c r="KA651">
        <v>3</v>
      </c>
      <c r="KB651">
        <v>2</v>
      </c>
      <c r="KC651">
        <v>2</v>
      </c>
      <c r="KD651" t="s">
        <v>4250</v>
      </c>
      <c r="KE651" t="s">
        <v>4247</v>
      </c>
      <c r="KF651" t="s">
        <v>383</v>
      </c>
      <c r="KH651" t="s">
        <v>2385</v>
      </c>
      <c r="KI651">
        <v>65</v>
      </c>
      <c r="KK651">
        <v>2</v>
      </c>
      <c r="KL651">
        <v>8</v>
      </c>
      <c r="KM651">
        <v>3</v>
      </c>
      <c r="KQ651">
        <v>50</v>
      </c>
      <c r="KT651">
        <v>3800</v>
      </c>
      <c r="KU651">
        <v>6800</v>
      </c>
      <c r="KV651">
        <v>45000</v>
      </c>
      <c r="KW651">
        <v>7</v>
      </c>
      <c r="KX651">
        <v>5</v>
      </c>
      <c r="KY651">
        <v>3</v>
      </c>
      <c r="KZ651" t="s">
        <v>4248</v>
      </c>
      <c r="LG651">
        <v>2</v>
      </c>
      <c r="LH651">
        <v>19</v>
      </c>
      <c r="LI651">
        <v>4</v>
      </c>
      <c r="LK651" t="s">
        <v>332</v>
      </c>
      <c r="LL651" t="s">
        <v>428</v>
      </c>
      <c r="LM651" t="s">
        <v>2386</v>
      </c>
      <c r="LN651">
        <v>1</v>
      </c>
      <c r="LP651" t="s">
        <v>349</v>
      </c>
      <c r="LQ651" t="s">
        <v>536</v>
      </c>
      <c r="LS651" t="s">
        <v>360</v>
      </c>
      <c r="LT651" t="s">
        <v>361</v>
      </c>
    </row>
    <row r="652" spans="1:332" x14ac:dyDescent="0.25">
      <c r="A652" t="s">
        <v>4245</v>
      </c>
      <c r="B652">
        <v>808</v>
      </c>
      <c r="C652">
        <v>46</v>
      </c>
      <c r="D652" t="s">
        <v>4250</v>
      </c>
      <c r="E652" t="s">
        <v>507</v>
      </c>
      <c r="F652" t="s">
        <v>322</v>
      </c>
      <c r="G652" t="s">
        <v>350</v>
      </c>
      <c r="H652" t="s">
        <v>325</v>
      </c>
      <c r="I652" t="s">
        <v>351</v>
      </c>
      <c r="J652" t="s">
        <v>322</v>
      </c>
      <c r="K652" t="s">
        <v>352</v>
      </c>
      <c r="L652" t="s">
        <v>2387</v>
      </c>
      <c r="M652" t="s">
        <v>354</v>
      </c>
      <c r="O652" t="s">
        <v>362</v>
      </c>
      <c r="Q652">
        <v>76</v>
      </c>
      <c r="R652">
        <v>40</v>
      </c>
      <c r="S652" s="2">
        <f t="shared" si="238"/>
        <v>95</v>
      </c>
      <c r="T652" s="2">
        <f t="shared" si="239"/>
        <v>92</v>
      </c>
      <c r="U652" s="2">
        <f t="shared" si="240"/>
        <v>100</v>
      </c>
      <c r="V652" s="2">
        <f t="shared" si="241"/>
        <v>91</v>
      </c>
      <c r="W652" s="2">
        <f t="shared" si="242"/>
        <v>74</v>
      </c>
      <c r="X652">
        <v>95</v>
      </c>
      <c r="Y652">
        <v>92</v>
      </c>
      <c r="Z652">
        <v>100</v>
      </c>
      <c r="AA652">
        <v>91</v>
      </c>
      <c r="AB652">
        <v>74</v>
      </c>
      <c r="AD652" t="s">
        <v>340</v>
      </c>
      <c r="AE652" t="s">
        <v>355</v>
      </c>
      <c r="AF652" s="2" t="str">
        <f t="shared" si="249"/>
        <v>GLP</v>
      </c>
      <c r="AG652" s="2" t="str">
        <f t="shared" si="243"/>
        <v>Own Party</v>
      </c>
      <c r="AH652" t="s">
        <v>363</v>
      </c>
      <c r="CA652">
        <v>51</v>
      </c>
      <c r="CB652">
        <v>51</v>
      </c>
      <c r="CC652">
        <v>40</v>
      </c>
      <c r="CD652">
        <v>60</v>
      </c>
      <c r="CE652" t="s">
        <v>4503</v>
      </c>
      <c r="CF652">
        <v>50</v>
      </c>
      <c r="JQ652" s="4">
        <f t="shared" ca="1" si="244"/>
        <v>51</v>
      </c>
      <c r="JR652" s="4">
        <f t="shared" ca="1" si="245"/>
        <v>51</v>
      </c>
      <c r="JS652" s="4">
        <f t="shared" ca="1" si="246"/>
        <v>40</v>
      </c>
      <c r="JT652" s="4">
        <f t="shared" ca="1" si="247"/>
        <v>60</v>
      </c>
      <c r="JU652" s="4">
        <f t="shared" ca="1" si="248"/>
        <v>50</v>
      </c>
      <c r="JV652" t="s">
        <v>550</v>
      </c>
      <c r="JW652" t="str">
        <f t="shared" si="250"/>
        <v>male_311_image</v>
      </c>
      <c r="JX652" t="str">
        <f t="shared" si="251"/>
        <v>_311_image</v>
      </c>
      <c r="JY652">
        <v>4</v>
      </c>
      <c r="JZ652">
        <v>3</v>
      </c>
      <c r="KA652">
        <v>4</v>
      </c>
      <c r="KB652">
        <v>3</v>
      </c>
      <c r="KC652">
        <v>2</v>
      </c>
      <c r="KD652" t="s">
        <v>4250</v>
      </c>
      <c r="KE652" t="s">
        <v>4247</v>
      </c>
      <c r="KF652" t="s">
        <v>354</v>
      </c>
      <c r="KH652" t="s">
        <v>2388</v>
      </c>
      <c r="KI652">
        <v>30</v>
      </c>
      <c r="KK652">
        <v>3</v>
      </c>
      <c r="KL652">
        <v>7</v>
      </c>
      <c r="KM652">
        <v>3</v>
      </c>
      <c r="KQ652">
        <v>30</v>
      </c>
      <c r="KT652">
        <v>26000</v>
      </c>
      <c r="KU652">
        <v>55000</v>
      </c>
      <c r="KV652">
        <v>360000</v>
      </c>
      <c r="KW652">
        <v>5</v>
      </c>
      <c r="KX652">
        <v>4</v>
      </c>
      <c r="KY652">
        <v>5</v>
      </c>
      <c r="KZ652" t="s">
        <v>4253</v>
      </c>
      <c r="LG652">
        <v>1</v>
      </c>
      <c r="LH652">
        <v>35</v>
      </c>
      <c r="LI652">
        <v>4</v>
      </c>
      <c r="LK652" t="s">
        <v>332</v>
      </c>
      <c r="LL652" t="s">
        <v>501</v>
      </c>
      <c r="LM652" t="s">
        <v>2389</v>
      </c>
      <c r="LN652">
        <v>1</v>
      </c>
      <c r="LP652" t="s">
        <v>349</v>
      </c>
      <c r="LQ652" t="s">
        <v>553</v>
      </c>
      <c r="LS652" t="s">
        <v>360</v>
      </c>
      <c r="LT652" t="s">
        <v>361</v>
      </c>
    </row>
    <row r="653" spans="1:332" x14ac:dyDescent="0.25">
      <c r="A653" t="s">
        <v>4245</v>
      </c>
      <c r="B653">
        <v>210</v>
      </c>
      <c r="C653">
        <v>44</v>
      </c>
      <c r="D653" t="s">
        <v>4250</v>
      </c>
      <c r="E653" t="s">
        <v>395</v>
      </c>
      <c r="F653" t="s">
        <v>507</v>
      </c>
      <c r="G653" t="s">
        <v>350</v>
      </c>
      <c r="H653" t="s">
        <v>323</v>
      </c>
      <c r="I653" t="s">
        <v>324</v>
      </c>
      <c r="J653" t="s">
        <v>322</v>
      </c>
      <c r="K653" t="s">
        <v>397</v>
      </c>
      <c r="L653" t="s">
        <v>2390</v>
      </c>
      <c r="M653" t="s">
        <v>344</v>
      </c>
      <c r="O653" t="s">
        <v>328</v>
      </c>
      <c r="Q653">
        <v>61</v>
      </c>
      <c r="R653">
        <v>75</v>
      </c>
      <c r="S653" s="2">
        <f t="shared" si="238"/>
        <v>67</v>
      </c>
      <c r="T653" s="2">
        <f t="shared" si="239"/>
        <v>85</v>
      </c>
      <c r="U653" s="2">
        <f t="shared" si="240"/>
        <v>71</v>
      </c>
      <c r="V653" s="2">
        <f t="shared" si="241"/>
        <v>98</v>
      </c>
      <c r="W653" s="2">
        <f t="shared" si="242"/>
        <v>61</v>
      </c>
      <c r="X653">
        <v>67</v>
      </c>
      <c r="Y653">
        <v>85</v>
      </c>
      <c r="Z653">
        <v>71</v>
      </c>
      <c r="AA653">
        <v>98</v>
      </c>
      <c r="AB653">
        <v>61</v>
      </c>
      <c r="AD653" t="s">
        <v>405</v>
      </c>
      <c r="AE653" t="s">
        <v>329</v>
      </c>
      <c r="AF653" s="2" t="str">
        <f t="shared" si="249"/>
        <v>FDP</v>
      </c>
      <c r="AG653" s="2" t="str">
        <f t="shared" si="243"/>
        <v>2nd Party</v>
      </c>
      <c r="AH653" t="s">
        <v>384</v>
      </c>
      <c r="FA653">
        <v>39</v>
      </c>
      <c r="FB653">
        <v>43</v>
      </c>
      <c r="FC653">
        <v>58</v>
      </c>
      <c r="FD653">
        <v>42</v>
      </c>
      <c r="FE653" t="s">
        <v>4466</v>
      </c>
      <c r="FF653">
        <v>56</v>
      </c>
      <c r="JQ653" s="4">
        <f t="shared" ca="1" si="244"/>
        <v>39</v>
      </c>
      <c r="JR653" s="4">
        <f t="shared" ca="1" si="245"/>
        <v>43</v>
      </c>
      <c r="JS653" s="4">
        <f t="shared" ca="1" si="246"/>
        <v>58</v>
      </c>
      <c r="JT653" s="4">
        <f t="shared" ca="1" si="247"/>
        <v>42</v>
      </c>
      <c r="JU653" s="4">
        <f t="shared" ca="1" si="248"/>
        <v>56</v>
      </c>
      <c r="JV653" t="s">
        <v>524</v>
      </c>
      <c r="JW653" t="str">
        <f t="shared" si="250"/>
        <v>female_1</v>
      </c>
      <c r="JX653" t="str">
        <f t="shared" si="251"/>
        <v>le_1</v>
      </c>
      <c r="JY653">
        <v>4</v>
      </c>
      <c r="JZ653">
        <v>3</v>
      </c>
      <c r="KA653">
        <v>4</v>
      </c>
      <c r="KB653">
        <v>4</v>
      </c>
      <c r="KC653">
        <v>3</v>
      </c>
      <c r="KD653" t="s">
        <v>320</v>
      </c>
      <c r="KE653" t="s">
        <v>4252</v>
      </c>
      <c r="KF653" t="s">
        <v>405</v>
      </c>
      <c r="KH653" t="s">
        <v>2391</v>
      </c>
      <c r="KI653">
        <v>62</v>
      </c>
      <c r="KK653">
        <v>6</v>
      </c>
      <c r="KL653">
        <v>6</v>
      </c>
      <c r="KM653">
        <v>6</v>
      </c>
      <c r="KQ653">
        <v>31</v>
      </c>
      <c r="KR653">
        <v>30</v>
      </c>
      <c r="KS653">
        <v>4</v>
      </c>
      <c r="KW653">
        <v>7</v>
      </c>
      <c r="KX653">
        <v>4</v>
      </c>
      <c r="KY653">
        <v>6</v>
      </c>
      <c r="KZ653" t="s">
        <v>4257</v>
      </c>
      <c r="LG653">
        <v>4</v>
      </c>
      <c r="LH653">
        <v>19</v>
      </c>
      <c r="LI653">
        <v>5</v>
      </c>
      <c r="LK653" t="s">
        <v>332</v>
      </c>
      <c r="LL653" t="s">
        <v>409</v>
      </c>
      <c r="LM653" t="s">
        <v>2392</v>
      </c>
      <c r="LN653">
        <v>1</v>
      </c>
      <c r="LP653" t="s">
        <v>349</v>
      </c>
      <c r="LR653" t="s">
        <v>524</v>
      </c>
      <c r="LS653" t="s">
        <v>360</v>
      </c>
      <c r="LT653" t="s">
        <v>337</v>
      </c>
    </row>
    <row r="654" spans="1:332" x14ac:dyDescent="0.25">
      <c r="A654" t="s">
        <v>4245</v>
      </c>
      <c r="B654">
        <v>918</v>
      </c>
      <c r="C654">
        <v>27</v>
      </c>
      <c r="D654" t="s">
        <v>320</v>
      </c>
      <c r="E654" t="s">
        <v>396</v>
      </c>
      <c r="F654" t="s">
        <v>403</v>
      </c>
      <c r="G654" t="s">
        <v>473</v>
      </c>
      <c r="H654" t="s">
        <v>323</v>
      </c>
      <c r="I654" t="s">
        <v>324</v>
      </c>
      <c r="J654" t="s">
        <v>324</v>
      </c>
      <c r="K654" t="s">
        <v>352</v>
      </c>
      <c r="L654" t="s">
        <v>2393</v>
      </c>
      <c r="M654" t="s">
        <v>362</v>
      </c>
      <c r="O654" t="s">
        <v>340</v>
      </c>
      <c r="Q654">
        <v>90</v>
      </c>
      <c r="R654">
        <v>0</v>
      </c>
      <c r="S654" s="2">
        <f t="shared" si="238"/>
        <v>70</v>
      </c>
      <c r="T654" s="2">
        <f t="shared" si="239"/>
        <v>61</v>
      </c>
      <c r="U654" s="2">
        <f t="shared" si="240"/>
        <v>70</v>
      </c>
      <c r="V654" s="2">
        <f t="shared" si="241"/>
        <v>80</v>
      </c>
      <c r="W654" s="2">
        <f t="shared" si="242"/>
        <v>64</v>
      </c>
      <c r="AD654" t="s">
        <v>328</v>
      </c>
      <c r="AE654" t="s">
        <v>329</v>
      </c>
      <c r="AF654" s="2" t="str">
        <f t="shared" si="249"/>
        <v>GPS</v>
      </c>
      <c r="AG654" s="2" t="str">
        <f t="shared" si="243"/>
        <v>2nd Party</v>
      </c>
      <c r="AH654" t="s">
        <v>384</v>
      </c>
      <c r="HO654">
        <v>75</v>
      </c>
      <c r="HP654">
        <v>40</v>
      </c>
      <c r="HQ654">
        <v>62</v>
      </c>
      <c r="HR654">
        <v>50</v>
      </c>
      <c r="HS654" t="s">
        <v>4436</v>
      </c>
      <c r="HT654">
        <v>62</v>
      </c>
      <c r="JQ654" s="4">
        <f t="shared" ca="1" si="244"/>
        <v>75</v>
      </c>
      <c r="JR654" s="4">
        <f t="shared" ca="1" si="245"/>
        <v>40</v>
      </c>
      <c r="JS654" s="4">
        <f t="shared" ca="1" si="246"/>
        <v>62</v>
      </c>
      <c r="JT654" s="4">
        <f t="shared" ca="1" si="247"/>
        <v>50</v>
      </c>
      <c r="JU654" s="4">
        <f t="shared" ca="1" si="248"/>
        <v>62</v>
      </c>
      <c r="JV654" t="s">
        <v>529</v>
      </c>
      <c r="JW654" t="str">
        <f t="shared" si="250"/>
        <v>female_133_le</v>
      </c>
      <c r="JX654" t="str">
        <f t="shared" si="251"/>
        <v>le_133_le</v>
      </c>
      <c r="JY654">
        <v>4</v>
      </c>
      <c r="JZ654">
        <v>2</v>
      </c>
      <c r="KA654">
        <v>4</v>
      </c>
      <c r="KB654">
        <v>3</v>
      </c>
      <c r="KC654">
        <v>2</v>
      </c>
      <c r="KD654" t="s">
        <v>320</v>
      </c>
      <c r="KE654" t="s">
        <v>4247</v>
      </c>
      <c r="KF654" t="s">
        <v>362</v>
      </c>
      <c r="KH654" t="s">
        <v>2394</v>
      </c>
      <c r="KI654">
        <v>10</v>
      </c>
      <c r="KK654">
        <v>0</v>
      </c>
      <c r="KL654">
        <v>7</v>
      </c>
      <c r="KM654">
        <v>0</v>
      </c>
      <c r="KQ654">
        <v>38</v>
      </c>
      <c r="KR654">
        <v>80</v>
      </c>
      <c r="KS654">
        <v>3</v>
      </c>
      <c r="KW654">
        <v>8</v>
      </c>
      <c r="KX654">
        <v>3</v>
      </c>
      <c r="KY654">
        <v>7</v>
      </c>
      <c r="KZ654" t="s">
        <v>4257</v>
      </c>
      <c r="LA654">
        <v>70</v>
      </c>
      <c r="LB654">
        <v>61</v>
      </c>
      <c r="LC654">
        <v>70</v>
      </c>
      <c r="LD654">
        <v>80</v>
      </c>
      <c r="LE654">
        <v>64</v>
      </c>
      <c r="LF654" t="s">
        <v>4291</v>
      </c>
      <c r="LG654">
        <v>2</v>
      </c>
      <c r="LH654">
        <v>23</v>
      </c>
      <c r="LI654">
        <v>4</v>
      </c>
      <c r="LJ654" t="s">
        <v>2395</v>
      </c>
      <c r="LK654" t="s">
        <v>332</v>
      </c>
      <c r="LL654" t="s">
        <v>373</v>
      </c>
      <c r="LM654" t="s">
        <v>2396</v>
      </c>
      <c r="LN654">
        <v>1</v>
      </c>
      <c r="LP654" t="s">
        <v>335</v>
      </c>
      <c r="LR654" t="s">
        <v>529</v>
      </c>
      <c r="LS654" t="s">
        <v>360</v>
      </c>
      <c r="LT654" t="s">
        <v>337</v>
      </c>
    </row>
    <row r="655" spans="1:332" x14ac:dyDescent="0.25">
      <c r="A655" t="s">
        <v>4245</v>
      </c>
      <c r="B655">
        <v>1319</v>
      </c>
      <c r="C655">
        <v>53</v>
      </c>
      <c r="D655" t="s">
        <v>320</v>
      </c>
      <c r="E655" t="s">
        <v>507</v>
      </c>
      <c r="F655" t="s">
        <v>375</v>
      </c>
      <c r="G655" t="s">
        <v>473</v>
      </c>
      <c r="H655" t="s">
        <v>325</v>
      </c>
      <c r="I655" t="s">
        <v>322</v>
      </c>
      <c r="J655" t="s">
        <v>322</v>
      </c>
      <c r="K655" t="s">
        <v>352</v>
      </c>
      <c r="L655" t="s">
        <v>698</v>
      </c>
      <c r="M655" t="s">
        <v>344</v>
      </c>
      <c r="O655" t="s">
        <v>327</v>
      </c>
      <c r="R655">
        <v>79</v>
      </c>
      <c r="S655" s="2">
        <f t="shared" si="238"/>
        <v>90</v>
      </c>
      <c r="T655" s="2">
        <f t="shared" si="239"/>
        <v>30</v>
      </c>
      <c r="U655" s="2">
        <f t="shared" si="240"/>
        <v>91</v>
      </c>
      <c r="V655" s="2">
        <f t="shared" si="241"/>
        <v>60</v>
      </c>
      <c r="W655" s="2">
        <f t="shared" si="242"/>
        <v>45</v>
      </c>
      <c r="X655">
        <v>90</v>
      </c>
      <c r="Y655">
        <v>30</v>
      </c>
      <c r="Z655">
        <v>91</v>
      </c>
      <c r="AA655">
        <v>60</v>
      </c>
      <c r="AB655">
        <v>45</v>
      </c>
      <c r="AD655" t="s">
        <v>354</v>
      </c>
      <c r="AE655" t="s">
        <v>329</v>
      </c>
      <c r="AF655" s="2" t="str">
        <f t="shared" si="249"/>
        <v>GLP</v>
      </c>
      <c r="AG655" s="2" t="str">
        <f t="shared" si="243"/>
        <v>Other Party</v>
      </c>
      <c r="AH655" t="s">
        <v>341</v>
      </c>
      <c r="HC655">
        <v>10</v>
      </c>
      <c r="HD655">
        <v>0</v>
      </c>
      <c r="HE655">
        <v>30</v>
      </c>
      <c r="HF655">
        <v>10</v>
      </c>
      <c r="HG655" t="s">
        <v>4436</v>
      </c>
      <c r="HH655">
        <v>5</v>
      </c>
      <c r="JQ655" s="4">
        <f t="shared" ca="1" si="244"/>
        <v>10</v>
      </c>
      <c r="JR655" s="4">
        <f t="shared" ca="1" si="245"/>
        <v>0</v>
      </c>
      <c r="JS655" s="4">
        <f t="shared" ca="1" si="246"/>
        <v>30</v>
      </c>
      <c r="JT655" s="4">
        <f t="shared" ca="1" si="247"/>
        <v>10</v>
      </c>
      <c r="JU655" s="4">
        <f t="shared" ca="1" si="248"/>
        <v>5</v>
      </c>
      <c r="JV655" t="s">
        <v>573</v>
      </c>
      <c r="JW655" t="str">
        <f t="shared" si="250"/>
        <v>female_123-le</v>
      </c>
      <c r="JX655" t="str">
        <f t="shared" si="251"/>
        <v>le_123-le</v>
      </c>
      <c r="JY655">
        <v>2</v>
      </c>
      <c r="JZ655">
        <v>2</v>
      </c>
      <c r="KA655">
        <v>2</v>
      </c>
      <c r="KB655" t="s">
        <v>365</v>
      </c>
      <c r="KC655">
        <v>2</v>
      </c>
      <c r="KD655" t="s">
        <v>320</v>
      </c>
      <c r="KE655" t="s">
        <v>4247</v>
      </c>
      <c r="KF655" t="s">
        <v>327</v>
      </c>
      <c r="KH655" t="s">
        <v>2397</v>
      </c>
      <c r="KI655">
        <v>20</v>
      </c>
      <c r="KN655">
        <v>2</v>
      </c>
      <c r="KO655">
        <v>7</v>
      </c>
      <c r="KP655">
        <v>6</v>
      </c>
      <c r="KQ655">
        <v>40</v>
      </c>
      <c r="KR655">
        <v>60</v>
      </c>
      <c r="KS655">
        <v>4</v>
      </c>
      <c r="KW655">
        <v>7</v>
      </c>
      <c r="KX655">
        <v>9</v>
      </c>
      <c r="KY655">
        <v>6</v>
      </c>
      <c r="KZ655" t="s">
        <v>4255</v>
      </c>
      <c r="LG655">
        <v>2</v>
      </c>
      <c r="LH655">
        <v>34</v>
      </c>
      <c r="LI655">
        <v>4</v>
      </c>
      <c r="LK655" t="s">
        <v>332</v>
      </c>
      <c r="LL655" t="s">
        <v>409</v>
      </c>
      <c r="LM655" t="s">
        <v>2398</v>
      </c>
      <c r="LN655">
        <v>1</v>
      </c>
      <c r="LP655" t="s">
        <v>349</v>
      </c>
      <c r="LR655" t="s">
        <v>577</v>
      </c>
      <c r="LS655" t="s">
        <v>336</v>
      </c>
      <c r="LT655" t="s">
        <v>337</v>
      </c>
    </row>
    <row r="656" spans="1:332" x14ac:dyDescent="0.25">
      <c r="A656" t="s">
        <v>4245</v>
      </c>
      <c r="B656">
        <v>658</v>
      </c>
      <c r="C656">
        <v>34</v>
      </c>
      <c r="D656" t="s">
        <v>4250</v>
      </c>
      <c r="E656" t="s">
        <v>4437</v>
      </c>
      <c r="F656" t="s">
        <v>322</v>
      </c>
      <c r="G656" t="s">
        <v>4251</v>
      </c>
      <c r="H656" t="s">
        <v>397</v>
      </c>
      <c r="I656" t="s">
        <v>322</v>
      </c>
      <c r="J656" t="s">
        <v>322</v>
      </c>
      <c r="K656" t="s">
        <v>397</v>
      </c>
      <c r="L656" t="s">
        <v>2399</v>
      </c>
      <c r="M656" t="s">
        <v>328</v>
      </c>
      <c r="O656" t="s">
        <v>344</v>
      </c>
      <c r="Q656">
        <v>50</v>
      </c>
      <c r="R656">
        <v>61</v>
      </c>
      <c r="S656" s="2">
        <f t="shared" si="238"/>
        <v>70</v>
      </c>
      <c r="T656" s="2">
        <f t="shared" si="239"/>
        <v>68</v>
      </c>
      <c r="U656" s="2">
        <f t="shared" si="240"/>
        <v>65</v>
      </c>
      <c r="V656" s="2">
        <f t="shared" si="241"/>
        <v>70</v>
      </c>
      <c r="W656" s="2">
        <f t="shared" si="242"/>
        <v>63</v>
      </c>
      <c r="AD656" t="s">
        <v>406</v>
      </c>
      <c r="AE656" t="s">
        <v>355</v>
      </c>
      <c r="AF656" s="2" t="str">
        <f t="shared" si="249"/>
        <v>SVP</v>
      </c>
      <c r="AG656" s="2" t="str">
        <f t="shared" si="243"/>
        <v>2nd Party</v>
      </c>
      <c r="AH656" t="s">
        <v>384</v>
      </c>
      <c r="AW656">
        <v>40</v>
      </c>
      <c r="AX656">
        <v>40</v>
      </c>
      <c r="AY656">
        <v>15</v>
      </c>
      <c r="AZ656">
        <v>15</v>
      </c>
      <c r="BA656" t="s">
        <v>4497</v>
      </c>
      <c r="BB656">
        <v>33</v>
      </c>
      <c r="JQ656" s="4">
        <f t="shared" ca="1" si="244"/>
        <v>40</v>
      </c>
      <c r="JR656" s="4">
        <f t="shared" ca="1" si="245"/>
        <v>40</v>
      </c>
      <c r="JS656" s="4">
        <f t="shared" ca="1" si="246"/>
        <v>15</v>
      </c>
      <c r="JT656" s="4">
        <f t="shared" ca="1" si="247"/>
        <v>15</v>
      </c>
      <c r="JU656" s="4">
        <f t="shared" ca="1" si="248"/>
        <v>33</v>
      </c>
      <c r="JV656" t="s">
        <v>466</v>
      </c>
      <c r="JW656" t="str">
        <f t="shared" si="250"/>
        <v>male_2</v>
      </c>
      <c r="JX656" t="str">
        <f t="shared" si="251"/>
        <v>_2</v>
      </c>
      <c r="JY656">
        <v>2</v>
      </c>
      <c r="JZ656" t="s">
        <v>365</v>
      </c>
      <c r="KA656">
        <v>2</v>
      </c>
      <c r="KB656">
        <v>2</v>
      </c>
      <c r="KC656" t="s">
        <v>365</v>
      </c>
      <c r="KD656" t="s">
        <v>4250</v>
      </c>
      <c r="KE656" t="s">
        <v>4247</v>
      </c>
      <c r="KF656" t="s">
        <v>344</v>
      </c>
      <c r="KH656" t="s">
        <v>2400</v>
      </c>
      <c r="KI656">
        <v>26</v>
      </c>
      <c r="KK656">
        <v>4</v>
      </c>
      <c r="KL656">
        <v>4</v>
      </c>
      <c r="KM656">
        <v>9</v>
      </c>
      <c r="KQ656">
        <v>53</v>
      </c>
      <c r="KT656">
        <v>4000</v>
      </c>
      <c r="KU656">
        <v>7500</v>
      </c>
      <c r="KV656">
        <v>12000</v>
      </c>
      <c r="KW656">
        <v>5</v>
      </c>
      <c r="KX656">
        <v>7</v>
      </c>
      <c r="KY656">
        <v>6</v>
      </c>
      <c r="KZ656" t="s">
        <v>4262</v>
      </c>
      <c r="LA656">
        <v>70</v>
      </c>
      <c r="LB656">
        <v>68</v>
      </c>
      <c r="LC656">
        <v>65</v>
      </c>
      <c r="LD656">
        <v>70</v>
      </c>
      <c r="LE656">
        <v>63</v>
      </c>
      <c r="LF656" t="s">
        <v>4265</v>
      </c>
      <c r="LG656">
        <v>2</v>
      </c>
      <c r="LH656">
        <v>36</v>
      </c>
      <c r="LI656">
        <v>5</v>
      </c>
      <c r="LK656" t="s">
        <v>332</v>
      </c>
      <c r="LL656" t="s">
        <v>409</v>
      </c>
      <c r="LM656" t="s">
        <v>2401</v>
      </c>
      <c r="LN656">
        <v>1</v>
      </c>
      <c r="LP656" t="s">
        <v>335</v>
      </c>
      <c r="LQ656" t="s">
        <v>466</v>
      </c>
      <c r="LS656" t="s">
        <v>360</v>
      </c>
      <c r="LT656" t="s">
        <v>361</v>
      </c>
    </row>
    <row r="657" spans="1:332" x14ac:dyDescent="0.25">
      <c r="A657" t="s">
        <v>4245</v>
      </c>
      <c r="B657">
        <v>259</v>
      </c>
      <c r="C657">
        <v>38</v>
      </c>
      <c r="D657" t="s">
        <v>320</v>
      </c>
      <c r="E657" t="s">
        <v>396</v>
      </c>
      <c r="F657" t="s">
        <v>322</v>
      </c>
      <c r="G657" t="s">
        <v>350</v>
      </c>
      <c r="H657" t="s">
        <v>323</v>
      </c>
      <c r="I657" t="s">
        <v>324</v>
      </c>
      <c r="J657" t="s">
        <v>322</v>
      </c>
      <c r="K657" t="s">
        <v>352</v>
      </c>
      <c r="L657" t="s">
        <v>353</v>
      </c>
      <c r="M657" t="s">
        <v>328</v>
      </c>
      <c r="O657" t="s">
        <v>344</v>
      </c>
      <c r="Q657">
        <v>65</v>
      </c>
      <c r="R657">
        <v>47</v>
      </c>
      <c r="S657" s="2">
        <f t="shared" si="238"/>
        <v>67</v>
      </c>
      <c r="T657" s="2">
        <f t="shared" si="239"/>
        <v>40</v>
      </c>
      <c r="U657" s="2">
        <f t="shared" si="240"/>
        <v>42</v>
      </c>
      <c r="V657" s="2">
        <f t="shared" si="241"/>
        <v>36</v>
      </c>
      <c r="W657" s="2">
        <f t="shared" si="242"/>
        <v>58</v>
      </c>
      <c r="AD657" t="s">
        <v>383</v>
      </c>
      <c r="AE657" t="s">
        <v>329</v>
      </c>
      <c r="AF657" s="2" t="str">
        <f t="shared" si="249"/>
        <v>FDP</v>
      </c>
      <c r="AG657" s="2" t="str">
        <f t="shared" si="243"/>
        <v>Own Party</v>
      </c>
      <c r="AH657" t="s">
        <v>363</v>
      </c>
      <c r="HO657">
        <v>60</v>
      </c>
      <c r="HP657">
        <v>74</v>
      </c>
      <c r="HQ657">
        <v>62</v>
      </c>
      <c r="HR657">
        <v>45</v>
      </c>
      <c r="HS657" t="s">
        <v>4489</v>
      </c>
      <c r="HT657">
        <v>60</v>
      </c>
      <c r="JQ657" s="4">
        <f t="shared" ca="1" si="244"/>
        <v>60</v>
      </c>
      <c r="JR657" s="4">
        <f t="shared" ca="1" si="245"/>
        <v>74</v>
      </c>
      <c r="JS657" s="4">
        <f t="shared" ca="1" si="246"/>
        <v>62</v>
      </c>
      <c r="JT657" s="4">
        <f t="shared" ca="1" si="247"/>
        <v>45</v>
      </c>
      <c r="JU657" s="4">
        <f t="shared" ca="1" si="248"/>
        <v>60</v>
      </c>
      <c r="JV657" t="s">
        <v>529</v>
      </c>
      <c r="JW657" t="str">
        <f t="shared" si="250"/>
        <v>female_133_le</v>
      </c>
      <c r="JX657" t="str">
        <f t="shared" si="251"/>
        <v>le_133_le</v>
      </c>
      <c r="JY657">
        <v>3</v>
      </c>
      <c r="JZ657">
        <v>3</v>
      </c>
      <c r="KA657">
        <v>3</v>
      </c>
      <c r="KB657">
        <v>4</v>
      </c>
      <c r="KC657">
        <v>3</v>
      </c>
      <c r="KD657" t="s">
        <v>320</v>
      </c>
      <c r="KE657" t="s">
        <v>4247</v>
      </c>
      <c r="KF657" t="s">
        <v>405</v>
      </c>
      <c r="KH657" t="s">
        <v>2402</v>
      </c>
      <c r="KI657">
        <v>44</v>
      </c>
      <c r="KN657">
        <v>6</v>
      </c>
      <c r="KO657">
        <v>6</v>
      </c>
      <c r="KP657">
        <v>6</v>
      </c>
      <c r="KQ657">
        <v>59</v>
      </c>
      <c r="KT657">
        <v>2000</v>
      </c>
      <c r="KU657">
        <v>500000</v>
      </c>
      <c r="KV657">
        <v>5000</v>
      </c>
      <c r="KW657">
        <v>4</v>
      </c>
      <c r="KX657">
        <v>6</v>
      </c>
      <c r="KY657">
        <v>5</v>
      </c>
      <c r="KZ657" t="s">
        <v>4262</v>
      </c>
      <c r="LA657">
        <v>67</v>
      </c>
      <c r="LB657">
        <v>40</v>
      </c>
      <c r="LC657">
        <v>42</v>
      </c>
      <c r="LD657">
        <v>36</v>
      </c>
      <c r="LE657">
        <v>58</v>
      </c>
      <c r="LF657" t="s">
        <v>4382</v>
      </c>
      <c r="LG657">
        <v>1</v>
      </c>
      <c r="LH657">
        <v>61</v>
      </c>
      <c r="LI657">
        <v>4</v>
      </c>
      <c r="LK657" t="s">
        <v>332</v>
      </c>
      <c r="LL657" t="s">
        <v>2403</v>
      </c>
      <c r="LM657" t="s">
        <v>2404</v>
      </c>
      <c r="LN657">
        <v>1</v>
      </c>
      <c r="LP657" t="s">
        <v>335</v>
      </c>
      <c r="LR657" t="s">
        <v>529</v>
      </c>
      <c r="LS657" t="s">
        <v>336</v>
      </c>
      <c r="LT657" t="s">
        <v>361</v>
      </c>
    </row>
    <row r="658" spans="1:332" x14ac:dyDescent="0.25">
      <c r="A658" t="s">
        <v>4245</v>
      </c>
      <c r="B658">
        <v>1128</v>
      </c>
      <c r="C658">
        <v>51</v>
      </c>
      <c r="D658" t="s">
        <v>4250</v>
      </c>
      <c r="E658" t="s">
        <v>4437</v>
      </c>
      <c r="F658" t="s">
        <v>434</v>
      </c>
      <c r="G658" t="s">
        <v>488</v>
      </c>
      <c r="H658" t="s">
        <v>325</v>
      </c>
      <c r="I658" t="s">
        <v>322</v>
      </c>
      <c r="J658" t="s">
        <v>322</v>
      </c>
      <c r="K658" t="s">
        <v>352</v>
      </c>
      <c r="L658" t="s">
        <v>2405</v>
      </c>
      <c r="M658" t="s">
        <v>354</v>
      </c>
      <c r="O658" t="s">
        <v>406</v>
      </c>
      <c r="Q658">
        <v>71</v>
      </c>
      <c r="R658">
        <v>35</v>
      </c>
      <c r="S658" s="2">
        <f t="shared" si="238"/>
        <v>90</v>
      </c>
      <c r="T658" s="2">
        <f t="shared" si="239"/>
        <v>50</v>
      </c>
      <c r="U658" s="2">
        <f t="shared" si="240"/>
        <v>100</v>
      </c>
      <c r="V658" s="2">
        <f t="shared" si="241"/>
        <v>70</v>
      </c>
      <c r="W658" s="2">
        <f t="shared" si="242"/>
        <v>80</v>
      </c>
      <c r="X658">
        <v>90</v>
      </c>
      <c r="Y658">
        <v>50</v>
      </c>
      <c r="Z658">
        <v>100</v>
      </c>
      <c r="AA658">
        <v>70</v>
      </c>
      <c r="AB658">
        <v>80</v>
      </c>
      <c r="AD658" t="s">
        <v>340</v>
      </c>
      <c r="AE658" t="s">
        <v>329</v>
      </c>
      <c r="AF658" s="2" t="str">
        <f t="shared" si="249"/>
        <v>BDP</v>
      </c>
      <c r="AG658" s="2" t="str">
        <f t="shared" si="243"/>
        <v>2nd Party</v>
      </c>
      <c r="AH658" t="s">
        <v>384</v>
      </c>
      <c r="IM658">
        <v>60</v>
      </c>
      <c r="IN658">
        <v>90</v>
      </c>
      <c r="IO658">
        <v>90</v>
      </c>
      <c r="IP658">
        <v>60</v>
      </c>
      <c r="IQ658" t="s">
        <v>4447</v>
      </c>
      <c r="IR658">
        <v>70</v>
      </c>
      <c r="JQ658" s="4">
        <f t="shared" ca="1" si="244"/>
        <v>60</v>
      </c>
      <c r="JR658" s="4">
        <f t="shared" ca="1" si="245"/>
        <v>90</v>
      </c>
      <c r="JS658" s="4">
        <f t="shared" ca="1" si="246"/>
        <v>90</v>
      </c>
      <c r="JT658" s="4">
        <f t="shared" ca="1" si="247"/>
        <v>60</v>
      </c>
      <c r="JU658" s="4">
        <f t="shared" ca="1" si="248"/>
        <v>70</v>
      </c>
      <c r="JV658" t="s">
        <v>613</v>
      </c>
      <c r="JW658" t="str">
        <f t="shared" si="250"/>
        <v>female_322_rig</v>
      </c>
      <c r="JX658" t="str">
        <f t="shared" si="251"/>
        <v>le_322_rig</v>
      </c>
      <c r="JY658">
        <v>4</v>
      </c>
      <c r="JZ658">
        <v>2</v>
      </c>
      <c r="KA658">
        <v>2</v>
      </c>
      <c r="KB658">
        <v>3</v>
      </c>
      <c r="KC658" t="s">
        <v>343</v>
      </c>
      <c r="KD658" t="s">
        <v>320</v>
      </c>
      <c r="KE658" t="s">
        <v>4252</v>
      </c>
      <c r="KF658" t="s">
        <v>406</v>
      </c>
      <c r="KH658" t="s">
        <v>2406</v>
      </c>
      <c r="KI658">
        <v>40</v>
      </c>
      <c r="KN658">
        <v>0</v>
      </c>
      <c r="KO658">
        <v>10</v>
      </c>
      <c r="KP658">
        <v>0</v>
      </c>
      <c r="KQ658">
        <v>30</v>
      </c>
      <c r="KT658">
        <v>2500</v>
      </c>
      <c r="KU658">
        <v>7000</v>
      </c>
      <c r="KV658">
        <v>16000</v>
      </c>
      <c r="KW658">
        <v>7</v>
      </c>
      <c r="KX658">
        <v>6</v>
      </c>
      <c r="KY658">
        <v>9</v>
      </c>
      <c r="KZ658" t="s">
        <v>4262</v>
      </c>
      <c r="LG658">
        <v>2</v>
      </c>
      <c r="LH658">
        <v>19</v>
      </c>
      <c r="LI658">
        <v>4</v>
      </c>
      <c r="LJ658" t="s">
        <v>2407</v>
      </c>
      <c r="LK658" t="s">
        <v>332</v>
      </c>
      <c r="LL658" t="s">
        <v>419</v>
      </c>
      <c r="LM658" t="s">
        <v>2408</v>
      </c>
      <c r="LN658">
        <v>1</v>
      </c>
      <c r="LP658" t="s">
        <v>349</v>
      </c>
      <c r="LR658" t="s">
        <v>613</v>
      </c>
      <c r="LS658" t="s">
        <v>336</v>
      </c>
      <c r="LT658" t="s">
        <v>361</v>
      </c>
    </row>
    <row r="659" spans="1:332" x14ac:dyDescent="0.25">
      <c r="A659" t="s">
        <v>4245</v>
      </c>
      <c r="B659">
        <v>868</v>
      </c>
      <c r="C659">
        <v>26</v>
      </c>
      <c r="D659" t="s">
        <v>4250</v>
      </c>
      <c r="E659" t="s">
        <v>396</v>
      </c>
      <c r="F659" t="s">
        <v>322</v>
      </c>
      <c r="G659" t="s">
        <v>473</v>
      </c>
      <c r="H659" t="s">
        <v>397</v>
      </c>
      <c r="I659" t="s">
        <v>324</v>
      </c>
      <c r="J659" t="s">
        <v>322</v>
      </c>
      <c r="K659" t="s">
        <v>338</v>
      </c>
      <c r="L659" t="s">
        <v>2409</v>
      </c>
      <c r="M659" t="s">
        <v>362</v>
      </c>
      <c r="O659" t="s">
        <v>421</v>
      </c>
      <c r="P659" t="s">
        <v>2410</v>
      </c>
      <c r="Q659">
        <v>55</v>
      </c>
      <c r="R659">
        <v>10</v>
      </c>
      <c r="S659" s="2">
        <f t="shared" si="238"/>
        <v>100</v>
      </c>
      <c r="T659" s="2">
        <f t="shared" si="239"/>
        <v>100</v>
      </c>
      <c r="U659" s="2">
        <f t="shared" si="240"/>
        <v>100</v>
      </c>
      <c r="V659" s="2">
        <f t="shared" si="241"/>
        <v>33</v>
      </c>
      <c r="W659" s="2">
        <f t="shared" si="242"/>
        <v>10</v>
      </c>
      <c r="X659">
        <v>100</v>
      </c>
      <c r="Y659">
        <v>100</v>
      </c>
      <c r="Z659">
        <v>100</v>
      </c>
      <c r="AA659">
        <v>33</v>
      </c>
      <c r="AB659">
        <v>10</v>
      </c>
      <c r="AD659" t="s">
        <v>406</v>
      </c>
      <c r="AE659" t="s">
        <v>329</v>
      </c>
      <c r="AF659" s="2" t="str">
        <f t="shared" si="249"/>
        <v>Partei:</v>
      </c>
      <c r="AG659" s="2" t="str">
        <f t="shared" si="243"/>
        <v>2nd Party</v>
      </c>
      <c r="AH659" t="s">
        <v>384</v>
      </c>
      <c r="GE659">
        <v>0</v>
      </c>
      <c r="GF659">
        <v>5</v>
      </c>
      <c r="GG659">
        <v>0</v>
      </c>
      <c r="GH659">
        <v>15</v>
      </c>
      <c r="GI659" t="s">
        <v>4482</v>
      </c>
      <c r="GJ659">
        <v>5</v>
      </c>
      <c r="JQ659" s="4">
        <f t="shared" ca="1" si="244"/>
        <v>0</v>
      </c>
      <c r="JR659" s="4">
        <f t="shared" ca="1" si="245"/>
        <v>5</v>
      </c>
      <c r="JS659" s="4">
        <f t="shared" ca="1" si="246"/>
        <v>0</v>
      </c>
      <c r="JT659" s="4">
        <f t="shared" ca="1" si="247"/>
        <v>15</v>
      </c>
      <c r="JU659" s="4">
        <f t="shared" ca="1" si="248"/>
        <v>5</v>
      </c>
      <c r="JV659" t="s">
        <v>342</v>
      </c>
      <c r="JW659" t="str">
        <f t="shared" si="250"/>
        <v>female_311_rig</v>
      </c>
      <c r="JX659" t="str">
        <f t="shared" si="251"/>
        <v>le_311_rig</v>
      </c>
      <c r="JY659" t="s">
        <v>365</v>
      </c>
      <c r="JZ659" t="s">
        <v>365</v>
      </c>
      <c r="KA659">
        <v>3</v>
      </c>
      <c r="KB659" t="s">
        <v>365</v>
      </c>
      <c r="KC659">
        <v>2</v>
      </c>
      <c r="KD659" t="s">
        <v>320</v>
      </c>
      <c r="KE659" t="s">
        <v>4252</v>
      </c>
      <c r="KF659" t="s">
        <v>328</v>
      </c>
      <c r="KH659" t="s">
        <v>2411</v>
      </c>
      <c r="KI659">
        <v>89</v>
      </c>
      <c r="KN659">
        <v>5</v>
      </c>
      <c r="KO659">
        <v>6</v>
      </c>
      <c r="KP659">
        <v>5</v>
      </c>
      <c r="KQ659">
        <v>40</v>
      </c>
      <c r="KR659">
        <v>75</v>
      </c>
      <c r="KS659">
        <v>2</v>
      </c>
      <c r="KW659">
        <v>8</v>
      </c>
      <c r="KX659">
        <v>6</v>
      </c>
      <c r="KY659" t="s">
        <v>4254</v>
      </c>
      <c r="KZ659" t="s">
        <v>4248</v>
      </c>
      <c r="LG659">
        <v>4</v>
      </c>
      <c r="LH659">
        <v>34</v>
      </c>
      <c r="LI659">
        <v>4</v>
      </c>
      <c r="LJ659" t="s">
        <v>4652</v>
      </c>
      <c r="LK659" t="s">
        <v>439</v>
      </c>
      <c r="LL659" t="s">
        <v>501</v>
      </c>
      <c r="LM659" t="s">
        <v>2412</v>
      </c>
      <c r="LN659">
        <v>1</v>
      </c>
      <c r="LP659" t="s">
        <v>349</v>
      </c>
      <c r="LR659" t="s">
        <v>342</v>
      </c>
      <c r="LS659" t="s">
        <v>336</v>
      </c>
      <c r="LT659" t="s">
        <v>337</v>
      </c>
    </row>
    <row r="660" spans="1:332" x14ac:dyDescent="0.25">
      <c r="A660" t="s">
        <v>4245</v>
      </c>
      <c r="B660">
        <v>802</v>
      </c>
      <c r="C660">
        <v>49</v>
      </c>
      <c r="D660" t="s">
        <v>320</v>
      </c>
      <c r="E660" t="s">
        <v>507</v>
      </c>
      <c r="F660" t="s">
        <v>322</v>
      </c>
      <c r="G660" t="s">
        <v>350</v>
      </c>
      <c r="H660" t="s">
        <v>323</v>
      </c>
      <c r="I660" t="s">
        <v>324</v>
      </c>
      <c r="J660" t="s">
        <v>322</v>
      </c>
      <c r="K660" t="s">
        <v>325</v>
      </c>
      <c r="L660" t="s">
        <v>2413</v>
      </c>
      <c r="M660" t="s">
        <v>327</v>
      </c>
      <c r="R660">
        <v>60</v>
      </c>
      <c r="S660" s="2">
        <f t="shared" si="238"/>
        <v>90</v>
      </c>
      <c r="T660" s="2">
        <f t="shared" si="239"/>
        <v>85</v>
      </c>
      <c r="U660" s="2">
        <f t="shared" si="240"/>
        <v>91</v>
      </c>
      <c r="V660" s="2">
        <f t="shared" si="241"/>
        <v>85</v>
      </c>
      <c r="W660" s="2">
        <f t="shared" si="242"/>
        <v>50</v>
      </c>
      <c r="AD660" t="s">
        <v>406</v>
      </c>
      <c r="AE660" t="s">
        <v>355</v>
      </c>
      <c r="AF660" s="2" t="str">
        <f t="shared" si="249"/>
        <v>None</v>
      </c>
      <c r="AG660" s="2" t="str">
        <f t="shared" si="243"/>
        <v>No Party</v>
      </c>
      <c r="DE660">
        <v>60</v>
      </c>
      <c r="DF660">
        <v>60</v>
      </c>
      <c r="DG660">
        <v>60</v>
      </c>
      <c r="DH660">
        <v>55</v>
      </c>
      <c r="DI660" t="s">
        <v>4456</v>
      </c>
      <c r="DJ660">
        <v>65</v>
      </c>
      <c r="JQ660" s="4">
        <f t="shared" ca="1" si="244"/>
        <v>60</v>
      </c>
      <c r="JR660" s="4">
        <f t="shared" ca="1" si="245"/>
        <v>60</v>
      </c>
      <c r="JS660" s="4">
        <f t="shared" ca="1" si="246"/>
        <v>60</v>
      </c>
      <c r="JT660" s="4">
        <f t="shared" ca="1" si="247"/>
        <v>55</v>
      </c>
      <c r="JU660" s="4">
        <f t="shared" ca="1" si="248"/>
        <v>65</v>
      </c>
      <c r="JV660" t="s">
        <v>377</v>
      </c>
      <c r="JW660" t="str">
        <f t="shared" si="250"/>
        <v>male_133_rig</v>
      </c>
      <c r="JX660" t="str">
        <f t="shared" si="251"/>
        <v>_133_rig</v>
      </c>
      <c r="JY660">
        <v>4</v>
      </c>
      <c r="JZ660">
        <v>4</v>
      </c>
      <c r="KA660">
        <v>3</v>
      </c>
      <c r="KB660">
        <v>3</v>
      </c>
      <c r="KC660">
        <v>2</v>
      </c>
      <c r="KD660" t="s">
        <v>4250</v>
      </c>
      <c r="KE660" t="s">
        <v>4247</v>
      </c>
      <c r="KF660" t="s">
        <v>327</v>
      </c>
      <c r="KH660" t="s">
        <v>2414</v>
      </c>
      <c r="KI660">
        <v>62</v>
      </c>
      <c r="KN660">
        <v>7</v>
      </c>
      <c r="KO660">
        <v>3</v>
      </c>
      <c r="KP660">
        <v>0</v>
      </c>
      <c r="KQ660">
        <v>30</v>
      </c>
      <c r="KT660">
        <v>20</v>
      </c>
      <c r="KU660">
        <v>60</v>
      </c>
      <c r="KV660">
        <v>80</v>
      </c>
      <c r="KW660">
        <v>5</v>
      </c>
      <c r="KX660">
        <v>5</v>
      </c>
      <c r="KY660">
        <v>4</v>
      </c>
      <c r="KZ660" t="s">
        <v>4248</v>
      </c>
      <c r="LA660">
        <v>90</v>
      </c>
      <c r="LB660">
        <v>85</v>
      </c>
      <c r="LC660">
        <v>91</v>
      </c>
      <c r="LD660">
        <v>85</v>
      </c>
      <c r="LE660">
        <v>50</v>
      </c>
      <c r="LF660" t="s">
        <v>4365</v>
      </c>
      <c r="LG660">
        <v>1</v>
      </c>
      <c r="LH660">
        <v>40</v>
      </c>
      <c r="LI660">
        <v>6</v>
      </c>
      <c r="LK660" t="s">
        <v>332</v>
      </c>
      <c r="LL660" t="s">
        <v>595</v>
      </c>
      <c r="LM660" t="s">
        <v>2415</v>
      </c>
      <c r="LN660">
        <v>1</v>
      </c>
      <c r="LP660" t="s">
        <v>335</v>
      </c>
      <c r="LQ660" t="s">
        <v>377</v>
      </c>
      <c r="LS660" t="s">
        <v>336</v>
      </c>
      <c r="LT660" t="s">
        <v>361</v>
      </c>
    </row>
    <row r="661" spans="1:332" x14ac:dyDescent="0.25">
      <c r="A661" t="s">
        <v>4245</v>
      </c>
      <c r="B661">
        <v>583</v>
      </c>
      <c r="C661">
        <v>56</v>
      </c>
      <c r="D661" t="s">
        <v>320</v>
      </c>
      <c r="E661" t="s">
        <v>507</v>
      </c>
      <c r="F661" t="s">
        <v>395</v>
      </c>
      <c r="G661" t="s">
        <v>4628</v>
      </c>
      <c r="H661" t="s">
        <v>325</v>
      </c>
      <c r="I661" t="s">
        <v>322</v>
      </c>
      <c r="J661" t="s">
        <v>322</v>
      </c>
      <c r="K661" t="s">
        <v>338</v>
      </c>
      <c r="L661" t="s">
        <v>2416</v>
      </c>
      <c r="M661" t="s">
        <v>328</v>
      </c>
      <c r="O661" t="s">
        <v>383</v>
      </c>
      <c r="Q661">
        <v>51</v>
      </c>
      <c r="R661">
        <v>56</v>
      </c>
      <c r="S661" s="2">
        <f t="shared" si="238"/>
        <v>59</v>
      </c>
      <c r="T661" s="2">
        <f t="shared" si="239"/>
        <v>67</v>
      </c>
      <c r="U661" s="2">
        <f t="shared" si="240"/>
        <v>66</v>
      </c>
      <c r="V661" s="2">
        <f t="shared" si="241"/>
        <v>29</v>
      </c>
      <c r="W661" s="2">
        <f t="shared" si="242"/>
        <v>51</v>
      </c>
      <c r="X661">
        <v>59</v>
      </c>
      <c r="Y661">
        <v>67</v>
      </c>
      <c r="Z661">
        <v>66</v>
      </c>
      <c r="AA661">
        <v>29</v>
      </c>
      <c r="AB661">
        <v>51</v>
      </c>
      <c r="AD661" t="s">
        <v>344</v>
      </c>
      <c r="AE661" t="s">
        <v>355</v>
      </c>
      <c r="AF661" s="2" t="str">
        <f t="shared" si="249"/>
        <v>FDP</v>
      </c>
      <c r="AG661" s="2" t="str">
        <f t="shared" si="243"/>
        <v>Own Party</v>
      </c>
      <c r="AH661" t="s">
        <v>363</v>
      </c>
      <c r="EI661">
        <v>28</v>
      </c>
      <c r="EJ661">
        <v>37</v>
      </c>
      <c r="EK661">
        <v>36</v>
      </c>
      <c r="EL661">
        <v>33</v>
      </c>
      <c r="EM661" t="s">
        <v>4497</v>
      </c>
      <c r="EN661">
        <v>47</v>
      </c>
      <c r="JQ661" s="4">
        <f t="shared" ca="1" si="244"/>
        <v>28</v>
      </c>
      <c r="JR661" s="4">
        <f t="shared" ca="1" si="245"/>
        <v>37</v>
      </c>
      <c r="JS661" s="4">
        <f t="shared" ca="1" si="246"/>
        <v>36</v>
      </c>
      <c r="JT661" s="4">
        <f t="shared" ca="1" si="247"/>
        <v>33</v>
      </c>
      <c r="JU661" s="4">
        <f t="shared" ca="1" si="248"/>
        <v>47</v>
      </c>
      <c r="JV661" t="s">
        <v>650</v>
      </c>
      <c r="JW661" t="str">
        <f t="shared" si="250"/>
        <v>male_233_rig</v>
      </c>
      <c r="JX661" t="str">
        <f t="shared" si="251"/>
        <v>_233_rig</v>
      </c>
      <c r="JY661">
        <v>3</v>
      </c>
      <c r="JZ661">
        <v>2</v>
      </c>
      <c r="KA661">
        <v>2</v>
      </c>
      <c r="KB661">
        <v>2</v>
      </c>
      <c r="KC661">
        <v>2</v>
      </c>
      <c r="KD661" t="s">
        <v>4250</v>
      </c>
      <c r="KE661" t="s">
        <v>4252</v>
      </c>
      <c r="KF661" t="s">
        <v>328</v>
      </c>
      <c r="KH661" t="s">
        <v>2417</v>
      </c>
      <c r="KI661">
        <v>55</v>
      </c>
      <c r="KN661">
        <v>3</v>
      </c>
      <c r="KO661">
        <v>9</v>
      </c>
      <c r="KP661">
        <v>6</v>
      </c>
      <c r="KQ661">
        <v>43</v>
      </c>
      <c r="KR661">
        <v>62</v>
      </c>
      <c r="KS661">
        <v>6</v>
      </c>
      <c r="KW661">
        <v>6</v>
      </c>
      <c r="KX661">
        <v>5</v>
      </c>
      <c r="KY661">
        <v>8</v>
      </c>
      <c r="KZ661" t="s">
        <v>4248</v>
      </c>
      <c r="LG661">
        <v>4</v>
      </c>
      <c r="LH661">
        <v>30</v>
      </c>
      <c r="LI661">
        <v>4</v>
      </c>
      <c r="LK661" t="s">
        <v>332</v>
      </c>
      <c r="LL661" t="s">
        <v>419</v>
      </c>
      <c r="LM661" t="s">
        <v>2418</v>
      </c>
      <c r="LN661">
        <v>1</v>
      </c>
      <c r="LP661" t="s">
        <v>349</v>
      </c>
      <c r="LQ661" t="s">
        <v>650</v>
      </c>
      <c r="LS661" t="s">
        <v>336</v>
      </c>
      <c r="LT661" t="s">
        <v>337</v>
      </c>
    </row>
    <row r="662" spans="1:332" x14ac:dyDescent="0.25">
      <c r="A662" t="s">
        <v>4245</v>
      </c>
      <c r="B662">
        <v>828</v>
      </c>
      <c r="C662">
        <v>68</v>
      </c>
      <c r="D662" t="s">
        <v>4250</v>
      </c>
      <c r="E662" t="s">
        <v>507</v>
      </c>
      <c r="F662" t="s">
        <v>4437</v>
      </c>
      <c r="G662" t="s">
        <v>4251</v>
      </c>
      <c r="H662" t="s">
        <v>397</v>
      </c>
      <c r="I662" t="s">
        <v>351</v>
      </c>
      <c r="J662" t="s">
        <v>322</v>
      </c>
      <c r="K662" t="s">
        <v>338</v>
      </c>
      <c r="M662" t="s">
        <v>354</v>
      </c>
      <c r="O662" t="s">
        <v>340</v>
      </c>
      <c r="Q662">
        <v>81</v>
      </c>
      <c r="R662">
        <v>32</v>
      </c>
      <c r="S662" s="2">
        <f t="shared" si="238"/>
        <v>91</v>
      </c>
      <c r="T662" s="2">
        <f t="shared" si="239"/>
        <v>89</v>
      </c>
      <c r="U662" s="2">
        <f t="shared" si="240"/>
        <v>90</v>
      </c>
      <c r="V662" s="2">
        <f t="shared" si="241"/>
        <v>88</v>
      </c>
      <c r="W662" s="2">
        <f t="shared" si="242"/>
        <v>90</v>
      </c>
      <c r="X662">
        <v>91</v>
      </c>
      <c r="Y662">
        <v>89</v>
      </c>
      <c r="Z662">
        <v>90</v>
      </c>
      <c r="AA662">
        <v>88</v>
      </c>
      <c r="AB662">
        <v>90</v>
      </c>
      <c r="AD662" t="s">
        <v>383</v>
      </c>
      <c r="AE662" t="s">
        <v>329</v>
      </c>
      <c r="AF662" s="2" t="str">
        <f t="shared" si="249"/>
        <v>EVP</v>
      </c>
      <c r="AG662" s="2" t="str">
        <f t="shared" si="243"/>
        <v>Other Party</v>
      </c>
      <c r="AH662" t="s">
        <v>341</v>
      </c>
      <c r="JK662">
        <v>44</v>
      </c>
      <c r="JL662">
        <v>32</v>
      </c>
      <c r="JM662">
        <v>41</v>
      </c>
      <c r="JN662">
        <v>38</v>
      </c>
      <c r="JO662" t="s">
        <v>4475</v>
      </c>
      <c r="JP662">
        <v>47</v>
      </c>
      <c r="JQ662" s="4">
        <f t="shared" ca="1" si="244"/>
        <v>44</v>
      </c>
      <c r="JR662" s="4">
        <f t="shared" ca="1" si="245"/>
        <v>32</v>
      </c>
      <c r="JS662" s="4">
        <f t="shared" ca="1" si="246"/>
        <v>41</v>
      </c>
      <c r="JT662" s="4">
        <f t="shared" ca="1" si="247"/>
        <v>38</v>
      </c>
      <c r="JU662" s="4">
        <f t="shared" ca="1" si="248"/>
        <v>47</v>
      </c>
      <c r="JV662" t="s">
        <v>330</v>
      </c>
      <c r="JW662" t="str">
        <f t="shared" si="250"/>
        <v>female_333_rig</v>
      </c>
      <c r="JX662" t="str">
        <f t="shared" si="251"/>
        <v>le_333_rig</v>
      </c>
      <c r="JY662">
        <v>4</v>
      </c>
      <c r="JZ662">
        <v>3</v>
      </c>
      <c r="KA662">
        <v>4</v>
      </c>
      <c r="KB662">
        <v>3</v>
      </c>
      <c r="KC662" t="s">
        <v>343</v>
      </c>
      <c r="KD662" t="s">
        <v>320</v>
      </c>
      <c r="KE662" t="s">
        <v>4252</v>
      </c>
      <c r="KF662" t="s">
        <v>383</v>
      </c>
      <c r="KH662" t="s">
        <v>2419</v>
      </c>
      <c r="KI662">
        <v>62</v>
      </c>
      <c r="KK662">
        <v>4</v>
      </c>
      <c r="KL662">
        <v>5</v>
      </c>
      <c r="KM662">
        <v>1</v>
      </c>
      <c r="KQ662">
        <v>40</v>
      </c>
      <c r="KR662">
        <v>73</v>
      </c>
      <c r="KS662">
        <v>17</v>
      </c>
      <c r="KW662">
        <v>3</v>
      </c>
      <c r="KX662">
        <v>5</v>
      </c>
      <c r="KY662">
        <v>7</v>
      </c>
      <c r="KZ662" t="s">
        <v>4264</v>
      </c>
      <c r="LG662">
        <v>2</v>
      </c>
      <c r="LH662">
        <v>25</v>
      </c>
      <c r="LI662">
        <v>5</v>
      </c>
      <c r="LK662" t="s">
        <v>332</v>
      </c>
      <c r="LL662" t="s">
        <v>2420</v>
      </c>
      <c r="LM662" t="s">
        <v>2421</v>
      </c>
      <c r="LN662">
        <v>1</v>
      </c>
      <c r="LP662" t="s">
        <v>349</v>
      </c>
      <c r="LR662" t="s">
        <v>330</v>
      </c>
      <c r="LS662" t="s">
        <v>360</v>
      </c>
      <c r="LT662" t="s">
        <v>337</v>
      </c>
    </row>
    <row r="663" spans="1:332" x14ac:dyDescent="0.25">
      <c r="A663" t="s">
        <v>4245</v>
      </c>
      <c r="B663">
        <v>432</v>
      </c>
      <c r="C663">
        <v>47</v>
      </c>
      <c r="D663" t="s">
        <v>320</v>
      </c>
      <c r="E663" t="s">
        <v>4437</v>
      </c>
      <c r="F663" t="s">
        <v>322</v>
      </c>
      <c r="G663" t="s">
        <v>435</v>
      </c>
      <c r="H663" t="s">
        <v>323</v>
      </c>
      <c r="I663" t="s">
        <v>324</v>
      </c>
      <c r="J663" t="s">
        <v>324</v>
      </c>
      <c r="K663" t="s">
        <v>397</v>
      </c>
      <c r="L663" t="s">
        <v>2422</v>
      </c>
      <c r="M663" t="s">
        <v>362</v>
      </c>
      <c r="O663" t="s">
        <v>340</v>
      </c>
      <c r="Q663">
        <v>100</v>
      </c>
      <c r="R663">
        <v>3</v>
      </c>
      <c r="S663" s="2">
        <f t="shared" si="238"/>
        <v>84</v>
      </c>
      <c r="T663" s="2">
        <f t="shared" si="239"/>
        <v>84</v>
      </c>
      <c r="U663" s="2">
        <f t="shared" si="240"/>
        <v>84</v>
      </c>
      <c r="V663" s="2">
        <f t="shared" si="241"/>
        <v>92</v>
      </c>
      <c r="W663" s="2">
        <f t="shared" si="242"/>
        <v>51</v>
      </c>
      <c r="X663">
        <v>84</v>
      </c>
      <c r="Y663">
        <v>84</v>
      </c>
      <c r="Z663">
        <v>84</v>
      </c>
      <c r="AA663">
        <v>92</v>
      </c>
      <c r="AB663">
        <v>51</v>
      </c>
      <c r="AD663" t="s">
        <v>344</v>
      </c>
      <c r="AE663" t="s">
        <v>329</v>
      </c>
      <c r="AF663" s="2" t="str">
        <f t="shared" si="249"/>
        <v>SP</v>
      </c>
      <c r="AG663" s="2" t="str">
        <f t="shared" si="243"/>
        <v>Own Party</v>
      </c>
      <c r="AH663" t="s">
        <v>363</v>
      </c>
      <c r="FG663">
        <v>81</v>
      </c>
      <c r="FH663">
        <v>83</v>
      </c>
      <c r="FI663">
        <v>83</v>
      </c>
      <c r="FJ663">
        <v>83</v>
      </c>
      <c r="FK663" t="s">
        <v>4466</v>
      </c>
      <c r="FL663">
        <v>76</v>
      </c>
      <c r="JQ663" s="4">
        <f t="shared" ca="1" si="244"/>
        <v>81</v>
      </c>
      <c r="JR663" s="4">
        <f t="shared" ca="1" si="245"/>
        <v>83</v>
      </c>
      <c r="JS663" s="4">
        <f t="shared" ca="1" si="246"/>
        <v>83</v>
      </c>
      <c r="JT663" s="4">
        <f t="shared" ca="1" si="247"/>
        <v>83</v>
      </c>
      <c r="JU663" s="4">
        <f t="shared" ca="1" si="248"/>
        <v>76</v>
      </c>
      <c r="JV663" t="s">
        <v>515</v>
      </c>
      <c r="JW663" t="str">
        <f t="shared" si="250"/>
        <v>female_111_ima</v>
      </c>
      <c r="JX663" t="str">
        <f t="shared" si="251"/>
        <v>le_111_ima</v>
      </c>
      <c r="JY663" t="s">
        <v>365</v>
      </c>
      <c r="JZ663" t="s">
        <v>365</v>
      </c>
      <c r="KA663">
        <v>4</v>
      </c>
      <c r="KB663">
        <v>4</v>
      </c>
      <c r="KC663">
        <v>4</v>
      </c>
      <c r="KD663" t="s">
        <v>320</v>
      </c>
      <c r="KE663" t="s">
        <v>4247</v>
      </c>
      <c r="KF663" t="s">
        <v>362</v>
      </c>
      <c r="KH663" t="s">
        <v>2423</v>
      </c>
      <c r="KI663">
        <v>47</v>
      </c>
      <c r="KN663">
        <v>3</v>
      </c>
      <c r="KO663">
        <v>9</v>
      </c>
      <c r="KP663">
        <v>0</v>
      </c>
      <c r="KQ663">
        <v>61</v>
      </c>
      <c r="KT663" t="s">
        <v>2424</v>
      </c>
      <c r="KU663" t="s">
        <v>2425</v>
      </c>
      <c r="KV663" t="s">
        <v>2426</v>
      </c>
      <c r="KW663">
        <v>6</v>
      </c>
      <c r="KX663">
        <v>3</v>
      </c>
      <c r="KY663">
        <v>7</v>
      </c>
      <c r="KZ663" t="s">
        <v>4262</v>
      </c>
      <c r="LG663">
        <v>2</v>
      </c>
      <c r="LH663">
        <v>27</v>
      </c>
      <c r="LI663">
        <v>4</v>
      </c>
      <c r="LK663" t="s">
        <v>439</v>
      </c>
      <c r="LL663" t="s">
        <v>419</v>
      </c>
      <c r="LM663" t="s">
        <v>2427</v>
      </c>
      <c r="LN663">
        <v>1</v>
      </c>
      <c r="LP663" t="s">
        <v>349</v>
      </c>
      <c r="LR663" t="s">
        <v>515</v>
      </c>
      <c r="LS663" t="s">
        <v>336</v>
      </c>
      <c r="LT663" t="s">
        <v>361</v>
      </c>
    </row>
    <row r="664" spans="1:332" x14ac:dyDescent="0.25">
      <c r="A664" t="s">
        <v>4245</v>
      </c>
      <c r="B664">
        <v>770</v>
      </c>
      <c r="C664">
        <v>61</v>
      </c>
      <c r="D664" t="s">
        <v>4250</v>
      </c>
      <c r="E664" t="s">
        <v>416</v>
      </c>
      <c r="F664" t="s">
        <v>322</v>
      </c>
      <c r="G664" t="s">
        <v>488</v>
      </c>
      <c r="H664" t="s">
        <v>323</v>
      </c>
      <c r="I664" t="s">
        <v>322</v>
      </c>
      <c r="J664" t="s">
        <v>324</v>
      </c>
      <c r="K664" t="s">
        <v>338</v>
      </c>
      <c r="L664" t="s">
        <v>2271</v>
      </c>
      <c r="M664" t="s">
        <v>354</v>
      </c>
      <c r="O664" t="s">
        <v>340</v>
      </c>
      <c r="Q664">
        <v>72</v>
      </c>
      <c r="R664">
        <v>35</v>
      </c>
      <c r="S664" s="2">
        <f t="shared" si="238"/>
        <v>81</v>
      </c>
      <c r="T664" s="2">
        <f t="shared" si="239"/>
        <v>50</v>
      </c>
      <c r="U664" s="2">
        <f t="shared" si="240"/>
        <v>90</v>
      </c>
      <c r="V664" s="2">
        <f t="shared" si="241"/>
        <v>30</v>
      </c>
      <c r="W664" s="2">
        <f t="shared" si="242"/>
        <v>30</v>
      </c>
      <c r="AD664" t="s">
        <v>528</v>
      </c>
      <c r="AE664" t="s">
        <v>329</v>
      </c>
      <c r="AF664" s="2" t="str">
        <f t="shared" si="249"/>
        <v>PdA/POP</v>
      </c>
      <c r="AG664" s="2" t="str">
        <f t="shared" si="243"/>
        <v>Other Party</v>
      </c>
      <c r="AH664" t="s">
        <v>341</v>
      </c>
      <c r="FM664">
        <v>32</v>
      </c>
      <c r="FN664">
        <v>9</v>
      </c>
      <c r="FO664">
        <v>30</v>
      </c>
      <c r="FP664">
        <v>31</v>
      </c>
      <c r="FQ664" t="s">
        <v>4436</v>
      </c>
      <c r="FR664">
        <v>26</v>
      </c>
      <c r="JQ664" s="4">
        <f t="shared" ca="1" si="244"/>
        <v>32</v>
      </c>
      <c r="JR664" s="4">
        <f t="shared" ca="1" si="245"/>
        <v>9</v>
      </c>
      <c r="JS664" s="4">
        <f t="shared" ca="1" si="246"/>
        <v>30</v>
      </c>
      <c r="JT664" s="4">
        <f t="shared" ca="1" si="247"/>
        <v>31</v>
      </c>
      <c r="JU664" s="4">
        <f t="shared" ca="1" si="248"/>
        <v>26</v>
      </c>
      <c r="JV664" t="s">
        <v>666</v>
      </c>
      <c r="JW664" t="str">
        <f t="shared" si="250"/>
        <v>female_2</v>
      </c>
      <c r="JX664" t="str">
        <f t="shared" si="251"/>
        <v>le_2</v>
      </c>
      <c r="JY664">
        <v>2</v>
      </c>
      <c r="JZ664">
        <v>2</v>
      </c>
      <c r="KA664" t="s">
        <v>365</v>
      </c>
      <c r="KB664">
        <v>2</v>
      </c>
      <c r="KC664">
        <v>3</v>
      </c>
      <c r="KD664" t="s">
        <v>320</v>
      </c>
      <c r="KE664" t="s">
        <v>4252</v>
      </c>
      <c r="KF664" t="s">
        <v>528</v>
      </c>
      <c r="KH664" t="s">
        <v>2428</v>
      </c>
      <c r="KI664">
        <v>25</v>
      </c>
      <c r="KK664">
        <v>2</v>
      </c>
      <c r="KL664">
        <v>8</v>
      </c>
      <c r="KM664">
        <v>7</v>
      </c>
      <c r="KQ664">
        <v>71</v>
      </c>
      <c r="KT664">
        <v>50000</v>
      </c>
      <c r="KU664">
        <v>90000</v>
      </c>
      <c r="KV664">
        <v>300000</v>
      </c>
      <c r="KW664">
        <v>6</v>
      </c>
      <c r="KX664">
        <v>8</v>
      </c>
      <c r="KY664" t="s">
        <v>4254</v>
      </c>
      <c r="KZ664" t="s">
        <v>4255</v>
      </c>
      <c r="LA664">
        <v>81</v>
      </c>
      <c r="LB664">
        <v>50</v>
      </c>
      <c r="LC664">
        <v>90</v>
      </c>
      <c r="LD664">
        <v>30</v>
      </c>
      <c r="LE664">
        <v>30</v>
      </c>
      <c r="LF664" t="s">
        <v>4270</v>
      </c>
      <c r="LG664">
        <v>2</v>
      </c>
      <c r="LH664">
        <v>41</v>
      </c>
      <c r="LI664">
        <v>5</v>
      </c>
      <c r="LK664" t="s">
        <v>439</v>
      </c>
      <c r="LL664" t="s">
        <v>428</v>
      </c>
      <c r="LM664" t="s">
        <v>2429</v>
      </c>
      <c r="LN664">
        <v>1</v>
      </c>
      <c r="LP664" t="s">
        <v>335</v>
      </c>
      <c r="LR664" t="s">
        <v>666</v>
      </c>
      <c r="LS664" t="s">
        <v>360</v>
      </c>
      <c r="LT664" t="s">
        <v>361</v>
      </c>
    </row>
    <row r="665" spans="1:332" x14ac:dyDescent="0.25">
      <c r="A665" t="s">
        <v>4245</v>
      </c>
      <c r="B665">
        <v>354</v>
      </c>
      <c r="C665">
        <v>36</v>
      </c>
      <c r="D665" t="s">
        <v>4250</v>
      </c>
      <c r="E665" t="s">
        <v>478</v>
      </c>
      <c r="F665" t="s">
        <v>322</v>
      </c>
      <c r="G665" t="s">
        <v>4251</v>
      </c>
      <c r="H665" t="s">
        <v>323</v>
      </c>
      <c r="I665" t="s">
        <v>324</v>
      </c>
      <c r="J665" t="s">
        <v>324</v>
      </c>
      <c r="K665" t="s">
        <v>325</v>
      </c>
      <c r="L665" t="s">
        <v>598</v>
      </c>
      <c r="M665" t="s">
        <v>405</v>
      </c>
      <c r="O665" t="s">
        <v>344</v>
      </c>
      <c r="Q665">
        <v>82</v>
      </c>
      <c r="R665">
        <v>78</v>
      </c>
      <c r="S665" s="2">
        <f t="shared" si="238"/>
        <v>62</v>
      </c>
      <c r="T665" s="2">
        <f t="shared" si="239"/>
        <v>51</v>
      </c>
      <c r="U665" s="2">
        <f t="shared" si="240"/>
        <v>27</v>
      </c>
      <c r="V665" s="2">
        <f t="shared" si="241"/>
        <v>39</v>
      </c>
      <c r="W665" s="2">
        <f t="shared" si="242"/>
        <v>51</v>
      </c>
      <c r="AD665" t="s">
        <v>406</v>
      </c>
      <c r="AE665" t="s">
        <v>329</v>
      </c>
      <c r="AF665" s="2" t="str">
        <f t="shared" si="249"/>
        <v>SVP</v>
      </c>
      <c r="AG665" s="2" t="str">
        <f t="shared" si="243"/>
        <v>2nd Party</v>
      </c>
      <c r="AH665" t="s">
        <v>384</v>
      </c>
      <c r="GE665">
        <v>51</v>
      </c>
      <c r="GF665">
        <v>51</v>
      </c>
      <c r="GG665">
        <v>51</v>
      </c>
      <c r="GH665">
        <v>51</v>
      </c>
      <c r="GI665" t="s">
        <v>4441</v>
      </c>
      <c r="GJ665">
        <v>51</v>
      </c>
      <c r="JQ665" s="4">
        <f t="shared" ca="1" si="244"/>
        <v>51</v>
      </c>
      <c r="JR665" s="4">
        <f t="shared" ca="1" si="245"/>
        <v>51</v>
      </c>
      <c r="JS665" s="4">
        <f t="shared" ca="1" si="246"/>
        <v>51</v>
      </c>
      <c r="JT665" s="4">
        <f t="shared" ca="1" si="247"/>
        <v>51</v>
      </c>
      <c r="JU665" s="4">
        <f t="shared" ca="1" si="248"/>
        <v>51</v>
      </c>
      <c r="JV665" t="s">
        <v>342</v>
      </c>
      <c r="JW665" t="str">
        <f t="shared" si="250"/>
        <v>female_311_rig</v>
      </c>
      <c r="JX665" t="str">
        <f t="shared" si="251"/>
        <v>le_311_rig</v>
      </c>
      <c r="JY665">
        <v>3</v>
      </c>
      <c r="JZ665">
        <v>3</v>
      </c>
      <c r="KA665">
        <v>3</v>
      </c>
      <c r="KB665">
        <v>3</v>
      </c>
      <c r="KC665">
        <v>3</v>
      </c>
      <c r="KD665" t="s">
        <v>320</v>
      </c>
      <c r="KE665" t="s">
        <v>4252</v>
      </c>
      <c r="KF665" t="s">
        <v>405</v>
      </c>
      <c r="KH665" t="s">
        <v>2430</v>
      </c>
      <c r="KI665">
        <v>49</v>
      </c>
      <c r="KN665">
        <v>4</v>
      </c>
      <c r="KO665">
        <v>5</v>
      </c>
      <c r="KP665">
        <v>1</v>
      </c>
      <c r="KQ665">
        <v>79</v>
      </c>
      <c r="KR665">
        <v>86</v>
      </c>
      <c r="KS665">
        <v>6</v>
      </c>
      <c r="KW665">
        <v>8</v>
      </c>
      <c r="KX665" t="s">
        <v>346</v>
      </c>
      <c r="KY665">
        <v>6</v>
      </c>
      <c r="KZ665" t="s">
        <v>4248</v>
      </c>
      <c r="LA665">
        <v>62</v>
      </c>
      <c r="LB665">
        <v>51</v>
      </c>
      <c r="LC665">
        <v>27</v>
      </c>
      <c r="LD665">
        <v>39</v>
      </c>
      <c r="LE665">
        <v>51</v>
      </c>
      <c r="LF665" t="s">
        <v>4367</v>
      </c>
      <c r="LG665">
        <v>1</v>
      </c>
      <c r="LH665">
        <v>29</v>
      </c>
      <c r="LI665">
        <v>4</v>
      </c>
      <c r="LK665" t="s">
        <v>332</v>
      </c>
      <c r="LL665" t="s">
        <v>590</v>
      </c>
      <c r="LM665" t="s">
        <v>2431</v>
      </c>
      <c r="LN665">
        <v>1</v>
      </c>
      <c r="LP665" t="s">
        <v>335</v>
      </c>
      <c r="LR665" t="s">
        <v>342</v>
      </c>
      <c r="LS665" t="s">
        <v>336</v>
      </c>
      <c r="LT665" t="s">
        <v>337</v>
      </c>
    </row>
    <row r="666" spans="1:332" x14ac:dyDescent="0.25">
      <c r="A666" t="s">
        <v>4245</v>
      </c>
      <c r="B666">
        <v>498</v>
      </c>
      <c r="C666">
        <v>24</v>
      </c>
      <c r="D666" t="s">
        <v>4250</v>
      </c>
      <c r="E666" t="s">
        <v>416</v>
      </c>
      <c r="F666" t="s">
        <v>321</v>
      </c>
      <c r="G666" t="s">
        <v>4628</v>
      </c>
      <c r="H666" t="s">
        <v>323</v>
      </c>
      <c r="I666" t="s">
        <v>324</v>
      </c>
      <c r="J666" t="s">
        <v>322</v>
      </c>
      <c r="K666" t="s">
        <v>352</v>
      </c>
      <c r="L666" t="s">
        <v>2432</v>
      </c>
      <c r="M666" t="s">
        <v>362</v>
      </c>
      <c r="O666" t="s">
        <v>354</v>
      </c>
      <c r="Q666">
        <v>71</v>
      </c>
      <c r="R666">
        <v>0</v>
      </c>
      <c r="S666" s="2">
        <f t="shared" si="238"/>
        <v>50</v>
      </c>
      <c r="T666" s="2">
        <f t="shared" si="239"/>
        <v>74</v>
      </c>
      <c r="U666" s="2">
        <f t="shared" si="240"/>
        <v>100</v>
      </c>
      <c r="V666" s="2">
        <f t="shared" si="241"/>
        <v>100</v>
      </c>
      <c r="W666" s="2" t="str">
        <f t="shared" si="242"/>
        <v xml:space="preserve"> </v>
      </c>
      <c r="X666">
        <v>50</v>
      </c>
      <c r="Y666">
        <v>74</v>
      </c>
      <c r="Z666">
        <v>100</v>
      </c>
      <c r="AA666">
        <v>100</v>
      </c>
      <c r="AD666" t="s">
        <v>383</v>
      </c>
      <c r="AE666" t="s">
        <v>329</v>
      </c>
      <c r="AF666" s="2" t="str">
        <f t="shared" si="249"/>
        <v>EVP</v>
      </c>
      <c r="AG666" s="2" t="str">
        <f t="shared" si="243"/>
        <v>Other Party</v>
      </c>
      <c r="AH666" t="s">
        <v>341</v>
      </c>
      <c r="HU666">
        <v>26</v>
      </c>
      <c r="HV666">
        <v>25</v>
      </c>
      <c r="HW666">
        <v>25</v>
      </c>
      <c r="HX666">
        <v>35</v>
      </c>
      <c r="HY666" t="s">
        <v>4482</v>
      </c>
      <c r="HZ666">
        <v>9</v>
      </c>
      <c r="JQ666" s="4">
        <f t="shared" ca="1" si="244"/>
        <v>26</v>
      </c>
      <c r="JR666" s="4">
        <f t="shared" ca="1" si="245"/>
        <v>25</v>
      </c>
      <c r="JS666" s="4">
        <f t="shared" ca="1" si="246"/>
        <v>25</v>
      </c>
      <c r="JT666" s="4">
        <f t="shared" ca="1" si="247"/>
        <v>35</v>
      </c>
      <c r="JU666" s="4">
        <f t="shared" ca="1" si="248"/>
        <v>9</v>
      </c>
      <c r="JV666" t="s">
        <v>603</v>
      </c>
      <c r="JW666" t="str">
        <f t="shared" si="250"/>
        <v>female_133_rig</v>
      </c>
      <c r="JX666" t="str">
        <f t="shared" si="251"/>
        <v>le_133_rig</v>
      </c>
      <c r="JY666" t="s">
        <v>343</v>
      </c>
      <c r="JZ666">
        <v>4</v>
      </c>
      <c r="KA666">
        <v>4</v>
      </c>
      <c r="KB666">
        <v>2</v>
      </c>
      <c r="KC666">
        <v>4</v>
      </c>
      <c r="KD666" t="s">
        <v>320</v>
      </c>
      <c r="KE666" t="s">
        <v>4247</v>
      </c>
      <c r="KF666" t="s">
        <v>354</v>
      </c>
      <c r="KH666" t="s">
        <v>2433</v>
      </c>
      <c r="KI666">
        <v>0</v>
      </c>
      <c r="KN666">
        <v>0</v>
      </c>
      <c r="KO666">
        <v>7</v>
      </c>
      <c r="KP666">
        <v>2</v>
      </c>
      <c r="KQ666">
        <v>60</v>
      </c>
      <c r="KT666">
        <v>3000</v>
      </c>
      <c r="KU666">
        <v>7000</v>
      </c>
      <c r="KV666">
        <v>18000</v>
      </c>
      <c r="KW666">
        <v>6</v>
      </c>
      <c r="KX666">
        <v>6</v>
      </c>
      <c r="KY666">
        <v>8</v>
      </c>
      <c r="KZ666" t="s">
        <v>4257</v>
      </c>
      <c r="LG666">
        <v>2</v>
      </c>
      <c r="LH666">
        <v>25</v>
      </c>
      <c r="LI666">
        <v>4</v>
      </c>
      <c r="LK666" t="s">
        <v>332</v>
      </c>
      <c r="LL666" t="s">
        <v>595</v>
      </c>
      <c r="LM666" t="s">
        <v>2434</v>
      </c>
      <c r="LN666">
        <v>1</v>
      </c>
      <c r="LP666" t="s">
        <v>349</v>
      </c>
      <c r="LR666" t="s">
        <v>603</v>
      </c>
      <c r="LS666" t="s">
        <v>336</v>
      </c>
      <c r="LT666" t="s">
        <v>361</v>
      </c>
    </row>
    <row r="667" spans="1:332" x14ac:dyDescent="0.25">
      <c r="A667" t="s">
        <v>4245</v>
      </c>
      <c r="B667">
        <v>452</v>
      </c>
      <c r="C667">
        <v>41</v>
      </c>
      <c r="D667" t="s">
        <v>4250</v>
      </c>
      <c r="E667" t="s">
        <v>375</v>
      </c>
      <c r="F667" t="s">
        <v>395</v>
      </c>
      <c r="G667" t="s">
        <v>350</v>
      </c>
      <c r="H667" t="s">
        <v>323</v>
      </c>
      <c r="I667" t="s">
        <v>324</v>
      </c>
      <c r="J667" t="s">
        <v>322</v>
      </c>
      <c r="K667" t="s">
        <v>352</v>
      </c>
      <c r="L667" t="s">
        <v>456</v>
      </c>
      <c r="M667" t="s">
        <v>327</v>
      </c>
      <c r="R667">
        <v>3</v>
      </c>
      <c r="S667" s="2">
        <f t="shared" si="238"/>
        <v>90</v>
      </c>
      <c r="T667" s="2">
        <f t="shared" si="239"/>
        <v>68</v>
      </c>
      <c r="U667" s="2">
        <f t="shared" si="240"/>
        <v>100</v>
      </c>
      <c r="V667" s="2">
        <f t="shared" si="241"/>
        <v>90</v>
      </c>
      <c r="W667" s="2">
        <f t="shared" si="242"/>
        <v>100</v>
      </c>
      <c r="X667">
        <v>90</v>
      </c>
      <c r="Y667">
        <v>68</v>
      </c>
      <c r="Z667">
        <v>100</v>
      </c>
      <c r="AA667">
        <v>90</v>
      </c>
      <c r="AB667">
        <v>100</v>
      </c>
      <c r="AD667" t="s">
        <v>406</v>
      </c>
      <c r="AE667" t="s">
        <v>355</v>
      </c>
      <c r="AF667" s="2" t="str">
        <f t="shared" si="249"/>
        <v>None</v>
      </c>
      <c r="AG667" s="2" t="str">
        <f t="shared" si="243"/>
        <v>No Party</v>
      </c>
      <c r="EO667">
        <v>48</v>
      </c>
      <c r="EP667">
        <v>59</v>
      </c>
      <c r="EQ667">
        <v>48</v>
      </c>
      <c r="ER667">
        <v>38</v>
      </c>
      <c r="ES667" t="s">
        <v>4483</v>
      </c>
      <c r="ET667">
        <v>54</v>
      </c>
      <c r="JQ667" s="4">
        <f t="shared" ca="1" si="244"/>
        <v>48</v>
      </c>
      <c r="JR667" s="4">
        <f t="shared" ca="1" si="245"/>
        <v>59</v>
      </c>
      <c r="JS667" s="4">
        <f t="shared" ca="1" si="246"/>
        <v>48</v>
      </c>
      <c r="JT667" s="4">
        <f t="shared" ca="1" si="247"/>
        <v>38</v>
      </c>
      <c r="JU667" s="4">
        <f t="shared" ca="1" si="248"/>
        <v>54</v>
      </c>
      <c r="JV667" t="s">
        <v>493</v>
      </c>
      <c r="JW667" t="str">
        <f t="shared" si="250"/>
        <v>male_333_le</v>
      </c>
      <c r="JX667" t="str">
        <f t="shared" si="251"/>
        <v>_333_le</v>
      </c>
      <c r="JY667">
        <v>2</v>
      </c>
      <c r="JZ667">
        <v>3</v>
      </c>
      <c r="KA667" t="s">
        <v>365</v>
      </c>
      <c r="KB667">
        <v>4</v>
      </c>
      <c r="KC667">
        <v>4</v>
      </c>
      <c r="KD667" t="s">
        <v>4250</v>
      </c>
      <c r="KE667" t="s">
        <v>4252</v>
      </c>
      <c r="KF667" t="s">
        <v>327</v>
      </c>
      <c r="KH667" t="s">
        <v>2435</v>
      </c>
      <c r="KI667">
        <v>27</v>
      </c>
      <c r="KK667">
        <v>2</v>
      </c>
      <c r="KL667">
        <v>8</v>
      </c>
      <c r="KM667">
        <v>0</v>
      </c>
      <c r="KQ667">
        <v>60</v>
      </c>
      <c r="KR667">
        <v>80</v>
      </c>
      <c r="KS667">
        <v>6</v>
      </c>
      <c r="KW667">
        <v>8</v>
      </c>
      <c r="KX667">
        <v>3</v>
      </c>
      <c r="KY667">
        <v>8</v>
      </c>
      <c r="KZ667" t="s">
        <v>4248</v>
      </c>
      <c r="LG667">
        <v>2</v>
      </c>
      <c r="LH667">
        <v>30</v>
      </c>
      <c r="LI667">
        <v>4</v>
      </c>
      <c r="LK667" t="s">
        <v>367</v>
      </c>
      <c r="LL667" t="s">
        <v>686</v>
      </c>
      <c r="LM667" t="s">
        <v>2436</v>
      </c>
      <c r="LN667">
        <v>1</v>
      </c>
      <c r="LP667" t="s">
        <v>349</v>
      </c>
      <c r="LQ667" t="s">
        <v>493</v>
      </c>
      <c r="LS667" t="s">
        <v>360</v>
      </c>
      <c r="LT667" t="s">
        <v>337</v>
      </c>
    </row>
    <row r="668" spans="1:332" x14ac:dyDescent="0.25">
      <c r="A668" t="s">
        <v>4245</v>
      </c>
      <c r="B668">
        <v>351</v>
      </c>
      <c r="C668">
        <v>33</v>
      </c>
      <c r="D668" t="s">
        <v>4250</v>
      </c>
      <c r="E668" t="s">
        <v>507</v>
      </c>
      <c r="F668" t="s">
        <v>375</v>
      </c>
      <c r="G668" t="s">
        <v>4628</v>
      </c>
      <c r="H668" t="s">
        <v>325</v>
      </c>
      <c r="I668" t="s">
        <v>324</v>
      </c>
      <c r="J668" t="s">
        <v>322</v>
      </c>
      <c r="K668" t="s">
        <v>352</v>
      </c>
      <c r="L668" t="s">
        <v>2437</v>
      </c>
      <c r="M668" t="s">
        <v>383</v>
      </c>
      <c r="O668" t="s">
        <v>405</v>
      </c>
      <c r="Q668">
        <v>50</v>
      </c>
      <c r="R668">
        <v>67</v>
      </c>
      <c r="S668" s="2">
        <f t="shared" si="238"/>
        <v>55</v>
      </c>
      <c r="T668" s="2">
        <f t="shared" si="239"/>
        <v>70</v>
      </c>
      <c r="U668" s="2" t="str">
        <f t="shared" si="240"/>
        <v xml:space="preserve"> </v>
      </c>
      <c r="V668" s="2">
        <f t="shared" si="241"/>
        <v>55</v>
      </c>
      <c r="W668" s="2">
        <f t="shared" si="242"/>
        <v>42</v>
      </c>
      <c r="AD668" t="s">
        <v>528</v>
      </c>
      <c r="AE668" t="s">
        <v>329</v>
      </c>
      <c r="AF668" s="2" t="str">
        <f t="shared" si="249"/>
        <v>PdA/POP</v>
      </c>
      <c r="AG668" s="2" t="str">
        <f t="shared" si="243"/>
        <v>Other Party</v>
      </c>
      <c r="AH668" t="s">
        <v>341</v>
      </c>
      <c r="HC668">
        <v>71</v>
      </c>
      <c r="HD668">
        <v>75</v>
      </c>
      <c r="HE668">
        <v>75</v>
      </c>
      <c r="HF668">
        <v>72</v>
      </c>
      <c r="HG668" t="s">
        <v>4467</v>
      </c>
      <c r="HH668">
        <v>60</v>
      </c>
      <c r="JQ668" s="4">
        <f t="shared" ca="1" si="244"/>
        <v>71</v>
      </c>
      <c r="JR668" s="4">
        <f t="shared" ca="1" si="245"/>
        <v>75</v>
      </c>
      <c r="JS668" s="4">
        <f t="shared" ca="1" si="246"/>
        <v>75</v>
      </c>
      <c r="JT668" s="4">
        <f t="shared" ca="1" si="247"/>
        <v>72</v>
      </c>
      <c r="JU668" s="4">
        <f t="shared" ca="1" si="248"/>
        <v>60</v>
      </c>
      <c r="JV668" t="s">
        <v>573</v>
      </c>
      <c r="JW668" t="str">
        <f t="shared" si="250"/>
        <v>female_123-le</v>
      </c>
      <c r="JX668" t="str">
        <f t="shared" si="251"/>
        <v>le_123-le</v>
      </c>
      <c r="JY668">
        <v>4</v>
      </c>
      <c r="JZ668">
        <v>4</v>
      </c>
      <c r="KA668">
        <v>2</v>
      </c>
      <c r="KB668">
        <v>3</v>
      </c>
      <c r="KC668">
        <v>3</v>
      </c>
      <c r="KD668" t="s">
        <v>320</v>
      </c>
      <c r="KE668" t="s">
        <v>4252</v>
      </c>
      <c r="KF668" t="s">
        <v>528</v>
      </c>
      <c r="KH668" t="s">
        <v>2438</v>
      </c>
      <c r="KI668">
        <v>45</v>
      </c>
      <c r="KK668">
        <v>6</v>
      </c>
      <c r="KL668">
        <v>5</v>
      </c>
      <c r="KM668">
        <v>6</v>
      </c>
      <c r="KQ668">
        <v>51</v>
      </c>
      <c r="KT668">
        <v>2000</v>
      </c>
      <c r="KU668">
        <v>5000</v>
      </c>
      <c r="KV668">
        <v>15000</v>
      </c>
      <c r="KW668">
        <v>7</v>
      </c>
      <c r="KX668">
        <v>7</v>
      </c>
      <c r="KY668">
        <v>7</v>
      </c>
      <c r="KZ668" t="s">
        <v>4253</v>
      </c>
      <c r="LA668">
        <v>55</v>
      </c>
      <c r="LB668">
        <v>70</v>
      </c>
      <c r="LD668">
        <v>55</v>
      </c>
      <c r="LE668">
        <v>42</v>
      </c>
      <c r="LF668" t="s">
        <v>4317</v>
      </c>
      <c r="LG668">
        <v>2</v>
      </c>
      <c r="LH668">
        <v>54</v>
      </c>
      <c r="LI668">
        <v>5</v>
      </c>
      <c r="LK668" t="s">
        <v>332</v>
      </c>
      <c r="LL668" t="s">
        <v>1095</v>
      </c>
      <c r="LM668" t="s">
        <v>2439</v>
      </c>
      <c r="LN668">
        <v>1</v>
      </c>
      <c r="LP668" t="s">
        <v>335</v>
      </c>
      <c r="LR668" t="s">
        <v>577</v>
      </c>
      <c r="LS668" t="s">
        <v>360</v>
      </c>
      <c r="LT668" t="s">
        <v>361</v>
      </c>
    </row>
    <row r="669" spans="1:332" x14ac:dyDescent="0.25">
      <c r="A669" t="s">
        <v>4245</v>
      </c>
      <c r="B669">
        <v>3719</v>
      </c>
      <c r="C669">
        <v>25</v>
      </c>
      <c r="D669" t="s">
        <v>320</v>
      </c>
      <c r="E669" t="s">
        <v>823</v>
      </c>
      <c r="F669" t="s">
        <v>322</v>
      </c>
      <c r="G669" t="s">
        <v>4259</v>
      </c>
      <c r="H669" t="s">
        <v>323</v>
      </c>
      <c r="I669" t="s">
        <v>351</v>
      </c>
      <c r="J669" t="s">
        <v>322</v>
      </c>
      <c r="K669" t="s">
        <v>352</v>
      </c>
      <c r="L669" t="s">
        <v>2440</v>
      </c>
      <c r="M669" t="s">
        <v>327</v>
      </c>
      <c r="R669">
        <v>12</v>
      </c>
      <c r="S669" s="2">
        <f t="shared" si="238"/>
        <v>83</v>
      </c>
      <c r="T669" s="2">
        <f t="shared" si="239"/>
        <v>39</v>
      </c>
      <c r="U669" s="2">
        <f t="shared" si="240"/>
        <v>55</v>
      </c>
      <c r="V669" s="2">
        <f t="shared" si="241"/>
        <v>56</v>
      </c>
      <c r="W669" s="2">
        <f t="shared" si="242"/>
        <v>47</v>
      </c>
      <c r="AD669" t="s">
        <v>405</v>
      </c>
      <c r="AE669" t="s">
        <v>355</v>
      </c>
      <c r="AF669" s="2" t="str">
        <f t="shared" si="249"/>
        <v>None</v>
      </c>
      <c r="AG669" s="2" t="str">
        <f t="shared" si="243"/>
        <v>No Party</v>
      </c>
      <c r="AK669">
        <f>AQ669</f>
        <v>64</v>
      </c>
      <c r="AL669">
        <f t="shared" ref="AL669:AN669" si="255">AR669</f>
        <v>64</v>
      </c>
      <c r="AM669">
        <f t="shared" si="255"/>
        <v>56</v>
      </c>
      <c r="AN669">
        <f t="shared" si="255"/>
        <v>59</v>
      </c>
      <c r="AO669" t="str">
        <f>AU669</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669">
        <f>AV669</f>
        <v>52</v>
      </c>
      <c r="AQ669">
        <v>64</v>
      </c>
      <c r="AR669">
        <v>64</v>
      </c>
      <c r="AS669">
        <v>56</v>
      </c>
      <c r="AT669">
        <v>59</v>
      </c>
      <c r="AU669" t="s">
        <v>4527</v>
      </c>
      <c r="AV669">
        <v>52</v>
      </c>
      <c r="JQ669" s="4">
        <f>AQ669</f>
        <v>64</v>
      </c>
      <c r="JR669" s="4">
        <f t="shared" ref="JR669" si="256">AR669</f>
        <v>64</v>
      </c>
      <c r="JS669" s="4">
        <f t="shared" ref="JS669" si="257">AS669</f>
        <v>56</v>
      </c>
      <c r="JT669" s="4">
        <f t="shared" ref="JT669" si="258">AT669</f>
        <v>59</v>
      </c>
      <c r="JU669" s="4">
        <f>AV669</f>
        <v>52</v>
      </c>
      <c r="JV669" t="s">
        <v>424</v>
      </c>
      <c r="JW669" t="str">
        <f>JV669</f>
        <v>male_111_image</v>
      </c>
      <c r="JX669" t="str">
        <f>RIGHT(JW669,LEN(JW669)-3)</f>
        <v>e_111_image</v>
      </c>
      <c r="JY669" t="s">
        <v>365</v>
      </c>
      <c r="JZ669">
        <v>4</v>
      </c>
      <c r="KA669" t="s">
        <v>343</v>
      </c>
      <c r="KB669">
        <v>3</v>
      </c>
      <c r="KC669" t="s">
        <v>343</v>
      </c>
      <c r="KD669" t="s">
        <v>4250</v>
      </c>
      <c r="KE669" t="s">
        <v>4247</v>
      </c>
      <c r="KF669" t="s">
        <v>327</v>
      </c>
      <c r="KH669" t="s">
        <v>2441</v>
      </c>
      <c r="KI669">
        <v>50</v>
      </c>
      <c r="KN669">
        <v>0</v>
      </c>
      <c r="KO669">
        <v>8</v>
      </c>
      <c r="KP669">
        <v>0</v>
      </c>
      <c r="KQ669">
        <v>65</v>
      </c>
      <c r="KR669">
        <v>60</v>
      </c>
      <c r="KS669">
        <v>2</v>
      </c>
      <c r="KW669">
        <v>7</v>
      </c>
      <c r="KX669">
        <v>6</v>
      </c>
      <c r="KY669">
        <v>4</v>
      </c>
      <c r="KZ669" t="s">
        <v>4264</v>
      </c>
      <c r="LA669">
        <v>83</v>
      </c>
      <c r="LB669">
        <v>39</v>
      </c>
      <c r="LC669">
        <v>55</v>
      </c>
      <c r="LD669">
        <v>56</v>
      </c>
      <c r="LE669">
        <v>47</v>
      </c>
      <c r="LF669" t="s">
        <v>4306</v>
      </c>
      <c r="LG669">
        <v>2</v>
      </c>
      <c r="LH669">
        <v>35</v>
      </c>
      <c r="LI669">
        <v>3</v>
      </c>
      <c r="LK669" t="s">
        <v>332</v>
      </c>
      <c r="LL669" t="s">
        <v>2442</v>
      </c>
      <c r="LM669" t="s">
        <v>2443</v>
      </c>
      <c r="LN669">
        <v>1</v>
      </c>
      <c r="LP669" t="s">
        <v>335</v>
      </c>
      <c r="LQ669" t="s">
        <v>424</v>
      </c>
      <c r="LS669" t="s">
        <v>336</v>
      </c>
      <c r="LT669" t="s">
        <v>337</v>
      </c>
    </row>
    <row r="670" spans="1:332" x14ac:dyDescent="0.25">
      <c r="A670" t="s">
        <v>4245</v>
      </c>
      <c r="B670">
        <v>1714</v>
      </c>
      <c r="C670">
        <v>41</v>
      </c>
      <c r="D670" t="s">
        <v>4250</v>
      </c>
      <c r="E670" t="s">
        <v>396</v>
      </c>
      <c r="F670" t="s">
        <v>322</v>
      </c>
      <c r="G670" t="s">
        <v>350</v>
      </c>
      <c r="H670" t="s">
        <v>325</v>
      </c>
      <c r="I670" t="s">
        <v>322</v>
      </c>
      <c r="J670" t="s">
        <v>322</v>
      </c>
      <c r="K670" t="s">
        <v>338</v>
      </c>
      <c r="L670" t="s">
        <v>2444</v>
      </c>
      <c r="M670" t="s">
        <v>327</v>
      </c>
      <c r="R670">
        <v>50</v>
      </c>
      <c r="S670" s="2">
        <f t="shared" si="238"/>
        <v>50</v>
      </c>
      <c r="T670" s="2">
        <f t="shared" si="239"/>
        <v>0</v>
      </c>
      <c r="U670" s="2">
        <f t="shared" si="240"/>
        <v>100</v>
      </c>
      <c r="V670" s="2">
        <f t="shared" si="241"/>
        <v>0</v>
      </c>
      <c r="W670" s="2">
        <f t="shared" si="242"/>
        <v>0</v>
      </c>
      <c r="X670">
        <v>50</v>
      </c>
      <c r="Y670">
        <v>0</v>
      </c>
      <c r="Z670">
        <v>100</v>
      </c>
      <c r="AA670">
        <v>0</v>
      </c>
      <c r="AB670">
        <v>0</v>
      </c>
      <c r="AD670" t="s">
        <v>362</v>
      </c>
      <c r="AE670" t="s">
        <v>329</v>
      </c>
      <c r="AF670" s="2" t="str">
        <f t="shared" si="249"/>
        <v>None</v>
      </c>
      <c r="AG670" s="2" t="str">
        <f t="shared" si="243"/>
        <v>No Party</v>
      </c>
      <c r="IY670">
        <v>100</v>
      </c>
      <c r="IZ670">
        <v>50</v>
      </c>
      <c r="JA670">
        <v>100</v>
      </c>
      <c r="JB670">
        <v>100</v>
      </c>
      <c r="JC670" t="s">
        <v>4446</v>
      </c>
      <c r="JD670">
        <v>50</v>
      </c>
      <c r="JQ670" s="4">
        <f t="shared" ca="1" si="244"/>
        <v>100</v>
      </c>
      <c r="JR670" s="4">
        <f t="shared" ca="1" si="245"/>
        <v>50</v>
      </c>
      <c r="JS670" s="4">
        <f t="shared" ca="1" si="246"/>
        <v>100</v>
      </c>
      <c r="JT670" s="4">
        <f t="shared" ca="1" si="247"/>
        <v>100</v>
      </c>
      <c r="JU670" s="4">
        <f t="shared" ca="1" si="248"/>
        <v>50</v>
      </c>
      <c r="JV670" t="s">
        <v>499</v>
      </c>
      <c r="JW670" t="str">
        <f t="shared" si="250"/>
        <v>female_233_rig</v>
      </c>
      <c r="JX670" t="str">
        <f t="shared" si="251"/>
        <v>le_233_rig</v>
      </c>
      <c r="JY670" t="s">
        <v>343</v>
      </c>
      <c r="JZ670" t="s">
        <v>343</v>
      </c>
      <c r="KA670" t="s">
        <v>343</v>
      </c>
      <c r="KB670" t="s">
        <v>343</v>
      </c>
      <c r="KC670">
        <v>3</v>
      </c>
      <c r="KD670" t="s">
        <v>320</v>
      </c>
      <c r="KE670" t="s">
        <v>4247</v>
      </c>
      <c r="KF670" t="s">
        <v>327</v>
      </c>
      <c r="KH670" t="s">
        <v>2445</v>
      </c>
      <c r="KI670">
        <v>50</v>
      </c>
      <c r="KK670">
        <v>5</v>
      </c>
      <c r="KM670">
        <v>5</v>
      </c>
      <c r="KQ670">
        <v>38</v>
      </c>
      <c r="KW670">
        <v>5</v>
      </c>
      <c r="KX670">
        <v>5</v>
      </c>
      <c r="KY670">
        <v>5</v>
      </c>
      <c r="KZ670" t="s">
        <v>4248</v>
      </c>
      <c r="LG670">
        <v>1</v>
      </c>
      <c r="LH670">
        <v>31</v>
      </c>
      <c r="LI670">
        <v>4</v>
      </c>
      <c r="LK670" t="s">
        <v>332</v>
      </c>
      <c r="LL670" t="s">
        <v>2446</v>
      </c>
      <c r="LM670" t="s">
        <v>2447</v>
      </c>
      <c r="LN670">
        <v>1</v>
      </c>
      <c r="LP670" t="s">
        <v>349</v>
      </c>
      <c r="LR670" t="s">
        <v>499</v>
      </c>
      <c r="LS670" t="s">
        <v>360</v>
      </c>
      <c r="LT670" t="s">
        <v>361</v>
      </c>
    </row>
    <row r="671" spans="1:332" x14ac:dyDescent="0.25">
      <c r="A671" t="s">
        <v>4245</v>
      </c>
      <c r="B671">
        <v>1050</v>
      </c>
      <c r="C671">
        <v>56</v>
      </c>
      <c r="D671" t="s">
        <v>320</v>
      </c>
      <c r="E671" t="s">
        <v>4437</v>
      </c>
      <c r="F671" t="s">
        <v>322</v>
      </c>
      <c r="G671" t="s">
        <v>350</v>
      </c>
      <c r="H671" t="s">
        <v>323</v>
      </c>
      <c r="I671" t="s">
        <v>324</v>
      </c>
      <c r="J671" t="s">
        <v>322</v>
      </c>
      <c r="K671" t="s">
        <v>352</v>
      </c>
      <c r="L671" t="s">
        <v>2448</v>
      </c>
      <c r="M671" t="s">
        <v>354</v>
      </c>
      <c r="O671" t="s">
        <v>340</v>
      </c>
      <c r="Q671">
        <v>91</v>
      </c>
      <c r="R671">
        <v>25</v>
      </c>
      <c r="S671" s="2">
        <f t="shared" si="238"/>
        <v>93</v>
      </c>
      <c r="T671" s="2">
        <f t="shared" si="239"/>
        <v>88</v>
      </c>
      <c r="U671" s="2">
        <f t="shared" si="240"/>
        <v>100</v>
      </c>
      <c r="V671" s="2">
        <f t="shared" si="241"/>
        <v>77</v>
      </c>
      <c r="W671" s="2">
        <f t="shared" si="242"/>
        <v>67</v>
      </c>
      <c r="AD671" t="s">
        <v>406</v>
      </c>
      <c r="AE671" t="s">
        <v>329</v>
      </c>
      <c r="AF671" s="2" t="str">
        <f t="shared" si="249"/>
        <v>GPS</v>
      </c>
      <c r="AG671" s="2" t="str">
        <f t="shared" si="243"/>
        <v>2nd Party</v>
      </c>
      <c r="AH671" t="s">
        <v>384</v>
      </c>
      <c r="FS671">
        <v>84</v>
      </c>
      <c r="FT671">
        <v>90</v>
      </c>
      <c r="FU671">
        <v>88</v>
      </c>
      <c r="FV671">
        <v>86</v>
      </c>
      <c r="FW671" t="s">
        <v>4467</v>
      </c>
      <c r="FX671">
        <v>85</v>
      </c>
      <c r="JQ671" s="4">
        <f t="shared" ca="1" si="244"/>
        <v>84</v>
      </c>
      <c r="JR671" s="4">
        <f t="shared" ca="1" si="245"/>
        <v>90</v>
      </c>
      <c r="JS671" s="4">
        <f t="shared" ca="1" si="246"/>
        <v>88</v>
      </c>
      <c r="JT671" s="4">
        <f t="shared" ca="1" si="247"/>
        <v>86</v>
      </c>
      <c r="JU671" s="4">
        <f t="shared" ca="1" si="248"/>
        <v>85</v>
      </c>
      <c r="JV671" t="s">
        <v>412</v>
      </c>
      <c r="JW671" t="str">
        <f t="shared" si="250"/>
        <v>female_211_ima</v>
      </c>
      <c r="JX671" t="str">
        <f t="shared" si="251"/>
        <v>le_211_ima</v>
      </c>
      <c r="JY671" t="s">
        <v>343</v>
      </c>
      <c r="JZ671">
        <v>4</v>
      </c>
      <c r="KA671" t="s">
        <v>343</v>
      </c>
      <c r="KB671">
        <v>4</v>
      </c>
      <c r="KC671">
        <v>3</v>
      </c>
      <c r="KD671" t="s">
        <v>320</v>
      </c>
      <c r="KE671" t="s">
        <v>4247</v>
      </c>
      <c r="KF671" t="s">
        <v>340</v>
      </c>
      <c r="KH671" t="s">
        <v>2449</v>
      </c>
      <c r="KI671">
        <v>5</v>
      </c>
      <c r="KN671">
        <v>3</v>
      </c>
      <c r="KO671">
        <v>7</v>
      </c>
      <c r="KP671">
        <v>0</v>
      </c>
      <c r="KQ671">
        <v>30</v>
      </c>
      <c r="KT671">
        <v>2500</v>
      </c>
      <c r="KU671">
        <v>6000</v>
      </c>
      <c r="KV671">
        <v>20000</v>
      </c>
      <c r="KW671">
        <v>7</v>
      </c>
      <c r="KX671">
        <v>5</v>
      </c>
      <c r="KY671">
        <v>7</v>
      </c>
      <c r="KZ671" t="s">
        <v>4262</v>
      </c>
      <c r="LA671">
        <v>93</v>
      </c>
      <c r="LB671">
        <v>88</v>
      </c>
      <c r="LC671">
        <v>100</v>
      </c>
      <c r="LD671">
        <v>77</v>
      </c>
      <c r="LE671">
        <v>67</v>
      </c>
      <c r="LF671" t="s">
        <v>4290</v>
      </c>
      <c r="LG671">
        <v>2</v>
      </c>
      <c r="LH671">
        <v>30</v>
      </c>
      <c r="LI671">
        <v>4</v>
      </c>
      <c r="LK671" t="s">
        <v>332</v>
      </c>
      <c r="LL671" t="s">
        <v>409</v>
      </c>
      <c r="LM671" t="s">
        <v>2450</v>
      </c>
      <c r="LN671">
        <v>1</v>
      </c>
      <c r="LP671" t="s">
        <v>335</v>
      </c>
      <c r="LR671" t="s">
        <v>412</v>
      </c>
      <c r="LS671" t="s">
        <v>336</v>
      </c>
      <c r="LT671" t="s">
        <v>361</v>
      </c>
    </row>
    <row r="672" spans="1:332" x14ac:dyDescent="0.25">
      <c r="A672" t="s">
        <v>4245</v>
      </c>
      <c r="B672">
        <v>802</v>
      </c>
      <c r="C672">
        <v>67</v>
      </c>
      <c r="D672" t="s">
        <v>4250</v>
      </c>
      <c r="E672" t="s">
        <v>4437</v>
      </c>
      <c r="F672" t="s">
        <v>416</v>
      </c>
      <c r="G672" t="s">
        <v>350</v>
      </c>
      <c r="H672" t="s">
        <v>397</v>
      </c>
      <c r="I672" t="s">
        <v>351</v>
      </c>
      <c r="J672" t="s">
        <v>322</v>
      </c>
      <c r="K672" t="s">
        <v>338</v>
      </c>
      <c r="L672" t="s">
        <v>2451</v>
      </c>
      <c r="M672" t="s">
        <v>406</v>
      </c>
      <c r="O672" t="s">
        <v>405</v>
      </c>
      <c r="Q672">
        <v>27</v>
      </c>
      <c r="R672">
        <v>50</v>
      </c>
      <c r="S672" s="2">
        <f t="shared" si="238"/>
        <v>71</v>
      </c>
      <c r="T672" s="2">
        <f t="shared" si="239"/>
        <v>75</v>
      </c>
      <c r="U672" s="2">
        <f t="shared" si="240"/>
        <v>72</v>
      </c>
      <c r="V672" s="2">
        <f t="shared" si="241"/>
        <v>40</v>
      </c>
      <c r="W672" s="2">
        <f t="shared" si="242"/>
        <v>64</v>
      </c>
      <c r="AD672" t="s">
        <v>340</v>
      </c>
      <c r="AE672" t="s">
        <v>355</v>
      </c>
      <c r="AF672" s="2" t="str">
        <f t="shared" si="249"/>
        <v>CVP</v>
      </c>
      <c r="AG672" s="2" t="str">
        <f t="shared" si="243"/>
        <v>2nd Party</v>
      </c>
      <c r="AH672" t="s">
        <v>384</v>
      </c>
      <c r="BI672">
        <v>44</v>
      </c>
      <c r="BJ672">
        <v>19</v>
      </c>
      <c r="BK672">
        <v>25</v>
      </c>
      <c r="BL672">
        <v>47</v>
      </c>
      <c r="BM672" t="s">
        <v>4497</v>
      </c>
      <c r="BN672">
        <v>23</v>
      </c>
      <c r="JQ672" s="4">
        <f t="shared" ca="1" si="244"/>
        <v>44</v>
      </c>
      <c r="JR672" s="4">
        <f t="shared" ca="1" si="245"/>
        <v>19</v>
      </c>
      <c r="JS672" s="4">
        <f t="shared" ca="1" si="246"/>
        <v>25</v>
      </c>
      <c r="JT672" s="4">
        <f t="shared" ca="1" si="247"/>
        <v>47</v>
      </c>
      <c r="JU672" s="4">
        <f t="shared" ca="1" si="248"/>
        <v>23</v>
      </c>
      <c r="JV672" t="s">
        <v>443</v>
      </c>
      <c r="JW672" t="str">
        <f t="shared" si="250"/>
        <v>male_311-le</v>
      </c>
      <c r="JX672" t="str">
        <f t="shared" si="251"/>
        <v>_311-le</v>
      </c>
      <c r="JY672">
        <v>2</v>
      </c>
      <c r="JZ672">
        <v>2</v>
      </c>
      <c r="KA672">
        <v>2</v>
      </c>
      <c r="KB672">
        <v>2</v>
      </c>
      <c r="KC672" t="s">
        <v>365</v>
      </c>
      <c r="KD672" t="s">
        <v>4250</v>
      </c>
      <c r="KE672" t="s">
        <v>4252</v>
      </c>
      <c r="KF672" t="s">
        <v>405</v>
      </c>
      <c r="KH672" t="s">
        <v>2452</v>
      </c>
      <c r="KI672">
        <v>77</v>
      </c>
      <c r="KN672">
        <v>3</v>
      </c>
      <c r="KO672">
        <v>9</v>
      </c>
      <c r="KP672">
        <v>0</v>
      </c>
      <c r="KQ672">
        <v>61</v>
      </c>
      <c r="KR672">
        <v>90</v>
      </c>
      <c r="KS672">
        <v>4</v>
      </c>
      <c r="KW672">
        <v>5</v>
      </c>
      <c r="KX672">
        <v>5</v>
      </c>
      <c r="KY672">
        <v>5</v>
      </c>
      <c r="KZ672" t="s">
        <v>4257</v>
      </c>
      <c r="LA672">
        <v>71</v>
      </c>
      <c r="LB672">
        <v>75</v>
      </c>
      <c r="LC672">
        <v>72</v>
      </c>
      <c r="LD672">
        <v>40</v>
      </c>
      <c r="LE672">
        <v>64</v>
      </c>
      <c r="LF672" t="s">
        <v>4349</v>
      </c>
      <c r="LG672">
        <v>1</v>
      </c>
      <c r="LH672">
        <v>8</v>
      </c>
      <c r="LI672">
        <v>6</v>
      </c>
      <c r="LK672" t="s">
        <v>332</v>
      </c>
      <c r="LL672" t="s">
        <v>2453</v>
      </c>
      <c r="LM672" t="s">
        <v>2454</v>
      </c>
      <c r="LN672">
        <v>1</v>
      </c>
      <c r="LP672" t="s">
        <v>335</v>
      </c>
      <c r="LQ672" t="s">
        <v>446</v>
      </c>
      <c r="LS672" t="s">
        <v>336</v>
      </c>
      <c r="LT672" t="s">
        <v>337</v>
      </c>
    </row>
    <row r="673" spans="1:332" x14ac:dyDescent="0.25">
      <c r="A673" t="s">
        <v>4245</v>
      </c>
      <c r="B673">
        <v>823</v>
      </c>
      <c r="C673">
        <v>51</v>
      </c>
      <c r="D673" t="s">
        <v>320</v>
      </c>
      <c r="E673" t="s">
        <v>823</v>
      </c>
      <c r="F673" t="s">
        <v>322</v>
      </c>
      <c r="G673" t="s">
        <v>4628</v>
      </c>
      <c r="H673" t="s">
        <v>352</v>
      </c>
      <c r="I673" t="s">
        <v>351</v>
      </c>
      <c r="J673" t="s">
        <v>322</v>
      </c>
      <c r="K673" t="s">
        <v>352</v>
      </c>
      <c r="L673" t="s">
        <v>2455</v>
      </c>
      <c r="M673" t="s">
        <v>344</v>
      </c>
      <c r="O673" t="s">
        <v>362</v>
      </c>
      <c r="Q673">
        <v>60</v>
      </c>
      <c r="R673">
        <v>50</v>
      </c>
      <c r="S673" s="2">
        <f t="shared" si="238"/>
        <v>90</v>
      </c>
      <c r="T673" s="2">
        <f t="shared" si="239"/>
        <v>53</v>
      </c>
      <c r="U673" s="2">
        <f t="shared" si="240"/>
        <v>100</v>
      </c>
      <c r="V673" s="2">
        <f t="shared" si="241"/>
        <v>10</v>
      </c>
      <c r="W673" s="2">
        <f t="shared" si="242"/>
        <v>90</v>
      </c>
      <c r="X673">
        <v>90</v>
      </c>
      <c r="Y673">
        <v>53</v>
      </c>
      <c r="Z673">
        <v>100</v>
      </c>
      <c r="AA673">
        <v>10</v>
      </c>
      <c r="AB673">
        <v>90</v>
      </c>
      <c r="AD673" t="s">
        <v>340</v>
      </c>
      <c r="AE673" t="s">
        <v>355</v>
      </c>
      <c r="AF673" s="2" t="str">
        <f t="shared" si="249"/>
        <v>GPS</v>
      </c>
      <c r="AG673" s="2" t="str">
        <f t="shared" si="243"/>
        <v>Other Party</v>
      </c>
      <c r="AH673" t="s">
        <v>341</v>
      </c>
      <c r="BC673">
        <v>84</v>
      </c>
      <c r="BD673">
        <v>70</v>
      </c>
      <c r="BE673">
        <v>93</v>
      </c>
      <c r="BF673">
        <v>65</v>
      </c>
      <c r="BG673" t="s">
        <v>4443</v>
      </c>
      <c r="BH673">
        <v>51</v>
      </c>
      <c r="JQ673" s="4">
        <f t="shared" ca="1" si="244"/>
        <v>84</v>
      </c>
      <c r="JR673" s="4">
        <f t="shared" ca="1" si="245"/>
        <v>70</v>
      </c>
      <c r="JS673" s="4">
        <f t="shared" ca="1" si="246"/>
        <v>93</v>
      </c>
      <c r="JT673" s="4">
        <f t="shared" ca="1" si="247"/>
        <v>65</v>
      </c>
      <c r="JU673" s="4">
        <f t="shared" ca="1" si="248"/>
        <v>51</v>
      </c>
      <c r="JV673" t="s">
        <v>568</v>
      </c>
      <c r="JW673" t="str">
        <f t="shared" si="250"/>
        <v>male_211_ima</v>
      </c>
      <c r="JX673" t="str">
        <f t="shared" si="251"/>
        <v>_211_ima</v>
      </c>
      <c r="JY673">
        <v>4</v>
      </c>
      <c r="JZ673">
        <v>4</v>
      </c>
      <c r="KA673" t="s">
        <v>343</v>
      </c>
      <c r="KB673">
        <v>3</v>
      </c>
      <c r="KC673">
        <v>4</v>
      </c>
      <c r="KD673" t="s">
        <v>320</v>
      </c>
      <c r="KE673" t="s">
        <v>4247</v>
      </c>
      <c r="KF673" t="s">
        <v>421</v>
      </c>
      <c r="KG673" t="s">
        <v>1517</v>
      </c>
      <c r="KH673" t="s">
        <v>2456</v>
      </c>
      <c r="KP673">
        <v>4</v>
      </c>
      <c r="KQ673">
        <v>20</v>
      </c>
      <c r="KR673">
        <v>85</v>
      </c>
      <c r="KS673">
        <v>6</v>
      </c>
      <c r="KW673">
        <v>6</v>
      </c>
      <c r="KX673">
        <v>8</v>
      </c>
      <c r="KY673">
        <v>6</v>
      </c>
      <c r="KZ673" t="s">
        <v>4253</v>
      </c>
      <c r="LG673">
        <v>2</v>
      </c>
      <c r="LH673">
        <v>20</v>
      </c>
      <c r="LI673">
        <v>4</v>
      </c>
      <c r="LK673" t="s">
        <v>332</v>
      </c>
      <c r="LL673" t="s">
        <v>2457</v>
      </c>
      <c r="LM673" t="s">
        <v>2458</v>
      </c>
      <c r="LN673">
        <v>1</v>
      </c>
      <c r="LP673" t="s">
        <v>349</v>
      </c>
      <c r="LQ673" t="s">
        <v>568</v>
      </c>
      <c r="LS673" t="s">
        <v>336</v>
      </c>
      <c r="LT673" t="s">
        <v>337</v>
      </c>
    </row>
    <row r="674" spans="1:332" x14ac:dyDescent="0.25">
      <c r="A674" t="s">
        <v>4245</v>
      </c>
      <c r="B674">
        <v>565</v>
      </c>
      <c r="C674">
        <v>48</v>
      </c>
      <c r="D674" t="s">
        <v>320</v>
      </c>
      <c r="E674" t="s">
        <v>4437</v>
      </c>
      <c r="F674" t="s">
        <v>322</v>
      </c>
      <c r="G674" t="s">
        <v>488</v>
      </c>
      <c r="H674" t="s">
        <v>323</v>
      </c>
      <c r="I674" t="s">
        <v>324</v>
      </c>
      <c r="J674" t="s">
        <v>322</v>
      </c>
      <c r="K674" t="s">
        <v>352</v>
      </c>
      <c r="M674" t="s">
        <v>362</v>
      </c>
      <c r="O674" t="s">
        <v>340</v>
      </c>
      <c r="R674">
        <v>21</v>
      </c>
      <c r="S674" s="2">
        <f t="shared" si="238"/>
        <v>39</v>
      </c>
      <c r="T674" s="2">
        <f t="shared" si="239"/>
        <v>39</v>
      </c>
      <c r="U674" s="2">
        <f t="shared" si="240"/>
        <v>46</v>
      </c>
      <c r="V674" s="2">
        <f t="shared" si="241"/>
        <v>25</v>
      </c>
      <c r="W674" s="2">
        <f t="shared" si="242"/>
        <v>85</v>
      </c>
      <c r="AD674" t="s">
        <v>354</v>
      </c>
      <c r="AE674" t="s">
        <v>329</v>
      </c>
      <c r="AF674" s="2" t="str">
        <f t="shared" si="249"/>
        <v>GLP</v>
      </c>
      <c r="AG674" s="2" t="str">
        <f t="shared" si="243"/>
        <v>Other Party</v>
      </c>
      <c r="AH674" t="s">
        <v>341</v>
      </c>
      <c r="IG674">
        <v>81</v>
      </c>
      <c r="IH674">
        <v>79</v>
      </c>
      <c r="II674">
        <v>87</v>
      </c>
      <c r="IJ674">
        <v>66</v>
      </c>
      <c r="IK674" t="s">
        <v>4436</v>
      </c>
      <c r="IL674">
        <v>78</v>
      </c>
      <c r="JQ674" s="4">
        <f t="shared" ca="1" si="244"/>
        <v>81</v>
      </c>
      <c r="JR674" s="4">
        <f t="shared" ca="1" si="245"/>
        <v>79</v>
      </c>
      <c r="JS674" s="4">
        <f t="shared" ca="1" si="246"/>
        <v>87</v>
      </c>
      <c r="JT674" s="4">
        <f t="shared" ca="1" si="247"/>
        <v>66</v>
      </c>
      <c r="JU674" s="4">
        <f t="shared" ca="1" si="248"/>
        <v>78</v>
      </c>
      <c r="JV674" t="s">
        <v>509</v>
      </c>
      <c r="JW674" t="str">
        <f t="shared" si="250"/>
        <v>female_322_le</v>
      </c>
      <c r="JX674" t="str">
        <f t="shared" si="251"/>
        <v>le_322_le</v>
      </c>
      <c r="JY674" t="s">
        <v>343</v>
      </c>
      <c r="JZ674">
        <v>3</v>
      </c>
      <c r="KA674">
        <v>2</v>
      </c>
      <c r="KB674" t="s">
        <v>343</v>
      </c>
      <c r="KC674">
        <v>4</v>
      </c>
      <c r="KD674" t="s">
        <v>320</v>
      </c>
      <c r="KE674" t="s">
        <v>4252</v>
      </c>
      <c r="KF674" t="s">
        <v>340</v>
      </c>
      <c r="KH674" t="s">
        <v>2459</v>
      </c>
      <c r="KI674">
        <v>42</v>
      </c>
      <c r="KK674">
        <v>2</v>
      </c>
      <c r="KL674">
        <v>6</v>
      </c>
      <c r="KM674">
        <v>2</v>
      </c>
      <c r="KQ674">
        <v>36</v>
      </c>
      <c r="KT674">
        <v>2000</v>
      </c>
      <c r="KU674">
        <v>7.5</v>
      </c>
      <c r="KV674" t="s">
        <v>2460</v>
      </c>
      <c r="KW674">
        <v>8</v>
      </c>
      <c r="KX674">
        <v>5</v>
      </c>
      <c r="KY674" t="s">
        <v>4254</v>
      </c>
      <c r="KZ674" t="s">
        <v>4264</v>
      </c>
      <c r="LA674">
        <v>39</v>
      </c>
      <c r="LB674">
        <v>39</v>
      </c>
      <c r="LC674">
        <v>46</v>
      </c>
      <c r="LD674">
        <v>25</v>
      </c>
      <c r="LE674">
        <v>85</v>
      </c>
      <c r="LF674" t="s">
        <v>4321</v>
      </c>
      <c r="LG674">
        <v>2</v>
      </c>
      <c r="LH674">
        <v>17</v>
      </c>
      <c r="LI674">
        <v>4</v>
      </c>
      <c r="LK674" t="s">
        <v>332</v>
      </c>
      <c r="LL674" t="s">
        <v>2461</v>
      </c>
      <c r="LM674" t="s">
        <v>2462</v>
      </c>
      <c r="LN674">
        <v>1</v>
      </c>
      <c r="LP674" t="s">
        <v>335</v>
      </c>
      <c r="LR674" t="s">
        <v>509</v>
      </c>
      <c r="LS674" t="s">
        <v>360</v>
      </c>
      <c r="LT674" t="s">
        <v>361</v>
      </c>
    </row>
    <row r="675" spans="1:332" x14ac:dyDescent="0.25">
      <c r="A675" t="s">
        <v>4245</v>
      </c>
      <c r="B675">
        <v>589</v>
      </c>
      <c r="C675">
        <v>33</v>
      </c>
      <c r="D675" t="s">
        <v>320</v>
      </c>
      <c r="E675" t="s">
        <v>389</v>
      </c>
      <c r="F675" t="s">
        <v>322</v>
      </c>
      <c r="G675" t="s">
        <v>4628</v>
      </c>
      <c r="H675" t="s">
        <v>323</v>
      </c>
      <c r="I675" t="s">
        <v>324</v>
      </c>
      <c r="J675" t="s">
        <v>322</v>
      </c>
      <c r="K675" t="s">
        <v>325</v>
      </c>
      <c r="M675" t="s">
        <v>328</v>
      </c>
      <c r="O675" t="s">
        <v>405</v>
      </c>
      <c r="Q675">
        <v>32</v>
      </c>
      <c r="R675">
        <v>60</v>
      </c>
      <c r="S675" s="2">
        <f t="shared" si="238"/>
        <v>77</v>
      </c>
      <c r="T675" s="2">
        <f t="shared" si="239"/>
        <v>64</v>
      </c>
      <c r="U675" s="2">
        <f t="shared" si="240"/>
        <v>85</v>
      </c>
      <c r="V675" s="2">
        <f t="shared" si="241"/>
        <v>63</v>
      </c>
      <c r="W675" s="2">
        <f t="shared" si="242"/>
        <v>42</v>
      </c>
      <c r="AD675" t="s">
        <v>344</v>
      </c>
      <c r="AE675" t="s">
        <v>355</v>
      </c>
      <c r="AF675" s="2" t="str">
        <f t="shared" si="249"/>
        <v>FDP</v>
      </c>
      <c r="AG675" s="2" t="str">
        <f t="shared" si="243"/>
        <v>Own Party</v>
      </c>
      <c r="AH675" t="s">
        <v>363</v>
      </c>
      <c r="BO675">
        <v>82</v>
      </c>
      <c r="BP675">
        <v>69</v>
      </c>
      <c r="BQ675">
        <v>79</v>
      </c>
      <c r="BR675">
        <v>65</v>
      </c>
      <c r="BS675" t="s">
        <v>4483</v>
      </c>
      <c r="BT675">
        <v>60</v>
      </c>
      <c r="JQ675" s="4">
        <f t="shared" ca="1" si="244"/>
        <v>82</v>
      </c>
      <c r="JR675" s="4">
        <f t="shared" ca="1" si="245"/>
        <v>69</v>
      </c>
      <c r="JS675" s="4">
        <f t="shared" ca="1" si="246"/>
        <v>79</v>
      </c>
      <c r="JT675" s="4">
        <f t="shared" ca="1" si="247"/>
        <v>65</v>
      </c>
      <c r="JU675" s="4">
        <f t="shared" ca="1" si="248"/>
        <v>60</v>
      </c>
      <c r="JV675" t="s">
        <v>457</v>
      </c>
      <c r="JW675" t="str">
        <f t="shared" si="250"/>
        <v>male_311-rig</v>
      </c>
      <c r="JX675" t="str">
        <f t="shared" si="251"/>
        <v>_311-rig</v>
      </c>
      <c r="JY675">
        <v>3</v>
      </c>
      <c r="JZ675">
        <v>4</v>
      </c>
      <c r="KA675">
        <v>4</v>
      </c>
      <c r="KB675">
        <v>2</v>
      </c>
      <c r="KC675">
        <v>2</v>
      </c>
      <c r="KD675" t="s">
        <v>4250</v>
      </c>
      <c r="KE675" t="s">
        <v>4247</v>
      </c>
      <c r="KF675" t="s">
        <v>328</v>
      </c>
      <c r="KH675" t="s">
        <v>2463</v>
      </c>
      <c r="KI675">
        <v>58</v>
      </c>
      <c r="KK675">
        <v>4</v>
      </c>
      <c r="KL675">
        <v>6</v>
      </c>
      <c r="KM675">
        <v>5</v>
      </c>
      <c r="KQ675">
        <v>43</v>
      </c>
      <c r="KR675">
        <v>32</v>
      </c>
      <c r="KS675">
        <v>10</v>
      </c>
      <c r="KW675">
        <v>6</v>
      </c>
      <c r="KX675">
        <v>4</v>
      </c>
      <c r="KY675">
        <v>8</v>
      </c>
      <c r="KZ675" t="s">
        <v>4264</v>
      </c>
      <c r="LA675">
        <v>77</v>
      </c>
      <c r="LB675">
        <v>64</v>
      </c>
      <c r="LC675">
        <v>85</v>
      </c>
      <c r="LD675">
        <v>63</v>
      </c>
      <c r="LE675">
        <v>42</v>
      </c>
      <c r="LF675" t="s">
        <v>4365</v>
      </c>
      <c r="LG675">
        <v>2</v>
      </c>
      <c r="LH675">
        <v>41</v>
      </c>
      <c r="LI675">
        <v>4</v>
      </c>
      <c r="LK675" t="s">
        <v>332</v>
      </c>
      <c r="LL675" t="s">
        <v>1048</v>
      </c>
      <c r="LM675" t="s">
        <v>2464</v>
      </c>
      <c r="LN675">
        <v>1</v>
      </c>
      <c r="LP675" t="s">
        <v>335</v>
      </c>
      <c r="LQ675" t="s">
        <v>463</v>
      </c>
      <c r="LS675" t="s">
        <v>360</v>
      </c>
      <c r="LT675" t="s">
        <v>337</v>
      </c>
    </row>
    <row r="676" spans="1:332" x14ac:dyDescent="0.25">
      <c r="A676" t="s">
        <v>4245</v>
      </c>
      <c r="B676">
        <v>253</v>
      </c>
      <c r="C676">
        <v>34</v>
      </c>
      <c r="D676" t="s">
        <v>320</v>
      </c>
      <c r="E676" t="s">
        <v>321</v>
      </c>
      <c r="F676" t="s">
        <v>322</v>
      </c>
      <c r="G676" t="s">
        <v>350</v>
      </c>
      <c r="H676" t="s">
        <v>404</v>
      </c>
      <c r="I676" t="s">
        <v>322</v>
      </c>
      <c r="J676" t="s">
        <v>322</v>
      </c>
      <c r="K676" t="s">
        <v>352</v>
      </c>
      <c r="L676" t="s">
        <v>2465</v>
      </c>
      <c r="M676" t="s">
        <v>327</v>
      </c>
      <c r="R676">
        <v>53</v>
      </c>
      <c r="S676" s="2">
        <f t="shared" si="238"/>
        <v>76</v>
      </c>
      <c r="T676" s="2">
        <f t="shared" si="239"/>
        <v>67</v>
      </c>
      <c r="U676" s="2">
        <f t="shared" si="240"/>
        <v>52</v>
      </c>
      <c r="V676" s="2">
        <f t="shared" si="241"/>
        <v>76</v>
      </c>
      <c r="W676" s="2">
        <f t="shared" si="242"/>
        <v>53</v>
      </c>
      <c r="X676">
        <v>76</v>
      </c>
      <c r="Y676">
        <v>67</v>
      </c>
      <c r="Z676">
        <v>52</v>
      </c>
      <c r="AA676">
        <v>76</v>
      </c>
      <c r="AB676">
        <v>53</v>
      </c>
      <c r="AD676" t="s">
        <v>328</v>
      </c>
      <c r="AE676" t="s">
        <v>329</v>
      </c>
      <c r="AF676" s="2" t="str">
        <f t="shared" si="249"/>
        <v>None</v>
      </c>
      <c r="AG676" s="2" t="str">
        <f t="shared" si="243"/>
        <v>No Party</v>
      </c>
      <c r="JE676">
        <v>53</v>
      </c>
      <c r="JF676">
        <v>52</v>
      </c>
      <c r="JG676">
        <v>53</v>
      </c>
      <c r="JH676">
        <v>53</v>
      </c>
      <c r="JI676" t="s">
        <v>4465</v>
      </c>
      <c r="JJ676">
        <v>47</v>
      </c>
      <c r="JQ676" s="4">
        <f t="shared" ca="1" si="244"/>
        <v>53</v>
      </c>
      <c r="JR676" s="4">
        <f t="shared" ca="1" si="245"/>
        <v>52</v>
      </c>
      <c r="JS676" s="4">
        <f t="shared" ca="1" si="246"/>
        <v>53</v>
      </c>
      <c r="JT676" s="4">
        <f t="shared" ca="1" si="247"/>
        <v>53</v>
      </c>
      <c r="JU676" s="4">
        <f t="shared" ca="1" si="248"/>
        <v>47</v>
      </c>
      <c r="JV676" t="s">
        <v>407</v>
      </c>
      <c r="JW676" t="str">
        <f t="shared" si="250"/>
        <v>female_333_le</v>
      </c>
      <c r="JX676" t="str">
        <f t="shared" si="251"/>
        <v>le_333_le</v>
      </c>
      <c r="JY676">
        <v>3</v>
      </c>
      <c r="JZ676">
        <v>3</v>
      </c>
      <c r="KA676">
        <v>3</v>
      </c>
      <c r="KB676">
        <v>3</v>
      </c>
      <c r="KC676">
        <v>3</v>
      </c>
      <c r="KD676" t="s">
        <v>320</v>
      </c>
      <c r="KE676" t="s">
        <v>4247</v>
      </c>
      <c r="KF676" t="s">
        <v>327</v>
      </c>
      <c r="KH676" t="s">
        <v>2466</v>
      </c>
      <c r="KI676">
        <v>53</v>
      </c>
      <c r="KN676">
        <v>5</v>
      </c>
      <c r="KO676">
        <v>5</v>
      </c>
      <c r="KP676">
        <v>7</v>
      </c>
      <c r="KQ676">
        <v>48</v>
      </c>
      <c r="KT676">
        <v>3000</v>
      </c>
      <c r="KU676">
        <v>5000</v>
      </c>
      <c r="KV676">
        <v>10000</v>
      </c>
      <c r="KW676">
        <v>5</v>
      </c>
      <c r="KX676">
        <v>5</v>
      </c>
      <c r="KY676">
        <v>5</v>
      </c>
      <c r="KZ676" t="s">
        <v>4248</v>
      </c>
      <c r="LG676">
        <v>3</v>
      </c>
      <c r="LH676">
        <v>29</v>
      </c>
      <c r="LI676">
        <v>5</v>
      </c>
      <c r="LK676" t="s">
        <v>332</v>
      </c>
      <c r="LL676" t="s">
        <v>1032</v>
      </c>
      <c r="LM676" t="s">
        <v>2467</v>
      </c>
      <c r="LN676">
        <v>1</v>
      </c>
      <c r="LP676" t="s">
        <v>349</v>
      </c>
      <c r="LR676" t="s">
        <v>407</v>
      </c>
      <c r="LS676" t="s">
        <v>336</v>
      </c>
      <c r="LT676" t="s">
        <v>361</v>
      </c>
    </row>
    <row r="677" spans="1:332" x14ac:dyDescent="0.25">
      <c r="A677" t="s">
        <v>4245</v>
      </c>
      <c r="B677">
        <v>886</v>
      </c>
      <c r="C677">
        <v>21</v>
      </c>
      <c r="D677" t="s">
        <v>320</v>
      </c>
      <c r="E677" t="s">
        <v>920</v>
      </c>
      <c r="F677" t="s">
        <v>322</v>
      </c>
      <c r="G677" t="s">
        <v>350</v>
      </c>
      <c r="H677" t="s">
        <v>323</v>
      </c>
      <c r="I677" t="s">
        <v>351</v>
      </c>
      <c r="J677" t="s">
        <v>322</v>
      </c>
      <c r="K677" t="s">
        <v>352</v>
      </c>
      <c r="L677" t="s">
        <v>2468</v>
      </c>
      <c r="M677" t="s">
        <v>328</v>
      </c>
      <c r="O677" t="s">
        <v>344</v>
      </c>
      <c r="Q677">
        <v>66</v>
      </c>
      <c r="R677">
        <v>63</v>
      </c>
      <c r="S677" s="2">
        <f t="shared" si="238"/>
        <v>71</v>
      </c>
      <c r="T677" s="2">
        <f t="shared" si="239"/>
        <v>51</v>
      </c>
      <c r="U677" s="2">
        <f t="shared" si="240"/>
        <v>72</v>
      </c>
      <c r="V677" s="2">
        <f t="shared" si="241"/>
        <v>51</v>
      </c>
      <c r="W677" s="2">
        <f t="shared" si="242"/>
        <v>51</v>
      </c>
      <c r="X677">
        <v>71</v>
      </c>
      <c r="Y677">
        <v>51</v>
      </c>
      <c r="Z677">
        <v>72</v>
      </c>
      <c r="AA677">
        <v>51</v>
      </c>
      <c r="AB677">
        <v>51</v>
      </c>
      <c r="AD677" t="s">
        <v>354</v>
      </c>
      <c r="AE677" t="s">
        <v>329</v>
      </c>
      <c r="AF677" s="2" t="str">
        <f t="shared" si="249"/>
        <v>SVP</v>
      </c>
      <c r="AG677" s="2" t="str">
        <f t="shared" si="243"/>
        <v>2nd Party</v>
      </c>
      <c r="AH677" t="s">
        <v>384</v>
      </c>
      <c r="IA677">
        <v>55</v>
      </c>
      <c r="IB677">
        <v>51</v>
      </c>
      <c r="IC677">
        <v>56</v>
      </c>
      <c r="ID677">
        <v>55</v>
      </c>
      <c r="IE677" t="s">
        <v>4461</v>
      </c>
      <c r="IF677">
        <v>51</v>
      </c>
      <c r="JQ677" s="4">
        <f t="shared" ca="1" si="244"/>
        <v>55</v>
      </c>
      <c r="JR677" s="4">
        <f t="shared" ca="1" si="245"/>
        <v>51</v>
      </c>
      <c r="JS677" s="4">
        <f t="shared" ca="1" si="246"/>
        <v>56</v>
      </c>
      <c r="JT677" s="4">
        <f t="shared" ca="1" si="247"/>
        <v>55</v>
      </c>
      <c r="JU677" s="4">
        <f t="shared" ca="1" si="248"/>
        <v>51</v>
      </c>
      <c r="JV677" t="s">
        <v>371</v>
      </c>
      <c r="JW677" t="str">
        <f t="shared" si="250"/>
        <v>female_2</v>
      </c>
      <c r="JX677" t="str">
        <f t="shared" si="251"/>
        <v>le_2</v>
      </c>
      <c r="JY677">
        <v>4</v>
      </c>
      <c r="JZ677">
        <v>4</v>
      </c>
      <c r="KA677" t="s">
        <v>365</v>
      </c>
      <c r="KB677">
        <v>3</v>
      </c>
      <c r="KC677">
        <v>4</v>
      </c>
      <c r="KD677" t="s">
        <v>320</v>
      </c>
      <c r="KE677" t="s">
        <v>4252</v>
      </c>
      <c r="KF677" t="s">
        <v>344</v>
      </c>
      <c r="KH677" t="s">
        <v>2469</v>
      </c>
      <c r="KI677">
        <v>71</v>
      </c>
      <c r="KN677">
        <v>1</v>
      </c>
      <c r="KO677">
        <v>8</v>
      </c>
      <c r="KP677">
        <v>1</v>
      </c>
      <c r="KQ677">
        <v>50</v>
      </c>
      <c r="KR677">
        <v>50</v>
      </c>
      <c r="KS677">
        <v>3</v>
      </c>
      <c r="KW677">
        <v>5</v>
      </c>
      <c r="KX677">
        <v>7</v>
      </c>
      <c r="KY677">
        <v>6</v>
      </c>
      <c r="KZ677" t="s">
        <v>4264</v>
      </c>
      <c r="LG677">
        <v>1</v>
      </c>
      <c r="LH677">
        <v>36</v>
      </c>
      <c r="LI677">
        <v>4</v>
      </c>
      <c r="LK677" t="s">
        <v>332</v>
      </c>
      <c r="LL677" t="s">
        <v>2470</v>
      </c>
      <c r="LM677" t="s">
        <v>2471</v>
      </c>
      <c r="LN677">
        <v>1</v>
      </c>
      <c r="LP677" t="s">
        <v>349</v>
      </c>
      <c r="LR677" t="s">
        <v>371</v>
      </c>
      <c r="LS677" t="s">
        <v>336</v>
      </c>
      <c r="LT677" t="s">
        <v>337</v>
      </c>
    </row>
    <row r="678" spans="1:332" x14ac:dyDescent="0.25">
      <c r="A678" t="s">
        <v>4245</v>
      </c>
      <c r="B678">
        <v>569</v>
      </c>
      <c r="C678">
        <v>58</v>
      </c>
      <c r="D678" t="s">
        <v>320</v>
      </c>
      <c r="E678" t="s">
        <v>976</v>
      </c>
      <c r="F678" t="s">
        <v>322</v>
      </c>
      <c r="G678" t="s">
        <v>4251</v>
      </c>
      <c r="H678" t="s">
        <v>397</v>
      </c>
      <c r="I678" t="s">
        <v>324</v>
      </c>
      <c r="J678" t="s">
        <v>324</v>
      </c>
      <c r="K678" t="s">
        <v>325</v>
      </c>
      <c r="M678" t="s">
        <v>340</v>
      </c>
      <c r="O678" t="s">
        <v>362</v>
      </c>
      <c r="Q678">
        <v>70</v>
      </c>
      <c r="R678">
        <v>10</v>
      </c>
      <c r="S678" s="2">
        <f t="shared" si="238"/>
        <v>100</v>
      </c>
      <c r="T678" s="2">
        <f t="shared" si="239"/>
        <v>30</v>
      </c>
      <c r="U678" s="2">
        <f t="shared" si="240"/>
        <v>92</v>
      </c>
      <c r="V678" s="2">
        <f t="shared" si="241"/>
        <v>100</v>
      </c>
      <c r="W678" s="2">
        <f t="shared" si="242"/>
        <v>80</v>
      </c>
      <c r="X678">
        <v>100</v>
      </c>
      <c r="Y678">
        <v>30</v>
      </c>
      <c r="Z678">
        <v>92</v>
      </c>
      <c r="AA678">
        <v>100</v>
      </c>
      <c r="AB678">
        <v>80</v>
      </c>
      <c r="AD678" t="s">
        <v>406</v>
      </c>
      <c r="AE678" t="s">
        <v>355</v>
      </c>
      <c r="AF678" s="2" t="str">
        <f t="shared" si="249"/>
        <v>GPS</v>
      </c>
      <c r="AG678" s="2" t="str">
        <f t="shared" si="243"/>
        <v>Own Party</v>
      </c>
      <c r="AH678" t="s">
        <v>363</v>
      </c>
      <c r="EU678">
        <v>10</v>
      </c>
      <c r="EV678">
        <v>0</v>
      </c>
      <c r="EW678">
        <v>0</v>
      </c>
      <c r="EX678">
        <v>10</v>
      </c>
      <c r="EY678" t="s">
        <v>4443</v>
      </c>
      <c r="EZ678">
        <v>10</v>
      </c>
      <c r="JQ678" s="4">
        <f t="shared" ca="1" si="244"/>
        <v>10</v>
      </c>
      <c r="JR678" s="4">
        <f t="shared" ca="1" si="245"/>
        <v>0</v>
      </c>
      <c r="JS678" s="4">
        <f t="shared" ca="1" si="246"/>
        <v>0</v>
      </c>
      <c r="JT678" s="4">
        <f t="shared" ca="1" si="247"/>
        <v>10</v>
      </c>
      <c r="JU678" s="4">
        <f t="shared" ca="1" si="248"/>
        <v>10</v>
      </c>
      <c r="JV678" t="s">
        <v>364</v>
      </c>
      <c r="JW678" t="str">
        <f t="shared" si="250"/>
        <v>male_333_rig</v>
      </c>
      <c r="JX678" t="str">
        <f t="shared" si="251"/>
        <v>_333_rig</v>
      </c>
      <c r="JY678">
        <v>3</v>
      </c>
      <c r="JZ678" t="s">
        <v>365</v>
      </c>
      <c r="KA678">
        <v>3</v>
      </c>
      <c r="KB678" t="s">
        <v>365</v>
      </c>
      <c r="KC678" t="s">
        <v>343</v>
      </c>
      <c r="KD678" t="s">
        <v>4250</v>
      </c>
      <c r="KE678" t="s">
        <v>4247</v>
      </c>
      <c r="KF678" t="s">
        <v>354</v>
      </c>
      <c r="KH678" t="s">
        <v>2472</v>
      </c>
      <c r="KI678">
        <v>90</v>
      </c>
      <c r="KK678">
        <v>1</v>
      </c>
      <c r="KL678">
        <v>10</v>
      </c>
      <c r="KM678">
        <v>0</v>
      </c>
      <c r="KQ678">
        <v>45</v>
      </c>
      <c r="KT678">
        <v>2800</v>
      </c>
      <c r="KU678">
        <v>6000</v>
      </c>
      <c r="KV678">
        <v>30000</v>
      </c>
      <c r="KW678">
        <v>6</v>
      </c>
      <c r="KX678">
        <v>1</v>
      </c>
      <c r="KY678">
        <v>9</v>
      </c>
      <c r="KZ678" t="s">
        <v>4257</v>
      </c>
      <c r="LG678">
        <v>1</v>
      </c>
      <c r="LH678">
        <v>22</v>
      </c>
      <c r="LI678">
        <v>4</v>
      </c>
      <c r="LK678" t="s">
        <v>332</v>
      </c>
      <c r="LL678" t="s">
        <v>428</v>
      </c>
      <c r="LM678" t="s">
        <v>2473</v>
      </c>
      <c r="LN678">
        <v>1</v>
      </c>
      <c r="LP678" t="s">
        <v>349</v>
      </c>
      <c r="LQ678" t="s">
        <v>364</v>
      </c>
      <c r="LS678" t="s">
        <v>360</v>
      </c>
      <c r="LT678" t="s">
        <v>361</v>
      </c>
    </row>
    <row r="679" spans="1:332" x14ac:dyDescent="0.25">
      <c r="A679" t="s">
        <v>4245</v>
      </c>
      <c r="B679">
        <v>505</v>
      </c>
      <c r="C679">
        <v>31</v>
      </c>
      <c r="D679" t="s">
        <v>320</v>
      </c>
      <c r="E679" t="s">
        <v>4437</v>
      </c>
      <c r="F679" t="s">
        <v>322</v>
      </c>
      <c r="G679" t="s">
        <v>350</v>
      </c>
      <c r="H679" t="s">
        <v>323</v>
      </c>
      <c r="I679" t="s">
        <v>351</v>
      </c>
      <c r="J679" t="s">
        <v>322</v>
      </c>
      <c r="K679" t="s">
        <v>352</v>
      </c>
      <c r="L679" t="s">
        <v>456</v>
      </c>
      <c r="M679" t="s">
        <v>327</v>
      </c>
      <c r="R679">
        <v>50</v>
      </c>
      <c r="S679" s="2">
        <f t="shared" si="238"/>
        <v>64</v>
      </c>
      <c r="T679" s="2">
        <f t="shared" si="239"/>
        <v>70</v>
      </c>
      <c r="U679" s="2">
        <f t="shared" si="240"/>
        <v>71</v>
      </c>
      <c r="V679" s="2">
        <f t="shared" si="241"/>
        <v>40</v>
      </c>
      <c r="W679" s="2">
        <f t="shared" si="242"/>
        <v>50</v>
      </c>
      <c r="AD679" t="s">
        <v>383</v>
      </c>
      <c r="AE679" t="s">
        <v>355</v>
      </c>
      <c r="AF679" s="2" t="str">
        <f t="shared" si="249"/>
        <v>None</v>
      </c>
      <c r="AG679" s="2" t="str">
        <f t="shared" si="243"/>
        <v>No Party</v>
      </c>
      <c r="DW679">
        <v>39</v>
      </c>
      <c r="DX679">
        <v>30</v>
      </c>
      <c r="DY679">
        <v>50</v>
      </c>
      <c r="DZ679">
        <v>40</v>
      </c>
      <c r="EA679" t="s">
        <v>4484</v>
      </c>
      <c r="EB679">
        <v>50</v>
      </c>
      <c r="JQ679" s="4">
        <f t="shared" ca="1" si="244"/>
        <v>39</v>
      </c>
      <c r="JR679" s="4">
        <f t="shared" ca="1" si="245"/>
        <v>30</v>
      </c>
      <c r="JS679" s="4">
        <f t="shared" ca="1" si="246"/>
        <v>50</v>
      </c>
      <c r="JT679" s="4">
        <f t="shared" ca="1" si="247"/>
        <v>40</v>
      </c>
      <c r="JU679" s="4">
        <f t="shared" ca="1" si="248"/>
        <v>50</v>
      </c>
      <c r="JV679" t="s">
        <v>538</v>
      </c>
      <c r="JW679" t="str">
        <f t="shared" si="250"/>
        <v>male_322_rig</v>
      </c>
      <c r="JX679" t="str">
        <f t="shared" si="251"/>
        <v>_322_rig</v>
      </c>
      <c r="JY679">
        <v>3</v>
      </c>
      <c r="JZ679">
        <v>4</v>
      </c>
      <c r="KA679">
        <v>4</v>
      </c>
      <c r="KB679">
        <v>3</v>
      </c>
      <c r="KC679">
        <v>4</v>
      </c>
      <c r="KD679" t="s">
        <v>4250</v>
      </c>
      <c r="KE679" t="s">
        <v>4247</v>
      </c>
      <c r="KF679" t="s">
        <v>328</v>
      </c>
      <c r="KH679" t="s">
        <v>2474</v>
      </c>
      <c r="KI679">
        <v>67</v>
      </c>
      <c r="KK679">
        <v>8</v>
      </c>
      <c r="KL679">
        <v>3</v>
      </c>
      <c r="KM679">
        <v>4</v>
      </c>
      <c r="KQ679">
        <v>40</v>
      </c>
      <c r="KT679">
        <v>1000</v>
      </c>
      <c r="KU679">
        <v>3000</v>
      </c>
      <c r="KV679">
        <v>7000</v>
      </c>
      <c r="KW679">
        <v>5</v>
      </c>
      <c r="KX679">
        <v>5</v>
      </c>
      <c r="KY679">
        <v>5</v>
      </c>
      <c r="KZ679" t="s">
        <v>4257</v>
      </c>
      <c r="LA679">
        <v>64</v>
      </c>
      <c r="LB679">
        <v>70</v>
      </c>
      <c r="LC679">
        <v>71</v>
      </c>
      <c r="LD679">
        <v>40</v>
      </c>
      <c r="LE679">
        <v>50</v>
      </c>
      <c r="LF679" t="s">
        <v>4390</v>
      </c>
      <c r="LG679">
        <v>2</v>
      </c>
      <c r="LH679">
        <v>46</v>
      </c>
      <c r="LI679">
        <v>5</v>
      </c>
      <c r="LK679" t="s">
        <v>367</v>
      </c>
      <c r="LL679" t="s">
        <v>373</v>
      </c>
      <c r="LM679" t="s">
        <v>2475</v>
      </c>
      <c r="LN679">
        <v>1</v>
      </c>
      <c r="LP679" t="s">
        <v>335</v>
      </c>
      <c r="LQ679" t="s">
        <v>538</v>
      </c>
      <c r="LS679" t="s">
        <v>360</v>
      </c>
      <c r="LT679" t="s">
        <v>361</v>
      </c>
    </row>
    <row r="680" spans="1:332" x14ac:dyDescent="0.25">
      <c r="A680" t="s">
        <v>4245</v>
      </c>
      <c r="B680">
        <v>1226</v>
      </c>
      <c r="C680">
        <v>62</v>
      </c>
      <c r="D680" t="s">
        <v>4250</v>
      </c>
      <c r="E680" t="s">
        <v>416</v>
      </c>
      <c r="F680" t="s">
        <v>322</v>
      </c>
      <c r="G680" t="s">
        <v>4628</v>
      </c>
      <c r="H680" t="s">
        <v>323</v>
      </c>
      <c r="I680" t="s">
        <v>324</v>
      </c>
      <c r="J680" t="s">
        <v>322</v>
      </c>
      <c r="K680" t="s">
        <v>325</v>
      </c>
      <c r="L680" t="s">
        <v>2476</v>
      </c>
      <c r="M680" t="s">
        <v>362</v>
      </c>
      <c r="O680" t="s">
        <v>405</v>
      </c>
      <c r="Q680">
        <v>65</v>
      </c>
      <c r="R680">
        <v>45</v>
      </c>
      <c r="S680" s="2">
        <f t="shared" si="238"/>
        <v>41</v>
      </c>
      <c r="T680" s="2">
        <f t="shared" si="239"/>
        <v>40</v>
      </c>
      <c r="U680" s="2">
        <f t="shared" si="240"/>
        <v>70</v>
      </c>
      <c r="V680" s="2">
        <f t="shared" si="241"/>
        <v>70</v>
      </c>
      <c r="W680" s="2">
        <f t="shared" si="242"/>
        <v>60</v>
      </c>
      <c r="X680">
        <v>41</v>
      </c>
      <c r="Y680">
        <v>40</v>
      </c>
      <c r="Z680">
        <v>70</v>
      </c>
      <c r="AA680">
        <v>70</v>
      </c>
      <c r="AB680">
        <v>60</v>
      </c>
      <c r="AD680" t="s">
        <v>344</v>
      </c>
      <c r="AE680" t="s">
        <v>355</v>
      </c>
      <c r="AF680" s="2" t="str">
        <f t="shared" si="249"/>
        <v>SVP</v>
      </c>
      <c r="AG680" s="2" t="str">
        <f t="shared" si="243"/>
        <v>Other Party</v>
      </c>
      <c r="AH680" t="s">
        <v>341</v>
      </c>
      <c r="DQ680">
        <v>70</v>
      </c>
      <c r="DR680">
        <v>40</v>
      </c>
      <c r="DS680">
        <v>65</v>
      </c>
      <c r="DT680">
        <v>55</v>
      </c>
      <c r="DU680" t="s">
        <v>4442</v>
      </c>
      <c r="DV680">
        <v>60</v>
      </c>
      <c r="JQ680" s="4">
        <f t="shared" ca="1" si="244"/>
        <v>70</v>
      </c>
      <c r="JR680" s="4">
        <f t="shared" ca="1" si="245"/>
        <v>40</v>
      </c>
      <c r="JS680" s="4">
        <f t="shared" ca="1" si="246"/>
        <v>65</v>
      </c>
      <c r="JT680" s="4">
        <f t="shared" ca="1" si="247"/>
        <v>55</v>
      </c>
      <c r="JU680" s="4">
        <f t="shared" ca="1" si="248"/>
        <v>60</v>
      </c>
      <c r="JV680" t="s">
        <v>417</v>
      </c>
      <c r="JW680" t="str">
        <f t="shared" si="250"/>
        <v>male_322_le</v>
      </c>
      <c r="JX680" t="str">
        <f t="shared" si="251"/>
        <v>_322_le</v>
      </c>
      <c r="JY680">
        <v>4</v>
      </c>
      <c r="JZ680" t="s">
        <v>343</v>
      </c>
      <c r="KA680">
        <v>3</v>
      </c>
      <c r="KB680">
        <v>4</v>
      </c>
      <c r="KC680">
        <v>3</v>
      </c>
      <c r="KD680" t="s">
        <v>4250</v>
      </c>
      <c r="KE680" t="s">
        <v>4252</v>
      </c>
      <c r="KF680" t="s">
        <v>344</v>
      </c>
      <c r="KH680" t="s">
        <v>2477</v>
      </c>
      <c r="KI680">
        <v>45</v>
      </c>
      <c r="KN680">
        <v>3</v>
      </c>
      <c r="KO680">
        <v>9</v>
      </c>
      <c r="KP680">
        <v>6</v>
      </c>
      <c r="KQ680">
        <v>60</v>
      </c>
      <c r="KR680">
        <v>85</v>
      </c>
      <c r="KS680">
        <v>7</v>
      </c>
      <c r="KW680">
        <v>1</v>
      </c>
      <c r="KX680">
        <v>1</v>
      </c>
      <c r="KY680" t="s">
        <v>4254</v>
      </c>
      <c r="KZ680" t="s">
        <v>4264</v>
      </c>
      <c r="LG680">
        <v>3</v>
      </c>
      <c r="LH680">
        <v>45</v>
      </c>
      <c r="LI680">
        <v>4</v>
      </c>
      <c r="LK680" t="s">
        <v>439</v>
      </c>
      <c r="LL680" t="s">
        <v>428</v>
      </c>
      <c r="LM680" t="s">
        <v>2478</v>
      </c>
      <c r="LN680">
        <v>1</v>
      </c>
      <c r="LP680" t="s">
        <v>349</v>
      </c>
      <c r="LQ680" t="s">
        <v>417</v>
      </c>
      <c r="LS680" t="s">
        <v>336</v>
      </c>
      <c r="LT680" t="s">
        <v>337</v>
      </c>
    </row>
    <row r="681" spans="1:332" x14ac:dyDescent="0.25">
      <c r="A681" t="s">
        <v>4245</v>
      </c>
      <c r="B681">
        <v>780</v>
      </c>
      <c r="C681">
        <v>60</v>
      </c>
      <c r="D681" t="s">
        <v>4250</v>
      </c>
      <c r="E681" t="s">
        <v>396</v>
      </c>
      <c r="F681" t="s">
        <v>395</v>
      </c>
      <c r="G681" t="s">
        <v>350</v>
      </c>
      <c r="H681" t="s">
        <v>323</v>
      </c>
      <c r="I681" t="s">
        <v>324</v>
      </c>
      <c r="J681" t="s">
        <v>322</v>
      </c>
      <c r="K681" t="s">
        <v>325</v>
      </c>
      <c r="L681" t="s">
        <v>2479</v>
      </c>
      <c r="M681" t="s">
        <v>383</v>
      </c>
      <c r="O681" t="s">
        <v>344</v>
      </c>
      <c r="Q681">
        <v>51</v>
      </c>
      <c r="R681">
        <v>71</v>
      </c>
      <c r="S681" s="2">
        <f t="shared" si="238"/>
        <v>91</v>
      </c>
      <c r="T681" s="2">
        <f t="shared" si="239"/>
        <v>85</v>
      </c>
      <c r="U681" s="2">
        <f t="shared" si="240"/>
        <v>85</v>
      </c>
      <c r="V681" s="2">
        <f t="shared" si="241"/>
        <v>90</v>
      </c>
      <c r="W681" s="2">
        <f t="shared" si="242"/>
        <v>0</v>
      </c>
      <c r="X681">
        <v>91</v>
      </c>
      <c r="Y681">
        <v>85</v>
      </c>
      <c r="Z681">
        <v>85</v>
      </c>
      <c r="AA681">
        <v>90</v>
      </c>
      <c r="AB681">
        <v>0</v>
      </c>
      <c r="AD681" t="s">
        <v>528</v>
      </c>
      <c r="AE681" t="s">
        <v>329</v>
      </c>
      <c r="AF681" s="2" t="str">
        <f t="shared" si="249"/>
        <v>PdA/POP</v>
      </c>
      <c r="AG681" s="2" t="str">
        <f t="shared" si="243"/>
        <v>Other Party</v>
      </c>
      <c r="AH681" t="s">
        <v>341</v>
      </c>
      <c r="GW681">
        <v>91</v>
      </c>
      <c r="GX681">
        <v>80</v>
      </c>
      <c r="GY681">
        <v>87</v>
      </c>
      <c r="GZ681">
        <v>42</v>
      </c>
      <c r="HA681" t="s">
        <v>4473</v>
      </c>
      <c r="HB681">
        <v>70</v>
      </c>
      <c r="JQ681" s="4">
        <f t="shared" ca="1" si="244"/>
        <v>91</v>
      </c>
      <c r="JR681" s="4">
        <f t="shared" ca="1" si="245"/>
        <v>80</v>
      </c>
      <c r="JS681" s="4">
        <f t="shared" ca="1" si="246"/>
        <v>87</v>
      </c>
      <c r="JT681" s="4">
        <f t="shared" ca="1" si="247"/>
        <v>42</v>
      </c>
      <c r="JU681" s="4">
        <f t="shared" ca="1" si="248"/>
        <v>70</v>
      </c>
      <c r="JV681" t="s">
        <v>447</v>
      </c>
      <c r="JW681" t="str">
        <f t="shared" si="250"/>
        <v>female_1</v>
      </c>
      <c r="JX681" t="str">
        <f t="shared" si="251"/>
        <v>le_1</v>
      </c>
      <c r="JY681">
        <v>4</v>
      </c>
      <c r="JZ681">
        <v>4</v>
      </c>
      <c r="KA681">
        <v>2</v>
      </c>
      <c r="KB681">
        <v>3</v>
      </c>
      <c r="KC681">
        <v>4</v>
      </c>
      <c r="KD681" t="s">
        <v>320</v>
      </c>
      <c r="KE681" t="s">
        <v>4252</v>
      </c>
      <c r="KF681" t="s">
        <v>354</v>
      </c>
      <c r="KH681" t="s">
        <v>2480</v>
      </c>
      <c r="KI681">
        <v>19</v>
      </c>
      <c r="KN681">
        <v>0</v>
      </c>
      <c r="KO681">
        <v>9</v>
      </c>
      <c r="KP681">
        <v>3</v>
      </c>
      <c r="KQ681">
        <v>39</v>
      </c>
      <c r="KR681">
        <v>81</v>
      </c>
      <c r="KS681">
        <v>20</v>
      </c>
      <c r="KW681" t="s">
        <v>4254</v>
      </c>
      <c r="KX681" t="s">
        <v>4254</v>
      </c>
      <c r="KY681">
        <v>9</v>
      </c>
      <c r="KZ681" t="s">
        <v>4257</v>
      </c>
      <c r="LG681">
        <v>1</v>
      </c>
      <c r="LH681">
        <v>39</v>
      </c>
      <c r="LI681">
        <v>4</v>
      </c>
      <c r="LJ681" t="s">
        <v>2481</v>
      </c>
      <c r="LK681" t="s">
        <v>332</v>
      </c>
      <c r="LL681" t="s">
        <v>428</v>
      </c>
      <c r="LM681" t="s">
        <v>2482</v>
      </c>
      <c r="LN681">
        <v>1</v>
      </c>
      <c r="LP681" t="s">
        <v>349</v>
      </c>
      <c r="LR681" t="s">
        <v>447</v>
      </c>
      <c r="LS681" t="s">
        <v>336</v>
      </c>
      <c r="LT681" t="s">
        <v>337</v>
      </c>
    </row>
    <row r="682" spans="1:332" x14ac:dyDescent="0.25">
      <c r="A682" t="s">
        <v>4245</v>
      </c>
      <c r="B682">
        <v>493</v>
      </c>
      <c r="C682">
        <v>56</v>
      </c>
      <c r="D682" t="s">
        <v>4250</v>
      </c>
      <c r="E682" t="s">
        <v>4437</v>
      </c>
      <c r="F682" t="s">
        <v>601</v>
      </c>
      <c r="G682" t="s">
        <v>473</v>
      </c>
      <c r="H682" t="s">
        <v>325</v>
      </c>
      <c r="I682" t="s">
        <v>324</v>
      </c>
      <c r="J682" t="s">
        <v>324</v>
      </c>
      <c r="K682" t="s">
        <v>338</v>
      </c>
      <c r="L682" t="s">
        <v>4564</v>
      </c>
      <c r="M682" t="s">
        <v>328</v>
      </c>
      <c r="O682" t="s">
        <v>354</v>
      </c>
      <c r="Q682">
        <v>50</v>
      </c>
      <c r="R682">
        <v>80</v>
      </c>
      <c r="S682" s="2">
        <f t="shared" si="238"/>
        <v>93</v>
      </c>
      <c r="T682" s="2">
        <f t="shared" si="239"/>
        <v>80</v>
      </c>
      <c r="U682" s="2">
        <f t="shared" si="240"/>
        <v>100</v>
      </c>
      <c r="V682" s="2">
        <f t="shared" si="241"/>
        <v>100</v>
      </c>
      <c r="W682" s="2">
        <f t="shared" si="242"/>
        <v>95</v>
      </c>
      <c r="X682">
        <v>93</v>
      </c>
      <c r="Y682">
        <v>80</v>
      </c>
      <c r="Z682">
        <v>100</v>
      </c>
      <c r="AA682">
        <v>100</v>
      </c>
      <c r="AB682">
        <v>95</v>
      </c>
      <c r="AD682" t="s">
        <v>405</v>
      </c>
      <c r="AE682" t="s">
        <v>355</v>
      </c>
      <c r="AF682" s="2" t="str">
        <f t="shared" si="249"/>
        <v>CVP</v>
      </c>
      <c r="AG682" s="2" t="str">
        <f t="shared" si="243"/>
        <v>Other Party</v>
      </c>
      <c r="AH682" t="s">
        <v>341</v>
      </c>
      <c r="CS682">
        <v>30</v>
      </c>
      <c r="CT682">
        <v>0</v>
      </c>
      <c r="CU682">
        <v>50</v>
      </c>
      <c r="CV682">
        <v>30</v>
      </c>
      <c r="CW682" t="s">
        <v>4454</v>
      </c>
      <c r="CX682">
        <v>0</v>
      </c>
      <c r="JQ682" s="4">
        <f t="shared" ca="1" si="244"/>
        <v>30</v>
      </c>
      <c r="JR682" s="4">
        <f t="shared" ca="1" si="245"/>
        <v>0</v>
      </c>
      <c r="JS682" s="4">
        <f t="shared" ca="1" si="246"/>
        <v>50</v>
      </c>
      <c r="JT682" s="4">
        <f t="shared" ca="1" si="247"/>
        <v>30</v>
      </c>
      <c r="JU682" s="4">
        <f t="shared" ca="1" si="248"/>
        <v>0</v>
      </c>
      <c r="JV682" t="s">
        <v>356</v>
      </c>
      <c r="JW682" t="str">
        <f t="shared" si="250"/>
        <v>male_123_rig</v>
      </c>
      <c r="JX682" t="str">
        <f t="shared" si="251"/>
        <v>_123_rig</v>
      </c>
      <c r="JY682">
        <v>2</v>
      </c>
      <c r="JZ682">
        <v>3</v>
      </c>
      <c r="KA682" t="s">
        <v>343</v>
      </c>
      <c r="KB682">
        <v>4</v>
      </c>
      <c r="KC682" t="s">
        <v>343</v>
      </c>
      <c r="KD682" t="s">
        <v>4250</v>
      </c>
      <c r="KE682" t="s">
        <v>4252</v>
      </c>
      <c r="KF682" t="s">
        <v>405</v>
      </c>
      <c r="KH682" t="s">
        <v>2483</v>
      </c>
      <c r="KI682">
        <v>79</v>
      </c>
      <c r="KK682">
        <v>6</v>
      </c>
      <c r="KL682">
        <v>6</v>
      </c>
      <c r="KM682">
        <v>8</v>
      </c>
      <c r="KQ682">
        <v>50</v>
      </c>
      <c r="KR682">
        <v>60</v>
      </c>
      <c r="KS682">
        <v>10</v>
      </c>
      <c r="KW682">
        <v>8</v>
      </c>
      <c r="KX682">
        <v>6</v>
      </c>
      <c r="KY682">
        <v>8</v>
      </c>
      <c r="KZ682" t="s">
        <v>4262</v>
      </c>
      <c r="LG682">
        <v>3</v>
      </c>
      <c r="LH682">
        <v>30</v>
      </c>
      <c r="LI682">
        <v>4</v>
      </c>
      <c r="LK682" t="s">
        <v>439</v>
      </c>
      <c r="LL682" t="s">
        <v>373</v>
      </c>
      <c r="LM682" t="s">
        <v>2484</v>
      </c>
      <c r="LN682">
        <v>1</v>
      </c>
      <c r="LP682" t="s">
        <v>349</v>
      </c>
      <c r="LQ682" t="s">
        <v>356</v>
      </c>
      <c r="LS682" t="s">
        <v>360</v>
      </c>
      <c r="LT682" t="s">
        <v>337</v>
      </c>
    </row>
    <row r="683" spans="1:332" x14ac:dyDescent="0.25">
      <c r="A683" t="s">
        <v>4245</v>
      </c>
      <c r="B683">
        <v>163</v>
      </c>
      <c r="C683">
        <v>34</v>
      </c>
      <c r="D683" t="s">
        <v>4250</v>
      </c>
      <c r="E683" t="s">
        <v>396</v>
      </c>
      <c r="F683" t="s">
        <v>322</v>
      </c>
      <c r="G683" t="s">
        <v>4630</v>
      </c>
      <c r="H683" t="s">
        <v>397</v>
      </c>
      <c r="I683" t="s">
        <v>322</v>
      </c>
      <c r="J683" t="s">
        <v>324</v>
      </c>
      <c r="K683" t="s">
        <v>325</v>
      </c>
      <c r="L683" t="s">
        <v>2485</v>
      </c>
      <c r="M683" t="s">
        <v>328</v>
      </c>
      <c r="O683" t="s">
        <v>340</v>
      </c>
      <c r="Q683">
        <v>60</v>
      </c>
      <c r="R683">
        <v>31</v>
      </c>
      <c r="S683" s="2">
        <f t="shared" si="238"/>
        <v>62</v>
      </c>
      <c r="T683" s="2">
        <f t="shared" si="239"/>
        <v>38</v>
      </c>
      <c r="U683" s="2">
        <f t="shared" si="240"/>
        <v>77</v>
      </c>
      <c r="V683" s="2">
        <f t="shared" si="241"/>
        <v>59</v>
      </c>
      <c r="W683" s="2">
        <f t="shared" si="242"/>
        <v>38</v>
      </c>
      <c r="AC683" t="s">
        <v>406</v>
      </c>
      <c r="AD683" t="s">
        <v>406</v>
      </c>
      <c r="AE683" t="s">
        <v>329</v>
      </c>
      <c r="AF683" s="2" t="str">
        <f t="shared" si="249"/>
        <v>FDP</v>
      </c>
      <c r="AG683" s="2" t="str">
        <f t="shared" si="243"/>
        <v>Own Party</v>
      </c>
      <c r="AH683" t="s">
        <v>363</v>
      </c>
      <c r="FY683">
        <v>60</v>
      </c>
      <c r="FZ683">
        <v>84</v>
      </c>
      <c r="GA683">
        <v>45</v>
      </c>
      <c r="GB683">
        <v>36</v>
      </c>
      <c r="GC683" t="s">
        <v>4441</v>
      </c>
      <c r="GD683">
        <v>64</v>
      </c>
      <c r="JQ683" s="4">
        <f t="shared" ca="1" si="244"/>
        <v>60</v>
      </c>
      <c r="JR683" s="4">
        <f t="shared" ca="1" si="245"/>
        <v>84</v>
      </c>
      <c r="JS683" s="4">
        <f t="shared" ca="1" si="246"/>
        <v>45</v>
      </c>
      <c r="JT683" s="4">
        <f t="shared" ca="1" si="247"/>
        <v>36</v>
      </c>
      <c r="JU683" s="4">
        <f t="shared" ca="1" si="248"/>
        <v>64</v>
      </c>
      <c r="JV683" t="s">
        <v>606</v>
      </c>
      <c r="JW683" t="str">
        <f t="shared" si="250"/>
        <v>female_311-le</v>
      </c>
      <c r="JX683" t="str">
        <f t="shared" si="251"/>
        <v>le_311-le</v>
      </c>
      <c r="JY683">
        <v>2</v>
      </c>
      <c r="JZ683" t="s">
        <v>365</v>
      </c>
      <c r="KA683" t="s">
        <v>343</v>
      </c>
      <c r="KB683">
        <v>4</v>
      </c>
      <c r="KC683">
        <v>4</v>
      </c>
      <c r="KD683" t="s">
        <v>4250</v>
      </c>
      <c r="KE683" t="s">
        <v>4247</v>
      </c>
      <c r="KF683" t="s">
        <v>405</v>
      </c>
      <c r="KH683" t="s">
        <v>2486</v>
      </c>
      <c r="KI683">
        <v>62</v>
      </c>
      <c r="KK683">
        <v>5</v>
      </c>
      <c r="KL683">
        <v>4</v>
      </c>
      <c r="KM683">
        <v>7</v>
      </c>
      <c r="KQ683">
        <v>52</v>
      </c>
      <c r="KR683">
        <v>62</v>
      </c>
      <c r="KS683">
        <v>12</v>
      </c>
      <c r="KW683">
        <v>1</v>
      </c>
      <c r="KX683">
        <v>6</v>
      </c>
      <c r="KY683">
        <v>8</v>
      </c>
      <c r="KZ683" t="s">
        <v>4248</v>
      </c>
      <c r="LA683">
        <v>62</v>
      </c>
      <c r="LB683">
        <v>38</v>
      </c>
      <c r="LC683">
        <v>77</v>
      </c>
      <c r="LD683">
        <v>59</v>
      </c>
      <c r="LE683">
        <v>38</v>
      </c>
      <c r="LF683" t="s">
        <v>4267</v>
      </c>
      <c r="LG683">
        <v>4</v>
      </c>
      <c r="LH683">
        <v>48</v>
      </c>
      <c r="LI683">
        <v>4</v>
      </c>
      <c r="LK683" t="s">
        <v>332</v>
      </c>
      <c r="LL683" t="s">
        <v>2487</v>
      </c>
      <c r="LM683" t="s">
        <v>2488</v>
      </c>
      <c r="LN683">
        <v>1</v>
      </c>
      <c r="LP683" t="s">
        <v>335</v>
      </c>
      <c r="LR683" t="s">
        <v>610</v>
      </c>
      <c r="LS683" t="s">
        <v>360</v>
      </c>
      <c r="LT683" t="s">
        <v>337</v>
      </c>
    </row>
    <row r="684" spans="1:332" x14ac:dyDescent="0.25">
      <c r="A684" t="s">
        <v>4245</v>
      </c>
      <c r="B684">
        <v>797</v>
      </c>
      <c r="C684">
        <v>53</v>
      </c>
      <c r="D684" t="s">
        <v>4250</v>
      </c>
      <c r="E684" t="s">
        <v>4437</v>
      </c>
      <c r="F684" t="s">
        <v>322</v>
      </c>
      <c r="G684" t="s">
        <v>4628</v>
      </c>
      <c r="H684" t="s">
        <v>397</v>
      </c>
      <c r="I684" t="s">
        <v>324</v>
      </c>
      <c r="J684" t="s">
        <v>324</v>
      </c>
      <c r="K684" t="s">
        <v>325</v>
      </c>
      <c r="L684" t="s">
        <v>1976</v>
      </c>
      <c r="M684" t="s">
        <v>354</v>
      </c>
      <c r="O684" t="s">
        <v>328</v>
      </c>
      <c r="Q684">
        <v>80</v>
      </c>
      <c r="R684">
        <v>80</v>
      </c>
      <c r="S684" s="2">
        <f t="shared" si="238"/>
        <v>100</v>
      </c>
      <c r="T684" s="2">
        <f t="shared" si="239"/>
        <v>100</v>
      </c>
      <c r="U684" s="2">
        <f t="shared" si="240"/>
        <v>100</v>
      </c>
      <c r="V684" s="2">
        <f t="shared" si="241"/>
        <v>0</v>
      </c>
      <c r="W684" s="2">
        <f t="shared" si="242"/>
        <v>10</v>
      </c>
      <c r="AD684" t="s">
        <v>406</v>
      </c>
      <c r="AE684" t="s">
        <v>355</v>
      </c>
      <c r="AF684" s="2" t="str">
        <f t="shared" si="249"/>
        <v>BDP</v>
      </c>
      <c r="AG684" s="2" t="str">
        <f t="shared" si="243"/>
        <v>Other Party</v>
      </c>
      <c r="AH684" t="s">
        <v>341</v>
      </c>
      <c r="CM684">
        <v>80</v>
      </c>
      <c r="CN684">
        <v>60</v>
      </c>
      <c r="CO684">
        <v>60</v>
      </c>
      <c r="CP684">
        <v>70</v>
      </c>
      <c r="CQ684" t="s">
        <v>4445</v>
      </c>
      <c r="CR684">
        <v>60</v>
      </c>
      <c r="JQ684" s="4">
        <f t="shared" ca="1" si="244"/>
        <v>80</v>
      </c>
      <c r="JR684" s="4">
        <f t="shared" ca="1" si="245"/>
        <v>60</v>
      </c>
      <c r="JS684" s="4">
        <f t="shared" ca="1" si="246"/>
        <v>60</v>
      </c>
      <c r="JT684" s="4">
        <f t="shared" ca="1" si="247"/>
        <v>70</v>
      </c>
      <c r="JU684" s="4">
        <f t="shared" ca="1" si="248"/>
        <v>60</v>
      </c>
      <c r="JV684" t="s">
        <v>398</v>
      </c>
      <c r="JW684" t="str">
        <f t="shared" si="250"/>
        <v>male_1</v>
      </c>
      <c r="JX684" t="str">
        <f t="shared" si="251"/>
        <v>_1</v>
      </c>
      <c r="JY684" t="s">
        <v>343</v>
      </c>
      <c r="JZ684" t="s">
        <v>343</v>
      </c>
      <c r="KA684">
        <v>4</v>
      </c>
      <c r="KB684" t="s">
        <v>343</v>
      </c>
      <c r="KC684">
        <v>3</v>
      </c>
      <c r="KD684" t="s">
        <v>4250</v>
      </c>
      <c r="KE684" t="s">
        <v>4252</v>
      </c>
      <c r="KF684" t="s">
        <v>406</v>
      </c>
      <c r="KH684" t="s">
        <v>2489</v>
      </c>
      <c r="KI684">
        <v>50</v>
      </c>
      <c r="KK684">
        <v>0</v>
      </c>
      <c r="KL684">
        <v>9</v>
      </c>
      <c r="KM684">
        <v>7</v>
      </c>
      <c r="KQ684">
        <v>30</v>
      </c>
      <c r="KT684">
        <v>3000</v>
      </c>
      <c r="KU684">
        <v>6500</v>
      </c>
      <c r="KV684">
        <v>20000</v>
      </c>
      <c r="KW684">
        <v>1</v>
      </c>
      <c r="KX684" t="s">
        <v>4254</v>
      </c>
      <c r="KY684" t="s">
        <v>4254</v>
      </c>
      <c r="KZ684" t="s">
        <v>4262</v>
      </c>
      <c r="LA684">
        <v>100</v>
      </c>
      <c r="LB684">
        <v>100</v>
      </c>
      <c r="LC684">
        <v>100</v>
      </c>
      <c r="LD684">
        <v>0</v>
      </c>
      <c r="LE684">
        <v>10</v>
      </c>
      <c r="LF684" t="s">
        <v>4379</v>
      </c>
      <c r="LG684">
        <v>4</v>
      </c>
      <c r="LH684">
        <v>29</v>
      </c>
      <c r="LI684">
        <v>4</v>
      </c>
      <c r="LJ684" t="s">
        <v>2490</v>
      </c>
      <c r="LK684" t="s">
        <v>332</v>
      </c>
      <c r="LL684" t="s">
        <v>428</v>
      </c>
      <c r="LM684" t="s">
        <v>2491</v>
      </c>
      <c r="LN684">
        <v>1</v>
      </c>
      <c r="LP684" t="s">
        <v>335</v>
      </c>
      <c r="LQ684" t="s">
        <v>402</v>
      </c>
      <c r="LS684" t="s">
        <v>360</v>
      </c>
      <c r="LT684" t="s">
        <v>361</v>
      </c>
    </row>
    <row r="685" spans="1:332" x14ac:dyDescent="0.25">
      <c r="A685" t="s">
        <v>4245</v>
      </c>
      <c r="B685">
        <v>2330</v>
      </c>
      <c r="C685">
        <v>20</v>
      </c>
      <c r="D685" t="s">
        <v>320</v>
      </c>
      <c r="E685" t="s">
        <v>4437</v>
      </c>
      <c r="F685" t="s">
        <v>322</v>
      </c>
      <c r="G685" t="s">
        <v>350</v>
      </c>
      <c r="H685" t="s">
        <v>513</v>
      </c>
      <c r="I685" t="s">
        <v>322</v>
      </c>
      <c r="J685" t="s">
        <v>322</v>
      </c>
      <c r="K685" t="s">
        <v>352</v>
      </c>
      <c r="L685" t="s">
        <v>2492</v>
      </c>
      <c r="M685" t="s">
        <v>406</v>
      </c>
      <c r="O685" t="s">
        <v>328</v>
      </c>
      <c r="Q685">
        <v>40</v>
      </c>
      <c r="R685">
        <v>50</v>
      </c>
      <c r="S685" s="2">
        <f t="shared" si="238"/>
        <v>69</v>
      </c>
      <c r="T685" s="2">
        <f t="shared" si="239"/>
        <v>53</v>
      </c>
      <c r="U685" s="2">
        <f t="shared" si="240"/>
        <v>79</v>
      </c>
      <c r="V685" s="2">
        <f t="shared" si="241"/>
        <v>61</v>
      </c>
      <c r="W685" s="2">
        <f t="shared" si="242"/>
        <v>35</v>
      </c>
      <c r="AD685" t="s">
        <v>354</v>
      </c>
      <c r="AE685" t="s">
        <v>355</v>
      </c>
      <c r="AF685" s="2" t="str">
        <f t="shared" si="249"/>
        <v>BDP</v>
      </c>
      <c r="AG685" s="2" t="str">
        <f t="shared" si="243"/>
        <v>Own Party</v>
      </c>
      <c r="AH685" t="s">
        <v>363</v>
      </c>
      <c r="EI685">
        <v>50</v>
      </c>
      <c r="EJ685">
        <v>50</v>
      </c>
      <c r="EK685">
        <v>80</v>
      </c>
      <c r="EL685">
        <v>65</v>
      </c>
      <c r="EM685" t="s">
        <v>4483</v>
      </c>
      <c r="EN685">
        <v>55</v>
      </c>
      <c r="JQ685" s="4">
        <f t="shared" ca="1" si="244"/>
        <v>50</v>
      </c>
      <c r="JR685" s="4">
        <f t="shared" ca="1" si="245"/>
        <v>50</v>
      </c>
      <c r="JS685" s="4">
        <f t="shared" ca="1" si="246"/>
        <v>80</v>
      </c>
      <c r="JT685" s="4">
        <f t="shared" ca="1" si="247"/>
        <v>65</v>
      </c>
      <c r="JU685" s="4">
        <f t="shared" ca="1" si="248"/>
        <v>55</v>
      </c>
      <c r="JV685" t="s">
        <v>650</v>
      </c>
      <c r="JW685" t="str">
        <f t="shared" si="250"/>
        <v>male_233_rig</v>
      </c>
      <c r="JX685" t="str">
        <f t="shared" si="251"/>
        <v>_233_rig</v>
      </c>
      <c r="JY685">
        <v>4</v>
      </c>
      <c r="JZ685" t="s">
        <v>343</v>
      </c>
      <c r="KA685" t="s">
        <v>365</v>
      </c>
      <c r="KB685">
        <v>4</v>
      </c>
      <c r="KC685">
        <v>4</v>
      </c>
      <c r="KD685" t="s">
        <v>4250</v>
      </c>
      <c r="KE685" t="s">
        <v>4247</v>
      </c>
      <c r="KF685" t="s">
        <v>406</v>
      </c>
      <c r="KH685" t="s">
        <v>2493</v>
      </c>
      <c r="KI685">
        <v>62</v>
      </c>
      <c r="KN685">
        <v>3</v>
      </c>
      <c r="KO685">
        <v>8</v>
      </c>
      <c r="KP685">
        <v>3</v>
      </c>
      <c r="KQ685">
        <v>35</v>
      </c>
      <c r="KT685" t="s">
        <v>2494</v>
      </c>
      <c r="KU685" t="s">
        <v>2495</v>
      </c>
      <c r="KV685" t="s">
        <v>2496</v>
      </c>
      <c r="KW685">
        <v>6</v>
      </c>
      <c r="KX685">
        <v>4</v>
      </c>
      <c r="KY685">
        <v>5</v>
      </c>
      <c r="KZ685" t="s">
        <v>4262</v>
      </c>
      <c r="LA685">
        <v>69</v>
      </c>
      <c r="LB685">
        <v>53</v>
      </c>
      <c r="LC685">
        <v>79</v>
      </c>
      <c r="LD685">
        <v>61</v>
      </c>
      <c r="LE685">
        <v>35</v>
      </c>
      <c r="LF685" t="s">
        <v>4396</v>
      </c>
      <c r="LG685">
        <v>2</v>
      </c>
      <c r="LH685">
        <v>19</v>
      </c>
      <c r="LI685">
        <v>4</v>
      </c>
      <c r="LK685" t="s">
        <v>332</v>
      </c>
      <c r="LL685" t="s">
        <v>1401</v>
      </c>
      <c r="LM685" t="s">
        <v>2497</v>
      </c>
      <c r="LN685">
        <v>1</v>
      </c>
      <c r="LP685" t="s">
        <v>335</v>
      </c>
      <c r="LQ685" t="s">
        <v>650</v>
      </c>
      <c r="LS685" t="s">
        <v>336</v>
      </c>
      <c r="LT685" t="s">
        <v>361</v>
      </c>
    </row>
    <row r="686" spans="1:332" x14ac:dyDescent="0.25">
      <c r="A686" t="s">
        <v>4245</v>
      </c>
      <c r="B686">
        <v>539</v>
      </c>
      <c r="C686">
        <v>40</v>
      </c>
      <c r="D686" t="s">
        <v>320</v>
      </c>
      <c r="E686" t="s">
        <v>395</v>
      </c>
      <c r="F686" t="s">
        <v>322</v>
      </c>
      <c r="G686" t="s">
        <v>1200</v>
      </c>
      <c r="H686" t="s">
        <v>323</v>
      </c>
      <c r="I686" t="s">
        <v>324</v>
      </c>
      <c r="J686" t="s">
        <v>322</v>
      </c>
      <c r="K686" t="s">
        <v>325</v>
      </c>
      <c r="L686" t="s">
        <v>1666</v>
      </c>
      <c r="M686" t="s">
        <v>362</v>
      </c>
      <c r="O686" t="s">
        <v>340</v>
      </c>
      <c r="Q686">
        <v>81</v>
      </c>
      <c r="R686">
        <v>9</v>
      </c>
      <c r="S686" s="2">
        <f t="shared" si="238"/>
        <v>56</v>
      </c>
      <c r="T686" s="2">
        <f t="shared" si="239"/>
        <v>67</v>
      </c>
      <c r="U686" s="2">
        <f t="shared" si="240"/>
        <v>57</v>
      </c>
      <c r="V686" s="2">
        <f t="shared" si="241"/>
        <v>100</v>
      </c>
      <c r="W686" s="2">
        <f t="shared" si="242"/>
        <v>81</v>
      </c>
      <c r="X686">
        <v>56</v>
      </c>
      <c r="Y686">
        <v>67</v>
      </c>
      <c r="Z686">
        <v>57</v>
      </c>
      <c r="AA686">
        <v>100</v>
      </c>
      <c r="AB686">
        <v>81</v>
      </c>
      <c r="AD686" t="s">
        <v>328</v>
      </c>
      <c r="AE686" t="s">
        <v>355</v>
      </c>
      <c r="AF686" s="2" t="str">
        <f t="shared" si="249"/>
        <v>FDP</v>
      </c>
      <c r="AG686" s="2" t="str">
        <f t="shared" si="243"/>
        <v>Other Party</v>
      </c>
      <c r="AH686" t="s">
        <v>341</v>
      </c>
      <c r="CY686">
        <v>38</v>
      </c>
      <c r="CZ686">
        <v>6</v>
      </c>
      <c r="DA686">
        <v>57</v>
      </c>
      <c r="DB686">
        <v>29</v>
      </c>
      <c r="DC686" t="s">
        <v>4445</v>
      </c>
      <c r="DD686">
        <v>22</v>
      </c>
      <c r="JQ686" s="4">
        <f t="shared" ca="1" si="244"/>
        <v>38</v>
      </c>
      <c r="JR686" s="4">
        <f t="shared" ca="1" si="245"/>
        <v>6</v>
      </c>
      <c r="JS686" s="4">
        <f t="shared" ca="1" si="246"/>
        <v>57</v>
      </c>
      <c r="JT686" s="4">
        <f t="shared" ca="1" si="247"/>
        <v>29</v>
      </c>
      <c r="JU686" s="4">
        <f t="shared" ca="1" si="248"/>
        <v>22</v>
      </c>
      <c r="JV686" t="s">
        <v>654</v>
      </c>
      <c r="JW686" t="str">
        <f t="shared" si="250"/>
        <v>male_133-le</v>
      </c>
      <c r="JX686" t="str">
        <f t="shared" si="251"/>
        <v>_133-le</v>
      </c>
      <c r="JY686">
        <v>4</v>
      </c>
      <c r="JZ686">
        <v>4</v>
      </c>
      <c r="KA686">
        <v>4</v>
      </c>
      <c r="KB686">
        <v>4</v>
      </c>
      <c r="KC686">
        <v>2</v>
      </c>
      <c r="KD686" t="s">
        <v>4250</v>
      </c>
      <c r="KE686" t="s">
        <v>4247</v>
      </c>
      <c r="KF686" t="s">
        <v>328</v>
      </c>
      <c r="KH686" t="s">
        <v>2498</v>
      </c>
      <c r="KI686">
        <v>50</v>
      </c>
      <c r="KN686">
        <v>2</v>
      </c>
      <c r="KO686">
        <v>7</v>
      </c>
      <c r="KP686">
        <v>10</v>
      </c>
      <c r="KQ686">
        <v>71</v>
      </c>
      <c r="KR686">
        <v>71</v>
      </c>
      <c r="KS686">
        <v>4</v>
      </c>
      <c r="KW686">
        <v>7</v>
      </c>
      <c r="KX686">
        <v>3</v>
      </c>
      <c r="KY686">
        <v>9</v>
      </c>
      <c r="KZ686" t="s">
        <v>4264</v>
      </c>
      <c r="LG686" t="s">
        <v>427</v>
      </c>
      <c r="LH686">
        <v>34</v>
      </c>
      <c r="LI686">
        <v>4</v>
      </c>
      <c r="LK686" t="s">
        <v>332</v>
      </c>
      <c r="LL686" t="s">
        <v>2499</v>
      </c>
      <c r="LM686" t="s">
        <v>2500</v>
      </c>
      <c r="LN686">
        <v>1</v>
      </c>
      <c r="LP686" t="s">
        <v>349</v>
      </c>
      <c r="LQ686" t="s">
        <v>657</v>
      </c>
      <c r="LS686" t="s">
        <v>336</v>
      </c>
      <c r="LT686" t="s">
        <v>337</v>
      </c>
    </row>
    <row r="687" spans="1:332" x14ac:dyDescent="0.25">
      <c r="A687" t="s">
        <v>4245</v>
      </c>
      <c r="B687">
        <v>528</v>
      </c>
      <c r="C687">
        <v>39</v>
      </c>
      <c r="D687" t="s">
        <v>320</v>
      </c>
      <c r="E687" t="s">
        <v>370</v>
      </c>
      <c r="F687" t="s">
        <v>322</v>
      </c>
      <c r="G687" t="s">
        <v>350</v>
      </c>
      <c r="H687" t="s">
        <v>325</v>
      </c>
      <c r="I687" t="s">
        <v>324</v>
      </c>
      <c r="J687" t="s">
        <v>324</v>
      </c>
      <c r="K687" t="s">
        <v>352</v>
      </c>
      <c r="L687">
        <v>222</v>
      </c>
      <c r="M687" t="s">
        <v>362</v>
      </c>
      <c r="O687" t="s">
        <v>344</v>
      </c>
      <c r="R687">
        <v>55</v>
      </c>
      <c r="S687" s="2">
        <f t="shared" si="238"/>
        <v>83</v>
      </c>
      <c r="T687" s="2">
        <f t="shared" si="239"/>
        <v>66</v>
      </c>
      <c r="U687" s="2">
        <f t="shared" si="240"/>
        <v>94</v>
      </c>
      <c r="V687" s="2">
        <f t="shared" si="241"/>
        <v>71</v>
      </c>
      <c r="W687" s="2">
        <f t="shared" si="242"/>
        <v>57</v>
      </c>
      <c r="AD687" t="s">
        <v>405</v>
      </c>
      <c r="AE687" t="s">
        <v>329</v>
      </c>
      <c r="AF687" s="2" t="str">
        <f t="shared" si="249"/>
        <v>SP</v>
      </c>
      <c r="AG687" s="2" t="str">
        <f t="shared" si="243"/>
        <v>Own Party</v>
      </c>
      <c r="AH687" t="s">
        <v>363</v>
      </c>
      <c r="FA687">
        <v>89</v>
      </c>
      <c r="FB687">
        <v>75</v>
      </c>
      <c r="FC687">
        <v>64</v>
      </c>
      <c r="FD687">
        <v>71</v>
      </c>
      <c r="FE687" t="s">
        <v>4488</v>
      </c>
      <c r="FF687">
        <v>76</v>
      </c>
      <c r="JQ687" s="4">
        <f t="shared" ca="1" si="244"/>
        <v>89</v>
      </c>
      <c r="JR687" s="4">
        <f t="shared" ca="1" si="245"/>
        <v>75</v>
      </c>
      <c r="JS687" s="4">
        <f t="shared" ca="1" si="246"/>
        <v>64</v>
      </c>
      <c r="JT687" s="4">
        <f t="shared" ca="1" si="247"/>
        <v>71</v>
      </c>
      <c r="JU687" s="4">
        <f t="shared" ca="1" si="248"/>
        <v>76</v>
      </c>
      <c r="JV687" t="s">
        <v>524</v>
      </c>
      <c r="JW687" t="str">
        <f t="shared" si="250"/>
        <v>female_1</v>
      </c>
      <c r="JX687" t="str">
        <f t="shared" si="251"/>
        <v>le_1</v>
      </c>
      <c r="JY687" t="s">
        <v>343</v>
      </c>
      <c r="JZ687" t="s">
        <v>343</v>
      </c>
      <c r="KA687" t="s">
        <v>343</v>
      </c>
      <c r="KB687" t="s">
        <v>343</v>
      </c>
      <c r="KC687" t="s">
        <v>343</v>
      </c>
      <c r="KD687" t="s">
        <v>320</v>
      </c>
      <c r="KE687" t="s">
        <v>4252</v>
      </c>
      <c r="KF687" t="s">
        <v>340</v>
      </c>
      <c r="KH687" t="s">
        <v>2501</v>
      </c>
      <c r="KI687">
        <v>65</v>
      </c>
      <c r="KN687">
        <v>6</v>
      </c>
      <c r="KO687">
        <v>6</v>
      </c>
      <c r="KP687">
        <v>0</v>
      </c>
      <c r="KQ687">
        <v>55</v>
      </c>
      <c r="KT687">
        <v>3000</v>
      </c>
      <c r="KU687">
        <v>4000</v>
      </c>
      <c r="KV687">
        <v>5000</v>
      </c>
      <c r="KW687">
        <v>4</v>
      </c>
      <c r="KX687">
        <v>4</v>
      </c>
      <c r="KY687">
        <v>4</v>
      </c>
      <c r="KZ687" t="s">
        <v>4255</v>
      </c>
      <c r="LA687">
        <v>83</v>
      </c>
      <c r="LB687">
        <v>66</v>
      </c>
      <c r="LC687">
        <v>94</v>
      </c>
      <c r="LD687">
        <v>71</v>
      </c>
      <c r="LE687">
        <v>57</v>
      </c>
      <c r="LF687" t="s">
        <v>4278</v>
      </c>
      <c r="LG687">
        <v>1</v>
      </c>
      <c r="LH687">
        <v>34</v>
      </c>
      <c r="LI687">
        <v>6</v>
      </c>
      <c r="LJ687">
        <v>111</v>
      </c>
      <c r="LK687" t="s">
        <v>332</v>
      </c>
      <c r="LL687" t="s">
        <v>717</v>
      </c>
      <c r="LM687" t="s">
        <v>2502</v>
      </c>
      <c r="LN687">
        <v>1</v>
      </c>
      <c r="LP687" t="s">
        <v>335</v>
      </c>
      <c r="LR687" t="s">
        <v>524</v>
      </c>
      <c r="LS687" t="s">
        <v>336</v>
      </c>
      <c r="LT687" t="s">
        <v>361</v>
      </c>
    </row>
    <row r="688" spans="1:332" x14ac:dyDescent="0.25">
      <c r="A688" t="s">
        <v>4245</v>
      </c>
      <c r="B688">
        <v>689</v>
      </c>
      <c r="C688">
        <v>60</v>
      </c>
      <c r="D688" t="s">
        <v>4250</v>
      </c>
      <c r="E688" t="s">
        <v>4437</v>
      </c>
      <c r="F688" t="s">
        <v>322</v>
      </c>
      <c r="G688" t="s">
        <v>4630</v>
      </c>
      <c r="H688" t="s">
        <v>397</v>
      </c>
      <c r="I688" t="s">
        <v>322</v>
      </c>
      <c r="J688" t="s">
        <v>322</v>
      </c>
      <c r="K688" t="s">
        <v>352</v>
      </c>
      <c r="M688" t="s">
        <v>327</v>
      </c>
      <c r="S688" s="2">
        <f t="shared" si="238"/>
        <v>97</v>
      </c>
      <c r="T688" s="2">
        <f t="shared" si="239"/>
        <v>100</v>
      </c>
      <c r="U688" s="2">
        <f t="shared" si="240"/>
        <v>95</v>
      </c>
      <c r="V688" s="2">
        <f t="shared" si="241"/>
        <v>100</v>
      </c>
      <c r="W688" s="2">
        <f t="shared" si="242"/>
        <v>0</v>
      </c>
      <c r="X688">
        <v>97</v>
      </c>
      <c r="Y688">
        <v>100</v>
      </c>
      <c r="Z688">
        <v>95</v>
      </c>
      <c r="AA688">
        <v>100</v>
      </c>
      <c r="AB688">
        <v>0</v>
      </c>
      <c r="AD688" t="s">
        <v>344</v>
      </c>
      <c r="AE688" t="s">
        <v>355</v>
      </c>
      <c r="AF688" s="2" t="str">
        <f t="shared" si="249"/>
        <v>None</v>
      </c>
      <c r="AG688" s="2" t="str">
        <f t="shared" si="243"/>
        <v>No Party</v>
      </c>
      <c r="DE688">
        <v>69</v>
      </c>
      <c r="DF688">
        <v>52</v>
      </c>
      <c r="DG688">
        <v>81</v>
      </c>
      <c r="DH688">
        <v>62</v>
      </c>
      <c r="DI688" t="s">
        <v>4470</v>
      </c>
      <c r="DJ688">
        <v>50</v>
      </c>
      <c r="JQ688" s="4">
        <f t="shared" ca="1" si="244"/>
        <v>69</v>
      </c>
      <c r="JR688" s="4">
        <f t="shared" ca="1" si="245"/>
        <v>52</v>
      </c>
      <c r="JS688" s="4">
        <f t="shared" ca="1" si="246"/>
        <v>81</v>
      </c>
      <c r="JT688" s="4">
        <f t="shared" ca="1" si="247"/>
        <v>62</v>
      </c>
      <c r="JU688" s="4">
        <f t="shared" ca="1" si="248"/>
        <v>50</v>
      </c>
      <c r="JV688" t="s">
        <v>377</v>
      </c>
      <c r="JW688" t="str">
        <f t="shared" si="250"/>
        <v>male_133_rig</v>
      </c>
      <c r="JX688" t="str">
        <f t="shared" si="251"/>
        <v>_133_rig</v>
      </c>
      <c r="JY688">
        <v>4</v>
      </c>
      <c r="JZ688">
        <v>4</v>
      </c>
      <c r="KA688">
        <v>3</v>
      </c>
      <c r="KB688">
        <v>3</v>
      </c>
      <c r="KC688">
        <v>3</v>
      </c>
      <c r="KD688" t="s">
        <v>4250</v>
      </c>
      <c r="KE688" t="s">
        <v>4247</v>
      </c>
      <c r="KF688" t="s">
        <v>344</v>
      </c>
      <c r="KH688" t="s">
        <v>2503</v>
      </c>
      <c r="KI688">
        <v>96</v>
      </c>
      <c r="KK688">
        <v>1</v>
      </c>
      <c r="KL688">
        <v>6</v>
      </c>
      <c r="KM688">
        <v>5</v>
      </c>
      <c r="KQ688">
        <v>50</v>
      </c>
      <c r="KT688">
        <v>35000</v>
      </c>
      <c r="KU688">
        <v>72000</v>
      </c>
      <c r="KV688">
        <v>2000000</v>
      </c>
      <c r="KW688">
        <v>6</v>
      </c>
      <c r="KX688">
        <v>7</v>
      </c>
      <c r="KY688">
        <v>7</v>
      </c>
      <c r="KZ688" t="s">
        <v>4255</v>
      </c>
      <c r="LG688">
        <v>2</v>
      </c>
      <c r="LH688">
        <v>24</v>
      </c>
      <c r="LI688">
        <v>5</v>
      </c>
      <c r="LK688" t="s">
        <v>332</v>
      </c>
      <c r="LL688" t="s">
        <v>501</v>
      </c>
      <c r="LM688" t="s">
        <v>2504</v>
      </c>
      <c r="LN688">
        <v>1</v>
      </c>
      <c r="LP688" t="s">
        <v>349</v>
      </c>
      <c r="LQ688" t="s">
        <v>377</v>
      </c>
      <c r="LS688" t="s">
        <v>360</v>
      </c>
      <c r="LT688" t="s">
        <v>361</v>
      </c>
    </row>
    <row r="689" spans="1:332" x14ac:dyDescent="0.25">
      <c r="A689" t="s">
        <v>4245</v>
      </c>
      <c r="B689">
        <v>555</v>
      </c>
      <c r="C689">
        <v>53</v>
      </c>
      <c r="D689" t="s">
        <v>320</v>
      </c>
      <c r="E689" t="s">
        <v>4437</v>
      </c>
      <c r="F689" t="s">
        <v>322</v>
      </c>
      <c r="G689" t="s">
        <v>350</v>
      </c>
      <c r="H689" t="s">
        <v>323</v>
      </c>
      <c r="I689" t="s">
        <v>324</v>
      </c>
      <c r="J689" t="s">
        <v>324</v>
      </c>
      <c r="K689" t="s">
        <v>397</v>
      </c>
      <c r="M689" t="s">
        <v>354</v>
      </c>
      <c r="O689" t="s">
        <v>362</v>
      </c>
      <c r="Q689">
        <v>61</v>
      </c>
      <c r="R689">
        <v>42</v>
      </c>
      <c r="S689" s="2">
        <f t="shared" si="238"/>
        <v>92</v>
      </c>
      <c r="T689" s="2">
        <f t="shared" si="239"/>
        <v>42</v>
      </c>
      <c r="U689" s="2">
        <f t="shared" si="240"/>
        <v>79</v>
      </c>
      <c r="V689" s="2">
        <f t="shared" si="241"/>
        <v>71</v>
      </c>
      <c r="W689" s="2">
        <f t="shared" si="242"/>
        <v>82</v>
      </c>
      <c r="X689">
        <v>92</v>
      </c>
      <c r="Y689">
        <v>42</v>
      </c>
      <c r="Z689">
        <v>79</v>
      </c>
      <c r="AA689">
        <v>71</v>
      </c>
      <c r="AB689">
        <v>82</v>
      </c>
      <c r="AD689" t="s">
        <v>405</v>
      </c>
      <c r="AE689" t="s">
        <v>355</v>
      </c>
      <c r="AF689" s="2" t="str">
        <f t="shared" si="249"/>
        <v>GLP</v>
      </c>
      <c r="AG689" s="2" t="str">
        <f t="shared" si="243"/>
        <v>Own Party</v>
      </c>
      <c r="AH689" t="s">
        <v>363</v>
      </c>
      <c r="DQ689">
        <v>75</v>
      </c>
      <c r="DR689">
        <v>70</v>
      </c>
      <c r="DS689">
        <v>70</v>
      </c>
      <c r="DT689">
        <v>75</v>
      </c>
      <c r="DU689" t="s">
        <v>4480</v>
      </c>
      <c r="DV689">
        <v>69</v>
      </c>
      <c r="JQ689" s="4">
        <f t="shared" ca="1" si="244"/>
        <v>75</v>
      </c>
      <c r="JR689" s="4">
        <f t="shared" ca="1" si="245"/>
        <v>70</v>
      </c>
      <c r="JS689" s="4">
        <f t="shared" ca="1" si="246"/>
        <v>70</v>
      </c>
      <c r="JT689" s="4">
        <f t="shared" ca="1" si="247"/>
        <v>75</v>
      </c>
      <c r="JU689" s="4">
        <f t="shared" ca="1" si="248"/>
        <v>69</v>
      </c>
      <c r="JV689" t="s">
        <v>417</v>
      </c>
      <c r="JW689" t="str">
        <f t="shared" si="250"/>
        <v>male_322_le</v>
      </c>
      <c r="JX689" t="str">
        <f t="shared" si="251"/>
        <v>_322_le</v>
      </c>
      <c r="JY689">
        <v>3</v>
      </c>
      <c r="JZ689">
        <v>3</v>
      </c>
      <c r="KA689">
        <v>2</v>
      </c>
      <c r="KB689">
        <v>4</v>
      </c>
      <c r="KC689">
        <v>4</v>
      </c>
      <c r="KD689" t="s">
        <v>4250</v>
      </c>
      <c r="KE689" t="s">
        <v>4247</v>
      </c>
      <c r="KF689" t="s">
        <v>354</v>
      </c>
      <c r="KH689" t="s">
        <v>2505</v>
      </c>
      <c r="KI689">
        <v>45</v>
      </c>
      <c r="KK689">
        <v>7</v>
      </c>
      <c r="KL689">
        <v>4</v>
      </c>
      <c r="KM689">
        <v>3</v>
      </c>
      <c r="KQ689">
        <v>41</v>
      </c>
      <c r="KR689">
        <v>50</v>
      </c>
      <c r="KS689">
        <v>8</v>
      </c>
      <c r="KW689">
        <v>4</v>
      </c>
      <c r="KX689">
        <v>3</v>
      </c>
      <c r="KY689">
        <v>5</v>
      </c>
      <c r="KZ689" t="s">
        <v>4253</v>
      </c>
      <c r="LG689">
        <v>1</v>
      </c>
      <c r="LH689">
        <v>24</v>
      </c>
      <c r="LI689">
        <v>4</v>
      </c>
      <c r="LK689" t="s">
        <v>332</v>
      </c>
      <c r="LL689" t="s">
        <v>409</v>
      </c>
      <c r="LM689" t="s">
        <v>2506</v>
      </c>
      <c r="LN689">
        <v>1</v>
      </c>
      <c r="LP689" t="s">
        <v>349</v>
      </c>
      <c r="LQ689" t="s">
        <v>417</v>
      </c>
      <c r="LS689" t="s">
        <v>360</v>
      </c>
      <c r="LT689" t="s">
        <v>337</v>
      </c>
    </row>
    <row r="690" spans="1:332" x14ac:dyDescent="0.25">
      <c r="A690" t="s">
        <v>4245</v>
      </c>
      <c r="B690">
        <v>899</v>
      </c>
      <c r="C690">
        <v>32</v>
      </c>
      <c r="D690" t="s">
        <v>4250</v>
      </c>
      <c r="E690" t="s">
        <v>4437</v>
      </c>
      <c r="F690" t="s">
        <v>321</v>
      </c>
      <c r="G690" t="s">
        <v>350</v>
      </c>
      <c r="H690" t="s">
        <v>325</v>
      </c>
      <c r="I690" t="s">
        <v>322</v>
      </c>
      <c r="J690" t="s">
        <v>322</v>
      </c>
      <c r="K690" t="s">
        <v>352</v>
      </c>
      <c r="L690" t="s">
        <v>734</v>
      </c>
      <c r="M690" t="s">
        <v>344</v>
      </c>
      <c r="O690" t="s">
        <v>327</v>
      </c>
      <c r="R690">
        <v>86</v>
      </c>
      <c r="S690" s="2">
        <f t="shared" si="238"/>
        <v>81</v>
      </c>
      <c r="T690" s="2">
        <f t="shared" si="239"/>
        <v>74</v>
      </c>
      <c r="U690" s="2">
        <f t="shared" si="240"/>
        <v>86</v>
      </c>
      <c r="V690" s="2">
        <f t="shared" si="241"/>
        <v>71</v>
      </c>
      <c r="W690" s="2">
        <f t="shared" si="242"/>
        <v>55</v>
      </c>
      <c r="AD690" t="s">
        <v>362</v>
      </c>
      <c r="AE690" t="s">
        <v>329</v>
      </c>
      <c r="AF690" s="2" t="str">
        <f t="shared" si="249"/>
        <v>SVP</v>
      </c>
      <c r="AG690" s="2" t="str">
        <f t="shared" si="243"/>
        <v>Own Party</v>
      </c>
      <c r="AH690" t="s">
        <v>363</v>
      </c>
      <c r="GK690">
        <v>64</v>
      </c>
      <c r="GL690">
        <v>52</v>
      </c>
      <c r="GM690">
        <v>59</v>
      </c>
      <c r="GN690">
        <v>75</v>
      </c>
      <c r="GO690" t="s">
        <v>4482</v>
      </c>
      <c r="GP690">
        <v>52</v>
      </c>
      <c r="JQ690" s="4">
        <f t="shared" ca="1" si="244"/>
        <v>64</v>
      </c>
      <c r="JR690" s="4">
        <f t="shared" ca="1" si="245"/>
        <v>52</v>
      </c>
      <c r="JS690" s="4">
        <f t="shared" ca="1" si="246"/>
        <v>59</v>
      </c>
      <c r="JT690" s="4">
        <f t="shared" ca="1" si="247"/>
        <v>75</v>
      </c>
      <c r="JU690" s="4">
        <f t="shared" ca="1" si="248"/>
        <v>52</v>
      </c>
      <c r="JV690" t="s">
        <v>437</v>
      </c>
      <c r="JW690" t="str">
        <f t="shared" si="250"/>
        <v>female_311_ima</v>
      </c>
      <c r="JX690" t="str">
        <f t="shared" si="251"/>
        <v>le_311_ima</v>
      </c>
      <c r="JY690">
        <v>4</v>
      </c>
      <c r="JZ690">
        <v>4</v>
      </c>
      <c r="KA690">
        <v>4</v>
      </c>
      <c r="KB690" t="s">
        <v>343</v>
      </c>
      <c r="KC690">
        <v>4</v>
      </c>
      <c r="KD690" t="s">
        <v>4250</v>
      </c>
      <c r="KE690" t="s">
        <v>4247</v>
      </c>
      <c r="KF690" t="s">
        <v>344</v>
      </c>
      <c r="KH690" t="s">
        <v>2507</v>
      </c>
      <c r="KI690">
        <v>70</v>
      </c>
      <c r="KN690">
        <v>4</v>
      </c>
      <c r="KO690">
        <v>7</v>
      </c>
      <c r="KP690">
        <v>3</v>
      </c>
      <c r="KQ690">
        <v>30</v>
      </c>
      <c r="KT690">
        <v>32000</v>
      </c>
      <c r="KU690">
        <v>60000</v>
      </c>
      <c r="KV690">
        <v>250000</v>
      </c>
      <c r="KW690">
        <v>8</v>
      </c>
      <c r="KX690">
        <v>5</v>
      </c>
      <c r="KY690">
        <v>7</v>
      </c>
      <c r="KZ690" t="s">
        <v>4264</v>
      </c>
      <c r="LA690">
        <v>81</v>
      </c>
      <c r="LB690">
        <v>74</v>
      </c>
      <c r="LC690">
        <v>86</v>
      </c>
      <c r="LD690">
        <v>71</v>
      </c>
      <c r="LE690">
        <v>55</v>
      </c>
      <c r="LF690" t="s">
        <v>4374</v>
      </c>
      <c r="LG690">
        <v>1</v>
      </c>
      <c r="LH690">
        <v>52</v>
      </c>
      <c r="LI690">
        <v>3</v>
      </c>
      <c r="LK690" t="s">
        <v>332</v>
      </c>
      <c r="LL690" t="s">
        <v>409</v>
      </c>
      <c r="LM690" t="s">
        <v>2508</v>
      </c>
      <c r="LN690">
        <v>1</v>
      </c>
      <c r="LP690" t="s">
        <v>335</v>
      </c>
      <c r="LR690" t="s">
        <v>442</v>
      </c>
      <c r="LS690" t="s">
        <v>336</v>
      </c>
      <c r="LT690" t="s">
        <v>361</v>
      </c>
    </row>
    <row r="691" spans="1:332" x14ac:dyDescent="0.25">
      <c r="A691" t="s">
        <v>4245</v>
      </c>
      <c r="B691">
        <v>571</v>
      </c>
      <c r="C691">
        <v>56</v>
      </c>
      <c r="D691" t="s">
        <v>4250</v>
      </c>
      <c r="E691" t="s">
        <v>976</v>
      </c>
      <c r="F691" t="s">
        <v>823</v>
      </c>
      <c r="G691" t="s">
        <v>350</v>
      </c>
      <c r="H691" t="s">
        <v>323</v>
      </c>
      <c r="I691" t="s">
        <v>324</v>
      </c>
      <c r="J691" t="s">
        <v>324</v>
      </c>
      <c r="K691" t="s">
        <v>397</v>
      </c>
      <c r="L691" t="s">
        <v>2509</v>
      </c>
      <c r="M691" t="s">
        <v>405</v>
      </c>
      <c r="O691" t="s">
        <v>344</v>
      </c>
      <c r="Q691">
        <v>28</v>
      </c>
      <c r="R691">
        <v>60</v>
      </c>
      <c r="S691" s="2">
        <f t="shared" si="238"/>
        <v>100</v>
      </c>
      <c r="T691" s="2">
        <f t="shared" si="239"/>
        <v>82</v>
      </c>
      <c r="U691" s="2">
        <f t="shared" si="240"/>
        <v>94</v>
      </c>
      <c r="V691" s="2">
        <f t="shared" si="241"/>
        <v>31</v>
      </c>
      <c r="W691" s="2">
        <f t="shared" si="242"/>
        <v>61</v>
      </c>
      <c r="X691">
        <v>100</v>
      </c>
      <c r="Y691">
        <v>82</v>
      </c>
      <c r="Z691">
        <v>94</v>
      </c>
      <c r="AA691">
        <v>31</v>
      </c>
      <c r="AB691">
        <v>61</v>
      </c>
      <c r="AD691" t="s">
        <v>383</v>
      </c>
      <c r="AE691" t="s">
        <v>329</v>
      </c>
      <c r="AF691" s="2" t="str">
        <f t="shared" si="249"/>
        <v>CVP</v>
      </c>
      <c r="AG691" s="2" t="str">
        <f t="shared" si="243"/>
        <v>Own Party</v>
      </c>
      <c r="AH691" t="s">
        <v>363</v>
      </c>
      <c r="GQ691">
        <v>40</v>
      </c>
      <c r="GR691">
        <v>47</v>
      </c>
      <c r="GS691">
        <v>45</v>
      </c>
      <c r="GT691">
        <v>72</v>
      </c>
      <c r="GU691" t="s">
        <v>4438</v>
      </c>
      <c r="GV691">
        <v>49</v>
      </c>
      <c r="JQ691" s="4">
        <f t="shared" ca="1" si="244"/>
        <v>40</v>
      </c>
      <c r="JR691" s="4">
        <f t="shared" ca="1" si="245"/>
        <v>47</v>
      </c>
      <c r="JS691" s="4">
        <f t="shared" ca="1" si="246"/>
        <v>45</v>
      </c>
      <c r="JT691" s="4">
        <f t="shared" ca="1" si="247"/>
        <v>72</v>
      </c>
      <c r="JU691" s="4">
        <f t="shared" ca="1" si="248"/>
        <v>49</v>
      </c>
      <c r="JV691" t="s">
        <v>4243</v>
      </c>
      <c r="JW691" t="str">
        <f t="shared" si="250"/>
        <v>female_311_right_ima</v>
      </c>
      <c r="JX691" t="str">
        <f t="shared" si="251"/>
        <v>le_311_right_ima</v>
      </c>
      <c r="JY691">
        <v>4</v>
      </c>
      <c r="JZ691">
        <v>3</v>
      </c>
      <c r="KA691">
        <v>4</v>
      </c>
      <c r="KB691">
        <v>3</v>
      </c>
      <c r="KC691">
        <v>2</v>
      </c>
      <c r="KD691" t="s">
        <v>320</v>
      </c>
      <c r="KE691" t="s">
        <v>4247</v>
      </c>
      <c r="KF691" t="s">
        <v>405</v>
      </c>
      <c r="KH691" t="s">
        <v>2510</v>
      </c>
      <c r="KI691">
        <v>47</v>
      </c>
      <c r="KK691">
        <v>3</v>
      </c>
      <c r="KL691">
        <v>7</v>
      </c>
      <c r="KM691">
        <v>8</v>
      </c>
      <c r="KQ691">
        <v>60</v>
      </c>
      <c r="KR691">
        <v>81</v>
      </c>
      <c r="KS691">
        <v>5</v>
      </c>
      <c r="KW691">
        <v>9</v>
      </c>
      <c r="KX691">
        <v>6</v>
      </c>
      <c r="KY691">
        <v>9</v>
      </c>
      <c r="KZ691" t="s">
        <v>4248</v>
      </c>
      <c r="LG691">
        <v>4</v>
      </c>
      <c r="LH691">
        <v>39</v>
      </c>
      <c r="LI691">
        <v>4</v>
      </c>
      <c r="LK691" t="s">
        <v>332</v>
      </c>
      <c r="LL691" t="s">
        <v>858</v>
      </c>
      <c r="LM691" t="s">
        <v>2511</v>
      </c>
      <c r="LN691">
        <v>1</v>
      </c>
      <c r="LP691" t="s">
        <v>349</v>
      </c>
      <c r="LR691" t="s">
        <v>557</v>
      </c>
      <c r="LS691" t="s">
        <v>360</v>
      </c>
      <c r="LT691" t="s">
        <v>337</v>
      </c>
    </row>
    <row r="692" spans="1:332" x14ac:dyDescent="0.25">
      <c r="A692" t="s">
        <v>4245</v>
      </c>
      <c r="B692">
        <v>462</v>
      </c>
      <c r="C692">
        <v>55</v>
      </c>
      <c r="D692" t="s">
        <v>320</v>
      </c>
      <c r="E692" t="s">
        <v>4437</v>
      </c>
      <c r="F692" t="s">
        <v>395</v>
      </c>
      <c r="G692" t="s">
        <v>4246</v>
      </c>
      <c r="H692" t="s">
        <v>397</v>
      </c>
      <c r="I692" t="s">
        <v>351</v>
      </c>
      <c r="J692" t="s">
        <v>322</v>
      </c>
      <c r="K692" t="s">
        <v>338</v>
      </c>
      <c r="L692" t="s">
        <v>2512</v>
      </c>
      <c r="M692" t="s">
        <v>328</v>
      </c>
      <c r="O692" t="s">
        <v>354</v>
      </c>
      <c r="Q692">
        <v>29</v>
      </c>
      <c r="R692">
        <v>72</v>
      </c>
      <c r="S692" s="2">
        <f t="shared" si="238"/>
        <v>92</v>
      </c>
      <c r="T692" s="2">
        <f t="shared" si="239"/>
        <v>7</v>
      </c>
      <c r="U692" s="2">
        <f t="shared" si="240"/>
        <v>100</v>
      </c>
      <c r="V692" s="2">
        <f t="shared" si="241"/>
        <v>51</v>
      </c>
      <c r="W692" s="2">
        <f t="shared" si="242"/>
        <v>100</v>
      </c>
      <c r="AD692" t="s">
        <v>406</v>
      </c>
      <c r="AE692" t="s">
        <v>355</v>
      </c>
      <c r="AF692" s="2" t="str">
        <f t="shared" si="249"/>
        <v>BDP</v>
      </c>
      <c r="AG692" s="2" t="str">
        <f t="shared" si="243"/>
        <v>Other Party</v>
      </c>
      <c r="AH692" t="s">
        <v>341</v>
      </c>
      <c r="CG692">
        <v>60</v>
      </c>
      <c r="CH692">
        <v>63</v>
      </c>
      <c r="CI692">
        <v>66</v>
      </c>
      <c r="CJ692">
        <v>60</v>
      </c>
      <c r="CK692" t="s">
        <v>4464</v>
      </c>
      <c r="CL692">
        <v>58</v>
      </c>
      <c r="JQ692" s="4">
        <f t="shared" ca="1" si="244"/>
        <v>60</v>
      </c>
      <c r="JR692" s="4">
        <f t="shared" ca="1" si="245"/>
        <v>63</v>
      </c>
      <c r="JS692" s="4">
        <f t="shared" ca="1" si="246"/>
        <v>66</v>
      </c>
      <c r="JT692" s="4">
        <f t="shared" ca="1" si="247"/>
        <v>60</v>
      </c>
      <c r="JU692" s="4">
        <f t="shared" ca="1" si="248"/>
        <v>58</v>
      </c>
      <c r="JV692" t="s">
        <v>391</v>
      </c>
      <c r="JW692" t="str">
        <f t="shared" si="250"/>
        <v>male_1</v>
      </c>
      <c r="JX692" t="str">
        <f t="shared" si="251"/>
        <v>_1</v>
      </c>
      <c r="JY692">
        <v>4</v>
      </c>
      <c r="JZ692">
        <v>3</v>
      </c>
      <c r="KA692">
        <v>4</v>
      </c>
      <c r="KB692">
        <v>4</v>
      </c>
      <c r="KC692" t="s">
        <v>343</v>
      </c>
      <c r="KD692" t="s">
        <v>4250</v>
      </c>
      <c r="KE692" t="s">
        <v>4252</v>
      </c>
      <c r="KF692" t="s">
        <v>354</v>
      </c>
      <c r="KH692" t="s">
        <v>2513</v>
      </c>
      <c r="KI692">
        <v>71</v>
      </c>
      <c r="KN692">
        <v>0</v>
      </c>
      <c r="KO692">
        <v>8</v>
      </c>
      <c r="KP692">
        <v>10</v>
      </c>
      <c r="KQ692">
        <v>60</v>
      </c>
      <c r="KT692">
        <v>3000</v>
      </c>
      <c r="KU692">
        <v>6000</v>
      </c>
      <c r="KV692">
        <v>100000</v>
      </c>
      <c r="KW692">
        <v>8</v>
      </c>
      <c r="KX692">
        <v>8</v>
      </c>
      <c r="KY692" t="s">
        <v>4254</v>
      </c>
      <c r="KZ692" t="s">
        <v>4253</v>
      </c>
      <c r="LA692">
        <v>92</v>
      </c>
      <c r="LB692">
        <v>7</v>
      </c>
      <c r="LC692">
        <v>100</v>
      </c>
      <c r="LD692">
        <v>51</v>
      </c>
      <c r="LE692">
        <v>100</v>
      </c>
      <c r="LF692" t="s">
        <v>4249</v>
      </c>
      <c r="LG692">
        <v>2</v>
      </c>
      <c r="LH692">
        <v>33</v>
      </c>
      <c r="LI692">
        <v>5</v>
      </c>
      <c r="LK692" t="s">
        <v>332</v>
      </c>
      <c r="LL692" t="s">
        <v>419</v>
      </c>
      <c r="LM692" t="s">
        <v>2514</v>
      </c>
      <c r="LN692">
        <v>1</v>
      </c>
      <c r="LP692" t="s">
        <v>335</v>
      </c>
      <c r="LQ692" t="s">
        <v>391</v>
      </c>
      <c r="LS692" t="s">
        <v>336</v>
      </c>
      <c r="LT692" t="s">
        <v>361</v>
      </c>
    </row>
    <row r="693" spans="1:332" x14ac:dyDescent="0.25">
      <c r="A693" t="s">
        <v>4245</v>
      </c>
      <c r="B693">
        <v>419</v>
      </c>
      <c r="C693">
        <v>32</v>
      </c>
      <c r="D693" t="s">
        <v>4250</v>
      </c>
      <c r="E693" t="s">
        <v>389</v>
      </c>
      <c r="F693" t="s">
        <v>322</v>
      </c>
      <c r="G693" t="s">
        <v>350</v>
      </c>
      <c r="H693" t="s">
        <v>323</v>
      </c>
      <c r="I693" t="s">
        <v>324</v>
      </c>
      <c r="J693" t="s">
        <v>322</v>
      </c>
      <c r="K693" t="s">
        <v>325</v>
      </c>
      <c r="M693" t="s">
        <v>344</v>
      </c>
      <c r="O693" t="s">
        <v>328</v>
      </c>
      <c r="Q693">
        <v>79</v>
      </c>
      <c r="R693">
        <v>69</v>
      </c>
      <c r="S693" s="2">
        <f t="shared" si="238"/>
        <v>71</v>
      </c>
      <c r="T693" s="2">
        <f t="shared" si="239"/>
        <v>32</v>
      </c>
      <c r="U693" s="2">
        <f t="shared" si="240"/>
        <v>75</v>
      </c>
      <c r="V693" s="2">
        <f t="shared" si="241"/>
        <v>33</v>
      </c>
      <c r="W693" s="2">
        <f t="shared" si="242"/>
        <v>32</v>
      </c>
      <c r="AD693" t="s">
        <v>340</v>
      </c>
      <c r="AE693" t="s">
        <v>355</v>
      </c>
      <c r="AF693" s="2" t="str">
        <f t="shared" si="249"/>
        <v>GPS</v>
      </c>
      <c r="AG693" s="2" t="str">
        <f t="shared" si="243"/>
        <v>Other Party</v>
      </c>
      <c r="AH693" t="s">
        <v>341</v>
      </c>
      <c r="EU693">
        <v>46</v>
      </c>
      <c r="EV693">
        <v>31</v>
      </c>
      <c r="EW693">
        <v>28</v>
      </c>
      <c r="EX693">
        <v>32</v>
      </c>
      <c r="EY693" t="s">
        <v>4497</v>
      </c>
      <c r="EZ693">
        <v>32</v>
      </c>
      <c r="JQ693" s="4">
        <f t="shared" ca="1" si="244"/>
        <v>46</v>
      </c>
      <c r="JR693" s="4">
        <f t="shared" ca="1" si="245"/>
        <v>31</v>
      </c>
      <c r="JS693" s="4">
        <f t="shared" ca="1" si="246"/>
        <v>28</v>
      </c>
      <c r="JT693" s="4">
        <f t="shared" ca="1" si="247"/>
        <v>32</v>
      </c>
      <c r="JU693" s="4">
        <f t="shared" ca="1" si="248"/>
        <v>32</v>
      </c>
      <c r="JV693" t="s">
        <v>364</v>
      </c>
      <c r="JW693" t="str">
        <f t="shared" si="250"/>
        <v>male_333_rig</v>
      </c>
      <c r="JX693" t="str">
        <f t="shared" si="251"/>
        <v>_333_rig</v>
      </c>
      <c r="JY693">
        <v>3</v>
      </c>
      <c r="JZ693">
        <v>3</v>
      </c>
      <c r="KA693">
        <v>4</v>
      </c>
      <c r="KB693">
        <v>3</v>
      </c>
      <c r="KC693">
        <v>3</v>
      </c>
      <c r="KD693" t="s">
        <v>4250</v>
      </c>
      <c r="KE693" t="s">
        <v>4252</v>
      </c>
      <c r="KF693" t="s">
        <v>340</v>
      </c>
      <c r="KH693" t="s">
        <v>2515</v>
      </c>
      <c r="KI693">
        <v>33</v>
      </c>
      <c r="KK693">
        <v>2</v>
      </c>
      <c r="KL693">
        <v>8</v>
      </c>
      <c r="KQ693">
        <v>34</v>
      </c>
      <c r="KR693">
        <v>44</v>
      </c>
      <c r="KS693">
        <v>13</v>
      </c>
      <c r="KW693">
        <v>4</v>
      </c>
      <c r="KX693">
        <v>7</v>
      </c>
      <c r="KY693">
        <v>8</v>
      </c>
      <c r="KZ693" t="s">
        <v>4253</v>
      </c>
      <c r="LA693">
        <v>71</v>
      </c>
      <c r="LB693">
        <v>32</v>
      </c>
      <c r="LC693">
        <v>75</v>
      </c>
      <c r="LD693">
        <v>33</v>
      </c>
      <c r="LE693">
        <v>32</v>
      </c>
      <c r="LF693" t="s">
        <v>4352</v>
      </c>
      <c r="LG693">
        <v>2</v>
      </c>
      <c r="LH693">
        <v>34</v>
      </c>
      <c r="LI693">
        <v>5</v>
      </c>
      <c r="LK693" t="s">
        <v>332</v>
      </c>
      <c r="LL693" t="s">
        <v>579</v>
      </c>
      <c r="LM693" t="s">
        <v>2516</v>
      </c>
      <c r="LN693">
        <v>1</v>
      </c>
      <c r="LP693" t="s">
        <v>335</v>
      </c>
      <c r="LQ693" t="s">
        <v>364</v>
      </c>
      <c r="LS693" t="s">
        <v>360</v>
      </c>
      <c r="LT693" t="s">
        <v>337</v>
      </c>
    </row>
    <row r="694" spans="1:332" x14ac:dyDescent="0.25">
      <c r="A694" t="s">
        <v>4245</v>
      </c>
      <c r="B694">
        <v>343</v>
      </c>
      <c r="C694">
        <v>53</v>
      </c>
      <c r="D694" t="s">
        <v>4250</v>
      </c>
      <c r="E694" t="s">
        <v>396</v>
      </c>
      <c r="F694" t="s">
        <v>322</v>
      </c>
      <c r="G694" t="s">
        <v>1200</v>
      </c>
      <c r="H694" t="s">
        <v>325</v>
      </c>
      <c r="I694" t="s">
        <v>351</v>
      </c>
      <c r="J694" t="s">
        <v>322</v>
      </c>
      <c r="K694" t="s">
        <v>325</v>
      </c>
      <c r="M694" t="s">
        <v>344</v>
      </c>
      <c r="O694" t="s">
        <v>354</v>
      </c>
      <c r="Q694">
        <v>63</v>
      </c>
      <c r="R694">
        <v>46</v>
      </c>
      <c r="S694" s="2">
        <f t="shared" si="238"/>
        <v>100</v>
      </c>
      <c r="T694" s="2">
        <f t="shared" si="239"/>
        <v>100</v>
      </c>
      <c r="U694" s="2">
        <f t="shared" si="240"/>
        <v>91</v>
      </c>
      <c r="V694" s="2">
        <f t="shared" si="241"/>
        <v>96</v>
      </c>
      <c r="W694" s="2">
        <f t="shared" si="242"/>
        <v>35</v>
      </c>
      <c r="X694">
        <v>100</v>
      </c>
      <c r="Y694">
        <v>100</v>
      </c>
      <c r="Z694">
        <v>91</v>
      </c>
      <c r="AA694">
        <v>96</v>
      </c>
      <c r="AB694">
        <v>35</v>
      </c>
      <c r="AD694" t="s">
        <v>405</v>
      </c>
      <c r="AE694" t="s">
        <v>329</v>
      </c>
      <c r="AF694" s="2" t="str">
        <f t="shared" si="249"/>
        <v>SVP</v>
      </c>
      <c r="AG694" s="2" t="str">
        <f t="shared" si="243"/>
        <v>Own Party</v>
      </c>
      <c r="AH694" t="s">
        <v>363</v>
      </c>
      <c r="GE694">
        <v>64</v>
      </c>
      <c r="GF694">
        <v>57</v>
      </c>
      <c r="GG694">
        <v>63</v>
      </c>
      <c r="GH694">
        <v>65</v>
      </c>
      <c r="GI694" t="s">
        <v>4469</v>
      </c>
      <c r="GJ694">
        <v>21</v>
      </c>
      <c r="JQ694" s="4">
        <f t="shared" ca="1" si="244"/>
        <v>64</v>
      </c>
      <c r="JR694" s="4">
        <f t="shared" ca="1" si="245"/>
        <v>57</v>
      </c>
      <c r="JS694" s="4">
        <f t="shared" ca="1" si="246"/>
        <v>63</v>
      </c>
      <c r="JT694" s="4">
        <f t="shared" ca="1" si="247"/>
        <v>65</v>
      </c>
      <c r="JU694" s="4">
        <f t="shared" ca="1" si="248"/>
        <v>21</v>
      </c>
      <c r="JV694" t="s">
        <v>342</v>
      </c>
      <c r="JW694" t="str">
        <f t="shared" si="250"/>
        <v>female_311_rig</v>
      </c>
      <c r="JX694" t="str">
        <f t="shared" si="251"/>
        <v>le_311_rig</v>
      </c>
      <c r="JY694">
        <v>3</v>
      </c>
      <c r="JZ694">
        <v>3</v>
      </c>
      <c r="KA694">
        <v>3</v>
      </c>
      <c r="KB694">
        <v>3</v>
      </c>
      <c r="KC694">
        <v>3</v>
      </c>
      <c r="KD694" t="s">
        <v>320</v>
      </c>
      <c r="KE694" t="s">
        <v>4247</v>
      </c>
      <c r="KF694" t="s">
        <v>327</v>
      </c>
      <c r="KH694" t="s">
        <v>2517</v>
      </c>
      <c r="KI694">
        <v>35</v>
      </c>
      <c r="KN694">
        <v>4</v>
      </c>
      <c r="KO694">
        <v>4</v>
      </c>
      <c r="KP694">
        <v>0</v>
      </c>
      <c r="KQ694">
        <v>48</v>
      </c>
      <c r="KU694">
        <v>100</v>
      </c>
      <c r="KW694">
        <v>2</v>
      </c>
      <c r="KX694">
        <v>1</v>
      </c>
      <c r="KY694">
        <v>3</v>
      </c>
      <c r="KZ694" t="s">
        <v>4255</v>
      </c>
      <c r="LG694">
        <v>2</v>
      </c>
      <c r="LH694">
        <v>26</v>
      </c>
      <c r="LI694">
        <v>4</v>
      </c>
      <c r="LK694" t="s">
        <v>332</v>
      </c>
      <c r="LL694" t="s">
        <v>2518</v>
      </c>
      <c r="LM694" t="s">
        <v>2519</v>
      </c>
      <c r="LN694">
        <v>1</v>
      </c>
      <c r="LP694" t="s">
        <v>349</v>
      </c>
      <c r="LR694" t="s">
        <v>342</v>
      </c>
      <c r="LS694" t="s">
        <v>336</v>
      </c>
      <c r="LT694" t="s">
        <v>361</v>
      </c>
    </row>
    <row r="695" spans="1:332" x14ac:dyDescent="0.25">
      <c r="A695" t="s">
        <v>4245</v>
      </c>
      <c r="B695">
        <v>589</v>
      </c>
      <c r="C695">
        <v>61</v>
      </c>
      <c r="D695" t="s">
        <v>4250</v>
      </c>
      <c r="E695" t="s">
        <v>993</v>
      </c>
      <c r="F695" t="s">
        <v>403</v>
      </c>
      <c r="G695" t="s">
        <v>4628</v>
      </c>
      <c r="H695" t="s">
        <v>397</v>
      </c>
      <c r="I695" t="s">
        <v>324</v>
      </c>
      <c r="J695" t="s">
        <v>324</v>
      </c>
      <c r="K695" t="s">
        <v>338</v>
      </c>
      <c r="L695" t="s">
        <v>2520</v>
      </c>
      <c r="M695" t="s">
        <v>328</v>
      </c>
      <c r="O695" t="s">
        <v>362</v>
      </c>
      <c r="R695">
        <v>33</v>
      </c>
      <c r="S695" s="2">
        <f t="shared" si="238"/>
        <v>72</v>
      </c>
      <c r="T695" s="2">
        <f t="shared" si="239"/>
        <v>72</v>
      </c>
      <c r="U695" s="2">
        <f t="shared" si="240"/>
        <v>71</v>
      </c>
      <c r="V695" s="2">
        <f t="shared" si="241"/>
        <v>72</v>
      </c>
      <c r="W695" s="2">
        <f t="shared" si="242"/>
        <v>60</v>
      </c>
      <c r="AD695" t="s">
        <v>354</v>
      </c>
      <c r="AE695" t="s">
        <v>329</v>
      </c>
      <c r="AF695" s="2" t="str">
        <f t="shared" si="249"/>
        <v>FDP</v>
      </c>
      <c r="AG695" s="2" t="str">
        <f t="shared" si="243"/>
        <v>Own Party</v>
      </c>
      <c r="AH695" t="s">
        <v>363</v>
      </c>
      <c r="HU695">
        <v>62</v>
      </c>
      <c r="HV695">
        <v>61</v>
      </c>
      <c r="HW695">
        <v>61</v>
      </c>
      <c r="HX695">
        <v>67</v>
      </c>
      <c r="HY695" t="s">
        <v>4469</v>
      </c>
      <c r="HZ695">
        <v>68</v>
      </c>
      <c r="JQ695" s="4">
        <f t="shared" ca="1" si="244"/>
        <v>62</v>
      </c>
      <c r="JR695" s="4">
        <f t="shared" ca="1" si="245"/>
        <v>61</v>
      </c>
      <c r="JS695" s="4">
        <f t="shared" ca="1" si="246"/>
        <v>61</v>
      </c>
      <c r="JT695" s="4">
        <f t="shared" ca="1" si="247"/>
        <v>67</v>
      </c>
      <c r="JU695" s="4">
        <f t="shared" ca="1" si="248"/>
        <v>68</v>
      </c>
      <c r="JV695" t="s">
        <v>603</v>
      </c>
      <c r="JW695" t="str">
        <f t="shared" si="250"/>
        <v>female_133_rig</v>
      </c>
      <c r="JX695" t="str">
        <f t="shared" si="251"/>
        <v>le_133_rig</v>
      </c>
      <c r="JY695">
        <v>3</v>
      </c>
      <c r="JZ695">
        <v>4</v>
      </c>
      <c r="KA695">
        <v>4</v>
      </c>
      <c r="KB695">
        <v>4</v>
      </c>
      <c r="KC695">
        <v>4</v>
      </c>
      <c r="KD695" t="s">
        <v>320</v>
      </c>
      <c r="KE695" t="s">
        <v>4252</v>
      </c>
      <c r="KF695" t="s">
        <v>328</v>
      </c>
      <c r="KH695" t="s">
        <v>2521</v>
      </c>
      <c r="KI695">
        <v>39</v>
      </c>
      <c r="KN695">
        <v>4</v>
      </c>
      <c r="KO695">
        <v>7</v>
      </c>
      <c r="KP695">
        <v>2</v>
      </c>
      <c r="KQ695">
        <v>50</v>
      </c>
      <c r="KR695">
        <v>71</v>
      </c>
      <c r="KS695">
        <v>10</v>
      </c>
      <c r="KW695">
        <v>4</v>
      </c>
      <c r="KX695">
        <v>6</v>
      </c>
      <c r="KY695">
        <v>8</v>
      </c>
      <c r="KZ695" t="s">
        <v>4253</v>
      </c>
      <c r="LA695">
        <v>72</v>
      </c>
      <c r="LB695">
        <v>72</v>
      </c>
      <c r="LC695">
        <v>71</v>
      </c>
      <c r="LD695">
        <v>72</v>
      </c>
      <c r="LE695">
        <v>60</v>
      </c>
      <c r="LF695" t="s">
        <v>4299</v>
      </c>
      <c r="LG695">
        <v>2</v>
      </c>
      <c r="LH695">
        <v>40</v>
      </c>
      <c r="LI695">
        <v>5</v>
      </c>
      <c r="LK695" t="s">
        <v>332</v>
      </c>
      <c r="LL695" t="s">
        <v>2522</v>
      </c>
      <c r="LM695" t="s">
        <v>2523</v>
      </c>
      <c r="LN695">
        <v>1</v>
      </c>
      <c r="LP695" t="s">
        <v>335</v>
      </c>
      <c r="LR695" t="s">
        <v>603</v>
      </c>
      <c r="LS695" t="s">
        <v>336</v>
      </c>
      <c r="LT695" t="s">
        <v>337</v>
      </c>
    </row>
    <row r="696" spans="1:332" x14ac:dyDescent="0.25">
      <c r="A696" t="s">
        <v>4245</v>
      </c>
      <c r="B696">
        <v>1135</v>
      </c>
      <c r="C696">
        <v>38</v>
      </c>
      <c r="D696" t="s">
        <v>320</v>
      </c>
      <c r="E696" t="s">
        <v>823</v>
      </c>
      <c r="F696" t="s">
        <v>322</v>
      </c>
      <c r="G696" t="s">
        <v>350</v>
      </c>
      <c r="H696" t="s">
        <v>325</v>
      </c>
      <c r="I696" t="s">
        <v>324</v>
      </c>
      <c r="J696" t="s">
        <v>322</v>
      </c>
      <c r="K696" t="s">
        <v>352</v>
      </c>
      <c r="L696" t="s">
        <v>698</v>
      </c>
      <c r="M696" t="s">
        <v>327</v>
      </c>
      <c r="R696">
        <v>51</v>
      </c>
      <c r="S696" s="2">
        <f t="shared" si="238"/>
        <v>71</v>
      </c>
      <c r="T696" s="2">
        <f t="shared" si="239"/>
        <v>40</v>
      </c>
      <c r="U696" s="2">
        <f t="shared" si="240"/>
        <v>71</v>
      </c>
      <c r="V696" s="2">
        <f t="shared" si="241"/>
        <v>51</v>
      </c>
      <c r="W696" s="2">
        <f t="shared" si="242"/>
        <v>61</v>
      </c>
      <c r="X696">
        <v>71</v>
      </c>
      <c r="Y696">
        <v>40</v>
      </c>
      <c r="Z696">
        <v>71</v>
      </c>
      <c r="AA696">
        <v>51</v>
      </c>
      <c r="AB696">
        <v>61</v>
      </c>
      <c r="AD696" t="s">
        <v>344</v>
      </c>
      <c r="AE696" t="s">
        <v>355</v>
      </c>
      <c r="AF696" s="2" t="str">
        <f t="shared" si="249"/>
        <v>None</v>
      </c>
      <c r="AG696" s="2" t="str">
        <f t="shared" si="243"/>
        <v>No Party</v>
      </c>
      <c r="BO696">
        <v>25</v>
      </c>
      <c r="BP696">
        <v>40</v>
      </c>
      <c r="BQ696">
        <v>25</v>
      </c>
      <c r="BR696">
        <v>40</v>
      </c>
      <c r="BS696" t="s">
        <v>4464</v>
      </c>
      <c r="BT696">
        <v>34</v>
      </c>
      <c r="JQ696" s="4">
        <f t="shared" ca="1" si="244"/>
        <v>25</v>
      </c>
      <c r="JR696" s="4">
        <f t="shared" ca="1" si="245"/>
        <v>40</v>
      </c>
      <c r="JS696" s="4">
        <f t="shared" ca="1" si="246"/>
        <v>25</v>
      </c>
      <c r="JT696" s="4">
        <f t="shared" ca="1" si="247"/>
        <v>40</v>
      </c>
      <c r="JU696" s="4">
        <f t="shared" ca="1" si="248"/>
        <v>34</v>
      </c>
      <c r="JV696" t="s">
        <v>457</v>
      </c>
      <c r="JW696" t="str">
        <f t="shared" si="250"/>
        <v>male_311-rig</v>
      </c>
      <c r="JX696" t="str">
        <f t="shared" si="251"/>
        <v>_311-rig</v>
      </c>
      <c r="JY696">
        <v>2</v>
      </c>
      <c r="JZ696">
        <v>2</v>
      </c>
      <c r="KA696">
        <v>4</v>
      </c>
      <c r="KB696">
        <v>2</v>
      </c>
      <c r="KC696">
        <v>2</v>
      </c>
      <c r="KD696" t="s">
        <v>4250</v>
      </c>
      <c r="KE696" t="s">
        <v>4252</v>
      </c>
      <c r="KF696" t="s">
        <v>405</v>
      </c>
      <c r="KH696" t="s">
        <v>2524</v>
      </c>
      <c r="KI696">
        <v>25</v>
      </c>
      <c r="KK696">
        <v>2</v>
      </c>
      <c r="KL696">
        <v>6</v>
      </c>
      <c r="KM696">
        <v>2</v>
      </c>
      <c r="KQ696">
        <v>9</v>
      </c>
      <c r="KT696">
        <v>50000</v>
      </c>
      <c r="KU696">
        <v>150000</v>
      </c>
      <c r="KV696">
        <v>500000</v>
      </c>
      <c r="KW696">
        <v>8</v>
      </c>
      <c r="KX696">
        <v>8</v>
      </c>
      <c r="KY696">
        <v>8</v>
      </c>
      <c r="KZ696" t="s">
        <v>4264</v>
      </c>
      <c r="LG696">
        <v>5</v>
      </c>
      <c r="LH696">
        <v>19</v>
      </c>
      <c r="LI696">
        <v>6</v>
      </c>
      <c r="LK696" t="s">
        <v>332</v>
      </c>
      <c r="LL696" t="s">
        <v>368</v>
      </c>
      <c r="LM696" t="s">
        <v>2525</v>
      </c>
      <c r="LN696">
        <v>1</v>
      </c>
      <c r="LP696" t="s">
        <v>349</v>
      </c>
      <c r="LQ696" t="s">
        <v>463</v>
      </c>
      <c r="LS696" t="s">
        <v>360</v>
      </c>
      <c r="LT696" t="s">
        <v>361</v>
      </c>
    </row>
    <row r="697" spans="1:332" x14ac:dyDescent="0.25">
      <c r="A697" t="s">
        <v>4245</v>
      </c>
      <c r="B697">
        <v>305</v>
      </c>
      <c r="C697">
        <v>27</v>
      </c>
      <c r="D697" t="s">
        <v>320</v>
      </c>
      <c r="E697" t="s">
        <v>395</v>
      </c>
      <c r="F697" t="s">
        <v>322</v>
      </c>
      <c r="G697" t="s">
        <v>350</v>
      </c>
      <c r="H697" t="s">
        <v>397</v>
      </c>
      <c r="I697" t="s">
        <v>322</v>
      </c>
      <c r="J697" t="s">
        <v>322</v>
      </c>
      <c r="K697" t="s">
        <v>352</v>
      </c>
      <c r="L697" t="s">
        <v>2526</v>
      </c>
      <c r="M697" t="s">
        <v>405</v>
      </c>
      <c r="O697" t="s">
        <v>327</v>
      </c>
      <c r="R697">
        <v>60</v>
      </c>
      <c r="S697" s="2">
        <f t="shared" si="238"/>
        <v>100</v>
      </c>
      <c r="T697" s="2">
        <f t="shared" si="239"/>
        <v>80</v>
      </c>
      <c r="U697" s="2">
        <f t="shared" si="240"/>
        <v>75</v>
      </c>
      <c r="V697" s="2">
        <f t="shared" si="241"/>
        <v>40</v>
      </c>
      <c r="W697" s="2">
        <f t="shared" si="242"/>
        <v>60</v>
      </c>
      <c r="X697">
        <v>100</v>
      </c>
      <c r="Y697">
        <v>80</v>
      </c>
      <c r="Z697">
        <v>75</v>
      </c>
      <c r="AA697">
        <v>40</v>
      </c>
      <c r="AB697">
        <v>60</v>
      </c>
      <c r="AD697" t="s">
        <v>362</v>
      </c>
      <c r="AE697" t="s">
        <v>329</v>
      </c>
      <c r="AF697" s="2" t="str">
        <f t="shared" si="249"/>
        <v>Ich weiss es nicht</v>
      </c>
      <c r="AG697" s="2" t="str">
        <f t="shared" si="243"/>
        <v>2nd Party</v>
      </c>
      <c r="AH697" t="s">
        <v>384</v>
      </c>
      <c r="HI697">
        <v>30</v>
      </c>
      <c r="HJ697">
        <v>12</v>
      </c>
      <c r="HK697">
        <v>24</v>
      </c>
      <c r="HL697">
        <v>30</v>
      </c>
      <c r="HM697" t="s">
        <v>4469</v>
      </c>
      <c r="HN697">
        <v>18</v>
      </c>
      <c r="JQ697" s="4">
        <f t="shared" ca="1" si="244"/>
        <v>30</v>
      </c>
      <c r="JR697" s="4">
        <f t="shared" ca="1" si="245"/>
        <v>12</v>
      </c>
      <c r="JS697" s="4">
        <f t="shared" ca="1" si="246"/>
        <v>24</v>
      </c>
      <c r="JT697" s="4">
        <f t="shared" ca="1" si="247"/>
        <v>30</v>
      </c>
      <c r="JU697" s="4">
        <f t="shared" ca="1" si="248"/>
        <v>18</v>
      </c>
      <c r="JV697" t="s">
        <v>519</v>
      </c>
      <c r="JW697" t="str">
        <f t="shared" si="250"/>
        <v>female_123_rig</v>
      </c>
      <c r="JX697" t="str">
        <f t="shared" si="251"/>
        <v>le_123_rig</v>
      </c>
      <c r="JY697">
        <v>4</v>
      </c>
      <c r="JZ697" t="s">
        <v>365</v>
      </c>
      <c r="KA697">
        <v>3</v>
      </c>
      <c r="KB697">
        <v>2</v>
      </c>
      <c r="KC697">
        <v>2</v>
      </c>
      <c r="KD697" t="s">
        <v>320</v>
      </c>
      <c r="KE697" t="s">
        <v>4247</v>
      </c>
      <c r="KF697" t="s">
        <v>327</v>
      </c>
      <c r="KH697" t="s">
        <v>2527</v>
      </c>
      <c r="KI697">
        <v>70</v>
      </c>
      <c r="KK697">
        <v>5</v>
      </c>
      <c r="KL697">
        <v>4</v>
      </c>
      <c r="KM697">
        <v>8</v>
      </c>
      <c r="KQ697">
        <v>30</v>
      </c>
      <c r="KR697">
        <v>70</v>
      </c>
      <c r="KS697">
        <v>2</v>
      </c>
      <c r="KW697">
        <v>2</v>
      </c>
      <c r="KX697">
        <v>2</v>
      </c>
      <c r="KY697">
        <v>2</v>
      </c>
      <c r="KZ697" t="s">
        <v>4264</v>
      </c>
      <c r="LG697">
        <v>2</v>
      </c>
      <c r="LH697">
        <v>40</v>
      </c>
      <c r="LI697">
        <v>5</v>
      </c>
      <c r="LK697" t="s">
        <v>439</v>
      </c>
      <c r="LL697" t="s">
        <v>755</v>
      </c>
      <c r="LM697" t="s">
        <v>2528</v>
      </c>
      <c r="LN697">
        <v>1</v>
      </c>
      <c r="LP697" t="s">
        <v>349</v>
      </c>
      <c r="LR697" t="s">
        <v>519</v>
      </c>
      <c r="LS697" t="s">
        <v>360</v>
      </c>
      <c r="LT697" t="s">
        <v>337</v>
      </c>
    </row>
    <row r="698" spans="1:332" x14ac:dyDescent="0.25">
      <c r="A698" t="s">
        <v>4245</v>
      </c>
      <c r="B698">
        <v>636</v>
      </c>
      <c r="C698">
        <v>34</v>
      </c>
      <c r="D698" t="s">
        <v>320</v>
      </c>
      <c r="E698" t="s">
        <v>396</v>
      </c>
      <c r="F698" t="s">
        <v>322</v>
      </c>
      <c r="G698" t="s">
        <v>4251</v>
      </c>
      <c r="H698" t="s">
        <v>397</v>
      </c>
      <c r="I698" t="s">
        <v>324</v>
      </c>
      <c r="J698" t="s">
        <v>324</v>
      </c>
      <c r="K698" t="s">
        <v>352</v>
      </c>
      <c r="L698" t="s">
        <v>4565</v>
      </c>
      <c r="M698" t="s">
        <v>362</v>
      </c>
      <c r="O698" t="s">
        <v>406</v>
      </c>
      <c r="Q698">
        <v>91</v>
      </c>
      <c r="R698">
        <v>42</v>
      </c>
      <c r="S698" s="2">
        <f t="shared" si="238"/>
        <v>92</v>
      </c>
      <c r="T698" s="2">
        <f t="shared" si="239"/>
        <v>30</v>
      </c>
      <c r="U698" s="2">
        <f t="shared" si="240"/>
        <v>94</v>
      </c>
      <c r="V698" s="2">
        <f t="shared" si="241"/>
        <v>38</v>
      </c>
      <c r="W698" s="2">
        <f t="shared" si="242"/>
        <v>69</v>
      </c>
      <c r="AD698" t="s">
        <v>354</v>
      </c>
      <c r="AE698" t="s">
        <v>329</v>
      </c>
      <c r="AF698" s="2" t="str">
        <f t="shared" si="249"/>
        <v>SP</v>
      </c>
      <c r="AG698" s="2" t="str">
        <f t="shared" si="243"/>
        <v>Own Party</v>
      </c>
      <c r="AH698" t="s">
        <v>363</v>
      </c>
      <c r="IM698">
        <v>66</v>
      </c>
      <c r="IN698">
        <v>51</v>
      </c>
      <c r="IO698">
        <v>43</v>
      </c>
      <c r="IP698">
        <v>44</v>
      </c>
      <c r="IQ698" t="s">
        <v>4469</v>
      </c>
      <c r="IR698">
        <v>53</v>
      </c>
      <c r="JQ698" s="4">
        <f t="shared" ca="1" si="244"/>
        <v>66</v>
      </c>
      <c r="JR698" s="4">
        <f t="shared" ca="1" si="245"/>
        <v>51</v>
      </c>
      <c r="JS698" s="4">
        <f t="shared" ca="1" si="246"/>
        <v>43</v>
      </c>
      <c r="JT698" s="4">
        <f t="shared" ca="1" si="247"/>
        <v>44</v>
      </c>
      <c r="JU698" s="4">
        <f t="shared" ca="1" si="248"/>
        <v>53</v>
      </c>
      <c r="JV698" t="s">
        <v>613</v>
      </c>
      <c r="JW698" t="str">
        <f t="shared" si="250"/>
        <v>female_322_rig</v>
      </c>
      <c r="JX698" t="str">
        <f t="shared" si="251"/>
        <v>le_322_rig</v>
      </c>
      <c r="JY698">
        <v>3</v>
      </c>
      <c r="JZ698">
        <v>4</v>
      </c>
      <c r="KA698">
        <v>3</v>
      </c>
      <c r="KB698">
        <v>3</v>
      </c>
      <c r="KC698" t="s">
        <v>343</v>
      </c>
      <c r="KD698" t="s">
        <v>320</v>
      </c>
      <c r="KE698" t="s">
        <v>4252</v>
      </c>
      <c r="KF698" t="s">
        <v>327</v>
      </c>
      <c r="KH698" t="s">
        <v>2529</v>
      </c>
      <c r="KI698">
        <v>21</v>
      </c>
      <c r="KN698">
        <v>2</v>
      </c>
      <c r="KO698">
        <v>6</v>
      </c>
      <c r="KP698">
        <v>0</v>
      </c>
      <c r="KQ698">
        <v>17</v>
      </c>
      <c r="KR698">
        <v>92</v>
      </c>
      <c r="KS698">
        <v>10</v>
      </c>
      <c r="KW698">
        <v>8</v>
      </c>
      <c r="KX698" t="s">
        <v>4254</v>
      </c>
      <c r="KY698">
        <v>9</v>
      </c>
      <c r="KZ698" t="s">
        <v>4253</v>
      </c>
      <c r="LA698">
        <v>92</v>
      </c>
      <c r="LB698">
        <v>30</v>
      </c>
      <c r="LC698">
        <v>94</v>
      </c>
      <c r="LD698">
        <v>38</v>
      </c>
      <c r="LE698">
        <v>69</v>
      </c>
      <c r="LF698" t="s">
        <v>4364</v>
      </c>
      <c r="LG698">
        <v>2</v>
      </c>
      <c r="LH698">
        <v>39</v>
      </c>
      <c r="LI698">
        <v>4</v>
      </c>
      <c r="LK698" t="s">
        <v>439</v>
      </c>
      <c r="LL698" t="s">
        <v>717</v>
      </c>
      <c r="LM698" t="s">
        <v>2530</v>
      </c>
      <c r="LN698">
        <v>1</v>
      </c>
      <c r="LP698" t="s">
        <v>335</v>
      </c>
      <c r="LR698" t="s">
        <v>613</v>
      </c>
      <c r="LS698" t="s">
        <v>336</v>
      </c>
      <c r="LT698" t="s">
        <v>337</v>
      </c>
    </row>
    <row r="699" spans="1:332" x14ac:dyDescent="0.25">
      <c r="A699" t="s">
        <v>4245</v>
      </c>
      <c r="B699">
        <v>374</v>
      </c>
      <c r="C699">
        <v>60</v>
      </c>
      <c r="D699" t="s">
        <v>320</v>
      </c>
      <c r="E699" t="s">
        <v>478</v>
      </c>
      <c r="F699" t="s">
        <v>396</v>
      </c>
      <c r="G699" t="s">
        <v>4246</v>
      </c>
      <c r="H699" t="s">
        <v>397</v>
      </c>
      <c r="I699" t="s">
        <v>322</v>
      </c>
      <c r="J699" t="s">
        <v>322</v>
      </c>
      <c r="K699" t="s">
        <v>397</v>
      </c>
      <c r="L699" t="s">
        <v>2531</v>
      </c>
      <c r="M699" t="s">
        <v>354</v>
      </c>
      <c r="O699" t="s">
        <v>405</v>
      </c>
      <c r="Q699">
        <v>72</v>
      </c>
      <c r="R699">
        <v>41</v>
      </c>
      <c r="S699" s="2">
        <f t="shared" si="238"/>
        <v>63</v>
      </c>
      <c r="T699" s="2">
        <f t="shared" si="239"/>
        <v>36</v>
      </c>
      <c r="U699" s="2">
        <f t="shared" si="240"/>
        <v>79</v>
      </c>
      <c r="V699" s="2">
        <f t="shared" si="241"/>
        <v>51</v>
      </c>
      <c r="W699" s="2">
        <f t="shared" si="242"/>
        <v>61</v>
      </c>
      <c r="AD699" t="s">
        <v>406</v>
      </c>
      <c r="AE699" t="s">
        <v>329</v>
      </c>
      <c r="AF699" s="2" t="str">
        <f t="shared" si="249"/>
        <v>CVP</v>
      </c>
      <c r="AG699" s="2" t="str">
        <f t="shared" si="243"/>
        <v>2nd Party</v>
      </c>
      <c r="AH699" t="s">
        <v>384</v>
      </c>
      <c r="FA699">
        <v>84</v>
      </c>
      <c r="FB699">
        <v>86</v>
      </c>
      <c r="FC699">
        <v>85</v>
      </c>
      <c r="FD699">
        <v>85</v>
      </c>
      <c r="FE699" t="s">
        <v>4492</v>
      </c>
      <c r="FF699">
        <v>67</v>
      </c>
      <c r="JQ699" s="4">
        <f t="shared" ca="1" si="244"/>
        <v>84</v>
      </c>
      <c r="JR699" s="4">
        <f t="shared" ca="1" si="245"/>
        <v>86</v>
      </c>
      <c r="JS699" s="4">
        <f t="shared" ca="1" si="246"/>
        <v>85</v>
      </c>
      <c r="JT699" s="4">
        <f t="shared" ca="1" si="247"/>
        <v>85</v>
      </c>
      <c r="JU699" s="4">
        <f t="shared" ca="1" si="248"/>
        <v>67</v>
      </c>
      <c r="JV699" t="s">
        <v>524</v>
      </c>
      <c r="JW699" t="str">
        <f t="shared" si="250"/>
        <v>female_1</v>
      </c>
      <c r="JX699" t="str">
        <f t="shared" si="251"/>
        <v>le_1</v>
      </c>
      <c r="JY699">
        <v>3</v>
      </c>
      <c r="JZ699">
        <v>3</v>
      </c>
      <c r="KA699">
        <v>4</v>
      </c>
      <c r="KB699">
        <v>4</v>
      </c>
      <c r="KC699">
        <v>4</v>
      </c>
      <c r="KD699" t="s">
        <v>320</v>
      </c>
      <c r="KE699" t="s">
        <v>4247</v>
      </c>
      <c r="KF699" t="s">
        <v>405</v>
      </c>
      <c r="KH699" t="s">
        <v>2532</v>
      </c>
      <c r="KI699">
        <v>50</v>
      </c>
      <c r="KK699">
        <v>3</v>
      </c>
      <c r="KL699">
        <v>7</v>
      </c>
      <c r="KM699">
        <v>3</v>
      </c>
      <c r="KQ699">
        <v>22</v>
      </c>
      <c r="KR699">
        <v>80</v>
      </c>
      <c r="KS699">
        <v>2</v>
      </c>
      <c r="KW699">
        <v>7</v>
      </c>
      <c r="KX699">
        <v>5</v>
      </c>
      <c r="KY699">
        <v>6</v>
      </c>
      <c r="KZ699" t="s">
        <v>4255</v>
      </c>
      <c r="LA699">
        <v>63</v>
      </c>
      <c r="LB699">
        <v>36</v>
      </c>
      <c r="LC699">
        <v>79</v>
      </c>
      <c r="LD699">
        <v>51</v>
      </c>
      <c r="LE699">
        <v>61</v>
      </c>
      <c r="LF699" t="s">
        <v>4397</v>
      </c>
      <c r="LG699">
        <v>2</v>
      </c>
      <c r="LH699">
        <v>31</v>
      </c>
      <c r="LI699">
        <v>4</v>
      </c>
      <c r="LK699" t="s">
        <v>332</v>
      </c>
      <c r="LL699" t="s">
        <v>428</v>
      </c>
      <c r="LM699" t="s">
        <v>2533</v>
      </c>
      <c r="LN699">
        <v>1</v>
      </c>
      <c r="LP699" t="s">
        <v>335</v>
      </c>
      <c r="LR699" t="s">
        <v>524</v>
      </c>
      <c r="LS699" t="s">
        <v>360</v>
      </c>
      <c r="LT699" t="s">
        <v>337</v>
      </c>
    </row>
    <row r="700" spans="1:332" x14ac:dyDescent="0.25">
      <c r="A700" t="s">
        <v>4245</v>
      </c>
      <c r="B700">
        <v>451</v>
      </c>
      <c r="C700">
        <v>36</v>
      </c>
      <c r="D700" t="s">
        <v>320</v>
      </c>
      <c r="E700" t="s">
        <v>375</v>
      </c>
      <c r="F700" t="s">
        <v>322</v>
      </c>
      <c r="G700" t="s">
        <v>350</v>
      </c>
      <c r="H700" t="s">
        <v>397</v>
      </c>
      <c r="I700" t="s">
        <v>322</v>
      </c>
      <c r="J700" t="s">
        <v>322</v>
      </c>
      <c r="K700" t="s">
        <v>338</v>
      </c>
      <c r="L700" t="s">
        <v>2534</v>
      </c>
      <c r="M700" t="s">
        <v>344</v>
      </c>
      <c r="O700" t="s">
        <v>362</v>
      </c>
      <c r="Q700">
        <v>62</v>
      </c>
      <c r="R700">
        <v>50</v>
      </c>
      <c r="S700" s="2">
        <f t="shared" si="238"/>
        <v>100</v>
      </c>
      <c r="T700" s="2">
        <f t="shared" si="239"/>
        <v>71</v>
      </c>
      <c r="U700" s="2">
        <f t="shared" si="240"/>
        <v>100</v>
      </c>
      <c r="V700" s="2">
        <f t="shared" si="241"/>
        <v>100</v>
      </c>
      <c r="W700" s="2">
        <f t="shared" si="242"/>
        <v>52</v>
      </c>
      <c r="AD700" t="s">
        <v>383</v>
      </c>
      <c r="AE700" t="s">
        <v>355</v>
      </c>
      <c r="AF700" s="2" t="str">
        <f t="shared" si="249"/>
        <v>EVP</v>
      </c>
      <c r="AG700" s="2" t="str">
        <f t="shared" si="243"/>
        <v>Other Party</v>
      </c>
      <c r="AH700" t="s">
        <v>341</v>
      </c>
      <c r="DK700">
        <v>50</v>
      </c>
      <c r="DL700">
        <v>30</v>
      </c>
      <c r="DM700">
        <v>0</v>
      </c>
      <c r="DN700">
        <v>30</v>
      </c>
      <c r="DO700" t="s">
        <v>4480</v>
      </c>
      <c r="DP700">
        <v>50</v>
      </c>
      <c r="JQ700" s="4">
        <f t="shared" ca="1" si="244"/>
        <v>50</v>
      </c>
      <c r="JR700" s="4">
        <f t="shared" ca="1" si="245"/>
        <v>30</v>
      </c>
      <c r="JS700" s="4">
        <f t="shared" ca="1" si="246"/>
        <v>0</v>
      </c>
      <c r="JT700" s="4">
        <f t="shared" ca="1" si="247"/>
        <v>30</v>
      </c>
      <c r="JU700" s="4">
        <f t="shared" ca="1" si="248"/>
        <v>50</v>
      </c>
      <c r="JV700" t="s">
        <v>453</v>
      </c>
      <c r="JW700" t="str">
        <f t="shared" si="250"/>
        <v>male_2</v>
      </c>
      <c r="JX700" t="str">
        <f t="shared" si="251"/>
        <v>_2</v>
      </c>
      <c r="JY700">
        <v>4</v>
      </c>
      <c r="JZ700">
        <v>3</v>
      </c>
      <c r="KA700">
        <v>2</v>
      </c>
      <c r="KB700">
        <v>2</v>
      </c>
      <c r="KC700">
        <v>3</v>
      </c>
      <c r="KD700" t="s">
        <v>4250</v>
      </c>
      <c r="KE700" t="s">
        <v>4247</v>
      </c>
      <c r="KF700" t="s">
        <v>383</v>
      </c>
      <c r="KH700" t="s">
        <v>2535</v>
      </c>
      <c r="KI700">
        <v>51</v>
      </c>
      <c r="KK700">
        <v>5</v>
      </c>
      <c r="KL700">
        <v>6</v>
      </c>
      <c r="KM700">
        <v>1</v>
      </c>
      <c r="KQ700">
        <v>44</v>
      </c>
      <c r="KT700">
        <v>2500</v>
      </c>
      <c r="KU700">
        <v>5000</v>
      </c>
      <c r="KV700">
        <v>100000</v>
      </c>
      <c r="KW700">
        <v>7</v>
      </c>
      <c r="KX700">
        <v>7</v>
      </c>
      <c r="KY700">
        <v>8</v>
      </c>
      <c r="KZ700" t="s">
        <v>4257</v>
      </c>
      <c r="LA700">
        <v>100</v>
      </c>
      <c r="LB700">
        <v>71</v>
      </c>
      <c r="LC700">
        <v>100</v>
      </c>
      <c r="LD700">
        <v>100</v>
      </c>
      <c r="LE700">
        <v>52</v>
      </c>
      <c r="LF700" t="s">
        <v>4398</v>
      </c>
      <c r="LG700">
        <v>1</v>
      </c>
      <c r="LH700">
        <v>40</v>
      </c>
      <c r="LI700">
        <v>6</v>
      </c>
      <c r="LJ700" t="s">
        <v>4566</v>
      </c>
      <c r="LK700" t="s">
        <v>367</v>
      </c>
      <c r="LL700" t="s">
        <v>373</v>
      </c>
      <c r="LM700" t="s">
        <v>2536</v>
      </c>
      <c r="LN700">
        <v>1</v>
      </c>
      <c r="LP700" t="s">
        <v>335</v>
      </c>
      <c r="LQ700" t="s">
        <v>453</v>
      </c>
      <c r="LS700" t="s">
        <v>360</v>
      </c>
      <c r="LT700" t="s">
        <v>361</v>
      </c>
    </row>
    <row r="701" spans="1:332" x14ac:dyDescent="0.25">
      <c r="A701" t="s">
        <v>4245</v>
      </c>
      <c r="B701">
        <v>699</v>
      </c>
      <c r="C701">
        <v>28</v>
      </c>
      <c r="D701" t="s">
        <v>4250</v>
      </c>
      <c r="E701" t="s">
        <v>375</v>
      </c>
      <c r="F701" t="s">
        <v>322</v>
      </c>
      <c r="G701" t="s">
        <v>464</v>
      </c>
      <c r="H701" t="s">
        <v>352</v>
      </c>
      <c r="I701" t="s">
        <v>322</v>
      </c>
      <c r="J701" t="s">
        <v>322</v>
      </c>
      <c r="K701" t="s">
        <v>338</v>
      </c>
      <c r="M701" t="s">
        <v>327</v>
      </c>
      <c r="R701">
        <v>50</v>
      </c>
      <c r="S701" s="2">
        <f t="shared" si="238"/>
        <v>19</v>
      </c>
      <c r="T701" s="2">
        <f t="shared" si="239"/>
        <v>14</v>
      </c>
      <c r="U701" s="2">
        <f t="shared" si="240"/>
        <v>20</v>
      </c>
      <c r="V701" s="2">
        <f t="shared" si="241"/>
        <v>17</v>
      </c>
      <c r="W701" s="2">
        <f t="shared" si="242"/>
        <v>24</v>
      </c>
      <c r="X701">
        <v>19</v>
      </c>
      <c r="Y701">
        <v>14</v>
      </c>
      <c r="Z701">
        <v>20</v>
      </c>
      <c r="AA701">
        <v>17</v>
      </c>
      <c r="AB701">
        <v>24</v>
      </c>
      <c r="AD701" t="s">
        <v>362</v>
      </c>
      <c r="AE701" t="s">
        <v>355</v>
      </c>
      <c r="AF701" s="2" t="str">
        <f t="shared" si="249"/>
        <v>None</v>
      </c>
      <c r="AG701" s="2" t="str">
        <f t="shared" si="243"/>
        <v>No Party</v>
      </c>
      <c r="BC701">
        <v>27</v>
      </c>
      <c r="BD701">
        <v>19</v>
      </c>
      <c r="BE701">
        <v>4</v>
      </c>
      <c r="BF701">
        <v>18</v>
      </c>
      <c r="BG701" t="s">
        <v>4503</v>
      </c>
      <c r="BH701">
        <v>0</v>
      </c>
      <c r="JQ701" s="4">
        <f t="shared" ca="1" si="244"/>
        <v>27</v>
      </c>
      <c r="JR701" s="4">
        <f t="shared" ca="1" si="245"/>
        <v>19</v>
      </c>
      <c r="JS701" s="4">
        <f t="shared" ca="1" si="246"/>
        <v>4</v>
      </c>
      <c r="JT701" s="4">
        <f t="shared" ca="1" si="247"/>
        <v>18</v>
      </c>
      <c r="JU701" s="4">
        <f t="shared" ca="1" si="248"/>
        <v>0</v>
      </c>
      <c r="JV701" t="s">
        <v>568</v>
      </c>
      <c r="JW701" t="str">
        <f t="shared" si="250"/>
        <v>male_211_ima</v>
      </c>
      <c r="JX701" t="str">
        <f t="shared" si="251"/>
        <v>_211_ima</v>
      </c>
      <c r="JY701" t="s">
        <v>365</v>
      </c>
      <c r="JZ701" t="s">
        <v>365</v>
      </c>
      <c r="KA701" t="s">
        <v>365</v>
      </c>
      <c r="KB701" t="s">
        <v>365</v>
      </c>
      <c r="KC701" t="s">
        <v>365</v>
      </c>
      <c r="KD701" t="s">
        <v>4250</v>
      </c>
      <c r="KE701" t="s">
        <v>4247</v>
      </c>
      <c r="KF701" t="s">
        <v>327</v>
      </c>
      <c r="KH701" t="s">
        <v>2537</v>
      </c>
      <c r="KI701">
        <v>76</v>
      </c>
      <c r="KN701">
        <v>0</v>
      </c>
      <c r="KO701">
        <v>5</v>
      </c>
      <c r="KP701">
        <v>10</v>
      </c>
      <c r="KQ701">
        <v>30</v>
      </c>
      <c r="KT701">
        <v>3000</v>
      </c>
      <c r="KU701">
        <v>5000</v>
      </c>
      <c r="KV701">
        <v>10000</v>
      </c>
      <c r="KW701">
        <v>5</v>
      </c>
      <c r="KX701">
        <v>5</v>
      </c>
      <c r="KY701">
        <v>5</v>
      </c>
      <c r="KZ701" t="s">
        <v>4253</v>
      </c>
      <c r="LG701">
        <v>1</v>
      </c>
      <c r="LH701">
        <v>40</v>
      </c>
      <c r="LI701">
        <v>4</v>
      </c>
      <c r="LK701" t="s">
        <v>332</v>
      </c>
      <c r="LL701" t="s">
        <v>991</v>
      </c>
      <c r="LM701" t="s">
        <v>2538</v>
      </c>
      <c r="LN701">
        <v>1</v>
      </c>
      <c r="LP701" t="s">
        <v>349</v>
      </c>
      <c r="LQ701" t="s">
        <v>568</v>
      </c>
      <c r="LS701" t="s">
        <v>336</v>
      </c>
      <c r="LT701" t="s">
        <v>361</v>
      </c>
    </row>
    <row r="702" spans="1:332" x14ac:dyDescent="0.25">
      <c r="A702" t="s">
        <v>4245</v>
      </c>
      <c r="B702">
        <v>453</v>
      </c>
      <c r="C702">
        <v>19</v>
      </c>
      <c r="D702" t="s">
        <v>320</v>
      </c>
      <c r="E702" t="s">
        <v>403</v>
      </c>
      <c r="F702" t="s">
        <v>322</v>
      </c>
      <c r="G702" t="s">
        <v>430</v>
      </c>
      <c r="H702" t="s">
        <v>323</v>
      </c>
      <c r="I702" t="s">
        <v>351</v>
      </c>
      <c r="J702" t="s">
        <v>322</v>
      </c>
      <c r="K702" t="s">
        <v>338</v>
      </c>
      <c r="L702" t="s">
        <v>2539</v>
      </c>
      <c r="M702" t="s">
        <v>354</v>
      </c>
      <c r="O702" t="s">
        <v>340</v>
      </c>
      <c r="Q702">
        <v>69</v>
      </c>
      <c r="R702">
        <v>18</v>
      </c>
      <c r="S702" s="2">
        <f t="shared" si="238"/>
        <v>86</v>
      </c>
      <c r="T702" s="2">
        <f t="shared" si="239"/>
        <v>37</v>
      </c>
      <c r="U702" s="2">
        <f t="shared" si="240"/>
        <v>65</v>
      </c>
      <c r="V702" s="2">
        <f t="shared" si="241"/>
        <v>89</v>
      </c>
      <c r="W702" s="2">
        <f t="shared" si="242"/>
        <v>88</v>
      </c>
      <c r="X702">
        <v>86</v>
      </c>
      <c r="Y702">
        <v>37</v>
      </c>
      <c r="Z702">
        <v>65</v>
      </c>
      <c r="AA702">
        <v>89</v>
      </c>
      <c r="AB702">
        <v>88</v>
      </c>
      <c r="AD702" t="s">
        <v>328</v>
      </c>
      <c r="AE702" t="s">
        <v>355</v>
      </c>
      <c r="AF702" s="2" t="str">
        <f t="shared" si="249"/>
        <v>FDP</v>
      </c>
      <c r="AG702" s="2" t="str">
        <f t="shared" si="243"/>
        <v>Other Party</v>
      </c>
      <c r="AH702" t="s">
        <v>341</v>
      </c>
      <c r="CA702">
        <v>56</v>
      </c>
      <c r="CB702">
        <v>64</v>
      </c>
      <c r="CC702">
        <v>46</v>
      </c>
      <c r="CD702">
        <v>74</v>
      </c>
      <c r="CE702" t="s">
        <v>4442</v>
      </c>
      <c r="CF702">
        <v>62</v>
      </c>
      <c r="JQ702" s="4">
        <f t="shared" ca="1" si="244"/>
        <v>56</v>
      </c>
      <c r="JR702" s="4">
        <f t="shared" ca="1" si="245"/>
        <v>64</v>
      </c>
      <c r="JS702" s="4">
        <f t="shared" ca="1" si="246"/>
        <v>46</v>
      </c>
      <c r="JT702" s="4">
        <f t="shared" ca="1" si="247"/>
        <v>74</v>
      </c>
      <c r="JU702" s="4">
        <f t="shared" ca="1" si="248"/>
        <v>62</v>
      </c>
      <c r="JV702" t="s">
        <v>550</v>
      </c>
      <c r="JW702" t="str">
        <f t="shared" si="250"/>
        <v>male_311_image</v>
      </c>
      <c r="JX702" t="str">
        <f t="shared" si="251"/>
        <v>_311_image</v>
      </c>
      <c r="JY702">
        <v>4</v>
      </c>
      <c r="JZ702">
        <v>3</v>
      </c>
      <c r="KA702" t="s">
        <v>343</v>
      </c>
      <c r="KB702">
        <v>4</v>
      </c>
      <c r="KC702">
        <v>3</v>
      </c>
      <c r="KD702" t="s">
        <v>320</v>
      </c>
      <c r="KE702" t="s">
        <v>4247</v>
      </c>
      <c r="KF702" t="s">
        <v>327</v>
      </c>
      <c r="KH702" t="s">
        <v>2540</v>
      </c>
      <c r="KI702">
        <v>44</v>
      </c>
      <c r="KN702">
        <v>1</v>
      </c>
      <c r="KO702">
        <v>9</v>
      </c>
      <c r="KP702">
        <v>0</v>
      </c>
      <c r="KQ702">
        <v>76</v>
      </c>
      <c r="KT702">
        <v>4000</v>
      </c>
      <c r="KU702">
        <v>7000</v>
      </c>
      <c r="KV702">
        <v>20000</v>
      </c>
      <c r="KW702" t="s">
        <v>4254</v>
      </c>
      <c r="KX702">
        <v>6</v>
      </c>
      <c r="KY702">
        <v>9</v>
      </c>
      <c r="KZ702" t="s">
        <v>4255</v>
      </c>
      <c r="LG702">
        <v>4</v>
      </c>
      <c r="LH702">
        <v>37</v>
      </c>
      <c r="LI702">
        <v>5</v>
      </c>
      <c r="LK702" t="s">
        <v>439</v>
      </c>
      <c r="LL702" t="s">
        <v>739</v>
      </c>
      <c r="LM702" t="s">
        <v>2541</v>
      </c>
      <c r="LN702">
        <v>1</v>
      </c>
      <c r="LP702" t="s">
        <v>349</v>
      </c>
      <c r="LQ702" t="s">
        <v>553</v>
      </c>
      <c r="LS702" t="s">
        <v>336</v>
      </c>
      <c r="LT702" t="s">
        <v>361</v>
      </c>
    </row>
    <row r="703" spans="1:332" x14ac:dyDescent="0.25">
      <c r="A703" t="s">
        <v>4245</v>
      </c>
      <c r="B703">
        <v>458</v>
      </c>
      <c r="C703">
        <v>29</v>
      </c>
      <c r="D703" t="s">
        <v>4250</v>
      </c>
      <c r="E703" t="s">
        <v>4437</v>
      </c>
      <c r="F703" t="s">
        <v>322</v>
      </c>
      <c r="G703" t="s">
        <v>4628</v>
      </c>
      <c r="H703" t="s">
        <v>323</v>
      </c>
      <c r="I703" t="s">
        <v>324</v>
      </c>
      <c r="J703" t="s">
        <v>324</v>
      </c>
      <c r="K703" t="s">
        <v>397</v>
      </c>
      <c r="L703" t="s">
        <v>523</v>
      </c>
      <c r="M703" t="s">
        <v>344</v>
      </c>
      <c r="O703" t="s">
        <v>328</v>
      </c>
      <c r="Q703">
        <v>10</v>
      </c>
      <c r="R703">
        <v>82</v>
      </c>
      <c r="S703" s="2">
        <f t="shared" si="238"/>
        <v>89</v>
      </c>
      <c r="T703" s="2">
        <f t="shared" si="239"/>
        <v>29</v>
      </c>
      <c r="U703" s="2">
        <f t="shared" si="240"/>
        <v>86</v>
      </c>
      <c r="V703" s="2">
        <f t="shared" si="241"/>
        <v>76</v>
      </c>
      <c r="W703" s="2">
        <f t="shared" si="242"/>
        <v>70</v>
      </c>
      <c r="AC703" t="s">
        <v>528</v>
      </c>
      <c r="AD703" t="s">
        <v>528</v>
      </c>
      <c r="AE703" t="s">
        <v>355</v>
      </c>
      <c r="AF703" s="2" t="str">
        <f t="shared" si="249"/>
        <v>PdA/POP</v>
      </c>
      <c r="AG703" s="2" t="str">
        <f t="shared" si="243"/>
        <v>Other Party</v>
      </c>
      <c r="AH703" t="s">
        <v>341</v>
      </c>
      <c r="BU703">
        <v>72</v>
      </c>
      <c r="BV703">
        <v>66</v>
      </c>
      <c r="BW703">
        <v>79</v>
      </c>
      <c r="BX703">
        <v>67</v>
      </c>
      <c r="BY703" t="s">
        <v>4444</v>
      </c>
      <c r="BZ703">
        <v>68</v>
      </c>
      <c r="JQ703" s="4">
        <f t="shared" ca="1" si="244"/>
        <v>72</v>
      </c>
      <c r="JR703" s="4">
        <f t="shared" ca="1" si="245"/>
        <v>66</v>
      </c>
      <c r="JS703" s="4">
        <f t="shared" ca="1" si="246"/>
        <v>79</v>
      </c>
      <c r="JT703" s="4">
        <f t="shared" ca="1" si="247"/>
        <v>67</v>
      </c>
      <c r="JU703" s="4">
        <f t="shared" ca="1" si="248"/>
        <v>68</v>
      </c>
      <c r="JV703" t="s">
        <v>533</v>
      </c>
      <c r="JW703" t="str">
        <f t="shared" si="250"/>
        <v>male_311_image</v>
      </c>
      <c r="JX703" t="str">
        <f t="shared" si="251"/>
        <v>_311_image</v>
      </c>
      <c r="JY703">
        <v>4</v>
      </c>
      <c r="JZ703" t="s">
        <v>343</v>
      </c>
      <c r="KA703">
        <v>3</v>
      </c>
      <c r="KB703">
        <v>3</v>
      </c>
      <c r="KC703">
        <v>4</v>
      </c>
      <c r="KD703" t="s">
        <v>4250</v>
      </c>
      <c r="KE703" t="s">
        <v>4247</v>
      </c>
      <c r="KF703" t="s">
        <v>328</v>
      </c>
      <c r="KH703" t="s">
        <v>2542</v>
      </c>
      <c r="KI703">
        <v>39</v>
      </c>
      <c r="KN703">
        <v>7</v>
      </c>
      <c r="KO703">
        <v>7</v>
      </c>
      <c r="KP703">
        <v>7</v>
      </c>
      <c r="KQ703">
        <v>60</v>
      </c>
      <c r="KR703">
        <v>78</v>
      </c>
      <c r="KS703">
        <v>8</v>
      </c>
      <c r="KW703">
        <v>3</v>
      </c>
      <c r="KX703">
        <v>7</v>
      </c>
      <c r="KY703">
        <v>6</v>
      </c>
      <c r="KZ703" t="s">
        <v>4255</v>
      </c>
      <c r="LA703">
        <v>89</v>
      </c>
      <c r="LB703">
        <v>29</v>
      </c>
      <c r="LC703">
        <v>86</v>
      </c>
      <c r="LD703">
        <v>76</v>
      </c>
      <c r="LE703">
        <v>70</v>
      </c>
      <c r="LF703" t="s">
        <v>4342</v>
      </c>
      <c r="LG703">
        <v>2</v>
      </c>
      <c r="LH703">
        <v>29</v>
      </c>
      <c r="LI703">
        <v>4</v>
      </c>
      <c r="LK703" t="s">
        <v>332</v>
      </c>
      <c r="LL703" t="s">
        <v>2543</v>
      </c>
      <c r="LM703" t="s">
        <v>2544</v>
      </c>
      <c r="LN703">
        <v>1</v>
      </c>
      <c r="LP703" t="s">
        <v>335</v>
      </c>
      <c r="LQ703" t="s">
        <v>536</v>
      </c>
      <c r="LS703" t="s">
        <v>336</v>
      </c>
      <c r="LT703" t="s">
        <v>337</v>
      </c>
    </row>
    <row r="704" spans="1:332" x14ac:dyDescent="0.25">
      <c r="A704" t="s">
        <v>4245</v>
      </c>
      <c r="B704">
        <v>429</v>
      </c>
      <c r="C704">
        <v>54</v>
      </c>
      <c r="D704" t="s">
        <v>4250</v>
      </c>
      <c r="E704" t="s">
        <v>4437</v>
      </c>
      <c r="F704" t="s">
        <v>322</v>
      </c>
      <c r="G704" t="s">
        <v>350</v>
      </c>
      <c r="H704" t="s">
        <v>397</v>
      </c>
      <c r="I704" t="s">
        <v>322</v>
      </c>
      <c r="J704" t="s">
        <v>322</v>
      </c>
      <c r="K704" t="s">
        <v>352</v>
      </c>
      <c r="L704" t="s">
        <v>2545</v>
      </c>
      <c r="M704" t="s">
        <v>344</v>
      </c>
      <c r="O704" t="s">
        <v>406</v>
      </c>
      <c r="Q704">
        <v>60</v>
      </c>
      <c r="R704">
        <v>54</v>
      </c>
      <c r="S704" s="2">
        <f t="shared" si="238"/>
        <v>65</v>
      </c>
      <c r="T704" s="2">
        <f t="shared" si="239"/>
        <v>71</v>
      </c>
      <c r="U704" s="2">
        <f t="shared" si="240"/>
        <v>76</v>
      </c>
      <c r="V704" s="2">
        <f t="shared" si="241"/>
        <v>42</v>
      </c>
      <c r="W704" s="2">
        <f t="shared" si="242"/>
        <v>36</v>
      </c>
      <c r="X704">
        <v>65</v>
      </c>
      <c r="Y704">
        <v>71</v>
      </c>
      <c r="Z704">
        <v>76</v>
      </c>
      <c r="AA704">
        <v>42</v>
      </c>
      <c r="AB704">
        <v>36</v>
      </c>
      <c r="AD704" t="s">
        <v>528</v>
      </c>
      <c r="AE704" t="s">
        <v>355</v>
      </c>
      <c r="AF704" s="2" t="str">
        <f t="shared" si="249"/>
        <v>SVP</v>
      </c>
      <c r="AG704" s="2" t="str">
        <f t="shared" si="243"/>
        <v>Own Party</v>
      </c>
      <c r="AH704" t="s">
        <v>363</v>
      </c>
      <c r="CS704">
        <v>38</v>
      </c>
      <c r="CT704">
        <v>42</v>
      </c>
      <c r="CU704">
        <v>58</v>
      </c>
      <c r="CV704">
        <v>37</v>
      </c>
      <c r="CW704" t="s">
        <v>4464</v>
      </c>
      <c r="CX704">
        <v>48</v>
      </c>
      <c r="JQ704" s="4">
        <f t="shared" ca="1" si="244"/>
        <v>38</v>
      </c>
      <c r="JR704" s="4">
        <f t="shared" ca="1" si="245"/>
        <v>42</v>
      </c>
      <c r="JS704" s="4">
        <f t="shared" ca="1" si="246"/>
        <v>58</v>
      </c>
      <c r="JT704" s="4">
        <f t="shared" ca="1" si="247"/>
        <v>37</v>
      </c>
      <c r="JU704" s="4">
        <f t="shared" ca="1" si="248"/>
        <v>48</v>
      </c>
      <c r="JV704" t="s">
        <v>356</v>
      </c>
      <c r="JW704" t="str">
        <f t="shared" si="250"/>
        <v>male_123_rig</v>
      </c>
      <c r="JX704" t="str">
        <f t="shared" si="251"/>
        <v>_123_rig</v>
      </c>
      <c r="JY704">
        <v>3</v>
      </c>
      <c r="JZ704">
        <v>3</v>
      </c>
      <c r="KA704">
        <v>2</v>
      </c>
      <c r="KB704">
        <v>2</v>
      </c>
      <c r="KC704">
        <v>2</v>
      </c>
      <c r="KD704" t="s">
        <v>4250</v>
      </c>
      <c r="KE704" t="s">
        <v>4252</v>
      </c>
      <c r="KF704" t="s">
        <v>344</v>
      </c>
      <c r="KH704" t="s">
        <v>2546</v>
      </c>
      <c r="KI704">
        <v>68</v>
      </c>
      <c r="KK704">
        <v>6</v>
      </c>
      <c r="KL704">
        <v>7</v>
      </c>
      <c r="KM704">
        <v>7</v>
      </c>
      <c r="KQ704">
        <v>38</v>
      </c>
      <c r="KT704">
        <v>2000</v>
      </c>
      <c r="KU704">
        <v>4000</v>
      </c>
      <c r="KV704">
        <v>20000</v>
      </c>
      <c r="KW704">
        <v>8</v>
      </c>
      <c r="KX704">
        <v>3</v>
      </c>
      <c r="KY704">
        <v>5</v>
      </c>
      <c r="KZ704" t="s">
        <v>4264</v>
      </c>
      <c r="LG704">
        <v>1</v>
      </c>
      <c r="LH704">
        <v>6</v>
      </c>
      <c r="LI704">
        <v>4</v>
      </c>
      <c r="LK704" t="s">
        <v>439</v>
      </c>
      <c r="LL704" t="s">
        <v>2547</v>
      </c>
      <c r="LM704" t="s">
        <v>2548</v>
      </c>
      <c r="LN704">
        <v>1</v>
      </c>
      <c r="LP704" t="s">
        <v>349</v>
      </c>
      <c r="LQ704" t="s">
        <v>356</v>
      </c>
      <c r="LS704" t="s">
        <v>360</v>
      </c>
      <c r="LT704" t="s">
        <v>361</v>
      </c>
    </row>
    <row r="705" spans="1:332" x14ac:dyDescent="0.25">
      <c r="A705" t="s">
        <v>4245</v>
      </c>
      <c r="B705">
        <v>157</v>
      </c>
      <c r="C705">
        <v>21</v>
      </c>
      <c r="D705" t="s">
        <v>320</v>
      </c>
      <c r="E705" t="s">
        <v>396</v>
      </c>
      <c r="F705" t="s">
        <v>322</v>
      </c>
      <c r="G705" t="s">
        <v>473</v>
      </c>
      <c r="H705" t="s">
        <v>323</v>
      </c>
      <c r="I705" t="s">
        <v>324</v>
      </c>
      <c r="J705" t="s">
        <v>322</v>
      </c>
      <c r="K705" t="s">
        <v>325</v>
      </c>
      <c r="L705" t="s">
        <v>2549</v>
      </c>
      <c r="M705" t="s">
        <v>327</v>
      </c>
      <c r="R705">
        <v>28</v>
      </c>
      <c r="S705" s="2">
        <f t="shared" si="238"/>
        <v>28</v>
      </c>
      <c r="T705" s="2">
        <f t="shared" si="239"/>
        <v>68</v>
      </c>
      <c r="U705" s="2">
        <f t="shared" si="240"/>
        <v>35</v>
      </c>
      <c r="V705" s="2">
        <f t="shared" si="241"/>
        <v>37</v>
      </c>
      <c r="W705" s="2">
        <f t="shared" si="242"/>
        <v>35</v>
      </c>
      <c r="X705">
        <v>28</v>
      </c>
      <c r="Y705">
        <v>68</v>
      </c>
      <c r="Z705">
        <v>35</v>
      </c>
      <c r="AA705">
        <v>37</v>
      </c>
      <c r="AB705">
        <v>35</v>
      </c>
      <c r="AD705" t="s">
        <v>383</v>
      </c>
      <c r="AE705" t="s">
        <v>329</v>
      </c>
      <c r="AF705" s="2" t="str">
        <f t="shared" si="249"/>
        <v>None</v>
      </c>
      <c r="AG705" s="2" t="str">
        <f t="shared" si="243"/>
        <v>No Party</v>
      </c>
      <c r="IG705">
        <v>75</v>
      </c>
      <c r="IH705">
        <v>36</v>
      </c>
      <c r="II705">
        <v>39</v>
      </c>
      <c r="IJ705">
        <v>64</v>
      </c>
      <c r="IK705" t="s">
        <v>4452</v>
      </c>
      <c r="IL705">
        <v>65</v>
      </c>
      <c r="JQ705" s="4">
        <f t="shared" ca="1" si="244"/>
        <v>75</v>
      </c>
      <c r="JR705" s="4">
        <f t="shared" ca="1" si="245"/>
        <v>36</v>
      </c>
      <c r="JS705" s="4">
        <f t="shared" ca="1" si="246"/>
        <v>39</v>
      </c>
      <c r="JT705" s="4">
        <f t="shared" ca="1" si="247"/>
        <v>64</v>
      </c>
      <c r="JU705" s="4">
        <f t="shared" ca="1" si="248"/>
        <v>65</v>
      </c>
      <c r="JV705" t="s">
        <v>509</v>
      </c>
      <c r="JW705" t="str">
        <f t="shared" si="250"/>
        <v>female_322_le</v>
      </c>
      <c r="JX705" t="str">
        <f t="shared" si="251"/>
        <v>le_322_le</v>
      </c>
      <c r="JY705">
        <v>3</v>
      </c>
      <c r="JZ705">
        <v>3</v>
      </c>
      <c r="KA705">
        <v>4</v>
      </c>
      <c r="KB705">
        <v>4</v>
      </c>
      <c r="KC705">
        <v>3</v>
      </c>
      <c r="KD705" t="s">
        <v>494</v>
      </c>
      <c r="KE705" t="s">
        <v>4247</v>
      </c>
      <c r="KF705" t="s">
        <v>327</v>
      </c>
      <c r="KH705" t="s">
        <v>2550</v>
      </c>
      <c r="KI705">
        <v>69</v>
      </c>
      <c r="KN705">
        <v>7</v>
      </c>
      <c r="KO705">
        <v>4</v>
      </c>
      <c r="KP705">
        <v>3</v>
      </c>
      <c r="KQ705">
        <v>44</v>
      </c>
      <c r="KR705">
        <v>50</v>
      </c>
      <c r="KS705">
        <v>11</v>
      </c>
      <c r="KW705">
        <v>5</v>
      </c>
      <c r="KX705">
        <v>4</v>
      </c>
      <c r="KY705">
        <v>5</v>
      </c>
      <c r="KZ705" t="s">
        <v>4248</v>
      </c>
      <c r="LG705">
        <v>2</v>
      </c>
      <c r="LH705">
        <v>44</v>
      </c>
      <c r="LI705">
        <v>4</v>
      </c>
      <c r="LK705" t="s">
        <v>332</v>
      </c>
      <c r="LL705" t="s">
        <v>373</v>
      </c>
      <c r="LM705" t="s">
        <v>2551</v>
      </c>
      <c r="LN705">
        <v>1</v>
      </c>
      <c r="LP705" t="s">
        <v>349</v>
      </c>
      <c r="LR705" t="s">
        <v>509</v>
      </c>
      <c r="LS705" t="s">
        <v>336</v>
      </c>
      <c r="LT705" t="s">
        <v>337</v>
      </c>
    </row>
    <row r="706" spans="1:332" x14ac:dyDescent="0.25">
      <c r="A706" t="s">
        <v>4245</v>
      </c>
      <c r="B706">
        <v>423</v>
      </c>
      <c r="C706">
        <v>66</v>
      </c>
      <c r="D706" t="s">
        <v>320</v>
      </c>
      <c r="E706" t="s">
        <v>4437</v>
      </c>
      <c r="F706" t="s">
        <v>322</v>
      </c>
      <c r="G706" t="s">
        <v>473</v>
      </c>
      <c r="H706" t="s">
        <v>352</v>
      </c>
      <c r="I706" t="s">
        <v>322</v>
      </c>
      <c r="J706" t="s">
        <v>322</v>
      </c>
      <c r="K706" t="s">
        <v>338</v>
      </c>
      <c r="M706" t="s">
        <v>383</v>
      </c>
      <c r="O706" t="s">
        <v>327</v>
      </c>
      <c r="S706" s="2">
        <f t="shared" ref="S706:S769" si="259">IF(NOT(ISBLANK(X706)),X706,
        IF(NOT(ISBLANK(LA706)),LA706," "))</f>
        <v>69</v>
      </c>
      <c r="T706" s="2">
        <f t="shared" ref="T706:T769" si="260">IF(NOT(ISBLANK(Y706)),Y706,
        IF(NOT(ISBLANK(LB706)),LB706," "))</f>
        <v>58</v>
      </c>
      <c r="U706" s="2">
        <f t="shared" ref="U706:U769" si="261">IF(NOT(ISBLANK(Z706)),Z706,
        IF(NOT(ISBLANK(LC706)),LC706," "))</f>
        <v>89</v>
      </c>
      <c r="V706" s="2">
        <f t="shared" ref="V706:V769" si="262">IF(NOT(ISBLANK(AA706)),AA706,
        IF(NOT(ISBLANK(LD706)),LD706," "))</f>
        <v>56</v>
      </c>
      <c r="W706" s="2">
        <f t="shared" ref="W706:W769" si="263">IF(NOT(ISBLANK(AB706)),AB706,
        IF(NOT(ISBLANK(LE706)),LE706," "))</f>
        <v>67</v>
      </c>
      <c r="AD706" t="s">
        <v>528</v>
      </c>
      <c r="AE706" t="s">
        <v>329</v>
      </c>
      <c r="AF706" s="2" t="str">
        <f t="shared" si="249"/>
        <v>EVP</v>
      </c>
      <c r="AG706" s="2" t="str">
        <f t="shared" si="243"/>
        <v>Own Party</v>
      </c>
      <c r="AH706" t="s">
        <v>363</v>
      </c>
      <c r="FH706">
        <v>24</v>
      </c>
      <c r="FI706">
        <v>18</v>
      </c>
      <c r="FJ706">
        <v>15</v>
      </c>
      <c r="FK706" t="s">
        <v>4467</v>
      </c>
      <c r="JQ706" s="4">
        <f t="shared" ca="1" si="244"/>
        <v>0</v>
      </c>
      <c r="JR706" s="4">
        <f t="shared" ca="1" si="245"/>
        <v>24</v>
      </c>
      <c r="JS706" s="4">
        <f t="shared" ca="1" si="246"/>
        <v>18</v>
      </c>
      <c r="JT706" s="4">
        <f t="shared" ca="1" si="247"/>
        <v>15</v>
      </c>
      <c r="JU706" s="4">
        <f t="shared" ca="1" si="248"/>
        <v>0</v>
      </c>
      <c r="JV706" t="s">
        <v>515</v>
      </c>
      <c r="JW706" t="str">
        <f t="shared" si="250"/>
        <v>female_111_ima</v>
      </c>
      <c r="JX706" t="str">
        <f t="shared" si="251"/>
        <v>le_111_ima</v>
      </c>
      <c r="JY706">
        <v>3</v>
      </c>
      <c r="JZ706">
        <v>3</v>
      </c>
      <c r="KA706">
        <v>3</v>
      </c>
      <c r="KB706">
        <v>3</v>
      </c>
      <c r="KC706">
        <v>3</v>
      </c>
      <c r="KD706" t="s">
        <v>320</v>
      </c>
      <c r="KE706" t="s">
        <v>4247</v>
      </c>
      <c r="KF706" t="s">
        <v>354</v>
      </c>
      <c r="KH706" t="s">
        <v>2552</v>
      </c>
      <c r="KI706">
        <v>35</v>
      </c>
      <c r="KN706">
        <v>4</v>
      </c>
      <c r="KO706">
        <v>9</v>
      </c>
      <c r="KP706">
        <v>6</v>
      </c>
      <c r="KQ706">
        <v>49</v>
      </c>
      <c r="KR706">
        <v>57</v>
      </c>
      <c r="KS706">
        <v>8</v>
      </c>
      <c r="KW706">
        <v>5</v>
      </c>
      <c r="KX706">
        <v>4</v>
      </c>
      <c r="KY706">
        <v>7</v>
      </c>
      <c r="KZ706" t="s">
        <v>4255</v>
      </c>
      <c r="LA706">
        <v>69</v>
      </c>
      <c r="LB706">
        <v>58</v>
      </c>
      <c r="LC706">
        <v>89</v>
      </c>
      <c r="LD706">
        <v>56</v>
      </c>
      <c r="LE706">
        <v>67</v>
      </c>
      <c r="LF706" t="s">
        <v>4284</v>
      </c>
      <c r="LG706">
        <v>3</v>
      </c>
      <c r="LH706">
        <v>35</v>
      </c>
      <c r="LI706">
        <v>6</v>
      </c>
      <c r="LK706" t="s">
        <v>367</v>
      </c>
      <c r="LL706" t="s">
        <v>511</v>
      </c>
      <c r="LM706" t="s">
        <v>2553</v>
      </c>
      <c r="LN706">
        <v>1</v>
      </c>
      <c r="LP706" t="s">
        <v>335</v>
      </c>
      <c r="LR706" t="s">
        <v>515</v>
      </c>
      <c r="LS706" t="s">
        <v>336</v>
      </c>
      <c r="LT706" t="s">
        <v>337</v>
      </c>
    </row>
    <row r="707" spans="1:332" x14ac:dyDescent="0.25">
      <c r="A707" t="s">
        <v>4245</v>
      </c>
      <c r="B707">
        <v>964</v>
      </c>
      <c r="C707">
        <v>63</v>
      </c>
      <c r="D707" t="s">
        <v>320</v>
      </c>
      <c r="E707" t="s">
        <v>396</v>
      </c>
      <c r="G707" t="s">
        <v>350</v>
      </c>
      <c r="H707" t="s">
        <v>323</v>
      </c>
      <c r="I707" t="s">
        <v>324</v>
      </c>
      <c r="J707" t="s">
        <v>322</v>
      </c>
      <c r="K707" t="s">
        <v>352</v>
      </c>
      <c r="L707" t="s">
        <v>1666</v>
      </c>
      <c r="M707" t="s">
        <v>344</v>
      </c>
      <c r="O707" t="s">
        <v>328</v>
      </c>
      <c r="Q707">
        <v>45</v>
      </c>
      <c r="R707">
        <v>60</v>
      </c>
      <c r="S707" s="2">
        <f t="shared" si="259"/>
        <v>100</v>
      </c>
      <c r="T707" s="2">
        <f t="shared" si="260"/>
        <v>60</v>
      </c>
      <c r="U707" s="2">
        <f t="shared" si="261"/>
        <v>100</v>
      </c>
      <c r="V707" s="2">
        <f t="shared" si="262"/>
        <v>100</v>
      </c>
      <c r="W707" s="2">
        <f t="shared" si="263"/>
        <v>100</v>
      </c>
      <c r="AD707" t="s">
        <v>406</v>
      </c>
      <c r="AE707" t="s">
        <v>329</v>
      </c>
      <c r="AF707" s="2" t="str">
        <f t="shared" si="249"/>
        <v>SVP</v>
      </c>
      <c r="AG707" s="2" t="str">
        <f t="shared" ref="AG707:AG770" si="264">IF(AH707="${q://QID14/ChoiceGroup/SelectedChoicesTextEntry}.", "Own Party",
       IF(AH707="${q://QID49/ChoiceGroup/SelectedChoices}.","2nd Party",
       IF(AH707="${q://QID289/ChoiceGroup/DisplayedChoices}.","Other Party", "No Party")))</f>
        <v>Own Party</v>
      </c>
      <c r="AH707" t="s">
        <v>363</v>
      </c>
      <c r="GK707">
        <v>30</v>
      </c>
      <c r="GL707">
        <v>29</v>
      </c>
      <c r="GM707">
        <v>50</v>
      </c>
      <c r="GN707">
        <v>31</v>
      </c>
      <c r="GO707" t="s">
        <v>4447</v>
      </c>
      <c r="GP707">
        <v>50</v>
      </c>
      <c r="JQ707" s="4">
        <f t="shared" ref="JQ707:JQ770" ca="1" si="265">OFFSET(AJ707,0,MATCH("*",AK707:JP707,0)-4)</f>
        <v>30</v>
      </c>
      <c r="JR707" s="4">
        <f t="shared" ref="JR707:JR770" ca="1" si="266">OFFSET(AK707,0,MATCH("*",AL707:JQ707,0)-3)</f>
        <v>29</v>
      </c>
      <c r="JS707" s="4">
        <f t="shared" ref="JS707:JS770" ca="1" si="267">OFFSET(AL707,0,MATCH("*",AM707:JR707,0)-2)</f>
        <v>50</v>
      </c>
      <c r="JT707" s="4">
        <f t="shared" ref="JT707:JT770" ca="1" si="268">OFFSET(AM707,0,MATCH("*",AN707:JS707,0)-1)</f>
        <v>31</v>
      </c>
      <c r="JU707" s="4">
        <f t="shared" ref="JU707:JU770" ca="1" si="269">OFFSET(AN707,0,MATCH("*",AO707:JT707,0)+1)</f>
        <v>50</v>
      </c>
      <c r="JV707" t="s">
        <v>437</v>
      </c>
      <c r="JW707" t="str">
        <f t="shared" si="250"/>
        <v>female_311_ima</v>
      </c>
      <c r="JX707" t="str">
        <f t="shared" si="251"/>
        <v>le_311_ima</v>
      </c>
      <c r="JY707">
        <v>2</v>
      </c>
      <c r="JZ707">
        <v>3</v>
      </c>
      <c r="KA707">
        <v>4</v>
      </c>
      <c r="KB707" t="s">
        <v>365</v>
      </c>
      <c r="KC707">
        <v>4</v>
      </c>
      <c r="KD707" t="s">
        <v>320</v>
      </c>
      <c r="KE707" t="s">
        <v>4247</v>
      </c>
      <c r="KF707" t="s">
        <v>344</v>
      </c>
      <c r="KH707" t="s">
        <v>2554</v>
      </c>
      <c r="KI707">
        <v>41</v>
      </c>
      <c r="KK707">
        <v>2</v>
      </c>
      <c r="KL707">
        <v>8</v>
      </c>
      <c r="KM707">
        <v>2</v>
      </c>
      <c r="KQ707">
        <v>21</v>
      </c>
      <c r="KT707">
        <v>30000</v>
      </c>
      <c r="KU707">
        <v>80000</v>
      </c>
      <c r="KV707">
        <v>1000000000</v>
      </c>
      <c r="KW707">
        <v>8</v>
      </c>
      <c r="KX707">
        <v>3</v>
      </c>
      <c r="KY707" t="s">
        <v>4254</v>
      </c>
      <c r="KZ707" t="s">
        <v>4255</v>
      </c>
      <c r="LA707">
        <v>100</v>
      </c>
      <c r="LB707">
        <v>60</v>
      </c>
      <c r="LC707">
        <v>100</v>
      </c>
      <c r="LD707">
        <v>100</v>
      </c>
      <c r="LE707">
        <v>100</v>
      </c>
      <c r="LF707" t="s">
        <v>4351</v>
      </c>
      <c r="LG707">
        <v>2</v>
      </c>
      <c r="LH707">
        <v>40</v>
      </c>
      <c r="LI707">
        <v>4</v>
      </c>
      <c r="LK707" t="s">
        <v>332</v>
      </c>
      <c r="LL707" t="s">
        <v>511</v>
      </c>
      <c r="LM707" t="s">
        <v>2555</v>
      </c>
      <c r="LN707">
        <v>1</v>
      </c>
      <c r="LP707" t="s">
        <v>335</v>
      </c>
      <c r="LR707" t="s">
        <v>442</v>
      </c>
      <c r="LS707" t="s">
        <v>360</v>
      </c>
      <c r="LT707" t="s">
        <v>361</v>
      </c>
    </row>
    <row r="708" spans="1:332" x14ac:dyDescent="0.25">
      <c r="A708" t="s">
        <v>4245</v>
      </c>
      <c r="B708">
        <v>444</v>
      </c>
      <c r="C708">
        <v>62</v>
      </c>
      <c r="D708" t="s">
        <v>4250</v>
      </c>
      <c r="E708" t="s">
        <v>396</v>
      </c>
      <c r="F708" t="s">
        <v>375</v>
      </c>
      <c r="G708" t="s">
        <v>4628</v>
      </c>
      <c r="H708" t="s">
        <v>323</v>
      </c>
      <c r="I708" t="s">
        <v>324</v>
      </c>
      <c r="J708" t="s">
        <v>322</v>
      </c>
      <c r="K708" t="s">
        <v>352</v>
      </c>
      <c r="L708" t="s">
        <v>2556</v>
      </c>
      <c r="M708" t="s">
        <v>344</v>
      </c>
      <c r="O708" t="s">
        <v>528</v>
      </c>
      <c r="Q708">
        <v>71</v>
      </c>
      <c r="R708">
        <v>89</v>
      </c>
      <c r="S708" s="2">
        <f t="shared" si="259"/>
        <v>100</v>
      </c>
      <c r="T708" s="2">
        <f t="shared" si="260"/>
        <v>22</v>
      </c>
      <c r="U708" s="2">
        <f t="shared" si="261"/>
        <v>100</v>
      </c>
      <c r="V708" s="2">
        <f t="shared" si="262"/>
        <v>11</v>
      </c>
      <c r="W708" s="2">
        <f t="shared" si="263"/>
        <v>38</v>
      </c>
      <c r="X708">
        <v>100</v>
      </c>
      <c r="Y708">
        <v>22</v>
      </c>
      <c r="Z708">
        <v>100</v>
      </c>
      <c r="AA708">
        <v>11</v>
      </c>
      <c r="AB708">
        <v>38</v>
      </c>
      <c r="AD708" t="s">
        <v>354</v>
      </c>
      <c r="AE708" t="s">
        <v>329</v>
      </c>
      <c r="AF708" s="2" t="str">
        <f t="shared" ref="AF708:AF771" si="270">IF(AG708="No Party","None",
IF(AG708="Other Party",AD708,
IF(AG708="Own Party",M708,
IF(AG708="2nd Party",O708))))</f>
        <v>PdA/POP</v>
      </c>
      <c r="AG708" s="2" t="str">
        <f t="shared" si="264"/>
        <v>2nd Party</v>
      </c>
      <c r="AH708" t="s">
        <v>384</v>
      </c>
      <c r="JK708">
        <v>95</v>
      </c>
      <c r="JL708">
        <v>89</v>
      </c>
      <c r="JM708">
        <v>98</v>
      </c>
      <c r="JN708">
        <v>95</v>
      </c>
      <c r="JO708" t="s">
        <v>4489</v>
      </c>
      <c r="JP708">
        <v>81</v>
      </c>
      <c r="JQ708" s="4">
        <f t="shared" ca="1" si="265"/>
        <v>95</v>
      </c>
      <c r="JR708" s="4">
        <f t="shared" ca="1" si="266"/>
        <v>89</v>
      </c>
      <c r="JS708" s="4">
        <f t="shared" ca="1" si="267"/>
        <v>98</v>
      </c>
      <c r="JT708" s="4">
        <f t="shared" ca="1" si="268"/>
        <v>95</v>
      </c>
      <c r="JU708" s="4">
        <f t="shared" ca="1" si="269"/>
        <v>81</v>
      </c>
      <c r="JV708" t="s">
        <v>330</v>
      </c>
      <c r="JW708" t="str">
        <f t="shared" ref="JW708:JW771" si="271">LEFT(JV708,LEN(JV708)-2)</f>
        <v>female_333_rig</v>
      </c>
      <c r="JX708" t="str">
        <f t="shared" ref="JX708:JX771" si="272">RIGHT(JW708,LEN(JW708)-4)</f>
        <v>le_333_rig</v>
      </c>
      <c r="JY708" t="s">
        <v>343</v>
      </c>
      <c r="JZ708" t="s">
        <v>343</v>
      </c>
      <c r="KA708">
        <v>3</v>
      </c>
      <c r="KB708" t="s">
        <v>343</v>
      </c>
      <c r="KC708" t="s">
        <v>343</v>
      </c>
      <c r="KD708" t="s">
        <v>320</v>
      </c>
      <c r="KE708" t="s">
        <v>4247</v>
      </c>
      <c r="KF708" t="s">
        <v>528</v>
      </c>
      <c r="KH708" t="s">
        <v>2557</v>
      </c>
      <c r="KI708">
        <v>13</v>
      </c>
      <c r="KK708">
        <v>0</v>
      </c>
      <c r="KL708">
        <v>9</v>
      </c>
      <c r="KM708">
        <v>6</v>
      </c>
      <c r="KQ708">
        <v>86</v>
      </c>
      <c r="KT708">
        <v>3000</v>
      </c>
      <c r="KU708">
        <v>8000</v>
      </c>
      <c r="KV708">
        <v>12000000</v>
      </c>
      <c r="KW708">
        <v>8</v>
      </c>
      <c r="KX708">
        <v>5</v>
      </c>
      <c r="KY708">
        <v>3</v>
      </c>
      <c r="KZ708" t="s">
        <v>4255</v>
      </c>
      <c r="LG708">
        <v>2</v>
      </c>
      <c r="LH708">
        <v>36</v>
      </c>
      <c r="LI708">
        <v>6</v>
      </c>
      <c r="LK708" t="s">
        <v>332</v>
      </c>
      <c r="LL708" t="s">
        <v>419</v>
      </c>
      <c r="LM708" t="s">
        <v>2558</v>
      </c>
      <c r="LN708">
        <v>1</v>
      </c>
      <c r="LP708" t="s">
        <v>349</v>
      </c>
      <c r="LR708" t="s">
        <v>330</v>
      </c>
      <c r="LS708" t="s">
        <v>360</v>
      </c>
      <c r="LT708" t="s">
        <v>361</v>
      </c>
    </row>
    <row r="709" spans="1:332" x14ac:dyDescent="0.25">
      <c r="A709" t="s">
        <v>4245</v>
      </c>
      <c r="B709">
        <v>613</v>
      </c>
      <c r="C709">
        <v>64</v>
      </c>
      <c r="D709" t="s">
        <v>4250</v>
      </c>
      <c r="E709" t="s">
        <v>389</v>
      </c>
      <c r="F709" t="s">
        <v>677</v>
      </c>
      <c r="G709" t="s">
        <v>350</v>
      </c>
      <c r="H709" t="s">
        <v>325</v>
      </c>
      <c r="I709" t="s">
        <v>324</v>
      </c>
      <c r="J709" t="s">
        <v>322</v>
      </c>
      <c r="K709" t="s">
        <v>338</v>
      </c>
      <c r="M709" t="s">
        <v>344</v>
      </c>
      <c r="O709" t="s">
        <v>328</v>
      </c>
      <c r="Q709">
        <v>59</v>
      </c>
      <c r="R709">
        <v>53</v>
      </c>
      <c r="S709" s="2">
        <f t="shared" si="259"/>
        <v>100</v>
      </c>
      <c r="T709" s="2">
        <f t="shared" si="260"/>
        <v>100</v>
      </c>
      <c r="U709" s="2">
        <f t="shared" si="261"/>
        <v>88</v>
      </c>
      <c r="V709" s="2">
        <f t="shared" si="262"/>
        <v>73</v>
      </c>
      <c r="W709" s="2">
        <f t="shared" si="263"/>
        <v>16</v>
      </c>
      <c r="X709">
        <v>100</v>
      </c>
      <c r="Y709">
        <v>100</v>
      </c>
      <c r="Z709">
        <v>88</v>
      </c>
      <c r="AA709">
        <v>73</v>
      </c>
      <c r="AB709">
        <v>16</v>
      </c>
      <c r="AD709" t="s">
        <v>354</v>
      </c>
      <c r="AE709" t="s">
        <v>329</v>
      </c>
      <c r="AF709" s="2" t="str">
        <f t="shared" si="270"/>
        <v>SVP</v>
      </c>
      <c r="AG709" s="2" t="str">
        <f t="shared" si="264"/>
        <v>Own Party</v>
      </c>
      <c r="AH709" t="s">
        <v>363</v>
      </c>
      <c r="IY709">
        <v>74</v>
      </c>
      <c r="IZ709">
        <v>73</v>
      </c>
      <c r="JA709">
        <v>71</v>
      </c>
      <c r="JB709">
        <v>73</v>
      </c>
      <c r="JC709" t="s">
        <v>4453</v>
      </c>
      <c r="JD709">
        <v>57</v>
      </c>
      <c r="JQ709" s="4">
        <f t="shared" ca="1" si="265"/>
        <v>74</v>
      </c>
      <c r="JR709" s="4">
        <f t="shared" ca="1" si="266"/>
        <v>73</v>
      </c>
      <c r="JS709" s="4">
        <f t="shared" ca="1" si="267"/>
        <v>71</v>
      </c>
      <c r="JT709" s="4">
        <f t="shared" ca="1" si="268"/>
        <v>73</v>
      </c>
      <c r="JU709" s="4">
        <f t="shared" ca="1" si="269"/>
        <v>57</v>
      </c>
      <c r="JV709" t="s">
        <v>499</v>
      </c>
      <c r="JW709" t="str">
        <f t="shared" si="271"/>
        <v>female_233_rig</v>
      </c>
      <c r="JX709" t="str">
        <f t="shared" si="272"/>
        <v>le_233_rig</v>
      </c>
      <c r="JY709">
        <v>4</v>
      </c>
      <c r="JZ709">
        <v>4</v>
      </c>
      <c r="KA709">
        <v>3</v>
      </c>
      <c r="KB709">
        <v>4</v>
      </c>
      <c r="KC709">
        <v>4</v>
      </c>
      <c r="KD709" t="s">
        <v>320</v>
      </c>
      <c r="KE709" t="s">
        <v>4247</v>
      </c>
      <c r="KF709" t="s">
        <v>344</v>
      </c>
      <c r="KH709" t="s">
        <v>2559</v>
      </c>
      <c r="KI709">
        <v>59</v>
      </c>
      <c r="KN709">
        <v>7</v>
      </c>
      <c r="KO709">
        <v>3</v>
      </c>
      <c r="KP709">
        <v>0</v>
      </c>
      <c r="KQ709">
        <v>30</v>
      </c>
      <c r="KR709">
        <v>71</v>
      </c>
      <c r="KS709">
        <v>6</v>
      </c>
      <c r="KW709">
        <v>6</v>
      </c>
      <c r="KX709">
        <v>4</v>
      </c>
      <c r="KY709">
        <v>4</v>
      </c>
      <c r="KZ709" t="s">
        <v>4257</v>
      </c>
      <c r="LG709">
        <v>1</v>
      </c>
      <c r="LH709">
        <v>32</v>
      </c>
      <c r="LI709">
        <v>4</v>
      </c>
      <c r="LK709" t="s">
        <v>332</v>
      </c>
      <c r="LL709" t="s">
        <v>409</v>
      </c>
      <c r="LM709" t="s">
        <v>2560</v>
      </c>
      <c r="LN709">
        <v>1</v>
      </c>
      <c r="LP709" t="s">
        <v>349</v>
      </c>
      <c r="LR709" t="s">
        <v>499</v>
      </c>
      <c r="LS709" t="s">
        <v>336</v>
      </c>
      <c r="LT709" t="s">
        <v>337</v>
      </c>
    </row>
    <row r="710" spans="1:332" x14ac:dyDescent="0.25">
      <c r="A710" t="s">
        <v>4245</v>
      </c>
      <c r="B710">
        <v>267</v>
      </c>
      <c r="C710">
        <v>18</v>
      </c>
      <c r="D710" t="s">
        <v>320</v>
      </c>
      <c r="E710" t="s">
        <v>370</v>
      </c>
      <c r="F710" t="s">
        <v>322</v>
      </c>
      <c r="G710" t="s">
        <v>350</v>
      </c>
      <c r="H710" t="s">
        <v>513</v>
      </c>
      <c r="I710" t="s">
        <v>351</v>
      </c>
      <c r="J710" t="s">
        <v>322</v>
      </c>
      <c r="K710" t="s">
        <v>352</v>
      </c>
      <c r="M710" t="s">
        <v>328</v>
      </c>
      <c r="O710" t="s">
        <v>327</v>
      </c>
      <c r="R710">
        <v>55</v>
      </c>
      <c r="S710" s="2">
        <f t="shared" si="259"/>
        <v>64</v>
      </c>
      <c r="T710" s="2">
        <f t="shared" si="260"/>
        <v>61</v>
      </c>
      <c r="U710" s="2">
        <f t="shared" si="261"/>
        <v>60</v>
      </c>
      <c r="V710" s="2">
        <f t="shared" si="262"/>
        <v>59</v>
      </c>
      <c r="W710" s="2">
        <f t="shared" si="263"/>
        <v>44</v>
      </c>
      <c r="X710">
        <v>64</v>
      </c>
      <c r="Y710">
        <v>61</v>
      </c>
      <c r="Z710">
        <v>60</v>
      </c>
      <c r="AA710">
        <v>59</v>
      </c>
      <c r="AB710">
        <v>44</v>
      </c>
      <c r="AD710" t="s">
        <v>383</v>
      </c>
      <c r="AE710" t="s">
        <v>355</v>
      </c>
      <c r="AF710" s="2" t="str">
        <f t="shared" si="270"/>
        <v>EVP</v>
      </c>
      <c r="AG710" s="2" t="str">
        <f t="shared" si="264"/>
        <v>Other Party</v>
      </c>
      <c r="AH710" t="s">
        <v>341</v>
      </c>
      <c r="AK710">
        <v>51</v>
      </c>
      <c r="AL710">
        <v>44</v>
      </c>
      <c r="AM710">
        <v>51</v>
      </c>
      <c r="AN710">
        <v>51</v>
      </c>
      <c r="AO710" t="s">
        <v>4567</v>
      </c>
      <c r="AP710">
        <v>51</v>
      </c>
      <c r="JQ710" s="4">
        <f>AK710</f>
        <v>51</v>
      </c>
      <c r="JR710" s="4">
        <f t="shared" ref="JR710" si="273">AL710</f>
        <v>44</v>
      </c>
      <c r="JS710" s="4">
        <f t="shared" ref="JS710" si="274">AM710</f>
        <v>51</v>
      </c>
      <c r="JT710" s="4">
        <f t="shared" ref="JT710" si="275">AN710</f>
        <v>51</v>
      </c>
      <c r="JU710" s="4">
        <f>AP710</f>
        <v>51</v>
      </c>
      <c r="JV710" t="s">
        <v>586</v>
      </c>
      <c r="JW710" t="str">
        <f>JV710</f>
        <v>male_111</v>
      </c>
      <c r="JX710" t="str">
        <f>RIGHT(JW710,LEN(JW710)-3)</f>
        <v>e_111</v>
      </c>
      <c r="JY710">
        <v>3</v>
      </c>
      <c r="JZ710">
        <v>3</v>
      </c>
      <c r="KA710">
        <v>3</v>
      </c>
      <c r="KB710">
        <v>3</v>
      </c>
      <c r="KC710" t="s">
        <v>365</v>
      </c>
      <c r="KD710" t="s">
        <v>4250</v>
      </c>
      <c r="KE710" t="s">
        <v>4252</v>
      </c>
      <c r="KF710" t="s">
        <v>383</v>
      </c>
      <c r="KH710" t="s">
        <v>2561</v>
      </c>
      <c r="KI710">
        <v>97</v>
      </c>
      <c r="KN710">
        <v>4</v>
      </c>
      <c r="KO710">
        <v>6</v>
      </c>
      <c r="KP710">
        <v>9</v>
      </c>
      <c r="KQ710">
        <v>33</v>
      </c>
      <c r="KT710">
        <v>10</v>
      </c>
      <c r="KU710">
        <v>60</v>
      </c>
      <c r="KV710">
        <v>30</v>
      </c>
      <c r="KW710">
        <v>6</v>
      </c>
      <c r="KX710">
        <v>5</v>
      </c>
      <c r="KY710">
        <v>6</v>
      </c>
      <c r="KZ710" t="s">
        <v>4253</v>
      </c>
      <c r="LG710">
        <v>3</v>
      </c>
      <c r="LH710">
        <v>49</v>
      </c>
      <c r="LI710">
        <v>3</v>
      </c>
      <c r="LK710" t="s">
        <v>332</v>
      </c>
      <c r="LL710" t="s">
        <v>2562</v>
      </c>
      <c r="LM710" t="s">
        <v>2563</v>
      </c>
      <c r="LN710">
        <v>1</v>
      </c>
      <c r="LP710" t="s">
        <v>349</v>
      </c>
      <c r="LQ710" t="s">
        <v>586</v>
      </c>
      <c r="LS710" t="s">
        <v>336</v>
      </c>
      <c r="LT710" t="s">
        <v>361</v>
      </c>
    </row>
    <row r="711" spans="1:332" x14ac:dyDescent="0.25">
      <c r="A711" t="s">
        <v>4245</v>
      </c>
      <c r="B711">
        <v>450</v>
      </c>
      <c r="C711">
        <v>58</v>
      </c>
      <c r="D711" t="s">
        <v>4250</v>
      </c>
      <c r="E711" t="s">
        <v>823</v>
      </c>
      <c r="F711" t="s">
        <v>322</v>
      </c>
      <c r="G711" t="s">
        <v>350</v>
      </c>
      <c r="H711" t="s">
        <v>352</v>
      </c>
      <c r="I711" t="s">
        <v>324</v>
      </c>
      <c r="J711" t="s">
        <v>324</v>
      </c>
      <c r="K711" t="s">
        <v>352</v>
      </c>
      <c r="M711" t="s">
        <v>405</v>
      </c>
      <c r="O711" t="s">
        <v>328</v>
      </c>
      <c r="Q711">
        <v>30</v>
      </c>
      <c r="R711">
        <v>17</v>
      </c>
      <c r="S711" s="2">
        <f t="shared" si="259"/>
        <v>53</v>
      </c>
      <c r="T711" s="2">
        <f t="shared" si="260"/>
        <v>3</v>
      </c>
      <c r="U711" s="2">
        <f t="shared" si="261"/>
        <v>63</v>
      </c>
      <c r="V711" s="2">
        <f t="shared" si="262"/>
        <v>5</v>
      </c>
      <c r="W711" s="2">
        <f t="shared" si="263"/>
        <v>38</v>
      </c>
      <c r="AD711" t="s">
        <v>340</v>
      </c>
      <c r="AE711" t="s">
        <v>329</v>
      </c>
      <c r="AF711" s="2" t="str">
        <f t="shared" si="270"/>
        <v>CVP</v>
      </c>
      <c r="AG711" s="2" t="str">
        <f t="shared" si="264"/>
        <v>Own Party</v>
      </c>
      <c r="AH711" t="s">
        <v>363</v>
      </c>
      <c r="IA711">
        <v>53</v>
      </c>
      <c r="IB711">
        <v>53</v>
      </c>
      <c r="IC711">
        <v>52</v>
      </c>
      <c r="ID711">
        <v>54</v>
      </c>
      <c r="IE711" t="s">
        <v>4486</v>
      </c>
      <c r="IF711">
        <v>50</v>
      </c>
      <c r="JQ711" s="4">
        <f t="shared" ca="1" si="265"/>
        <v>53</v>
      </c>
      <c r="JR711" s="4">
        <f t="shared" ca="1" si="266"/>
        <v>53</v>
      </c>
      <c r="JS711" s="4">
        <f t="shared" ca="1" si="267"/>
        <v>52</v>
      </c>
      <c r="JT711" s="4">
        <f t="shared" ca="1" si="268"/>
        <v>54</v>
      </c>
      <c r="JU711" s="4">
        <f t="shared" ca="1" si="269"/>
        <v>50</v>
      </c>
      <c r="JV711" t="s">
        <v>371</v>
      </c>
      <c r="JW711" t="str">
        <f t="shared" si="271"/>
        <v>female_2</v>
      </c>
      <c r="JX711" t="str">
        <f t="shared" si="272"/>
        <v>le_2</v>
      </c>
      <c r="JY711">
        <v>3</v>
      </c>
      <c r="JZ711">
        <v>4</v>
      </c>
      <c r="KA711">
        <v>3</v>
      </c>
      <c r="KB711">
        <v>3</v>
      </c>
      <c r="KC711">
        <v>3</v>
      </c>
      <c r="KD711" t="s">
        <v>4250</v>
      </c>
      <c r="KE711" t="s">
        <v>4252</v>
      </c>
      <c r="KF711" t="s">
        <v>405</v>
      </c>
      <c r="KH711" t="s">
        <v>2564</v>
      </c>
      <c r="KI711">
        <v>56</v>
      </c>
      <c r="KK711">
        <v>5</v>
      </c>
      <c r="KL711">
        <v>6</v>
      </c>
      <c r="KM711">
        <v>8</v>
      </c>
      <c r="KQ711">
        <v>67</v>
      </c>
      <c r="KR711">
        <v>81</v>
      </c>
      <c r="KS711">
        <v>9</v>
      </c>
      <c r="KW711">
        <v>6</v>
      </c>
      <c r="KX711">
        <v>6</v>
      </c>
      <c r="KY711">
        <v>8</v>
      </c>
      <c r="KZ711" t="s">
        <v>4253</v>
      </c>
      <c r="LA711">
        <v>53</v>
      </c>
      <c r="LB711">
        <v>3</v>
      </c>
      <c r="LC711">
        <v>63</v>
      </c>
      <c r="LD711">
        <v>5</v>
      </c>
      <c r="LE711">
        <v>38</v>
      </c>
      <c r="LF711" t="s">
        <v>4380</v>
      </c>
      <c r="LG711">
        <v>2</v>
      </c>
      <c r="LH711">
        <v>34</v>
      </c>
      <c r="LI711">
        <v>4</v>
      </c>
      <c r="LK711" t="s">
        <v>332</v>
      </c>
      <c r="LL711" t="s">
        <v>511</v>
      </c>
      <c r="LM711" t="s">
        <v>2565</v>
      </c>
      <c r="LN711">
        <v>1</v>
      </c>
      <c r="LP711" t="s">
        <v>335</v>
      </c>
      <c r="LR711" t="s">
        <v>371</v>
      </c>
      <c r="LS711" t="s">
        <v>360</v>
      </c>
      <c r="LT711" t="s">
        <v>337</v>
      </c>
    </row>
    <row r="712" spans="1:332" x14ac:dyDescent="0.25">
      <c r="A712" t="s">
        <v>4245</v>
      </c>
      <c r="B712">
        <v>495</v>
      </c>
      <c r="C712">
        <v>33</v>
      </c>
      <c r="D712" t="s">
        <v>320</v>
      </c>
      <c r="E712" t="s">
        <v>389</v>
      </c>
      <c r="F712" t="s">
        <v>322</v>
      </c>
      <c r="G712" t="s">
        <v>350</v>
      </c>
      <c r="H712" t="s">
        <v>325</v>
      </c>
      <c r="I712" t="s">
        <v>322</v>
      </c>
      <c r="J712" t="s">
        <v>322</v>
      </c>
      <c r="K712" t="s">
        <v>338</v>
      </c>
      <c r="L712" t="s">
        <v>2566</v>
      </c>
      <c r="M712" t="s">
        <v>405</v>
      </c>
      <c r="O712" t="s">
        <v>406</v>
      </c>
      <c r="Q712">
        <v>29</v>
      </c>
      <c r="R712">
        <v>50</v>
      </c>
      <c r="S712" s="2">
        <f t="shared" si="259"/>
        <v>77</v>
      </c>
      <c r="T712" s="2">
        <f t="shared" si="260"/>
        <v>73</v>
      </c>
      <c r="U712" s="2">
        <f t="shared" si="261"/>
        <v>74</v>
      </c>
      <c r="V712" s="2">
        <f t="shared" si="262"/>
        <v>40</v>
      </c>
      <c r="W712" s="2">
        <f t="shared" si="263"/>
        <v>64</v>
      </c>
      <c r="X712">
        <v>77</v>
      </c>
      <c r="Y712">
        <v>73</v>
      </c>
      <c r="Z712">
        <v>74</v>
      </c>
      <c r="AA712">
        <v>40</v>
      </c>
      <c r="AB712">
        <v>64</v>
      </c>
      <c r="AD712" t="s">
        <v>340</v>
      </c>
      <c r="AE712" t="s">
        <v>329</v>
      </c>
      <c r="AF712" s="2" t="str">
        <f t="shared" si="270"/>
        <v>BDP</v>
      </c>
      <c r="AG712" s="2" t="str">
        <f t="shared" si="264"/>
        <v>2nd Party</v>
      </c>
      <c r="AH712" t="s">
        <v>384</v>
      </c>
      <c r="GW712">
        <v>67</v>
      </c>
      <c r="GX712">
        <v>66</v>
      </c>
      <c r="GY712">
        <v>76</v>
      </c>
      <c r="GZ712">
        <v>72</v>
      </c>
      <c r="HA712" t="s">
        <v>4495</v>
      </c>
      <c r="HB712">
        <v>72</v>
      </c>
      <c r="JQ712" s="4">
        <f t="shared" ca="1" si="265"/>
        <v>67</v>
      </c>
      <c r="JR712" s="4">
        <f t="shared" ca="1" si="266"/>
        <v>66</v>
      </c>
      <c r="JS712" s="4">
        <f t="shared" ca="1" si="267"/>
        <v>76</v>
      </c>
      <c r="JT712" s="4">
        <f t="shared" ca="1" si="268"/>
        <v>72</v>
      </c>
      <c r="JU712" s="4">
        <f t="shared" ca="1" si="269"/>
        <v>72</v>
      </c>
      <c r="JV712" t="s">
        <v>447</v>
      </c>
      <c r="JW712" t="str">
        <f t="shared" si="271"/>
        <v>female_1</v>
      </c>
      <c r="JX712" t="str">
        <f t="shared" si="272"/>
        <v>le_1</v>
      </c>
      <c r="JY712">
        <v>3</v>
      </c>
      <c r="JZ712">
        <v>4</v>
      </c>
      <c r="KA712" t="s">
        <v>343</v>
      </c>
      <c r="KB712">
        <v>4</v>
      </c>
      <c r="KC712">
        <v>3</v>
      </c>
      <c r="KD712" t="s">
        <v>320</v>
      </c>
      <c r="KE712" t="s">
        <v>4252</v>
      </c>
      <c r="KF712" t="s">
        <v>406</v>
      </c>
      <c r="KH712" t="s">
        <v>2567</v>
      </c>
      <c r="KI712">
        <v>48</v>
      </c>
      <c r="KN712">
        <v>3</v>
      </c>
      <c r="KO712">
        <v>8</v>
      </c>
      <c r="KP712">
        <v>2</v>
      </c>
      <c r="KQ712">
        <v>62</v>
      </c>
      <c r="KR712">
        <v>10</v>
      </c>
      <c r="KS712">
        <v>16</v>
      </c>
      <c r="KW712">
        <v>6</v>
      </c>
      <c r="KX712">
        <v>4</v>
      </c>
      <c r="KY712">
        <v>6</v>
      </c>
      <c r="KZ712" t="s">
        <v>4262</v>
      </c>
      <c r="LG712">
        <v>2</v>
      </c>
      <c r="LH712">
        <v>35</v>
      </c>
      <c r="LI712">
        <v>4</v>
      </c>
      <c r="LK712" t="s">
        <v>332</v>
      </c>
      <c r="LL712" t="s">
        <v>373</v>
      </c>
      <c r="LM712" t="s">
        <v>2568</v>
      </c>
      <c r="LN712">
        <v>1</v>
      </c>
      <c r="LP712" t="s">
        <v>349</v>
      </c>
      <c r="LR712" t="s">
        <v>447</v>
      </c>
      <c r="LS712" t="s">
        <v>336</v>
      </c>
      <c r="LT712" t="s">
        <v>337</v>
      </c>
    </row>
    <row r="713" spans="1:332" x14ac:dyDescent="0.25">
      <c r="A713" t="s">
        <v>4245</v>
      </c>
      <c r="B713">
        <v>978</v>
      </c>
      <c r="C713">
        <v>47</v>
      </c>
      <c r="D713" t="s">
        <v>320</v>
      </c>
      <c r="E713" t="s">
        <v>370</v>
      </c>
      <c r="F713" t="s">
        <v>322</v>
      </c>
      <c r="G713" t="s">
        <v>350</v>
      </c>
      <c r="H713" t="s">
        <v>323</v>
      </c>
      <c r="I713" t="s">
        <v>324</v>
      </c>
      <c r="J713" t="s">
        <v>322</v>
      </c>
      <c r="K713" t="s">
        <v>352</v>
      </c>
      <c r="L713" t="s">
        <v>598</v>
      </c>
      <c r="M713" t="s">
        <v>362</v>
      </c>
      <c r="O713" t="s">
        <v>406</v>
      </c>
      <c r="Q713">
        <v>10</v>
      </c>
      <c r="R713">
        <v>50</v>
      </c>
      <c r="S713" s="2">
        <f t="shared" si="259"/>
        <v>98</v>
      </c>
      <c r="T713" s="2">
        <f t="shared" si="260"/>
        <v>100</v>
      </c>
      <c r="U713" s="2">
        <f t="shared" si="261"/>
        <v>100</v>
      </c>
      <c r="V713" s="2">
        <f t="shared" si="262"/>
        <v>88</v>
      </c>
      <c r="W713" s="2">
        <f t="shared" si="263"/>
        <v>58</v>
      </c>
      <c r="AD713" t="s">
        <v>344</v>
      </c>
      <c r="AE713" t="s">
        <v>355</v>
      </c>
      <c r="AF713" s="2" t="str">
        <f t="shared" si="270"/>
        <v>SP</v>
      </c>
      <c r="AG713" s="2" t="str">
        <f t="shared" si="264"/>
        <v>Own Party</v>
      </c>
      <c r="AH713" t="s">
        <v>363</v>
      </c>
      <c r="EC713">
        <v>52</v>
      </c>
      <c r="ED713">
        <v>50</v>
      </c>
      <c r="EE713">
        <v>54</v>
      </c>
      <c r="EF713">
        <v>49</v>
      </c>
      <c r="EG713" t="s">
        <v>4457</v>
      </c>
      <c r="EH713">
        <v>50</v>
      </c>
      <c r="JQ713" s="4">
        <f t="shared" ca="1" si="265"/>
        <v>52</v>
      </c>
      <c r="JR713" s="4">
        <f t="shared" ca="1" si="266"/>
        <v>50</v>
      </c>
      <c r="JS713" s="4">
        <f t="shared" ca="1" si="267"/>
        <v>54</v>
      </c>
      <c r="JT713" s="4">
        <f t="shared" ca="1" si="268"/>
        <v>49</v>
      </c>
      <c r="JU713" s="4">
        <f t="shared" ca="1" si="269"/>
        <v>50</v>
      </c>
      <c r="JV713" t="s">
        <v>385</v>
      </c>
      <c r="JW713" t="str">
        <f t="shared" si="271"/>
        <v>male_233_le</v>
      </c>
      <c r="JX713" t="str">
        <f t="shared" si="272"/>
        <v>_233_le</v>
      </c>
      <c r="JY713">
        <v>3</v>
      </c>
      <c r="JZ713">
        <v>2</v>
      </c>
      <c r="KA713" t="s">
        <v>365</v>
      </c>
      <c r="KB713">
        <v>3</v>
      </c>
      <c r="KC713">
        <v>4</v>
      </c>
      <c r="KD713" t="s">
        <v>4250</v>
      </c>
      <c r="KE713" t="s">
        <v>4252</v>
      </c>
      <c r="KF713" t="s">
        <v>362</v>
      </c>
      <c r="KH713" t="s">
        <v>2569</v>
      </c>
      <c r="KI713">
        <v>30</v>
      </c>
      <c r="KK713">
        <v>4</v>
      </c>
      <c r="KL713">
        <v>6</v>
      </c>
      <c r="KM713">
        <v>0</v>
      </c>
      <c r="KQ713">
        <v>2</v>
      </c>
      <c r="KT713">
        <v>2600</v>
      </c>
      <c r="KU713">
        <v>4500</v>
      </c>
      <c r="KV713">
        <v>10000</v>
      </c>
      <c r="KW713" t="s">
        <v>4254</v>
      </c>
      <c r="KX713" t="s">
        <v>4254</v>
      </c>
      <c r="KY713" t="s">
        <v>4254</v>
      </c>
      <c r="KZ713" t="s">
        <v>4262</v>
      </c>
      <c r="LA713">
        <v>98</v>
      </c>
      <c r="LB713">
        <v>100</v>
      </c>
      <c r="LC713">
        <v>100</v>
      </c>
      <c r="LD713">
        <v>88</v>
      </c>
      <c r="LE713">
        <v>58</v>
      </c>
      <c r="LF713" t="s">
        <v>4365</v>
      </c>
      <c r="LG713">
        <v>3</v>
      </c>
      <c r="LH713">
        <v>3</v>
      </c>
      <c r="LI713">
        <v>4</v>
      </c>
      <c r="LK713" t="s">
        <v>439</v>
      </c>
      <c r="LL713" t="s">
        <v>511</v>
      </c>
      <c r="LM713" t="s">
        <v>2570</v>
      </c>
      <c r="LN713">
        <v>1</v>
      </c>
      <c r="LP713" t="s">
        <v>335</v>
      </c>
      <c r="LQ713" t="s">
        <v>385</v>
      </c>
      <c r="LS713" t="s">
        <v>360</v>
      </c>
      <c r="LT713" t="s">
        <v>361</v>
      </c>
    </row>
    <row r="714" spans="1:332" x14ac:dyDescent="0.25">
      <c r="A714" t="s">
        <v>4245</v>
      </c>
      <c r="B714">
        <v>439</v>
      </c>
      <c r="C714">
        <v>50</v>
      </c>
      <c r="D714" t="s">
        <v>320</v>
      </c>
      <c r="E714" t="s">
        <v>4437</v>
      </c>
      <c r="F714" t="s">
        <v>322</v>
      </c>
      <c r="G714" t="s">
        <v>350</v>
      </c>
      <c r="H714" t="s">
        <v>323</v>
      </c>
      <c r="I714" t="s">
        <v>324</v>
      </c>
      <c r="J714" t="s">
        <v>322</v>
      </c>
      <c r="K714" t="s">
        <v>352</v>
      </c>
      <c r="L714" t="s">
        <v>1418</v>
      </c>
      <c r="M714" t="s">
        <v>354</v>
      </c>
      <c r="O714" t="s">
        <v>362</v>
      </c>
      <c r="Q714">
        <v>40</v>
      </c>
      <c r="R714">
        <v>19</v>
      </c>
      <c r="S714" s="2">
        <f t="shared" si="259"/>
        <v>73</v>
      </c>
      <c r="T714" s="2">
        <f t="shared" si="260"/>
        <v>49</v>
      </c>
      <c r="U714" s="2">
        <f t="shared" si="261"/>
        <v>82</v>
      </c>
      <c r="V714" s="2">
        <f t="shared" si="262"/>
        <v>53</v>
      </c>
      <c r="W714" s="2">
        <f t="shared" si="263"/>
        <v>48</v>
      </c>
      <c r="AD714" t="s">
        <v>405</v>
      </c>
      <c r="AE714" t="s">
        <v>329</v>
      </c>
      <c r="AF714" s="2" t="str">
        <f t="shared" si="270"/>
        <v>SP</v>
      </c>
      <c r="AG714" s="2" t="str">
        <f t="shared" si="264"/>
        <v>2nd Party</v>
      </c>
      <c r="AH714" t="s">
        <v>384</v>
      </c>
      <c r="GQ714">
        <v>23</v>
      </c>
      <c r="GR714">
        <v>35</v>
      </c>
      <c r="GS714">
        <v>19</v>
      </c>
      <c r="GT714">
        <v>40</v>
      </c>
      <c r="GU714" t="s">
        <v>4482</v>
      </c>
      <c r="GV714">
        <v>40</v>
      </c>
      <c r="JQ714" s="4">
        <f t="shared" ca="1" si="265"/>
        <v>23</v>
      </c>
      <c r="JR714" s="4">
        <f t="shared" ca="1" si="266"/>
        <v>35</v>
      </c>
      <c r="JS714" s="4">
        <f t="shared" ca="1" si="267"/>
        <v>19</v>
      </c>
      <c r="JT714" s="4">
        <f t="shared" ca="1" si="268"/>
        <v>40</v>
      </c>
      <c r="JU714" s="4">
        <f t="shared" ca="1" si="269"/>
        <v>40</v>
      </c>
      <c r="JV714" t="s">
        <v>4243</v>
      </c>
      <c r="JW714" t="str">
        <f t="shared" si="271"/>
        <v>female_311_right_ima</v>
      </c>
      <c r="JX714" t="str">
        <f t="shared" si="272"/>
        <v>le_311_right_ima</v>
      </c>
      <c r="JY714">
        <v>2</v>
      </c>
      <c r="JZ714">
        <v>2</v>
      </c>
      <c r="KA714">
        <v>3</v>
      </c>
      <c r="KB714">
        <v>2</v>
      </c>
      <c r="KC714">
        <v>2</v>
      </c>
      <c r="KD714" t="s">
        <v>320</v>
      </c>
      <c r="KE714" t="s">
        <v>4252</v>
      </c>
      <c r="KF714" t="s">
        <v>362</v>
      </c>
      <c r="KH714" t="s">
        <v>2571</v>
      </c>
      <c r="KI714">
        <v>46</v>
      </c>
      <c r="KK714">
        <v>2</v>
      </c>
      <c r="KL714">
        <v>8</v>
      </c>
      <c r="KM714">
        <v>7</v>
      </c>
      <c r="KQ714">
        <v>41</v>
      </c>
      <c r="KR714">
        <v>71</v>
      </c>
      <c r="KS714">
        <v>7</v>
      </c>
      <c r="KW714">
        <v>7</v>
      </c>
      <c r="KX714">
        <v>7</v>
      </c>
      <c r="KY714">
        <v>7</v>
      </c>
      <c r="KZ714" t="s">
        <v>4262</v>
      </c>
      <c r="LA714">
        <v>73</v>
      </c>
      <c r="LB714">
        <v>49</v>
      </c>
      <c r="LC714">
        <v>82</v>
      </c>
      <c r="LD714">
        <v>53</v>
      </c>
      <c r="LE714">
        <v>48</v>
      </c>
      <c r="LF714" t="s">
        <v>4291</v>
      </c>
      <c r="LG714">
        <v>2</v>
      </c>
      <c r="LH714">
        <v>36</v>
      </c>
      <c r="LI714">
        <v>5</v>
      </c>
      <c r="LK714" t="s">
        <v>439</v>
      </c>
      <c r="LL714" t="s">
        <v>409</v>
      </c>
      <c r="LM714" t="s">
        <v>2572</v>
      </c>
      <c r="LN714">
        <v>1</v>
      </c>
      <c r="LP714" t="s">
        <v>335</v>
      </c>
      <c r="LR714" t="s">
        <v>557</v>
      </c>
      <c r="LS714" t="s">
        <v>360</v>
      </c>
      <c r="LT714" t="s">
        <v>337</v>
      </c>
    </row>
    <row r="715" spans="1:332" x14ac:dyDescent="0.25">
      <c r="A715" t="s">
        <v>4245</v>
      </c>
      <c r="B715">
        <v>684</v>
      </c>
      <c r="C715">
        <v>52</v>
      </c>
      <c r="D715" t="s">
        <v>4250</v>
      </c>
      <c r="E715" t="s">
        <v>507</v>
      </c>
      <c r="F715" t="s">
        <v>322</v>
      </c>
      <c r="G715" t="s">
        <v>350</v>
      </c>
      <c r="H715" t="s">
        <v>397</v>
      </c>
      <c r="I715" t="s">
        <v>322</v>
      </c>
      <c r="J715" t="s">
        <v>322</v>
      </c>
      <c r="K715" t="s">
        <v>338</v>
      </c>
      <c r="L715" t="s">
        <v>2573</v>
      </c>
      <c r="M715" t="s">
        <v>344</v>
      </c>
      <c r="O715" t="s">
        <v>362</v>
      </c>
      <c r="Q715">
        <v>0</v>
      </c>
      <c r="R715">
        <v>50</v>
      </c>
      <c r="S715" s="2">
        <f t="shared" si="259"/>
        <v>100</v>
      </c>
      <c r="T715" s="2">
        <f t="shared" si="260"/>
        <v>100</v>
      </c>
      <c r="U715" s="2">
        <f t="shared" si="261"/>
        <v>100</v>
      </c>
      <c r="V715" s="2">
        <f t="shared" si="262"/>
        <v>100</v>
      </c>
      <c r="W715" s="2">
        <f t="shared" si="263"/>
        <v>0</v>
      </c>
      <c r="X715">
        <v>100</v>
      </c>
      <c r="Y715">
        <v>100</v>
      </c>
      <c r="Z715">
        <v>100</v>
      </c>
      <c r="AA715">
        <v>100</v>
      </c>
      <c r="AB715">
        <v>0</v>
      </c>
      <c r="AD715" t="s">
        <v>354</v>
      </c>
      <c r="AE715" t="s">
        <v>329</v>
      </c>
      <c r="AF715" s="2" t="str">
        <f t="shared" si="270"/>
        <v>GLP</v>
      </c>
      <c r="AG715" s="2" t="str">
        <f t="shared" si="264"/>
        <v>Other Party</v>
      </c>
      <c r="AH715" t="s">
        <v>341</v>
      </c>
      <c r="HO715">
        <v>0</v>
      </c>
      <c r="HP715">
        <v>0</v>
      </c>
      <c r="HQ715">
        <v>0</v>
      </c>
      <c r="HR715">
        <v>0</v>
      </c>
      <c r="HS715" t="s">
        <v>4438</v>
      </c>
      <c r="HT715">
        <v>0</v>
      </c>
      <c r="JQ715" s="4">
        <f t="shared" ca="1" si="265"/>
        <v>0</v>
      </c>
      <c r="JR715" s="4">
        <f t="shared" ca="1" si="266"/>
        <v>0</v>
      </c>
      <c r="JS715" s="4">
        <f t="shared" ca="1" si="267"/>
        <v>0</v>
      </c>
      <c r="JT715" s="4">
        <f t="shared" ca="1" si="268"/>
        <v>0</v>
      </c>
      <c r="JU715" s="4">
        <f t="shared" ca="1" si="269"/>
        <v>0</v>
      </c>
      <c r="JV715" t="s">
        <v>529</v>
      </c>
      <c r="JW715" t="str">
        <f t="shared" si="271"/>
        <v>female_133_le</v>
      </c>
      <c r="JX715" t="str">
        <f t="shared" si="272"/>
        <v>le_133_le</v>
      </c>
      <c r="JY715" t="s">
        <v>365</v>
      </c>
      <c r="JZ715" t="s">
        <v>365</v>
      </c>
      <c r="KA715" t="s">
        <v>365</v>
      </c>
      <c r="KB715" t="s">
        <v>365</v>
      </c>
      <c r="KC715" t="s">
        <v>365</v>
      </c>
      <c r="KD715" t="s">
        <v>4250</v>
      </c>
      <c r="KE715" t="s">
        <v>4252</v>
      </c>
      <c r="KF715" t="s">
        <v>354</v>
      </c>
      <c r="KH715" t="s">
        <v>2574</v>
      </c>
      <c r="KI715">
        <v>50</v>
      </c>
      <c r="KN715">
        <v>5</v>
      </c>
      <c r="KO715">
        <v>5</v>
      </c>
      <c r="KP715">
        <v>5</v>
      </c>
      <c r="KQ715">
        <v>71</v>
      </c>
      <c r="KT715">
        <v>1400</v>
      </c>
      <c r="KU715">
        <v>6000</v>
      </c>
      <c r="KV715">
        <v>50000</v>
      </c>
      <c r="KW715">
        <v>9</v>
      </c>
      <c r="KX715" t="s">
        <v>346</v>
      </c>
      <c r="KY715">
        <v>5</v>
      </c>
      <c r="KZ715" t="s">
        <v>4264</v>
      </c>
      <c r="LG715">
        <v>1</v>
      </c>
      <c r="LH715">
        <v>15</v>
      </c>
      <c r="LI715">
        <v>3</v>
      </c>
      <c r="LK715" t="s">
        <v>332</v>
      </c>
      <c r="LL715" t="s">
        <v>358</v>
      </c>
      <c r="LM715" t="s">
        <v>2575</v>
      </c>
      <c r="LN715">
        <v>1</v>
      </c>
      <c r="LP715" t="s">
        <v>349</v>
      </c>
      <c r="LR715" t="s">
        <v>529</v>
      </c>
      <c r="LS715" t="s">
        <v>336</v>
      </c>
      <c r="LT715" t="s">
        <v>361</v>
      </c>
    </row>
    <row r="716" spans="1:332" x14ac:dyDescent="0.25">
      <c r="A716" t="s">
        <v>4245</v>
      </c>
      <c r="B716">
        <v>630</v>
      </c>
      <c r="C716">
        <v>60</v>
      </c>
      <c r="D716" t="s">
        <v>320</v>
      </c>
      <c r="E716" t="s">
        <v>396</v>
      </c>
      <c r="F716" t="s">
        <v>322</v>
      </c>
      <c r="G716" t="s">
        <v>350</v>
      </c>
      <c r="H716" t="s">
        <v>323</v>
      </c>
      <c r="I716" t="s">
        <v>324</v>
      </c>
      <c r="J716" t="s">
        <v>322</v>
      </c>
      <c r="K716" t="s">
        <v>323</v>
      </c>
      <c r="L716" t="s">
        <v>2576</v>
      </c>
      <c r="M716" t="s">
        <v>344</v>
      </c>
      <c r="O716" t="s">
        <v>328</v>
      </c>
      <c r="Q716">
        <v>29</v>
      </c>
      <c r="R716">
        <v>71</v>
      </c>
      <c r="S716" s="2">
        <f t="shared" si="259"/>
        <v>70</v>
      </c>
      <c r="T716" s="2">
        <f t="shared" si="260"/>
        <v>71</v>
      </c>
      <c r="U716" s="2">
        <f t="shared" si="261"/>
        <v>86</v>
      </c>
      <c r="V716" s="2">
        <f t="shared" si="262"/>
        <v>36</v>
      </c>
      <c r="W716" s="2">
        <f t="shared" si="263"/>
        <v>71</v>
      </c>
      <c r="AD716" t="s">
        <v>405</v>
      </c>
      <c r="AE716" t="s">
        <v>329</v>
      </c>
      <c r="AF716" s="2" t="str">
        <f t="shared" si="270"/>
        <v>FDP</v>
      </c>
      <c r="AG716" s="2" t="str">
        <f t="shared" si="264"/>
        <v>2nd Party</v>
      </c>
      <c r="AH716" t="s">
        <v>384</v>
      </c>
      <c r="FY716">
        <v>39</v>
      </c>
      <c r="FZ716">
        <v>29</v>
      </c>
      <c r="GA716">
        <v>34</v>
      </c>
      <c r="GB716">
        <v>42</v>
      </c>
      <c r="GC716" t="s">
        <v>4466</v>
      </c>
      <c r="GD716">
        <v>38</v>
      </c>
      <c r="JQ716" s="4">
        <f t="shared" ca="1" si="265"/>
        <v>39</v>
      </c>
      <c r="JR716" s="4">
        <f t="shared" ca="1" si="266"/>
        <v>29</v>
      </c>
      <c r="JS716" s="4">
        <f t="shared" ca="1" si="267"/>
        <v>34</v>
      </c>
      <c r="JT716" s="4">
        <f t="shared" ca="1" si="268"/>
        <v>42</v>
      </c>
      <c r="JU716" s="4">
        <f t="shared" ca="1" si="269"/>
        <v>38</v>
      </c>
      <c r="JV716" t="s">
        <v>606</v>
      </c>
      <c r="JW716" t="str">
        <f t="shared" si="271"/>
        <v>female_311-le</v>
      </c>
      <c r="JX716" t="str">
        <f t="shared" si="272"/>
        <v>le_311-le</v>
      </c>
      <c r="JY716">
        <v>2</v>
      </c>
      <c r="JZ716">
        <v>3</v>
      </c>
      <c r="KA716">
        <v>3</v>
      </c>
      <c r="KB716" t="s">
        <v>365</v>
      </c>
      <c r="KC716" t="s">
        <v>365</v>
      </c>
      <c r="KD716" t="s">
        <v>320</v>
      </c>
      <c r="KE716" t="s">
        <v>4252</v>
      </c>
      <c r="KF716" t="s">
        <v>328</v>
      </c>
      <c r="KH716" t="s">
        <v>2577</v>
      </c>
      <c r="KI716">
        <v>33</v>
      </c>
      <c r="KK716">
        <v>1</v>
      </c>
      <c r="KL716">
        <v>6</v>
      </c>
      <c r="KM716">
        <v>4</v>
      </c>
      <c r="KQ716">
        <v>26</v>
      </c>
      <c r="KT716">
        <v>2000</v>
      </c>
      <c r="KU716">
        <v>6000</v>
      </c>
      <c r="KV716">
        <v>100000</v>
      </c>
      <c r="KW716">
        <v>4</v>
      </c>
      <c r="KX716">
        <v>8</v>
      </c>
      <c r="KY716">
        <v>7</v>
      </c>
      <c r="KZ716" t="s">
        <v>4264</v>
      </c>
      <c r="LA716">
        <v>70</v>
      </c>
      <c r="LB716">
        <v>71</v>
      </c>
      <c r="LC716">
        <v>86</v>
      </c>
      <c r="LD716">
        <v>36</v>
      </c>
      <c r="LE716">
        <v>71</v>
      </c>
      <c r="LF716" t="s">
        <v>4256</v>
      </c>
      <c r="LG716">
        <v>1</v>
      </c>
      <c r="LH716">
        <v>29</v>
      </c>
      <c r="LI716">
        <v>4</v>
      </c>
      <c r="LK716" t="s">
        <v>332</v>
      </c>
      <c r="LL716" t="s">
        <v>1817</v>
      </c>
      <c r="LM716" t="s">
        <v>2578</v>
      </c>
      <c r="LN716">
        <v>1</v>
      </c>
      <c r="LP716" t="s">
        <v>335</v>
      </c>
      <c r="LR716" t="s">
        <v>610</v>
      </c>
      <c r="LS716" t="s">
        <v>360</v>
      </c>
      <c r="LT716" t="s">
        <v>361</v>
      </c>
    </row>
    <row r="717" spans="1:332" x14ac:dyDescent="0.25">
      <c r="A717" t="s">
        <v>4245</v>
      </c>
      <c r="B717">
        <v>668</v>
      </c>
      <c r="C717">
        <v>58</v>
      </c>
      <c r="D717" t="s">
        <v>4250</v>
      </c>
      <c r="E717" t="s">
        <v>920</v>
      </c>
      <c r="F717" t="s">
        <v>322</v>
      </c>
      <c r="G717" t="s">
        <v>4628</v>
      </c>
      <c r="H717" t="s">
        <v>397</v>
      </c>
      <c r="I717" t="s">
        <v>324</v>
      </c>
      <c r="J717" t="s">
        <v>324</v>
      </c>
      <c r="K717" t="s">
        <v>352</v>
      </c>
      <c r="L717" t="s">
        <v>2579</v>
      </c>
      <c r="M717" t="s">
        <v>340</v>
      </c>
      <c r="O717" t="s">
        <v>362</v>
      </c>
      <c r="Q717">
        <v>80</v>
      </c>
      <c r="R717">
        <v>10</v>
      </c>
      <c r="S717" s="2">
        <f t="shared" si="259"/>
        <v>80</v>
      </c>
      <c r="T717" s="2">
        <f t="shared" si="260"/>
        <v>40</v>
      </c>
      <c r="U717" s="2">
        <f t="shared" si="261"/>
        <v>20</v>
      </c>
      <c r="V717" s="2">
        <f t="shared" si="262"/>
        <v>75</v>
      </c>
      <c r="W717" s="2">
        <f t="shared" si="263"/>
        <v>70</v>
      </c>
      <c r="X717">
        <v>80</v>
      </c>
      <c r="Y717">
        <v>40</v>
      </c>
      <c r="Z717">
        <v>20</v>
      </c>
      <c r="AA717">
        <v>75</v>
      </c>
      <c r="AB717">
        <v>70</v>
      </c>
      <c r="AD717" t="s">
        <v>354</v>
      </c>
      <c r="AE717" t="s">
        <v>355</v>
      </c>
      <c r="AF717" s="2" t="str">
        <f t="shared" si="270"/>
        <v>GPS</v>
      </c>
      <c r="AG717" s="2" t="str">
        <f t="shared" si="264"/>
        <v>Own Party</v>
      </c>
      <c r="AH717" t="s">
        <v>363</v>
      </c>
      <c r="DW717">
        <v>50</v>
      </c>
      <c r="DX717">
        <v>30</v>
      </c>
      <c r="DY717">
        <v>20</v>
      </c>
      <c r="DZ717">
        <v>50</v>
      </c>
      <c r="EA717" t="s">
        <v>4442</v>
      </c>
      <c r="EB717">
        <v>40</v>
      </c>
      <c r="JQ717" s="4">
        <f t="shared" ca="1" si="265"/>
        <v>50</v>
      </c>
      <c r="JR717" s="4">
        <f t="shared" ca="1" si="266"/>
        <v>30</v>
      </c>
      <c r="JS717" s="4">
        <f t="shared" ca="1" si="267"/>
        <v>20</v>
      </c>
      <c r="JT717" s="4">
        <f t="shared" ca="1" si="268"/>
        <v>50</v>
      </c>
      <c r="JU717" s="4">
        <f t="shared" ca="1" si="269"/>
        <v>40</v>
      </c>
      <c r="JV717" t="s">
        <v>538</v>
      </c>
      <c r="JW717" t="str">
        <f t="shared" si="271"/>
        <v>male_322_rig</v>
      </c>
      <c r="JX717" t="str">
        <f t="shared" si="272"/>
        <v>_322_rig</v>
      </c>
      <c r="JY717">
        <v>3</v>
      </c>
      <c r="JZ717">
        <v>3</v>
      </c>
      <c r="KA717">
        <v>2</v>
      </c>
      <c r="KB717">
        <v>4</v>
      </c>
      <c r="KC717">
        <v>4</v>
      </c>
      <c r="KD717" t="s">
        <v>4250</v>
      </c>
      <c r="KE717" t="s">
        <v>4247</v>
      </c>
      <c r="KF717" t="s">
        <v>340</v>
      </c>
      <c r="KH717" t="s">
        <v>2580</v>
      </c>
      <c r="KI717">
        <v>45</v>
      </c>
      <c r="KK717">
        <v>1</v>
      </c>
      <c r="KL717">
        <v>8</v>
      </c>
      <c r="KM717">
        <v>2</v>
      </c>
      <c r="KQ717">
        <v>70</v>
      </c>
      <c r="KR717">
        <v>80</v>
      </c>
      <c r="KS717">
        <v>5</v>
      </c>
      <c r="KW717">
        <v>5</v>
      </c>
      <c r="KX717" t="s">
        <v>346</v>
      </c>
      <c r="KY717">
        <v>9</v>
      </c>
      <c r="KZ717" t="s">
        <v>4257</v>
      </c>
      <c r="LG717">
        <v>3</v>
      </c>
      <c r="LH717">
        <v>34</v>
      </c>
      <c r="LI717">
        <v>4</v>
      </c>
      <c r="LK717" t="s">
        <v>332</v>
      </c>
      <c r="LL717" t="s">
        <v>409</v>
      </c>
      <c r="LM717" t="s">
        <v>2581</v>
      </c>
      <c r="LN717">
        <v>1</v>
      </c>
      <c r="LP717" t="s">
        <v>349</v>
      </c>
      <c r="LQ717" t="s">
        <v>538</v>
      </c>
      <c r="LS717" t="s">
        <v>360</v>
      </c>
      <c r="LT717" t="s">
        <v>337</v>
      </c>
    </row>
    <row r="718" spans="1:332" x14ac:dyDescent="0.25">
      <c r="A718" t="s">
        <v>4245</v>
      </c>
      <c r="B718">
        <v>706</v>
      </c>
      <c r="C718">
        <v>55</v>
      </c>
      <c r="D718" t="s">
        <v>320</v>
      </c>
      <c r="E718" t="s">
        <v>396</v>
      </c>
      <c r="F718" t="s">
        <v>322</v>
      </c>
      <c r="G718" t="s">
        <v>464</v>
      </c>
      <c r="H718" t="s">
        <v>323</v>
      </c>
      <c r="I718" t="s">
        <v>351</v>
      </c>
      <c r="J718" t="s">
        <v>322</v>
      </c>
      <c r="K718" t="s">
        <v>325</v>
      </c>
      <c r="L718" t="s">
        <v>2582</v>
      </c>
      <c r="M718" t="s">
        <v>327</v>
      </c>
      <c r="R718">
        <v>24</v>
      </c>
      <c r="S718" s="2">
        <f t="shared" si="259"/>
        <v>84</v>
      </c>
      <c r="T718" s="2">
        <f t="shared" si="260"/>
        <v>71</v>
      </c>
      <c r="U718" s="2">
        <f t="shared" si="261"/>
        <v>100</v>
      </c>
      <c r="V718" s="2">
        <f t="shared" si="262"/>
        <v>92</v>
      </c>
      <c r="W718" s="2">
        <f t="shared" si="263"/>
        <v>71</v>
      </c>
      <c r="AD718" t="s">
        <v>528</v>
      </c>
      <c r="AE718" t="s">
        <v>355</v>
      </c>
      <c r="AF718" s="2" t="str">
        <f t="shared" si="270"/>
        <v>None</v>
      </c>
      <c r="AG718" s="2" t="str">
        <f t="shared" si="264"/>
        <v>No Party</v>
      </c>
      <c r="EO718">
        <v>51</v>
      </c>
      <c r="EP718">
        <v>51</v>
      </c>
      <c r="EQ718">
        <v>72</v>
      </c>
      <c r="ER718">
        <v>55</v>
      </c>
      <c r="ES718" t="s">
        <v>4440</v>
      </c>
      <c r="ET718">
        <v>74</v>
      </c>
      <c r="JQ718" s="4">
        <f t="shared" ca="1" si="265"/>
        <v>51</v>
      </c>
      <c r="JR718" s="4">
        <f t="shared" ca="1" si="266"/>
        <v>51</v>
      </c>
      <c r="JS718" s="4">
        <f t="shared" ca="1" si="267"/>
        <v>72</v>
      </c>
      <c r="JT718" s="4">
        <f t="shared" ca="1" si="268"/>
        <v>55</v>
      </c>
      <c r="JU718" s="4">
        <f t="shared" ca="1" si="269"/>
        <v>74</v>
      </c>
      <c r="JV718" t="s">
        <v>493</v>
      </c>
      <c r="JW718" t="str">
        <f t="shared" si="271"/>
        <v>male_333_le</v>
      </c>
      <c r="JX718" t="str">
        <f t="shared" si="272"/>
        <v>_333_le</v>
      </c>
      <c r="JY718">
        <v>4</v>
      </c>
      <c r="JZ718">
        <v>3</v>
      </c>
      <c r="KA718">
        <v>3</v>
      </c>
      <c r="KB718">
        <v>4</v>
      </c>
      <c r="KC718">
        <v>4</v>
      </c>
      <c r="KD718" t="s">
        <v>4250</v>
      </c>
      <c r="KE718" t="s">
        <v>4247</v>
      </c>
      <c r="KF718" t="s">
        <v>405</v>
      </c>
      <c r="KH718" t="s">
        <v>2583</v>
      </c>
      <c r="KN718">
        <v>1</v>
      </c>
      <c r="KO718">
        <v>9</v>
      </c>
      <c r="KP718">
        <v>0</v>
      </c>
      <c r="KQ718">
        <v>41</v>
      </c>
      <c r="KT718">
        <v>2000</v>
      </c>
      <c r="KU718">
        <v>5500</v>
      </c>
      <c r="KV718">
        <v>15000</v>
      </c>
      <c r="KW718">
        <v>5</v>
      </c>
      <c r="KX718">
        <v>5</v>
      </c>
      <c r="KY718">
        <v>7</v>
      </c>
      <c r="KZ718" t="s">
        <v>4248</v>
      </c>
      <c r="LA718">
        <v>84</v>
      </c>
      <c r="LB718">
        <v>71</v>
      </c>
      <c r="LC718">
        <v>100</v>
      </c>
      <c r="LD718">
        <v>92</v>
      </c>
      <c r="LE718">
        <v>71</v>
      </c>
      <c r="LF718" t="s">
        <v>4273</v>
      </c>
      <c r="LG718">
        <v>1</v>
      </c>
      <c r="LH718">
        <v>20</v>
      </c>
      <c r="LI718">
        <v>4</v>
      </c>
      <c r="LJ718" t="s">
        <v>4568</v>
      </c>
      <c r="LK718" t="s">
        <v>332</v>
      </c>
      <c r="LL718" t="s">
        <v>511</v>
      </c>
      <c r="LM718" t="s">
        <v>2584</v>
      </c>
      <c r="LN718">
        <v>1</v>
      </c>
      <c r="LP718" t="s">
        <v>335</v>
      </c>
      <c r="LQ718" t="s">
        <v>493</v>
      </c>
      <c r="LS718" t="s">
        <v>336</v>
      </c>
      <c r="LT718" t="s">
        <v>361</v>
      </c>
    </row>
    <row r="719" spans="1:332" x14ac:dyDescent="0.25">
      <c r="A719" t="s">
        <v>4245</v>
      </c>
      <c r="B719">
        <v>241</v>
      </c>
      <c r="C719">
        <v>43</v>
      </c>
      <c r="D719" t="s">
        <v>320</v>
      </c>
      <c r="E719" t="s">
        <v>823</v>
      </c>
      <c r="F719" t="s">
        <v>322</v>
      </c>
      <c r="G719" t="s">
        <v>350</v>
      </c>
      <c r="H719" t="s">
        <v>323</v>
      </c>
      <c r="I719" t="s">
        <v>322</v>
      </c>
      <c r="J719" t="s">
        <v>322</v>
      </c>
      <c r="K719" t="s">
        <v>397</v>
      </c>
      <c r="M719" t="s">
        <v>327</v>
      </c>
      <c r="R719">
        <v>70</v>
      </c>
      <c r="S719" s="2">
        <f t="shared" si="259"/>
        <v>75</v>
      </c>
      <c r="T719" s="2">
        <f t="shared" si="260"/>
        <v>96</v>
      </c>
      <c r="U719" s="2">
        <f t="shared" si="261"/>
        <v>78</v>
      </c>
      <c r="V719" s="2">
        <f t="shared" si="262"/>
        <v>13</v>
      </c>
      <c r="W719" s="2">
        <f t="shared" si="263"/>
        <v>18</v>
      </c>
      <c r="X719">
        <v>75</v>
      </c>
      <c r="Y719">
        <v>96</v>
      </c>
      <c r="Z719">
        <v>78</v>
      </c>
      <c r="AA719">
        <v>13</v>
      </c>
      <c r="AB719">
        <v>18</v>
      </c>
      <c r="AD719" t="s">
        <v>328</v>
      </c>
      <c r="AE719" t="s">
        <v>329</v>
      </c>
      <c r="AF719" s="2" t="str">
        <f t="shared" si="270"/>
        <v>None</v>
      </c>
      <c r="AG719" s="2" t="str">
        <f t="shared" si="264"/>
        <v>No Party</v>
      </c>
      <c r="FM719">
        <v>53</v>
      </c>
      <c r="FN719">
        <v>54</v>
      </c>
      <c r="FO719">
        <v>53</v>
      </c>
      <c r="FP719">
        <v>54</v>
      </c>
      <c r="FQ719" t="s">
        <v>4474</v>
      </c>
      <c r="FR719">
        <v>54</v>
      </c>
      <c r="JQ719" s="4">
        <f t="shared" ca="1" si="265"/>
        <v>53</v>
      </c>
      <c r="JR719" s="4">
        <f t="shared" ca="1" si="266"/>
        <v>54</v>
      </c>
      <c r="JS719" s="4">
        <f t="shared" ca="1" si="267"/>
        <v>53</v>
      </c>
      <c r="JT719" s="4">
        <f t="shared" ca="1" si="268"/>
        <v>54</v>
      </c>
      <c r="JU719" s="4">
        <f t="shared" ca="1" si="269"/>
        <v>54</v>
      </c>
      <c r="JV719" t="s">
        <v>666</v>
      </c>
      <c r="JW719" t="str">
        <f t="shared" si="271"/>
        <v>female_2</v>
      </c>
      <c r="JX719" t="str">
        <f t="shared" si="272"/>
        <v>le_2</v>
      </c>
      <c r="JY719">
        <v>3</v>
      </c>
      <c r="JZ719">
        <v>3</v>
      </c>
      <c r="KA719">
        <v>3</v>
      </c>
      <c r="KB719">
        <v>3</v>
      </c>
      <c r="KC719">
        <v>3</v>
      </c>
      <c r="KD719" t="s">
        <v>320</v>
      </c>
      <c r="KE719" t="s">
        <v>4252</v>
      </c>
      <c r="KF719" t="s">
        <v>328</v>
      </c>
      <c r="KH719" t="s">
        <v>2585</v>
      </c>
      <c r="KI719">
        <v>56</v>
      </c>
      <c r="KK719">
        <v>6</v>
      </c>
      <c r="KL719">
        <v>4</v>
      </c>
      <c r="KM719">
        <v>6</v>
      </c>
      <c r="KQ719">
        <v>27</v>
      </c>
      <c r="KR719">
        <v>73</v>
      </c>
      <c r="KS719">
        <v>6</v>
      </c>
      <c r="KW719">
        <v>6</v>
      </c>
      <c r="KX719">
        <v>6</v>
      </c>
      <c r="KY719">
        <v>7</v>
      </c>
      <c r="KZ719" t="s">
        <v>4262</v>
      </c>
      <c r="LG719">
        <v>4</v>
      </c>
      <c r="LH719">
        <v>30</v>
      </c>
      <c r="LI719">
        <v>4</v>
      </c>
      <c r="LK719" t="s">
        <v>332</v>
      </c>
      <c r="LL719" t="s">
        <v>373</v>
      </c>
      <c r="LM719" t="s">
        <v>2586</v>
      </c>
      <c r="LN719">
        <v>1</v>
      </c>
      <c r="LP719" t="s">
        <v>349</v>
      </c>
      <c r="LR719" t="s">
        <v>666</v>
      </c>
      <c r="LS719" t="s">
        <v>360</v>
      </c>
      <c r="LT719" t="s">
        <v>337</v>
      </c>
    </row>
    <row r="720" spans="1:332" x14ac:dyDescent="0.25">
      <c r="A720" t="s">
        <v>4245</v>
      </c>
      <c r="B720">
        <v>625</v>
      </c>
      <c r="C720">
        <v>59</v>
      </c>
      <c r="D720" t="s">
        <v>4250</v>
      </c>
      <c r="E720" t="s">
        <v>396</v>
      </c>
      <c r="F720" t="s">
        <v>322</v>
      </c>
      <c r="G720" t="s">
        <v>350</v>
      </c>
      <c r="H720" t="s">
        <v>323</v>
      </c>
      <c r="I720" t="s">
        <v>322</v>
      </c>
      <c r="J720" t="s">
        <v>322</v>
      </c>
      <c r="K720" t="s">
        <v>338</v>
      </c>
      <c r="M720" t="s">
        <v>406</v>
      </c>
      <c r="O720" t="s">
        <v>328</v>
      </c>
      <c r="R720">
        <v>50</v>
      </c>
      <c r="S720" s="2">
        <f t="shared" si="259"/>
        <v>100</v>
      </c>
      <c r="T720" s="2">
        <f t="shared" si="260"/>
        <v>100</v>
      </c>
      <c r="U720" s="2">
        <f t="shared" si="261"/>
        <v>100</v>
      </c>
      <c r="V720" s="2">
        <f t="shared" si="262"/>
        <v>100</v>
      </c>
      <c r="W720" s="2" t="str">
        <f t="shared" si="263"/>
        <v xml:space="preserve"> </v>
      </c>
      <c r="AD720" t="s">
        <v>362</v>
      </c>
      <c r="AE720" t="s">
        <v>355</v>
      </c>
      <c r="AF720" s="2" t="str">
        <f t="shared" si="270"/>
        <v>SP</v>
      </c>
      <c r="AG720" s="2" t="str">
        <f t="shared" si="264"/>
        <v>Other Party</v>
      </c>
      <c r="AH720" t="s">
        <v>341</v>
      </c>
      <c r="BM720" t="s">
        <v>4449</v>
      </c>
      <c r="JQ720" s="4">
        <f t="shared" ca="1" si="265"/>
        <v>0</v>
      </c>
      <c r="JR720" s="4">
        <f t="shared" ca="1" si="266"/>
        <v>0</v>
      </c>
      <c r="JS720" s="4">
        <f t="shared" ca="1" si="267"/>
        <v>0</v>
      </c>
      <c r="JT720" s="4">
        <f t="shared" ca="1" si="268"/>
        <v>0</v>
      </c>
      <c r="JU720" s="4">
        <f t="shared" ca="1" si="269"/>
        <v>0</v>
      </c>
      <c r="JV720" t="s">
        <v>443</v>
      </c>
      <c r="JW720" t="str">
        <f t="shared" si="271"/>
        <v>male_311-le</v>
      </c>
      <c r="JX720" t="str">
        <f t="shared" si="272"/>
        <v>_311-le</v>
      </c>
      <c r="JY720">
        <v>3</v>
      </c>
      <c r="JZ720">
        <v>2</v>
      </c>
      <c r="KA720">
        <v>3</v>
      </c>
      <c r="KB720">
        <v>3</v>
      </c>
      <c r="KC720">
        <v>3</v>
      </c>
      <c r="KD720" t="s">
        <v>4250</v>
      </c>
      <c r="KE720" t="s">
        <v>4247</v>
      </c>
      <c r="KF720" t="s">
        <v>362</v>
      </c>
      <c r="KH720" t="s">
        <v>2587</v>
      </c>
      <c r="KI720">
        <v>35</v>
      </c>
      <c r="KN720">
        <v>4</v>
      </c>
      <c r="KO720">
        <v>7</v>
      </c>
      <c r="KP720">
        <v>0</v>
      </c>
      <c r="KQ720">
        <v>49</v>
      </c>
      <c r="KR720">
        <v>85</v>
      </c>
      <c r="KS720">
        <v>11</v>
      </c>
      <c r="KW720">
        <v>5</v>
      </c>
      <c r="KX720">
        <v>1</v>
      </c>
      <c r="KY720">
        <v>8</v>
      </c>
      <c r="KZ720" t="s">
        <v>4255</v>
      </c>
      <c r="LA720">
        <v>100</v>
      </c>
      <c r="LB720">
        <v>100</v>
      </c>
      <c r="LC720">
        <v>100</v>
      </c>
      <c r="LD720">
        <v>100</v>
      </c>
      <c r="LF720" t="s">
        <v>4378</v>
      </c>
      <c r="LG720">
        <v>4</v>
      </c>
      <c r="LH720">
        <v>31</v>
      </c>
      <c r="LI720">
        <v>4</v>
      </c>
      <c r="LK720" t="s">
        <v>332</v>
      </c>
      <c r="LL720" t="s">
        <v>858</v>
      </c>
      <c r="LM720" t="s">
        <v>2588</v>
      </c>
      <c r="LN720">
        <v>1</v>
      </c>
      <c r="LP720" t="s">
        <v>335</v>
      </c>
      <c r="LQ720" t="s">
        <v>446</v>
      </c>
      <c r="LS720" t="s">
        <v>336</v>
      </c>
      <c r="LT720" t="s">
        <v>337</v>
      </c>
    </row>
    <row r="721" spans="1:332" x14ac:dyDescent="0.25">
      <c r="A721" t="s">
        <v>4245</v>
      </c>
      <c r="B721">
        <v>893</v>
      </c>
      <c r="C721">
        <v>66</v>
      </c>
      <c r="D721" t="s">
        <v>320</v>
      </c>
      <c r="E721" t="s">
        <v>321</v>
      </c>
      <c r="F721" t="s">
        <v>322</v>
      </c>
      <c r="G721" t="s">
        <v>350</v>
      </c>
      <c r="H721" t="s">
        <v>352</v>
      </c>
      <c r="I721" t="s">
        <v>322</v>
      </c>
      <c r="J721" t="s">
        <v>322</v>
      </c>
      <c r="K721" t="s">
        <v>352</v>
      </c>
      <c r="L721" t="s">
        <v>2589</v>
      </c>
      <c r="M721" t="s">
        <v>344</v>
      </c>
      <c r="O721" t="s">
        <v>340</v>
      </c>
      <c r="Q721">
        <v>8</v>
      </c>
      <c r="R721">
        <v>83</v>
      </c>
      <c r="S721" s="2">
        <f t="shared" si="259"/>
        <v>100</v>
      </c>
      <c r="T721" s="2">
        <f t="shared" si="260"/>
        <v>100</v>
      </c>
      <c r="U721" s="2">
        <f t="shared" si="261"/>
        <v>100</v>
      </c>
      <c r="V721" s="2">
        <f t="shared" si="262"/>
        <v>100</v>
      </c>
      <c r="W721" s="2">
        <f t="shared" si="263"/>
        <v>67</v>
      </c>
      <c r="X721">
        <v>100</v>
      </c>
      <c r="Y721">
        <v>100</v>
      </c>
      <c r="Z721">
        <v>100</v>
      </c>
      <c r="AA721">
        <v>100</v>
      </c>
      <c r="AB721">
        <v>67</v>
      </c>
      <c r="AD721" t="s">
        <v>362</v>
      </c>
      <c r="AE721" t="s">
        <v>329</v>
      </c>
      <c r="AF721" s="2" t="str">
        <f t="shared" si="270"/>
        <v>SVP</v>
      </c>
      <c r="AG721" s="2" t="str">
        <f t="shared" si="264"/>
        <v>Own Party</v>
      </c>
      <c r="AH721" t="s">
        <v>363</v>
      </c>
      <c r="FS721">
        <v>93</v>
      </c>
      <c r="FT721">
        <v>87</v>
      </c>
      <c r="FU721">
        <v>88</v>
      </c>
      <c r="FV721">
        <v>87</v>
      </c>
      <c r="FW721" t="s">
        <v>4455</v>
      </c>
      <c r="FX721">
        <v>77</v>
      </c>
      <c r="JQ721" s="4">
        <f t="shared" ca="1" si="265"/>
        <v>93</v>
      </c>
      <c r="JR721" s="4">
        <f t="shared" ca="1" si="266"/>
        <v>87</v>
      </c>
      <c r="JS721" s="4">
        <f t="shared" ca="1" si="267"/>
        <v>88</v>
      </c>
      <c r="JT721" s="4">
        <f t="shared" ca="1" si="268"/>
        <v>87</v>
      </c>
      <c r="JU721" s="4">
        <f t="shared" ca="1" si="269"/>
        <v>77</v>
      </c>
      <c r="JV721" t="s">
        <v>412</v>
      </c>
      <c r="JW721" t="str">
        <f t="shared" si="271"/>
        <v>female_211_ima</v>
      </c>
      <c r="JX721" t="str">
        <f t="shared" si="272"/>
        <v>le_211_ima</v>
      </c>
      <c r="JY721">
        <v>4</v>
      </c>
      <c r="JZ721">
        <v>4</v>
      </c>
      <c r="KA721" t="s">
        <v>343</v>
      </c>
      <c r="KB721">
        <v>4</v>
      </c>
      <c r="KC721">
        <v>4</v>
      </c>
      <c r="KD721" t="s">
        <v>320</v>
      </c>
      <c r="KE721" t="s">
        <v>4252</v>
      </c>
      <c r="KF721" t="s">
        <v>344</v>
      </c>
      <c r="KH721" t="s">
        <v>2590</v>
      </c>
      <c r="KI721">
        <v>65</v>
      </c>
      <c r="KK721">
        <v>3</v>
      </c>
      <c r="KL721">
        <v>6</v>
      </c>
      <c r="KM721">
        <v>7</v>
      </c>
      <c r="KQ721">
        <v>56</v>
      </c>
      <c r="KT721">
        <v>30000</v>
      </c>
      <c r="KU721">
        <v>65000</v>
      </c>
      <c r="KV721">
        <v>200000</v>
      </c>
      <c r="KW721">
        <v>5</v>
      </c>
      <c r="KX721">
        <v>8</v>
      </c>
      <c r="KY721">
        <v>9</v>
      </c>
      <c r="KZ721" t="s">
        <v>4248</v>
      </c>
      <c r="LG721">
        <v>2</v>
      </c>
      <c r="LH721">
        <v>24</v>
      </c>
      <c r="LI721">
        <v>5</v>
      </c>
      <c r="LK721" t="s">
        <v>332</v>
      </c>
      <c r="LL721" t="s">
        <v>2591</v>
      </c>
      <c r="LM721" t="s">
        <v>2592</v>
      </c>
      <c r="LN721">
        <v>1</v>
      </c>
      <c r="LP721" t="s">
        <v>349</v>
      </c>
      <c r="LR721" t="s">
        <v>412</v>
      </c>
      <c r="LS721" t="s">
        <v>360</v>
      </c>
      <c r="LT721" t="s">
        <v>361</v>
      </c>
    </row>
    <row r="722" spans="1:332" x14ac:dyDescent="0.25">
      <c r="A722" t="s">
        <v>4245</v>
      </c>
      <c r="B722">
        <v>708</v>
      </c>
      <c r="C722">
        <v>20</v>
      </c>
      <c r="D722" t="s">
        <v>320</v>
      </c>
      <c r="E722" t="s">
        <v>389</v>
      </c>
      <c r="F722" t="s">
        <v>322</v>
      </c>
      <c r="G722" t="s">
        <v>473</v>
      </c>
      <c r="H722" t="s">
        <v>323</v>
      </c>
      <c r="I722" t="s">
        <v>324</v>
      </c>
      <c r="J722" t="s">
        <v>322</v>
      </c>
      <c r="K722" t="s">
        <v>338</v>
      </c>
      <c r="L722" t="s">
        <v>2593</v>
      </c>
      <c r="M722" t="s">
        <v>328</v>
      </c>
      <c r="O722" t="s">
        <v>344</v>
      </c>
      <c r="Q722">
        <v>63</v>
      </c>
      <c r="R722">
        <v>75</v>
      </c>
      <c r="S722" s="2">
        <f t="shared" si="259"/>
        <v>77</v>
      </c>
      <c r="T722" s="2">
        <f t="shared" si="260"/>
        <v>71</v>
      </c>
      <c r="U722" s="2">
        <f t="shared" si="261"/>
        <v>86</v>
      </c>
      <c r="V722" s="2">
        <f t="shared" si="262"/>
        <v>31</v>
      </c>
      <c r="W722" s="2">
        <f t="shared" si="263"/>
        <v>24</v>
      </c>
      <c r="AD722" t="s">
        <v>340</v>
      </c>
      <c r="AE722" t="s">
        <v>329</v>
      </c>
      <c r="AF722" s="2" t="str">
        <f t="shared" si="270"/>
        <v>FDP</v>
      </c>
      <c r="AG722" s="2" t="str">
        <f t="shared" si="264"/>
        <v>Own Party</v>
      </c>
      <c r="AH722" t="s">
        <v>363</v>
      </c>
      <c r="IS722">
        <v>44</v>
      </c>
      <c r="IT722">
        <v>40</v>
      </c>
      <c r="IU722">
        <v>60</v>
      </c>
      <c r="IV722">
        <v>64</v>
      </c>
      <c r="IW722" t="s">
        <v>4461</v>
      </c>
      <c r="IX722">
        <v>39</v>
      </c>
      <c r="JQ722" s="4">
        <f t="shared" ca="1" si="265"/>
        <v>44</v>
      </c>
      <c r="JR722" s="4">
        <f t="shared" ca="1" si="266"/>
        <v>40</v>
      </c>
      <c r="JS722" s="4">
        <f t="shared" ca="1" si="267"/>
        <v>60</v>
      </c>
      <c r="JT722" s="4">
        <f t="shared" ca="1" si="268"/>
        <v>64</v>
      </c>
      <c r="JU722" s="4">
        <f t="shared" ca="1" si="269"/>
        <v>39</v>
      </c>
      <c r="JV722" t="s">
        <v>489</v>
      </c>
      <c r="JW722" t="str">
        <f t="shared" si="271"/>
        <v>female_233_le</v>
      </c>
      <c r="JX722" t="str">
        <f t="shared" si="272"/>
        <v>le_233_le</v>
      </c>
      <c r="JY722">
        <v>4</v>
      </c>
      <c r="JZ722">
        <v>3</v>
      </c>
      <c r="KA722">
        <v>4</v>
      </c>
      <c r="KB722">
        <v>4</v>
      </c>
      <c r="KC722" t="s">
        <v>343</v>
      </c>
      <c r="KD722" t="s">
        <v>320</v>
      </c>
      <c r="KE722" t="s">
        <v>4252</v>
      </c>
      <c r="KF722" t="s">
        <v>328</v>
      </c>
      <c r="KH722" t="s">
        <v>2594</v>
      </c>
      <c r="KI722">
        <v>58</v>
      </c>
      <c r="KN722">
        <v>4</v>
      </c>
      <c r="KO722">
        <v>8</v>
      </c>
      <c r="KP722">
        <v>6</v>
      </c>
      <c r="KQ722">
        <v>67</v>
      </c>
      <c r="KT722">
        <v>3800</v>
      </c>
      <c r="KU722">
        <v>5300</v>
      </c>
      <c r="KV722">
        <v>15000</v>
      </c>
      <c r="KW722">
        <v>5</v>
      </c>
      <c r="KX722">
        <v>6</v>
      </c>
      <c r="KY722">
        <v>7</v>
      </c>
      <c r="KZ722" t="s">
        <v>4253</v>
      </c>
      <c r="LA722">
        <v>77</v>
      </c>
      <c r="LB722">
        <v>71</v>
      </c>
      <c r="LC722">
        <v>86</v>
      </c>
      <c r="LD722">
        <v>31</v>
      </c>
      <c r="LE722">
        <v>24</v>
      </c>
      <c r="LF722" t="s">
        <v>4275</v>
      </c>
      <c r="LG722">
        <v>4</v>
      </c>
      <c r="LH722">
        <v>52</v>
      </c>
      <c r="LI722">
        <v>5</v>
      </c>
      <c r="LK722" t="s">
        <v>332</v>
      </c>
      <c r="LL722" t="s">
        <v>347</v>
      </c>
      <c r="LM722" t="s">
        <v>2595</v>
      </c>
      <c r="LN722">
        <v>1</v>
      </c>
      <c r="LP722" t="s">
        <v>335</v>
      </c>
      <c r="LR722" t="s">
        <v>489</v>
      </c>
      <c r="LS722" t="s">
        <v>336</v>
      </c>
      <c r="LT722" t="s">
        <v>361</v>
      </c>
    </row>
    <row r="723" spans="1:332" x14ac:dyDescent="0.25">
      <c r="A723" t="s">
        <v>4245</v>
      </c>
      <c r="B723">
        <v>449</v>
      </c>
      <c r="C723">
        <v>59</v>
      </c>
      <c r="D723" t="s">
        <v>4250</v>
      </c>
      <c r="E723" t="s">
        <v>4437</v>
      </c>
      <c r="F723" t="s">
        <v>920</v>
      </c>
      <c r="G723" t="s">
        <v>350</v>
      </c>
      <c r="H723" t="s">
        <v>323</v>
      </c>
      <c r="I723" t="s">
        <v>324</v>
      </c>
      <c r="J723" t="s">
        <v>322</v>
      </c>
      <c r="K723" t="s">
        <v>338</v>
      </c>
      <c r="L723" t="s">
        <v>456</v>
      </c>
      <c r="M723" t="s">
        <v>327</v>
      </c>
      <c r="R723">
        <v>48</v>
      </c>
      <c r="S723" s="2">
        <f t="shared" si="259"/>
        <v>93</v>
      </c>
      <c r="T723" s="2">
        <f t="shared" si="260"/>
        <v>81</v>
      </c>
      <c r="U723" s="2">
        <f t="shared" si="261"/>
        <v>100</v>
      </c>
      <c r="V723" s="2">
        <f t="shared" si="262"/>
        <v>93</v>
      </c>
      <c r="W723" s="2">
        <f t="shared" si="263"/>
        <v>82</v>
      </c>
      <c r="AD723" t="s">
        <v>340</v>
      </c>
      <c r="AE723" t="s">
        <v>329</v>
      </c>
      <c r="AF723" s="2" t="str">
        <f t="shared" si="270"/>
        <v>None</v>
      </c>
      <c r="AG723" s="2" t="str">
        <f t="shared" si="264"/>
        <v>No Party</v>
      </c>
      <c r="HC723">
        <v>50</v>
      </c>
      <c r="HD723">
        <v>54</v>
      </c>
      <c r="HE723">
        <v>51</v>
      </c>
      <c r="HF723">
        <v>51</v>
      </c>
      <c r="HG723" t="s">
        <v>4486</v>
      </c>
      <c r="HH723">
        <v>57</v>
      </c>
      <c r="JQ723" s="4">
        <f t="shared" ca="1" si="265"/>
        <v>50</v>
      </c>
      <c r="JR723" s="4">
        <f t="shared" ca="1" si="266"/>
        <v>54</v>
      </c>
      <c r="JS723" s="4">
        <f t="shared" ca="1" si="267"/>
        <v>51</v>
      </c>
      <c r="JT723" s="4">
        <f t="shared" ca="1" si="268"/>
        <v>51</v>
      </c>
      <c r="JU723" s="4">
        <f t="shared" ca="1" si="269"/>
        <v>57</v>
      </c>
      <c r="JV723" t="s">
        <v>573</v>
      </c>
      <c r="JW723" t="str">
        <f t="shared" si="271"/>
        <v>female_123-le</v>
      </c>
      <c r="JX723" t="str">
        <f t="shared" si="272"/>
        <v>le_123-le</v>
      </c>
      <c r="JY723">
        <v>3</v>
      </c>
      <c r="JZ723">
        <v>3</v>
      </c>
      <c r="KA723">
        <v>3</v>
      </c>
      <c r="KB723">
        <v>3</v>
      </c>
      <c r="KC723">
        <v>3</v>
      </c>
      <c r="KD723" t="s">
        <v>320</v>
      </c>
      <c r="KE723" t="s">
        <v>4252</v>
      </c>
      <c r="KF723" t="s">
        <v>327</v>
      </c>
      <c r="KH723" t="s">
        <v>2596</v>
      </c>
      <c r="KI723">
        <v>51</v>
      </c>
      <c r="KK723">
        <v>2</v>
      </c>
      <c r="KL723">
        <v>9</v>
      </c>
      <c r="KM723">
        <v>10</v>
      </c>
      <c r="KQ723">
        <v>31</v>
      </c>
      <c r="KR723">
        <v>82</v>
      </c>
      <c r="KS723">
        <v>14</v>
      </c>
      <c r="KW723">
        <v>8</v>
      </c>
      <c r="KX723">
        <v>9</v>
      </c>
      <c r="KY723" t="s">
        <v>4254</v>
      </c>
      <c r="KZ723" t="s">
        <v>4264</v>
      </c>
      <c r="LA723">
        <v>93</v>
      </c>
      <c r="LB723">
        <v>81</v>
      </c>
      <c r="LC723">
        <v>100</v>
      </c>
      <c r="LD723">
        <v>93</v>
      </c>
      <c r="LE723">
        <v>82</v>
      </c>
      <c r="LF723" t="s">
        <v>4342</v>
      </c>
      <c r="LG723">
        <v>2</v>
      </c>
      <c r="LH723">
        <v>40</v>
      </c>
      <c r="LI723">
        <v>4</v>
      </c>
      <c r="LK723" t="s">
        <v>332</v>
      </c>
      <c r="LL723" t="s">
        <v>739</v>
      </c>
      <c r="LM723" t="s">
        <v>2597</v>
      </c>
      <c r="LN723">
        <v>1</v>
      </c>
      <c r="LP723" t="s">
        <v>335</v>
      </c>
      <c r="LR723" t="s">
        <v>577</v>
      </c>
      <c r="LS723" t="s">
        <v>360</v>
      </c>
      <c r="LT723" t="s">
        <v>337</v>
      </c>
    </row>
    <row r="724" spans="1:332" x14ac:dyDescent="0.25">
      <c r="A724" t="s">
        <v>4245</v>
      </c>
      <c r="B724">
        <v>758</v>
      </c>
      <c r="C724">
        <v>56</v>
      </c>
      <c r="D724" t="s">
        <v>320</v>
      </c>
      <c r="E724" t="s">
        <v>396</v>
      </c>
      <c r="F724" t="s">
        <v>370</v>
      </c>
      <c r="G724" t="s">
        <v>4251</v>
      </c>
      <c r="H724" t="s">
        <v>397</v>
      </c>
      <c r="I724" t="s">
        <v>322</v>
      </c>
      <c r="J724" t="s">
        <v>322</v>
      </c>
      <c r="K724" t="s">
        <v>352</v>
      </c>
      <c r="L724" t="s">
        <v>2598</v>
      </c>
      <c r="M724" t="s">
        <v>362</v>
      </c>
      <c r="O724" t="s">
        <v>340</v>
      </c>
      <c r="Q724">
        <v>85</v>
      </c>
      <c r="R724">
        <v>35</v>
      </c>
      <c r="S724" s="2">
        <f t="shared" si="259"/>
        <v>90</v>
      </c>
      <c r="T724" s="2">
        <f t="shared" si="260"/>
        <v>80</v>
      </c>
      <c r="U724" s="2">
        <f t="shared" si="261"/>
        <v>100</v>
      </c>
      <c r="V724" s="2">
        <f t="shared" si="262"/>
        <v>71</v>
      </c>
      <c r="W724" s="2">
        <f t="shared" si="263"/>
        <v>90</v>
      </c>
      <c r="X724">
        <v>90</v>
      </c>
      <c r="Y724">
        <v>80</v>
      </c>
      <c r="Z724">
        <v>100</v>
      </c>
      <c r="AA724">
        <v>71</v>
      </c>
      <c r="AB724">
        <v>90</v>
      </c>
      <c r="AD724" t="s">
        <v>354</v>
      </c>
      <c r="AE724" t="s">
        <v>355</v>
      </c>
      <c r="AF724" s="2" t="str">
        <f t="shared" si="270"/>
        <v>SP</v>
      </c>
      <c r="AG724" s="2" t="str">
        <f t="shared" si="264"/>
        <v>Own Party</v>
      </c>
      <c r="AH724" t="s">
        <v>363</v>
      </c>
      <c r="AK724">
        <f>AQ724</f>
        <v>70</v>
      </c>
      <c r="AL724">
        <f t="shared" ref="AL724:AN724" si="276">AR724</f>
        <v>65</v>
      </c>
      <c r="AM724">
        <f t="shared" si="276"/>
        <v>52</v>
      </c>
      <c r="AN724">
        <f t="shared" si="276"/>
        <v>75</v>
      </c>
      <c r="AO724" t="str">
        <f>AU724</f>
        <v>Der Politiker versteht die Probleme von Menschen wie mir|Der Politiker ist kompetent und ist qualifiziert fuer politische Aufgaben|Der Politiker scheint vertrauenswuerdig|Der Politiker scheint mir geeignet fuer ein politisches Amt|Ich kann mir vorstellen, diesem Politiker bei der naechsten Wahl meine Stimme zu geben</v>
      </c>
      <c r="AP724">
        <f>AV724</f>
        <v>80</v>
      </c>
      <c r="AQ724">
        <v>70</v>
      </c>
      <c r="AR724">
        <v>65</v>
      </c>
      <c r="AS724">
        <v>52</v>
      </c>
      <c r="AT724">
        <v>75</v>
      </c>
      <c r="AU724" t="s">
        <v>4569</v>
      </c>
      <c r="AV724">
        <v>80</v>
      </c>
      <c r="JQ724" s="4">
        <f>AQ724</f>
        <v>70</v>
      </c>
      <c r="JR724" s="4">
        <f t="shared" ref="JR724" si="277">AR724</f>
        <v>65</v>
      </c>
      <c r="JS724" s="4">
        <f t="shared" ref="JS724" si="278">AS724</f>
        <v>52</v>
      </c>
      <c r="JT724" s="4">
        <f t="shared" ref="JT724" si="279">AT724</f>
        <v>75</v>
      </c>
      <c r="JU724" s="4">
        <f>AV724</f>
        <v>80</v>
      </c>
      <c r="JV724" t="s">
        <v>424</v>
      </c>
      <c r="JW724" t="str">
        <f>JV724</f>
        <v>male_111_image</v>
      </c>
      <c r="JX724" t="str">
        <f>RIGHT(JW724,LEN(JW724)-3)</f>
        <v>e_111_image</v>
      </c>
      <c r="JY724">
        <v>2</v>
      </c>
      <c r="JZ724">
        <v>3</v>
      </c>
      <c r="KA724">
        <v>4</v>
      </c>
      <c r="KB724">
        <v>3</v>
      </c>
      <c r="KC724">
        <v>4</v>
      </c>
      <c r="KD724" t="s">
        <v>4250</v>
      </c>
      <c r="KE724" t="s">
        <v>4252</v>
      </c>
      <c r="KF724" t="s">
        <v>362</v>
      </c>
      <c r="KH724" t="s">
        <v>2599</v>
      </c>
      <c r="KI724">
        <v>30</v>
      </c>
      <c r="KK724">
        <v>2</v>
      </c>
      <c r="KL724">
        <v>8</v>
      </c>
      <c r="KM724">
        <v>7</v>
      </c>
      <c r="KQ724">
        <v>40</v>
      </c>
      <c r="KR724">
        <v>93</v>
      </c>
      <c r="KS724">
        <v>2</v>
      </c>
      <c r="KW724">
        <v>8</v>
      </c>
      <c r="KX724">
        <v>7</v>
      </c>
      <c r="KY724">
        <v>9</v>
      </c>
      <c r="KZ724" t="s">
        <v>4257</v>
      </c>
      <c r="LG724">
        <v>1</v>
      </c>
      <c r="LH724">
        <v>25</v>
      </c>
      <c r="LI724">
        <v>4</v>
      </c>
      <c r="LK724" t="s">
        <v>332</v>
      </c>
      <c r="LL724" t="s">
        <v>2600</v>
      </c>
      <c r="LM724" t="s">
        <v>2601</v>
      </c>
      <c r="LN724">
        <v>1</v>
      </c>
      <c r="LP724" t="s">
        <v>349</v>
      </c>
      <c r="LQ724" t="s">
        <v>424</v>
      </c>
      <c r="LS724" t="s">
        <v>360</v>
      </c>
      <c r="LT724" t="s">
        <v>337</v>
      </c>
    </row>
    <row r="725" spans="1:332" x14ac:dyDescent="0.25">
      <c r="A725" t="s">
        <v>4245</v>
      </c>
      <c r="B725">
        <v>3237</v>
      </c>
      <c r="C725">
        <v>44</v>
      </c>
      <c r="D725" t="s">
        <v>320</v>
      </c>
      <c r="E725" t="s">
        <v>4437</v>
      </c>
      <c r="F725" t="s">
        <v>396</v>
      </c>
      <c r="G725" t="s">
        <v>435</v>
      </c>
      <c r="H725" t="s">
        <v>323</v>
      </c>
      <c r="I725" t="s">
        <v>324</v>
      </c>
      <c r="J725" t="s">
        <v>322</v>
      </c>
      <c r="K725" t="s">
        <v>397</v>
      </c>
      <c r="L725" t="s">
        <v>2602</v>
      </c>
      <c r="M725" t="s">
        <v>328</v>
      </c>
      <c r="O725" t="s">
        <v>327</v>
      </c>
      <c r="R725">
        <v>77</v>
      </c>
      <c r="S725" s="2">
        <f t="shared" si="259"/>
        <v>70</v>
      </c>
      <c r="T725" s="2">
        <f t="shared" si="260"/>
        <v>72</v>
      </c>
      <c r="U725" s="2">
        <f t="shared" si="261"/>
        <v>70</v>
      </c>
      <c r="V725" s="2">
        <f t="shared" si="262"/>
        <v>70</v>
      </c>
      <c r="W725" s="2">
        <f t="shared" si="263"/>
        <v>71</v>
      </c>
      <c r="X725">
        <v>70</v>
      </c>
      <c r="Y725">
        <v>72</v>
      </c>
      <c r="Z725">
        <v>70</v>
      </c>
      <c r="AA725">
        <v>70</v>
      </c>
      <c r="AB725">
        <v>71</v>
      </c>
      <c r="AD725" t="s">
        <v>362</v>
      </c>
      <c r="AE725" t="s">
        <v>329</v>
      </c>
      <c r="AF725" s="2" t="str">
        <f t="shared" si="270"/>
        <v>SP</v>
      </c>
      <c r="AG725" s="2" t="str">
        <f t="shared" si="264"/>
        <v>Other Party</v>
      </c>
      <c r="AH725" t="s">
        <v>341</v>
      </c>
      <c r="JE725">
        <v>73</v>
      </c>
      <c r="JF725">
        <v>60</v>
      </c>
      <c r="JG725">
        <v>39</v>
      </c>
      <c r="JH725">
        <v>65</v>
      </c>
      <c r="JI725" t="s">
        <v>4465</v>
      </c>
      <c r="JJ725">
        <v>51</v>
      </c>
      <c r="JQ725" s="4">
        <f t="shared" ca="1" si="265"/>
        <v>73</v>
      </c>
      <c r="JR725" s="4">
        <f t="shared" ca="1" si="266"/>
        <v>60</v>
      </c>
      <c r="JS725" s="4">
        <f t="shared" ca="1" si="267"/>
        <v>39</v>
      </c>
      <c r="JT725" s="4">
        <f t="shared" ca="1" si="268"/>
        <v>65</v>
      </c>
      <c r="JU725" s="4">
        <f t="shared" ca="1" si="269"/>
        <v>51</v>
      </c>
      <c r="JV725" t="s">
        <v>407</v>
      </c>
      <c r="JW725" t="str">
        <f t="shared" si="271"/>
        <v>female_333_le</v>
      </c>
      <c r="JX725" t="str">
        <f t="shared" si="272"/>
        <v>le_333_le</v>
      </c>
      <c r="JY725">
        <v>3</v>
      </c>
      <c r="JZ725">
        <v>3</v>
      </c>
      <c r="KA725">
        <v>4</v>
      </c>
      <c r="KB725">
        <v>4</v>
      </c>
      <c r="KC725">
        <v>2</v>
      </c>
      <c r="KD725" t="s">
        <v>320</v>
      </c>
      <c r="KE725" t="s">
        <v>4252</v>
      </c>
      <c r="KF725" t="s">
        <v>327</v>
      </c>
      <c r="KH725" t="s">
        <v>2603</v>
      </c>
      <c r="KI725">
        <v>28</v>
      </c>
      <c r="KN725">
        <v>8</v>
      </c>
      <c r="KO725">
        <v>4</v>
      </c>
      <c r="KP725">
        <v>7</v>
      </c>
      <c r="KQ725">
        <v>9</v>
      </c>
      <c r="KT725">
        <v>0</v>
      </c>
      <c r="KU725">
        <v>10000</v>
      </c>
      <c r="KV725">
        <v>200000</v>
      </c>
      <c r="KW725">
        <v>7</v>
      </c>
      <c r="KX725">
        <v>5</v>
      </c>
      <c r="KY725">
        <v>7</v>
      </c>
      <c r="KZ725" t="s">
        <v>4253</v>
      </c>
      <c r="LG725">
        <v>3</v>
      </c>
      <c r="LH725">
        <v>28</v>
      </c>
      <c r="LI725">
        <v>6</v>
      </c>
      <c r="LK725" t="s">
        <v>332</v>
      </c>
      <c r="LL725" t="s">
        <v>511</v>
      </c>
      <c r="LM725" t="s">
        <v>2604</v>
      </c>
      <c r="LN725">
        <v>1</v>
      </c>
      <c r="LP725" t="s">
        <v>349</v>
      </c>
      <c r="LR725" t="s">
        <v>407</v>
      </c>
      <c r="LS725" t="s">
        <v>336</v>
      </c>
      <c r="LT725" t="s">
        <v>361</v>
      </c>
    </row>
    <row r="726" spans="1:332" x14ac:dyDescent="0.25">
      <c r="A726" t="s">
        <v>4245</v>
      </c>
      <c r="B726">
        <v>317</v>
      </c>
      <c r="C726">
        <v>29</v>
      </c>
      <c r="D726" t="s">
        <v>4250</v>
      </c>
      <c r="E726" t="s">
        <v>4437</v>
      </c>
      <c r="F726" t="s">
        <v>620</v>
      </c>
      <c r="G726" t="s">
        <v>4246</v>
      </c>
      <c r="H726" t="s">
        <v>325</v>
      </c>
      <c r="I726" t="s">
        <v>324</v>
      </c>
      <c r="J726" t="s">
        <v>324</v>
      </c>
      <c r="K726" t="s">
        <v>352</v>
      </c>
      <c r="L726" t="s">
        <v>2605</v>
      </c>
      <c r="M726" t="s">
        <v>328</v>
      </c>
      <c r="O726" t="s">
        <v>405</v>
      </c>
      <c r="Q726">
        <v>35</v>
      </c>
      <c r="R726">
        <v>61</v>
      </c>
      <c r="S726" s="2">
        <f t="shared" si="259"/>
        <v>91</v>
      </c>
      <c r="T726" s="2">
        <f t="shared" si="260"/>
        <v>62</v>
      </c>
      <c r="U726" s="2">
        <f t="shared" si="261"/>
        <v>75</v>
      </c>
      <c r="V726" s="2">
        <f t="shared" si="262"/>
        <v>49</v>
      </c>
      <c r="W726" s="2">
        <f t="shared" si="263"/>
        <v>65</v>
      </c>
      <c r="AD726" t="s">
        <v>406</v>
      </c>
      <c r="AE726" t="s">
        <v>329</v>
      </c>
      <c r="AF726" s="2" t="str">
        <f t="shared" si="270"/>
        <v>BDP</v>
      </c>
      <c r="AG726" s="2" t="str">
        <f t="shared" si="264"/>
        <v>Other Party</v>
      </c>
      <c r="AH726" t="s">
        <v>341</v>
      </c>
      <c r="HC726">
        <v>53</v>
      </c>
      <c r="HD726">
        <v>62</v>
      </c>
      <c r="HE726">
        <v>56</v>
      </c>
      <c r="HF726">
        <v>73</v>
      </c>
      <c r="HG726" t="s">
        <v>4468</v>
      </c>
      <c r="HH726">
        <v>59</v>
      </c>
      <c r="JQ726" s="4">
        <f t="shared" ca="1" si="265"/>
        <v>53</v>
      </c>
      <c r="JR726" s="4">
        <f t="shared" ca="1" si="266"/>
        <v>62</v>
      </c>
      <c r="JS726" s="4">
        <f t="shared" ca="1" si="267"/>
        <v>56</v>
      </c>
      <c r="JT726" s="4">
        <f t="shared" ca="1" si="268"/>
        <v>73</v>
      </c>
      <c r="JU726" s="4">
        <f t="shared" ca="1" si="269"/>
        <v>59</v>
      </c>
      <c r="JV726" t="s">
        <v>573</v>
      </c>
      <c r="JW726" t="str">
        <f t="shared" si="271"/>
        <v>female_123-le</v>
      </c>
      <c r="JX726" t="str">
        <f t="shared" si="272"/>
        <v>le_123-le</v>
      </c>
      <c r="JY726">
        <v>4</v>
      </c>
      <c r="JZ726">
        <v>3</v>
      </c>
      <c r="KA726">
        <v>4</v>
      </c>
      <c r="KB726">
        <v>3</v>
      </c>
      <c r="KC726">
        <v>4</v>
      </c>
      <c r="KD726" t="s">
        <v>320</v>
      </c>
      <c r="KE726" t="s">
        <v>4247</v>
      </c>
      <c r="KF726" t="s">
        <v>327</v>
      </c>
      <c r="KH726" t="s">
        <v>2606</v>
      </c>
      <c r="KI726">
        <v>45</v>
      </c>
      <c r="KK726">
        <v>3</v>
      </c>
      <c r="KL726">
        <v>7</v>
      </c>
      <c r="KM726">
        <v>4</v>
      </c>
      <c r="KQ726">
        <v>91</v>
      </c>
      <c r="KT726">
        <v>2500</v>
      </c>
      <c r="KU726">
        <v>5100</v>
      </c>
      <c r="KV726">
        <v>25000</v>
      </c>
      <c r="KW726">
        <v>6</v>
      </c>
      <c r="KX726">
        <v>5</v>
      </c>
      <c r="KY726">
        <v>3</v>
      </c>
      <c r="KZ726" t="s">
        <v>4257</v>
      </c>
      <c r="LA726">
        <v>91</v>
      </c>
      <c r="LB726">
        <v>62</v>
      </c>
      <c r="LC726">
        <v>75</v>
      </c>
      <c r="LD726">
        <v>49</v>
      </c>
      <c r="LE726">
        <v>65</v>
      </c>
      <c r="LF726" t="s">
        <v>4297</v>
      </c>
      <c r="LG726">
        <v>3</v>
      </c>
      <c r="LH726">
        <v>40</v>
      </c>
      <c r="LI726">
        <v>4</v>
      </c>
      <c r="LK726" t="s">
        <v>367</v>
      </c>
      <c r="LL726" t="s">
        <v>2607</v>
      </c>
      <c r="LM726" t="s">
        <v>2608</v>
      </c>
      <c r="LN726">
        <v>1</v>
      </c>
      <c r="LP726" t="s">
        <v>335</v>
      </c>
      <c r="LR726" t="s">
        <v>577</v>
      </c>
      <c r="LS726" t="s">
        <v>360</v>
      </c>
      <c r="LT726" t="s">
        <v>361</v>
      </c>
    </row>
    <row r="727" spans="1:332" x14ac:dyDescent="0.25">
      <c r="A727" t="s">
        <v>4245</v>
      </c>
      <c r="B727">
        <v>767</v>
      </c>
      <c r="C727">
        <v>39</v>
      </c>
      <c r="D727" t="s">
        <v>320</v>
      </c>
      <c r="E727" t="s">
        <v>321</v>
      </c>
      <c r="F727" t="s">
        <v>370</v>
      </c>
      <c r="G727" t="s">
        <v>350</v>
      </c>
      <c r="H727" t="s">
        <v>323</v>
      </c>
      <c r="I727" t="s">
        <v>324</v>
      </c>
      <c r="J727" t="s">
        <v>322</v>
      </c>
      <c r="K727" t="s">
        <v>338</v>
      </c>
      <c r="L727" t="s">
        <v>2609</v>
      </c>
      <c r="M727" t="s">
        <v>327</v>
      </c>
      <c r="R727">
        <v>59</v>
      </c>
      <c r="S727" s="2">
        <f t="shared" si="259"/>
        <v>97</v>
      </c>
      <c r="T727" s="2">
        <f t="shared" si="260"/>
        <v>78</v>
      </c>
      <c r="U727" s="2">
        <f t="shared" si="261"/>
        <v>98</v>
      </c>
      <c r="V727" s="2">
        <f t="shared" si="262"/>
        <v>31</v>
      </c>
      <c r="W727" s="2">
        <f t="shared" si="263"/>
        <v>64</v>
      </c>
      <c r="X727">
        <v>97</v>
      </c>
      <c r="Y727">
        <v>78</v>
      </c>
      <c r="Z727">
        <v>98</v>
      </c>
      <c r="AA727">
        <v>31</v>
      </c>
      <c r="AB727">
        <v>64</v>
      </c>
      <c r="AD727" t="s">
        <v>344</v>
      </c>
      <c r="AE727" t="s">
        <v>329</v>
      </c>
      <c r="AF727" s="2" t="str">
        <f t="shared" si="270"/>
        <v>None</v>
      </c>
      <c r="AG727" s="2" t="str">
        <f t="shared" si="264"/>
        <v>No Party</v>
      </c>
      <c r="HO727">
        <v>65</v>
      </c>
      <c r="HP727">
        <v>77</v>
      </c>
      <c r="HQ727">
        <v>69</v>
      </c>
      <c r="HR727">
        <v>50</v>
      </c>
      <c r="HS727" t="s">
        <v>4495</v>
      </c>
      <c r="HT727">
        <v>73</v>
      </c>
      <c r="JQ727" s="4">
        <f t="shared" ca="1" si="265"/>
        <v>65</v>
      </c>
      <c r="JR727" s="4">
        <f t="shared" ca="1" si="266"/>
        <v>77</v>
      </c>
      <c r="JS727" s="4">
        <f t="shared" ca="1" si="267"/>
        <v>69</v>
      </c>
      <c r="JT727" s="4">
        <f t="shared" ca="1" si="268"/>
        <v>50</v>
      </c>
      <c r="JU727" s="4">
        <f t="shared" ca="1" si="269"/>
        <v>73</v>
      </c>
      <c r="JV727" t="s">
        <v>529</v>
      </c>
      <c r="JW727" t="str">
        <f t="shared" si="271"/>
        <v>female_133_le</v>
      </c>
      <c r="JX727" t="str">
        <f t="shared" si="272"/>
        <v>le_133_le</v>
      </c>
      <c r="JY727">
        <v>4</v>
      </c>
      <c r="JZ727">
        <v>4</v>
      </c>
      <c r="KA727">
        <v>4</v>
      </c>
      <c r="KB727">
        <v>4</v>
      </c>
      <c r="KC727">
        <v>4</v>
      </c>
      <c r="KD727" t="s">
        <v>320</v>
      </c>
      <c r="KE727" t="s">
        <v>4252</v>
      </c>
      <c r="KF727" t="s">
        <v>327</v>
      </c>
      <c r="KH727" t="s">
        <v>2610</v>
      </c>
      <c r="KI727">
        <v>44</v>
      </c>
      <c r="KN727">
        <v>4</v>
      </c>
      <c r="KO727">
        <v>6</v>
      </c>
      <c r="KP727">
        <v>1</v>
      </c>
      <c r="KQ727">
        <v>54</v>
      </c>
      <c r="KR727">
        <v>76</v>
      </c>
      <c r="KS727">
        <v>2</v>
      </c>
      <c r="KW727">
        <v>7</v>
      </c>
      <c r="KX727">
        <v>8</v>
      </c>
      <c r="KY727">
        <v>5</v>
      </c>
      <c r="KZ727" t="s">
        <v>4262</v>
      </c>
      <c r="LG727">
        <v>2</v>
      </c>
      <c r="LH727">
        <v>4</v>
      </c>
      <c r="LI727">
        <v>4</v>
      </c>
      <c r="LK727" t="s">
        <v>332</v>
      </c>
      <c r="LL727" t="s">
        <v>2611</v>
      </c>
      <c r="LM727" t="s">
        <v>2612</v>
      </c>
      <c r="LN727">
        <v>1</v>
      </c>
      <c r="LP727" t="s">
        <v>349</v>
      </c>
      <c r="LR727" t="s">
        <v>529</v>
      </c>
      <c r="LS727" t="s">
        <v>336</v>
      </c>
      <c r="LT727" t="s">
        <v>337</v>
      </c>
    </row>
    <row r="728" spans="1:332" x14ac:dyDescent="0.25">
      <c r="A728" t="s">
        <v>4245</v>
      </c>
      <c r="B728">
        <v>1243</v>
      </c>
      <c r="C728">
        <v>69</v>
      </c>
      <c r="D728" t="s">
        <v>4250</v>
      </c>
      <c r="E728" t="s">
        <v>395</v>
      </c>
      <c r="F728" t="s">
        <v>322</v>
      </c>
      <c r="G728" t="s">
        <v>350</v>
      </c>
      <c r="H728" t="s">
        <v>397</v>
      </c>
      <c r="I728" t="s">
        <v>324</v>
      </c>
      <c r="J728" t="s">
        <v>322</v>
      </c>
      <c r="K728" t="s">
        <v>338</v>
      </c>
      <c r="M728" t="s">
        <v>354</v>
      </c>
      <c r="O728" t="s">
        <v>406</v>
      </c>
      <c r="Q728">
        <v>30</v>
      </c>
      <c r="R728">
        <v>45</v>
      </c>
      <c r="S728" s="2">
        <f t="shared" si="259"/>
        <v>80</v>
      </c>
      <c r="T728" s="2">
        <f t="shared" si="260"/>
        <v>70</v>
      </c>
      <c r="U728" s="2">
        <f t="shared" si="261"/>
        <v>90</v>
      </c>
      <c r="V728" s="2">
        <f t="shared" si="262"/>
        <v>40</v>
      </c>
      <c r="W728" s="2">
        <f t="shared" si="263"/>
        <v>40</v>
      </c>
      <c r="X728">
        <v>80</v>
      </c>
      <c r="Y728">
        <v>70</v>
      </c>
      <c r="Z728">
        <v>90</v>
      </c>
      <c r="AA728">
        <v>40</v>
      </c>
      <c r="AB728">
        <v>40</v>
      </c>
      <c r="AD728" t="s">
        <v>405</v>
      </c>
      <c r="AE728" t="s">
        <v>355</v>
      </c>
      <c r="AF728" s="2" t="str">
        <f t="shared" si="270"/>
        <v>CVP</v>
      </c>
      <c r="AG728" s="2" t="str">
        <f t="shared" si="264"/>
        <v>Other Party</v>
      </c>
      <c r="AH728" t="s">
        <v>341</v>
      </c>
      <c r="CM728">
        <v>40</v>
      </c>
      <c r="CN728">
        <v>60</v>
      </c>
      <c r="CO728">
        <v>40</v>
      </c>
      <c r="CP728">
        <v>50</v>
      </c>
      <c r="CQ728" t="s">
        <v>4464</v>
      </c>
      <c r="CR728">
        <v>50</v>
      </c>
      <c r="JQ728" s="4">
        <f t="shared" ca="1" si="265"/>
        <v>40</v>
      </c>
      <c r="JR728" s="4">
        <f t="shared" ca="1" si="266"/>
        <v>60</v>
      </c>
      <c r="JS728" s="4">
        <f t="shared" ca="1" si="267"/>
        <v>40</v>
      </c>
      <c r="JT728" s="4">
        <f t="shared" ca="1" si="268"/>
        <v>50</v>
      </c>
      <c r="JU728" s="4">
        <f t="shared" ca="1" si="269"/>
        <v>50</v>
      </c>
      <c r="JV728" t="s">
        <v>398</v>
      </c>
      <c r="JW728" t="str">
        <f t="shared" si="271"/>
        <v>male_1</v>
      </c>
      <c r="JX728" t="str">
        <f t="shared" si="272"/>
        <v>_1</v>
      </c>
      <c r="JY728">
        <v>2</v>
      </c>
      <c r="JZ728">
        <v>2</v>
      </c>
      <c r="KA728">
        <v>3</v>
      </c>
      <c r="KB728">
        <v>3</v>
      </c>
      <c r="KC728">
        <v>3</v>
      </c>
      <c r="KD728" t="s">
        <v>4250</v>
      </c>
      <c r="KE728" t="s">
        <v>4252</v>
      </c>
      <c r="KF728" t="s">
        <v>405</v>
      </c>
      <c r="KH728" t="s">
        <v>2613</v>
      </c>
      <c r="KI728">
        <v>45</v>
      </c>
      <c r="KK728">
        <v>3</v>
      </c>
      <c r="KL728">
        <v>8</v>
      </c>
      <c r="KM728">
        <v>5</v>
      </c>
      <c r="KQ728">
        <v>30</v>
      </c>
      <c r="KT728">
        <v>3500</v>
      </c>
      <c r="KU728">
        <v>6500</v>
      </c>
      <c r="KV728">
        <v>500000</v>
      </c>
      <c r="KW728">
        <v>7</v>
      </c>
      <c r="KX728">
        <v>7</v>
      </c>
      <c r="KY728">
        <v>7</v>
      </c>
      <c r="KZ728" t="s">
        <v>4253</v>
      </c>
      <c r="LG728">
        <v>2</v>
      </c>
      <c r="LH728">
        <v>30</v>
      </c>
      <c r="LI728">
        <v>5</v>
      </c>
      <c r="LK728" t="s">
        <v>332</v>
      </c>
      <c r="LL728" t="s">
        <v>428</v>
      </c>
      <c r="LM728" t="s">
        <v>2614</v>
      </c>
      <c r="LN728">
        <v>1</v>
      </c>
      <c r="LP728" t="s">
        <v>349</v>
      </c>
      <c r="LQ728" t="s">
        <v>402</v>
      </c>
      <c r="LS728" t="s">
        <v>360</v>
      </c>
      <c r="LT728" t="s">
        <v>361</v>
      </c>
    </row>
    <row r="729" spans="1:332" x14ac:dyDescent="0.25">
      <c r="A729" t="s">
        <v>4245</v>
      </c>
      <c r="B729">
        <v>473</v>
      </c>
      <c r="C729">
        <v>40</v>
      </c>
      <c r="D729" t="s">
        <v>4250</v>
      </c>
      <c r="E729" t="s">
        <v>370</v>
      </c>
      <c r="F729" t="s">
        <v>597</v>
      </c>
      <c r="G729" t="s">
        <v>350</v>
      </c>
      <c r="H729" t="s">
        <v>397</v>
      </c>
      <c r="I729" t="s">
        <v>322</v>
      </c>
      <c r="J729" t="s">
        <v>322</v>
      </c>
      <c r="K729" t="s">
        <v>338</v>
      </c>
      <c r="L729" t="s">
        <v>1467</v>
      </c>
      <c r="M729" t="s">
        <v>406</v>
      </c>
      <c r="O729" t="s">
        <v>344</v>
      </c>
      <c r="Q729">
        <v>61</v>
      </c>
      <c r="R729">
        <v>84</v>
      </c>
      <c r="S729" s="2">
        <f t="shared" si="259"/>
        <v>71</v>
      </c>
      <c r="T729" s="2">
        <f t="shared" si="260"/>
        <v>16</v>
      </c>
      <c r="U729" s="2">
        <f t="shared" si="261"/>
        <v>78</v>
      </c>
      <c r="V729" s="2">
        <f t="shared" si="262"/>
        <v>12</v>
      </c>
      <c r="W729" s="2">
        <f t="shared" si="263"/>
        <v>70</v>
      </c>
      <c r="AD729" t="s">
        <v>405</v>
      </c>
      <c r="AE729" t="s">
        <v>355</v>
      </c>
      <c r="AF729" s="2" t="str">
        <f t="shared" si="270"/>
        <v>SVP</v>
      </c>
      <c r="AG729" s="2" t="str">
        <f t="shared" si="264"/>
        <v>2nd Party</v>
      </c>
      <c r="AH729" t="s">
        <v>384</v>
      </c>
      <c r="DW729">
        <v>25</v>
      </c>
      <c r="DX729">
        <v>20</v>
      </c>
      <c r="DY729">
        <v>0</v>
      </c>
      <c r="DZ729">
        <v>11</v>
      </c>
      <c r="EA729" t="s">
        <v>4459</v>
      </c>
      <c r="EB729">
        <v>15</v>
      </c>
      <c r="JQ729" s="4">
        <f t="shared" ca="1" si="265"/>
        <v>25</v>
      </c>
      <c r="JR729" s="4">
        <f t="shared" ca="1" si="266"/>
        <v>20</v>
      </c>
      <c r="JS729" s="4">
        <f t="shared" ca="1" si="267"/>
        <v>0</v>
      </c>
      <c r="JT729" s="4">
        <f t="shared" ca="1" si="268"/>
        <v>11</v>
      </c>
      <c r="JU729" s="4">
        <f t="shared" ca="1" si="269"/>
        <v>15</v>
      </c>
      <c r="JV729" t="s">
        <v>538</v>
      </c>
      <c r="JW729" t="str">
        <f t="shared" si="271"/>
        <v>male_322_rig</v>
      </c>
      <c r="JX729" t="str">
        <f t="shared" si="272"/>
        <v>_322_rig</v>
      </c>
      <c r="JY729">
        <v>4</v>
      </c>
      <c r="JZ729" t="s">
        <v>365</v>
      </c>
      <c r="KA729">
        <v>2</v>
      </c>
      <c r="KB729" t="s">
        <v>365</v>
      </c>
      <c r="KC729">
        <v>4</v>
      </c>
      <c r="KD729" t="s">
        <v>4250</v>
      </c>
      <c r="KE729" t="s">
        <v>4252</v>
      </c>
      <c r="KF729" t="s">
        <v>344</v>
      </c>
      <c r="KH729" t="s">
        <v>2615</v>
      </c>
      <c r="KI729">
        <v>81</v>
      </c>
      <c r="KN729">
        <v>1</v>
      </c>
      <c r="KO729">
        <v>9</v>
      </c>
      <c r="KP729">
        <v>7</v>
      </c>
      <c r="KQ729">
        <v>61</v>
      </c>
      <c r="KR729">
        <v>89</v>
      </c>
      <c r="KS729">
        <v>3</v>
      </c>
      <c r="KW729">
        <v>9</v>
      </c>
      <c r="KX729">
        <v>7</v>
      </c>
      <c r="KY729">
        <v>8</v>
      </c>
      <c r="KZ729" t="s">
        <v>4264</v>
      </c>
      <c r="LA729">
        <v>71</v>
      </c>
      <c r="LB729">
        <v>16</v>
      </c>
      <c r="LC729">
        <v>78</v>
      </c>
      <c r="LD729">
        <v>12</v>
      </c>
      <c r="LE729">
        <v>70</v>
      </c>
      <c r="LF729" t="s">
        <v>4312</v>
      </c>
      <c r="LG729">
        <v>1</v>
      </c>
      <c r="LH729">
        <v>30</v>
      </c>
      <c r="LI729">
        <v>5</v>
      </c>
      <c r="LK729" t="s">
        <v>332</v>
      </c>
      <c r="LL729" t="s">
        <v>1079</v>
      </c>
      <c r="LM729" t="s">
        <v>2616</v>
      </c>
      <c r="LN729">
        <v>1</v>
      </c>
      <c r="LP729" t="s">
        <v>335</v>
      </c>
      <c r="LQ729" t="s">
        <v>538</v>
      </c>
      <c r="LS729" t="s">
        <v>336</v>
      </c>
      <c r="LT729" t="s">
        <v>337</v>
      </c>
    </row>
    <row r="730" spans="1:332" x14ac:dyDescent="0.25">
      <c r="A730" t="s">
        <v>4245</v>
      </c>
      <c r="B730">
        <v>289</v>
      </c>
      <c r="C730">
        <v>25</v>
      </c>
      <c r="D730" t="s">
        <v>320</v>
      </c>
      <c r="E730" t="s">
        <v>4508</v>
      </c>
      <c r="F730" t="s">
        <v>322</v>
      </c>
      <c r="G730" t="s">
        <v>435</v>
      </c>
      <c r="H730" t="s">
        <v>323</v>
      </c>
      <c r="I730" t="s">
        <v>351</v>
      </c>
      <c r="J730" t="s">
        <v>324</v>
      </c>
      <c r="K730" t="s">
        <v>352</v>
      </c>
      <c r="M730" t="s">
        <v>327</v>
      </c>
      <c r="R730">
        <v>45</v>
      </c>
      <c r="S730" s="2">
        <f t="shared" si="259"/>
        <v>85</v>
      </c>
      <c r="T730" s="2">
        <f t="shared" si="260"/>
        <v>84</v>
      </c>
      <c r="U730" s="2">
        <f t="shared" si="261"/>
        <v>93</v>
      </c>
      <c r="V730" s="2">
        <f t="shared" si="262"/>
        <v>78</v>
      </c>
      <c r="W730" s="2">
        <f t="shared" si="263"/>
        <v>85</v>
      </c>
      <c r="X730">
        <v>85</v>
      </c>
      <c r="Y730">
        <v>84</v>
      </c>
      <c r="Z730">
        <v>93</v>
      </c>
      <c r="AA730">
        <v>78</v>
      </c>
      <c r="AB730">
        <v>85</v>
      </c>
      <c r="AD730" t="s">
        <v>528</v>
      </c>
      <c r="AE730" t="s">
        <v>329</v>
      </c>
      <c r="AF730" s="2" t="str">
        <f t="shared" si="270"/>
        <v>None</v>
      </c>
      <c r="AG730" s="2" t="str">
        <f t="shared" si="264"/>
        <v>No Party</v>
      </c>
      <c r="FS730">
        <v>62</v>
      </c>
      <c r="FT730">
        <v>51</v>
      </c>
      <c r="FU730">
        <v>57</v>
      </c>
      <c r="FV730">
        <v>67</v>
      </c>
      <c r="FW730" t="s">
        <v>4447</v>
      </c>
      <c r="FX730">
        <v>52</v>
      </c>
      <c r="JQ730" s="4">
        <f t="shared" ca="1" si="265"/>
        <v>62</v>
      </c>
      <c r="JR730" s="4">
        <f t="shared" ca="1" si="266"/>
        <v>51</v>
      </c>
      <c r="JS730" s="4">
        <f t="shared" ca="1" si="267"/>
        <v>57</v>
      </c>
      <c r="JT730" s="4">
        <f t="shared" ca="1" si="268"/>
        <v>67</v>
      </c>
      <c r="JU730" s="4">
        <f t="shared" ca="1" si="269"/>
        <v>52</v>
      </c>
      <c r="JV730" t="s">
        <v>412</v>
      </c>
      <c r="JW730" t="str">
        <f t="shared" si="271"/>
        <v>female_211_ima</v>
      </c>
      <c r="JX730" t="str">
        <f t="shared" si="272"/>
        <v>le_211_ima</v>
      </c>
      <c r="JY730">
        <v>4</v>
      </c>
      <c r="JZ730">
        <v>4</v>
      </c>
      <c r="KA730">
        <v>4</v>
      </c>
      <c r="KB730">
        <v>4</v>
      </c>
      <c r="KC730">
        <v>3</v>
      </c>
      <c r="KD730" t="s">
        <v>320</v>
      </c>
      <c r="KE730" t="s">
        <v>4252</v>
      </c>
      <c r="KF730" t="s">
        <v>528</v>
      </c>
      <c r="KH730" t="s">
        <v>2617</v>
      </c>
      <c r="KI730">
        <v>37</v>
      </c>
      <c r="KN730">
        <v>2</v>
      </c>
      <c r="KO730">
        <v>8</v>
      </c>
      <c r="KP730">
        <v>1</v>
      </c>
      <c r="KQ730">
        <v>52</v>
      </c>
      <c r="KT730">
        <v>2500</v>
      </c>
      <c r="KU730">
        <v>4200</v>
      </c>
      <c r="KV730">
        <v>15000</v>
      </c>
      <c r="KW730">
        <v>5</v>
      </c>
      <c r="KX730">
        <v>4</v>
      </c>
      <c r="KY730">
        <v>6</v>
      </c>
      <c r="KZ730" t="s">
        <v>4257</v>
      </c>
      <c r="LG730">
        <v>2</v>
      </c>
      <c r="LH730">
        <v>36</v>
      </c>
      <c r="LI730">
        <v>4</v>
      </c>
      <c r="LK730" t="s">
        <v>332</v>
      </c>
      <c r="LL730" t="s">
        <v>409</v>
      </c>
      <c r="LM730" t="s">
        <v>2618</v>
      </c>
      <c r="LN730">
        <v>1</v>
      </c>
      <c r="LP730" t="s">
        <v>349</v>
      </c>
      <c r="LR730" t="s">
        <v>412</v>
      </c>
      <c r="LS730" t="s">
        <v>336</v>
      </c>
      <c r="LT730" t="s">
        <v>361</v>
      </c>
    </row>
    <row r="731" spans="1:332" x14ac:dyDescent="0.25">
      <c r="A731" t="s">
        <v>4245</v>
      </c>
      <c r="B731">
        <v>1001</v>
      </c>
      <c r="C731">
        <v>37</v>
      </c>
      <c r="D731" t="s">
        <v>4250</v>
      </c>
      <c r="E731" t="s">
        <v>370</v>
      </c>
      <c r="F731" t="s">
        <v>322</v>
      </c>
      <c r="G731" t="s">
        <v>350</v>
      </c>
      <c r="H731" t="s">
        <v>323</v>
      </c>
      <c r="I731" t="s">
        <v>324</v>
      </c>
      <c r="J731" t="s">
        <v>324</v>
      </c>
      <c r="K731" t="s">
        <v>325</v>
      </c>
      <c r="L731" t="s">
        <v>2619</v>
      </c>
      <c r="M731" t="s">
        <v>344</v>
      </c>
      <c r="O731" t="s">
        <v>405</v>
      </c>
      <c r="Q731">
        <v>40</v>
      </c>
      <c r="R731">
        <v>97</v>
      </c>
      <c r="S731" s="2">
        <f t="shared" si="259"/>
        <v>60</v>
      </c>
      <c r="T731" s="2">
        <f t="shared" si="260"/>
        <v>100</v>
      </c>
      <c r="U731" s="2">
        <f t="shared" si="261"/>
        <v>100</v>
      </c>
      <c r="V731" s="2">
        <f t="shared" si="262"/>
        <v>54</v>
      </c>
      <c r="W731" s="2">
        <f t="shared" si="263"/>
        <v>54</v>
      </c>
      <c r="AD731" t="s">
        <v>328</v>
      </c>
      <c r="AE731" t="s">
        <v>355</v>
      </c>
      <c r="AF731" s="2" t="str">
        <f t="shared" si="270"/>
        <v>SVP</v>
      </c>
      <c r="AG731" s="2" t="str">
        <f t="shared" si="264"/>
        <v>Own Party</v>
      </c>
      <c r="AH731" t="s">
        <v>363</v>
      </c>
      <c r="EO731">
        <v>71</v>
      </c>
      <c r="EP731">
        <v>70</v>
      </c>
      <c r="EQ731">
        <v>86</v>
      </c>
      <c r="ER731">
        <v>83</v>
      </c>
      <c r="ES731" t="s">
        <v>4443</v>
      </c>
      <c r="ET731">
        <v>75</v>
      </c>
      <c r="JQ731" s="4">
        <f t="shared" ca="1" si="265"/>
        <v>71</v>
      </c>
      <c r="JR731" s="4">
        <f t="shared" ca="1" si="266"/>
        <v>70</v>
      </c>
      <c r="JS731" s="4">
        <f t="shared" ca="1" si="267"/>
        <v>86</v>
      </c>
      <c r="JT731" s="4">
        <f t="shared" ca="1" si="268"/>
        <v>83</v>
      </c>
      <c r="JU731" s="4">
        <f t="shared" ca="1" si="269"/>
        <v>75</v>
      </c>
      <c r="JV731" t="s">
        <v>493</v>
      </c>
      <c r="JW731" t="str">
        <f t="shared" si="271"/>
        <v>male_333_le</v>
      </c>
      <c r="JX731" t="str">
        <f t="shared" si="272"/>
        <v>_333_le</v>
      </c>
      <c r="JY731">
        <v>4</v>
      </c>
      <c r="JZ731">
        <v>4</v>
      </c>
      <c r="KA731">
        <v>4</v>
      </c>
      <c r="KB731">
        <v>4</v>
      </c>
      <c r="KC731" t="s">
        <v>343</v>
      </c>
      <c r="KD731" t="s">
        <v>4250</v>
      </c>
      <c r="KE731" t="s">
        <v>4247</v>
      </c>
      <c r="KF731" t="s">
        <v>344</v>
      </c>
      <c r="KH731" t="s">
        <v>2620</v>
      </c>
      <c r="KI731">
        <v>100</v>
      </c>
      <c r="KK731">
        <v>0</v>
      </c>
      <c r="KL731">
        <v>5</v>
      </c>
      <c r="KM731">
        <v>7</v>
      </c>
      <c r="KQ731">
        <v>19</v>
      </c>
      <c r="KR731">
        <v>88</v>
      </c>
      <c r="KS731">
        <v>3</v>
      </c>
      <c r="KW731">
        <v>7</v>
      </c>
      <c r="KX731">
        <v>5</v>
      </c>
      <c r="KY731">
        <v>5</v>
      </c>
      <c r="KZ731" t="s">
        <v>4262</v>
      </c>
      <c r="LA731">
        <v>60</v>
      </c>
      <c r="LB731">
        <v>100</v>
      </c>
      <c r="LC731">
        <v>100</v>
      </c>
      <c r="LD731">
        <v>54</v>
      </c>
      <c r="LE731">
        <v>54</v>
      </c>
      <c r="LF731" t="s">
        <v>4256</v>
      </c>
      <c r="LG731">
        <v>2</v>
      </c>
      <c r="LH731">
        <v>46</v>
      </c>
      <c r="LI731">
        <v>4</v>
      </c>
      <c r="LK731" t="s">
        <v>332</v>
      </c>
      <c r="LL731" t="s">
        <v>2621</v>
      </c>
      <c r="LM731" t="s">
        <v>2622</v>
      </c>
      <c r="LN731">
        <v>1</v>
      </c>
      <c r="LP731" t="s">
        <v>335</v>
      </c>
      <c r="LQ731" t="s">
        <v>493</v>
      </c>
      <c r="LS731" t="s">
        <v>360</v>
      </c>
      <c r="LT731" t="s">
        <v>337</v>
      </c>
    </row>
    <row r="732" spans="1:332" x14ac:dyDescent="0.25">
      <c r="A732" t="s">
        <v>4245</v>
      </c>
      <c r="B732">
        <v>504</v>
      </c>
      <c r="C732">
        <v>56</v>
      </c>
      <c r="D732" t="s">
        <v>4250</v>
      </c>
      <c r="E732" t="s">
        <v>396</v>
      </c>
      <c r="F732" t="s">
        <v>322</v>
      </c>
      <c r="G732" t="s">
        <v>350</v>
      </c>
      <c r="H732" t="s">
        <v>323</v>
      </c>
      <c r="I732" t="s">
        <v>322</v>
      </c>
      <c r="J732" t="s">
        <v>322</v>
      </c>
      <c r="K732" t="s">
        <v>338</v>
      </c>
      <c r="M732" t="s">
        <v>344</v>
      </c>
      <c r="O732" t="s">
        <v>406</v>
      </c>
      <c r="Q732">
        <v>51</v>
      </c>
      <c r="R732">
        <v>75</v>
      </c>
      <c r="S732" s="2">
        <f t="shared" si="259"/>
        <v>100</v>
      </c>
      <c r="T732" s="2">
        <f t="shared" si="260"/>
        <v>100</v>
      </c>
      <c r="U732" s="2">
        <f t="shared" si="261"/>
        <v>100</v>
      </c>
      <c r="V732" s="2">
        <f t="shared" si="262"/>
        <v>50</v>
      </c>
      <c r="W732" s="2">
        <f t="shared" si="263"/>
        <v>20</v>
      </c>
      <c r="X732">
        <v>100</v>
      </c>
      <c r="Y732">
        <v>100</v>
      </c>
      <c r="Z732">
        <v>100</v>
      </c>
      <c r="AA732">
        <v>50</v>
      </c>
      <c r="AB732">
        <v>20</v>
      </c>
      <c r="AD732" t="s">
        <v>528</v>
      </c>
      <c r="AE732" t="s">
        <v>355</v>
      </c>
      <c r="AF732" s="2" t="str">
        <f t="shared" si="270"/>
        <v>SVP</v>
      </c>
      <c r="AG732" s="2" t="str">
        <f t="shared" si="264"/>
        <v>Own Party</v>
      </c>
      <c r="AH732" t="s">
        <v>363</v>
      </c>
      <c r="AW732">
        <v>50</v>
      </c>
      <c r="AX732">
        <v>80</v>
      </c>
      <c r="AY732">
        <v>100</v>
      </c>
      <c r="AZ732">
        <v>80</v>
      </c>
      <c r="BA732" t="s">
        <v>4500</v>
      </c>
      <c r="BB732">
        <v>50</v>
      </c>
      <c r="JQ732" s="4">
        <f t="shared" ca="1" si="265"/>
        <v>50</v>
      </c>
      <c r="JR732" s="4">
        <f t="shared" ca="1" si="266"/>
        <v>80</v>
      </c>
      <c r="JS732" s="4">
        <f t="shared" ca="1" si="267"/>
        <v>100</v>
      </c>
      <c r="JT732" s="4">
        <f t="shared" ca="1" si="268"/>
        <v>80</v>
      </c>
      <c r="JU732" s="4">
        <f t="shared" ca="1" si="269"/>
        <v>50</v>
      </c>
      <c r="JV732" t="s">
        <v>466</v>
      </c>
      <c r="JW732" t="str">
        <f t="shared" si="271"/>
        <v>male_2</v>
      </c>
      <c r="JX732" t="str">
        <f t="shared" si="272"/>
        <v>_2</v>
      </c>
      <c r="JY732">
        <v>3</v>
      </c>
      <c r="JZ732">
        <v>4</v>
      </c>
      <c r="KA732">
        <v>4</v>
      </c>
      <c r="KB732">
        <v>4</v>
      </c>
      <c r="KC732">
        <v>3</v>
      </c>
      <c r="KD732" t="s">
        <v>4250</v>
      </c>
      <c r="KE732" t="s">
        <v>4247</v>
      </c>
      <c r="KF732" t="s">
        <v>344</v>
      </c>
      <c r="KH732" t="s">
        <v>2623</v>
      </c>
      <c r="KI732">
        <v>80</v>
      </c>
      <c r="KK732">
        <v>0</v>
      </c>
      <c r="KL732">
        <v>10</v>
      </c>
      <c r="KM732">
        <v>10</v>
      </c>
      <c r="KQ732">
        <v>60</v>
      </c>
      <c r="KT732">
        <v>3500</v>
      </c>
      <c r="KU732">
        <v>6500</v>
      </c>
      <c r="KV732">
        <v>15000</v>
      </c>
      <c r="KW732">
        <v>8</v>
      </c>
      <c r="KX732">
        <v>6</v>
      </c>
      <c r="KY732">
        <v>4</v>
      </c>
      <c r="KZ732" t="s">
        <v>4248</v>
      </c>
      <c r="LG732">
        <v>2</v>
      </c>
      <c r="LH732">
        <v>40</v>
      </c>
      <c r="LI732">
        <v>4</v>
      </c>
      <c r="LK732" t="s">
        <v>439</v>
      </c>
      <c r="LL732" t="s">
        <v>683</v>
      </c>
      <c r="LM732" t="s">
        <v>2624</v>
      </c>
      <c r="LN732">
        <v>1</v>
      </c>
      <c r="LP732" t="s">
        <v>349</v>
      </c>
      <c r="LQ732" t="s">
        <v>466</v>
      </c>
      <c r="LS732" t="s">
        <v>360</v>
      </c>
      <c r="LT732" t="s">
        <v>361</v>
      </c>
    </row>
    <row r="733" spans="1:332" x14ac:dyDescent="0.25">
      <c r="A733" t="s">
        <v>4245</v>
      </c>
      <c r="B733">
        <v>729</v>
      </c>
      <c r="C733">
        <v>51</v>
      </c>
      <c r="D733" t="s">
        <v>4250</v>
      </c>
      <c r="E733" t="s">
        <v>4437</v>
      </c>
      <c r="F733" t="s">
        <v>403</v>
      </c>
      <c r="G733" t="s">
        <v>350</v>
      </c>
      <c r="H733" t="s">
        <v>397</v>
      </c>
      <c r="I733" t="s">
        <v>324</v>
      </c>
      <c r="J733" t="s">
        <v>322</v>
      </c>
      <c r="K733" t="s">
        <v>338</v>
      </c>
      <c r="L733" t="s">
        <v>2625</v>
      </c>
      <c r="M733" t="s">
        <v>344</v>
      </c>
      <c r="O733" t="s">
        <v>328</v>
      </c>
      <c r="Q733">
        <v>39</v>
      </c>
      <c r="R733">
        <v>31</v>
      </c>
      <c r="S733" s="2">
        <f t="shared" si="259"/>
        <v>61</v>
      </c>
      <c r="T733" s="2">
        <f t="shared" si="260"/>
        <v>80</v>
      </c>
      <c r="U733" s="2">
        <f t="shared" si="261"/>
        <v>87</v>
      </c>
      <c r="V733" s="2">
        <f t="shared" si="262"/>
        <v>41</v>
      </c>
      <c r="W733" s="2">
        <f t="shared" si="263"/>
        <v>59</v>
      </c>
      <c r="AD733" t="s">
        <v>383</v>
      </c>
      <c r="AE733" t="s">
        <v>329</v>
      </c>
      <c r="AF733" s="2" t="str">
        <f t="shared" si="270"/>
        <v>FDP</v>
      </c>
      <c r="AG733" s="2" t="str">
        <f t="shared" si="264"/>
        <v>2nd Party</v>
      </c>
      <c r="AH733" t="s">
        <v>384</v>
      </c>
      <c r="HU733">
        <v>71</v>
      </c>
      <c r="HV733">
        <v>59</v>
      </c>
      <c r="HW733">
        <v>83</v>
      </c>
      <c r="HX733">
        <v>56</v>
      </c>
      <c r="HY733" t="s">
        <v>4455</v>
      </c>
      <c r="HZ733">
        <v>62</v>
      </c>
      <c r="JQ733" s="4">
        <f t="shared" ca="1" si="265"/>
        <v>71</v>
      </c>
      <c r="JR733" s="4">
        <f t="shared" ca="1" si="266"/>
        <v>59</v>
      </c>
      <c r="JS733" s="4">
        <f t="shared" ca="1" si="267"/>
        <v>83</v>
      </c>
      <c r="JT733" s="4">
        <f t="shared" ca="1" si="268"/>
        <v>56</v>
      </c>
      <c r="JU733" s="4">
        <f t="shared" ca="1" si="269"/>
        <v>62</v>
      </c>
      <c r="JV733" t="s">
        <v>603</v>
      </c>
      <c r="JW733" t="str">
        <f t="shared" si="271"/>
        <v>female_133_rig</v>
      </c>
      <c r="JX733" t="str">
        <f t="shared" si="272"/>
        <v>le_133_rig</v>
      </c>
      <c r="JY733">
        <v>3</v>
      </c>
      <c r="JZ733">
        <v>3</v>
      </c>
      <c r="KA733">
        <v>3</v>
      </c>
      <c r="KB733">
        <v>2</v>
      </c>
      <c r="KC733">
        <v>3</v>
      </c>
      <c r="KD733" t="s">
        <v>320</v>
      </c>
      <c r="KE733" t="s">
        <v>4252</v>
      </c>
      <c r="KF733" t="s">
        <v>362</v>
      </c>
      <c r="KH733" t="s">
        <v>2626</v>
      </c>
      <c r="KI733">
        <v>58</v>
      </c>
      <c r="KN733">
        <v>7</v>
      </c>
      <c r="KO733">
        <v>1</v>
      </c>
      <c r="KP733">
        <v>6</v>
      </c>
      <c r="KQ733">
        <v>20</v>
      </c>
      <c r="KR733">
        <v>73</v>
      </c>
      <c r="KS733">
        <v>2</v>
      </c>
      <c r="KW733">
        <v>6</v>
      </c>
      <c r="KX733">
        <v>4</v>
      </c>
      <c r="KY733">
        <v>6</v>
      </c>
      <c r="KZ733" t="s">
        <v>4264</v>
      </c>
      <c r="LA733">
        <v>61</v>
      </c>
      <c r="LB733">
        <v>80</v>
      </c>
      <c r="LC733">
        <v>87</v>
      </c>
      <c r="LD733">
        <v>41</v>
      </c>
      <c r="LE733">
        <v>59</v>
      </c>
      <c r="LF733" t="s">
        <v>4350</v>
      </c>
      <c r="LG733">
        <v>4</v>
      </c>
      <c r="LH733">
        <v>20</v>
      </c>
      <c r="LI733">
        <v>4</v>
      </c>
      <c r="LK733" t="s">
        <v>439</v>
      </c>
      <c r="LL733" t="s">
        <v>590</v>
      </c>
      <c r="LM733" t="s">
        <v>2627</v>
      </c>
      <c r="LN733">
        <v>1</v>
      </c>
      <c r="LP733" t="s">
        <v>335</v>
      </c>
      <c r="LR733" t="s">
        <v>603</v>
      </c>
      <c r="LS733" t="s">
        <v>336</v>
      </c>
      <c r="LT733" t="s">
        <v>337</v>
      </c>
    </row>
    <row r="734" spans="1:332" x14ac:dyDescent="0.25">
      <c r="A734" t="s">
        <v>4245</v>
      </c>
      <c r="B734">
        <v>406</v>
      </c>
      <c r="C734">
        <v>60</v>
      </c>
      <c r="D734" t="s">
        <v>320</v>
      </c>
      <c r="E734" t="s">
        <v>597</v>
      </c>
      <c r="F734" t="s">
        <v>375</v>
      </c>
      <c r="G734" t="s">
        <v>350</v>
      </c>
      <c r="H734" t="s">
        <v>323</v>
      </c>
      <c r="I734" t="s">
        <v>324</v>
      </c>
      <c r="J734" t="s">
        <v>322</v>
      </c>
      <c r="K734" t="s">
        <v>397</v>
      </c>
      <c r="L734" t="s">
        <v>2455</v>
      </c>
      <c r="M734" t="s">
        <v>327</v>
      </c>
      <c r="R734">
        <v>51</v>
      </c>
      <c r="S734" s="2" t="str">
        <f t="shared" si="259"/>
        <v xml:space="preserve"> </v>
      </c>
      <c r="T734" s="2" t="str">
        <f t="shared" si="260"/>
        <v xml:space="preserve"> </v>
      </c>
      <c r="U734" s="2" t="str">
        <f t="shared" si="261"/>
        <v xml:space="preserve"> </v>
      </c>
      <c r="V734" s="2" t="str">
        <f t="shared" si="262"/>
        <v xml:space="preserve"> </v>
      </c>
      <c r="W734" s="2" t="str">
        <f t="shared" si="263"/>
        <v xml:space="preserve"> </v>
      </c>
      <c r="AD734" t="s">
        <v>405</v>
      </c>
      <c r="AE734" t="s">
        <v>329</v>
      </c>
      <c r="AF734" s="2" t="str">
        <f t="shared" si="270"/>
        <v>None</v>
      </c>
      <c r="AG734" s="2" t="str">
        <f t="shared" si="264"/>
        <v>No Party</v>
      </c>
      <c r="HI734">
        <v>21</v>
      </c>
      <c r="HJ734">
        <v>21</v>
      </c>
      <c r="HK734">
        <v>21</v>
      </c>
      <c r="HL734">
        <v>22</v>
      </c>
      <c r="HM734" t="s">
        <v>4482</v>
      </c>
      <c r="HN734">
        <v>49</v>
      </c>
      <c r="JQ734" s="4">
        <f t="shared" ca="1" si="265"/>
        <v>21</v>
      </c>
      <c r="JR734" s="4">
        <f t="shared" ca="1" si="266"/>
        <v>21</v>
      </c>
      <c r="JS734" s="4">
        <f t="shared" ca="1" si="267"/>
        <v>21</v>
      </c>
      <c r="JT734" s="4">
        <f t="shared" ca="1" si="268"/>
        <v>22</v>
      </c>
      <c r="JU734" s="4">
        <f t="shared" ca="1" si="269"/>
        <v>49</v>
      </c>
      <c r="JV734" t="s">
        <v>519</v>
      </c>
      <c r="JW734" t="str">
        <f t="shared" si="271"/>
        <v>female_123_rig</v>
      </c>
      <c r="JX734" t="str">
        <f t="shared" si="272"/>
        <v>le_123_rig</v>
      </c>
      <c r="JY734">
        <v>3</v>
      </c>
      <c r="JZ734">
        <v>2</v>
      </c>
      <c r="KA734">
        <v>2</v>
      </c>
      <c r="KB734">
        <v>2</v>
      </c>
      <c r="KC734">
        <v>2</v>
      </c>
      <c r="KD734" t="s">
        <v>320</v>
      </c>
      <c r="KE734" t="s">
        <v>4247</v>
      </c>
      <c r="KF734" t="s">
        <v>327</v>
      </c>
      <c r="KH734" t="s">
        <v>2628</v>
      </c>
      <c r="KI734">
        <v>51</v>
      </c>
      <c r="KK734">
        <v>5</v>
      </c>
      <c r="KL734">
        <v>5</v>
      </c>
      <c r="KM734">
        <v>7</v>
      </c>
      <c r="KQ734">
        <v>11</v>
      </c>
      <c r="KR734">
        <v>29</v>
      </c>
      <c r="KS734">
        <v>2</v>
      </c>
      <c r="KW734">
        <v>8</v>
      </c>
      <c r="KX734">
        <v>8</v>
      </c>
      <c r="KY734">
        <v>8</v>
      </c>
      <c r="KZ734" t="s">
        <v>4262</v>
      </c>
      <c r="LG734">
        <v>1</v>
      </c>
      <c r="LH734">
        <v>8</v>
      </c>
      <c r="LI734">
        <v>3</v>
      </c>
      <c r="LK734" t="s">
        <v>332</v>
      </c>
      <c r="LL734" t="s">
        <v>501</v>
      </c>
      <c r="LM734" t="s">
        <v>2629</v>
      </c>
      <c r="LN734">
        <v>1</v>
      </c>
      <c r="LP734" t="s">
        <v>349</v>
      </c>
      <c r="LR734" t="s">
        <v>519</v>
      </c>
      <c r="LS734" t="s">
        <v>360</v>
      </c>
      <c r="LT734" t="s">
        <v>337</v>
      </c>
    </row>
    <row r="735" spans="1:332" x14ac:dyDescent="0.25">
      <c r="A735" t="s">
        <v>4245</v>
      </c>
      <c r="B735">
        <v>535</v>
      </c>
      <c r="C735">
        <v>45</v>
      </c>
      <c r="D735" t="s">
        <v>320</v>
      </c>
      <c r="E735" t="s">
        <v>507</v>
      </c>
      <c r="F735" t="s">
        <v>322</v>
      </c>
      <c r="G735" t="s">
        <v>451</v>
      </c>
      <c r="H735" t="s">
        <v>397</v>
      </c>
      <c r="I735" t="s">
        <v>322</v>
      </c>
      <c r="J735" t="s">
        <v>322</v>
      </c>
      <c r="K735" t="s">
        <v>338</v>
      </c>
      <c r="L735" t="s">
        <v>376</v>
      </c>
      <c r="M735" t="s">
        <v>328</v>
      </c>
      <c r="O735" t="s">
        <v>340</v>
      </c>
      <c r="Q735">
        <v>60</v>
      </c>
      <c r="R735">
        <v>63</v>
      </c>
      <c r="S735" s="2">
        <f t="shared" si="259"/>
        <v>73</v>
      </c>
      <c r="T735" s="2">
        <f t="shared" si="260"/>
        <v>81</v>
      </c>
      <c r="U735" s="2">
        <f t="shared" si="261"/>
        <v>76</v>
      </c>
      <c r="V735" s="2">
        <f t="shared" si="262"/>
        <v>56</v>
      </c>
      <c r="W735" s="2">
        <f t="shared" si="263"/>
        <v>56</v>
      </c>
      <c r="AD735" t="s">
        <v>405</v>
      </c>
      <c r="AE735" t="s">
        <v>329</v>
      </c>
      <c r="AF735" s="2" t="str">
        <f t="shared" si="270"/>
        <v>FDP</v>
      </c>
      <c r="AG735" s="2" t="str">
        <f t="shared" si="264"/>
        <v>Own Party</v>
      </c>
      <c r="AH735" t="s">
        <v>363</v>
      </c>
      <c r="FG735">
        <v>52</v>
      </c>
      <c r="FH735">
        <v>53</v>
      </c>
      <c r="FI735">
        <v>85</v>
      </c>
      <c r="FJ735">
        <v>53</v>
      </c>
      <c r="FK735" t="s">
        <v>4473</v>
      </c>
      <c r="FL735">
        <v>51</v>
      </c>
      <c r="JQ735" s="4">
        <f t="shared" ca="1" si="265"/>
        <v>52</v>
      </c>
      <c r="JR735" s="4">
        <f t="shared" ca="1" si="266"/>
        <v>53</v>
      </c>
      <c r="JS735" s="4">
        <f t="shared" ca="1" si="267"/>
        <v>85</v>
      </c>
      <c r="JT735" s="4">
        <f t="shared" ca="1" si="268"/>
        <v>53</v>
      </c>
      <c r="JU735" s="4">
        <f t="shared" ca="1" si="269"/>
        <v>51</v>
      </c>
      <c r="JV735" t="s">
        <v>515</v>
      </c>
      <c r="JW735" t="str">
        <f t="shared" si="271"/>
        <v>female_111_ima</v>
      </c>
      <c r="JX735" t="str">
        <f t="shared" si="272"/>
        <v>le_111_ima</v>
      </c>
      <c r="JY735">
        <v>3</v>
      </c>
      <c r="JZ735">
        <v>4</v>
      </c>
      <c r="KA735">
        <v>4</v>
      </c>
      <c r="KB735">
        <v>2</v>
      </c>
      <c r="KC735" t="s">
        <v>365</v>
      </c>
      <c r="KD735" t="s">
        <v>320</v>
      </c>
      <c r="KE735" t="s">
        <v>4247</v>
      </c>
      <c r="KF735" t="s">
        <v>328</v>
      </c>
      <c r="KH735" t="s">
        <v>2630</v>
      </c>
      <c r="KI735">
        <v>57</v>
      </c>
      <c r="KN735">
        <v>3</v>
      </c>
      <c r="KO735">
        <v>9</v>
      </c>
      <c r="KP735">
        <v>5</v>
      </c>
      <c r="KQ735">
        <v>15</v>
      </c>
      <c r="KT735">
        <v>3000</v>
      </c>
      <c r="KU735">
        <v>8000</v>
      </c>
      <c r="KV735">
        <v>25000</v>
      </c>
      <c r="KW735">
        <v>6</v>
      </c>
      <c r="KX735">
        <v>4</v>
      </c>
      <c r="KY735">
        <v>6</v>
      </c>
      <c r="KZ735" t="s">
        <v>4255</v>
      </c>
      <c r="LA735">
        <v>73</v>
      </c>
      <c r="LB735">
        <v>81</v>
      </c>
      <c r="LC735">
        <v>76</v>
      </c>
      <c r="LD735">
        <v>56</v>
      </c>
      <c r="LE735">
        <v>56</v>
      </c>
      <c r="LF735" t="s">
        <v>4379</v>
      </c>
      <c r="LG735">
        <v>1</v>
      </c>
      <c r="LH735">
        <v>39</v>
      </c>
      <c r="LI735">
        <v>5</v>
      </c>
      <c r="LK735" t="s">
        <v>367</v>
      </c>
      <c r="LL735" t="s">
        <v>419</v>
      </c>
      <c r="LM735" t="s">
        <v>2631</v>
      </c>
      <c r="LN735">
        <v>1</v>
      </c>
      <c r="LP735" t="s">
        <v>335</v>
      </c>
      <c r="LR735" t="s">
        <v>515</v>
      </c>
      <c r="LS735" t="s">
        <v>336</v>
      </c>
      <c r="LT735" t="s">
        <v>361</v>
      </c>
    </row>
    <row r="736" spans="1:332" x14ac:dyDescent="0.25">
      <c r="A736" t="s">
        <v>4245</v>
      </c>
      <c r="B736">
        <v>480</v>
      </c>
      <c r="C736">
        <v>39</v>
      </c>
      <c r="D736" t="s">
        <v>4250</v>
      </c>
      <c r="E736" t="s">
        <v>389</v>
      </c>
      <c r="F736" t="s">
        <v>322</v>
      </c>
      <c r="G736" t="s">
        <v>350</v>
      </c>
      <c r="H736" t="s">
        <v>323</v>
      </c>
      <c r="I736" t="s">
        <v>322</v>
      </c>
      <c r="J736" t="s">
        <v>322</v>
      </c>
      <c r="K736" t="s">
        <v>352</v>
      </c>
      <c r="L736" t="s">
        <v>2632</v>
      </c>
      <c r="M736" t="s">
        <v>344</v>
      </c>
      <c r="O736" t="s">
        <v>328</v>
      </c>
      <c r="Q736">
        <v>18</v>
      </c>
      <c r="R736">
        <v>91</v>
      </c>
      <c r="S736" s="2">
        <f t="shared" si="259"/>
        <v>67</v>
      </c>
      <c r="T736" s="2">
        <f t="shared" si="260"/>
        <v>85</v>
      </c>
      <c r="U736" s="2">
        <f t="shared" si="261"/>
        <v>75</v>
      </c>
      <c r="V736" s="2">
        <f t="shared" si="262"/>
        <v>18</v>
      </c>
      <c r="W736" s="2">
        <f t="shared" si="263"/>
        <v>16</v>
      </c>
      <c r="AD736" t="s">
        <v>362</v>
      </c>
      <c r="AE736" t="s">
        <v>329</v>
      </c>
      <c r="AF736" s="2" t="str">
        <f t="shared" si="270"/>
        <v>SVP</v>
      </c>
      <c r="AG736" s="2" t="str">
        <f t="shared" si="264"/>
        <v>Own Party</v>
      </c>
      <c r="AH736" t="s">
        <v>363</v>
      </c>
      <c r="IA736">
        <v>70</v>
      </c>
      <c r="IB736">
        <v>67</v>
      </c>
      <c r="IC736">
        <v>76</v>
      </c>
      <c r="ID736">
        <v>66</v>
      </c>
      <c r="IE736" t="s">
        <v>4474</v>
      </c>
      <c r="IF736">
        <v>57</v>
      </c>
      <c r="JQ736" s="4">
        <f t="shared" ca="1" si="265"/>
        <v>70</v>
      </c>
      <c r="JR736" s="4">
        <f t="shared" ca="1" si="266"/>
        <v>67</v>
      </c>
      <c r="JS736" s="4">
        <f t="shared" ca="1" si="267"/>
        <v>76</v>
      </c>
      <c r="JT736" s="4">
        <f t="shared" ca="1" si="268"/>
        <v>66</v>
      </c>
      <c r="JU736" s="4">
        <f t="shared" ca="1" si="269"/>
        <v>57</v>
      </c>
      <c r="JV736" t="s">
        <v>371</v>
      </c>
      <c r="JW736" t="str">
        <f t="shared" si="271"/>
        <v>female_2</v>
      </c>
      <c r="JX736" t="str">
        <f t="shared" si="272"/>
        <v>le_2</v>
      </c>
      <c r="JY736">
        <v>4</v>
      </c>
      <c r="JZ736">
        <v>4</v>
      </c>
      <c r="KA736">
        <v>4</v>
      </c>
      <c r="KB736" t="s">
        <v>343</v>
      </c>
      <c r="KC736">
        <v>4</v>
      </c>
      <c r="KD736" t="s">
        <v>320</v>
      </c>
      <c r="KE736" t="s">
        <v>4247</v>
      </c>
      <c r="KF736" t="s">
        <v>344</v>
      </c>
      <c r="KH736" t="s">
        <v>2633</v>
      </c>
      <c r="KI736">
        <v>82</v>
      </c>
      <c r="KN736">
        <v>4</v>
      </c>
      <c r="KO736">
        <v>6</v>
      </c>
      <c r="KP736">
        <v>2</v>
      </c>
      <c r="KQ736">
        <v>38</v>
      </c>
      <c r="KR736">
        <v>69</v>
      </c>
      <c r="KS736">
        <v>6</v>
      </c>
      <c r="KW736">
        <v>7</v>
      </c>
      <c r="KX736">
        <v>5</v>
      </c>
      <c r="KY736">
        <v>4</v>
      </c>
      <c r="KZ736" t="s">
        <v>4264</v>
      </c>
      <c r="LA736">
        <v>67</v>
      </c>
      <c r="LB736">
        <v>85</v>
      </c>
      <c r="LC736">
        <v>75</v>
      </c>
      <c r="LD736">
        <v>18</v>
      </c>
      <c r="LE736">
        <v>16</v>
      </c>
      <c r="LF736" t="s">
        <v>4335</v>
      </c>
      <c r="LG736">
        <v>1</v>
      </c>
      <c r="LH736">
        <v>40</v>
      </c>
      <c r="LI736">
        <v>4</v>
      </c>
      <c r="LK736" t="s">
        <v>332</v>
      </c>
      <c r="LL736" t="s">
        <v>590</v>
      </c>
      <c r="LM736" t="s">
        <v>2634</v>
      </c>
      <c r="LN736">
        <v>1</v>
      </c>
      <c r="LP736" t="s">
        <v>335</v>
      </c>
      <c r="LR736" t="s">
        <v>371</v>
      </c>
      <c r="LS736" t="s">
        <v>336</v>
      </c>
      <c r="LT736" t="s">
        <v>337</v>
      </c>
    </row>
    <row r="737" spans="1:332" x14ac:dyDescent="0.25">
      <c r="A737" t="s">
        <v>4245</v>
      </c>
      <c r="B737">
        <v>490</v>
      </c>
      <c r="C737">
        <v>28</v>
      </c>
      <c r="D737" t="s">
        <v>320</v>
      </c>
      <c r="E737" t="s">
        <v>4437</v>
      </c>
      <c r="F737" t="s">
        <v>322</v>
      </c>
      <c r="G737" t="s">
        <v>350</v>
      </c>
      <c r="H737" t="s">
        <v>513</v>
      </c>
      <c r="I737" t="s">
        <v>324</v>
      </c>
      <c r="J737" t="s">
        <v>324</v>
      </c>
      <c r="K737" t="s">
        <v>397</v>
      </c>
      <c r="L737" t="s">
        <v>2635</v>
      </c>
      <c r="M737" t="s">
        <v>328</v>
      </c>
      <c r="O737" t="s">
        <v>383</v>
      </c>
      <c r="Q737">
        <v>41</v>
      </c>
      <c r="R737">
        <v>17</v>
      </c>
      <c r="S737" s="2">
        <f t="shared" si="259"/>
        <v>40</v>
      </c>
      <c r="T737" s="2">
        <f t="shared" si="260"/>
        <v>81</v>
      </c>
      <c r="U737" s="2">
        <f t="shared" si="261"/>
        <v>36</v>
      </c>
      <c r="V737" s="2">
        <f t="shared" si="262"/>
        <v>80</v>
      </c>
      <c r="W737" s="2">
        <f t="shared" si="263"/>
        <v>29</v>
      </c>
      <c r="AD737" t="s">
        <v>528</v>
      </c>
      <c r="AE737" t="s">
        <v>329</v>
      </c>
      <c r="AF737" s="2" t="str">
        <f t="shared" si="270"/>
        <v>PdA/POP</v>
      </c>
      <c r="AG737" s="2" t="str">
        <f t="shared" si="264"/>
        <v>Other Party</v>
      </c>
      <c r="AH737" t="s">
        <v>341</v>
      </c>
      <c r="IG737">
        <v>65</v>
      </c>
      <c r="IH737">
        <v>50</v>
      </c>
      <c r="II737">
        <v>37</v>
      </c>
      <c r="IJ737">
        <v>64</v>
      </c>
      <c r="IK737" t="s">
        <v>4465</v>
      </c>
      <c r="IL737">
        <v>50</v>
      </c>
      <c r="JQ737" s="4">
        <f t="shared" ca="1" si="265"/>
        <v>65</v>
      </c>
      <c r="JR737" s="4">
        <f t="shared" ca="1" si="266"/>
        <v>50</v>
      </c>
      <c r="JS737" s="4">
        <f t="shared" ca="1" si="267"/>
        <v>37</v>
      </c>
      <c r="JT737" s="4">
        <f t="shared" ca="1" si="268"/>
        <v>64</v>
      </c>
      <c r="JU737" s="4">
        <f t="shared" ca="1" si="269"/>
        <v>50</v>
      </c>
      <c r="JV737" t="s">
        <v>509</v>
      </c>
      <c r="JW737" t="str">
        <f t="shared" si="271"/>
        <v>female_322_le</v>
      </c>
      <c r="JX737" t="str">
        <f t="shared" si="272"/>
        <v>le_322_le</v>
      </c>
      <c r="JY737">
        <v>3</v>
      </c>
      <c r="JZ737">
        <v>4</v>
      </c>
      <c r="KA737">
        <v>2</v>
      </c>
      <c r="KB737" t="s">
        <v>343</v>
      </c>
      <c r="KC737">
        <v>4</v>
      </c>
      <c r="KD737" t="s">
        <v>320</v>
      </c>
      <c r="KE737" t="s">
        <v>4247</v>
      </c>
      <c r="KF737" t="s">
        <v>528</v>
      </c>
      <c r="KH737" t="s">
        <v>2636</v>
      </c>
      <c r="KI737">
        <v>46</v>
      </c>
      <c r="KK737">
        <v>4</v>
      </c>
      <c r="KL737">
        <v>5</v>
      </c>
      <c r="KM737">
        <v>6</v>
      </c>
      <c r="KQ737">
        <v>25</v>
      </c>
      <c r="KT737">
        <v>2000</v>
      </c>
      <c r="KU737">
        <v>6000</v>
      </c>
      <c r="KV737">
        <v>20000</v>
      </c>
      <c r="KW737">
        <v>4</v>
      </c>
      <c r="KX737">
        <v>5</v>
      </c>
      <c r="KY737">
        <v>7</v>
      </c>
      <c r="KZ737" t="s">
        <v>4264</v>
      </c>
      <c r="LA737">
        <v>40</v>
      </c>
      <c r="LB737">
        <v>81</v>
      </c>
      <c r="LC737">
        <v>36</v>
      </c>
      <c r="LD737">
        <v>80</v>
      </c>
      <c r="LE737">
        <v>29</v>
      </c>
      <c r="LF737" t="s">
        <v>4267</v>
      </c>
      <c r="LG737">
        <v>1</v>
      </c>
      <c r="LH737">
        <v>32</v>
      </c>
      <c r="LI737">
        <v>4</v>
      </c>
      <c r="LK737" t="s">
        <v>332</v>
      </c>
      <c r="LL737" t="s">
        <v>1068</v>
      </c>
      <c r="LM737" t="s">
        <v>2637</v>
      </c>
      <c r="LN737">
        <v>1</v>
      </c>
      <c r="LP737" t="s">
        <v>335</v>
      </c>
      <c r="LR737" t="s">
        <v>509</v>
      </c>
      <c r="LS737" t="s">
        <v>360</v>
      </c>
      <c r="LT737" t="s">
        <v>361</v>
      </c>
    </row>
    <row r="738" spans="1:332" x14ac:dyDescent="0.25">
      <c r="A738" t="s">
        <v>4245</v>
      </c>
      <c r="B738">
        <v>424</v>
      </c>
      <c r="C738">
        <v>28</v>
      </c>
      <c r="D738" t="s">
        <v>4250</v>
      </c>
      <c r="E738" t="s">
        <v>920</v>
      </c>
      <c r="F738" t="s">
        <v>416</v>
      </c>
      <c r="G738" t="s">
        <v>435</v>
      </c>
      <c r="H738" t="s">
        <v>325</v>
      </c>
      <c r="I738" t="s">
        <v>322</v>
      </c>
      <c r="J738" t="s">
        <v>322</v>
      </c>
      <c r="K738" t="s">
        <v>338</v>
      </c>
      <c r="L738" t="s">
        <v>2638</v>
      </c>
      <c r="M738" t="s">
        <v>354</v>
      </c>
      <c r="O738" t="s">
        <v>340</v>
      </c>
      <c r="Q738">
        <v>61</v>
      </c>
      <c r="R738">
        <v>40</v>
      </c>
      <c r="S738" s="2">
        <f t="shared" si="259"/>
        <v>100</v>
      </c>
      <c r="T738" s="2">
        <f t="shared" si="260"/>
        <v>60</v>
      </c>
      <c r="U738" s="2">
        <f t="shared" si="261"/>
        <v>100</v>
      </c>
      <c r="V738" s="2">
        <f t="shared" si="262"/>
        <v>62</v>
      </c>
      <c r="W738" s="2">
        <f t="shared" si="263"/>
        <v>71</v>
      </c>
      <c r="X738">
        <v>100</v>
      </c>
      <c r="Y738">
        <v>60</v>
      </c>
      <c r="Z738">
        <v>100</v>
      </c>
      <c r="AA738">
        <v>62</v>
      </c>
      <c r="AB738">
        <v>71</v>
      </c>
      <c r="AD738" t="s">
        <v>344</v>
      </c>
      <c r="AE738" t="s">
        <v>329</v>
      </c>
      <c r="AF738" s="2" t="str">
        <f t="shared" si="270"/>
        <v>GPS</v>
      </c>
      <c r="AG738" s="2" t="str">
        <f t="shared" si="264"/>
        <v>2nd Party</v>
      </c>
      <c r="AH738" t="s">
        <v>384</v>
      </c>
      <c r="FA738">
        <v>36</v>
      </c>
      <c r="FB738">
        <v>21</v>
      </c>
      <c r="FC738">
        <v>31</v>
      </c>
      <c r="FD738">
        <v>42</v>
      </c>
      <c r="FE738" t="s">
        <v>4465</v>
      </c>
      <c r="FF738">
        <v>35</v>
      </c>
      <c r="JQ738" s="4">
        <f t="shared" ca="1" si="265"/>
        <v>36</v>
      </c>
      <c r="JR738" s="4">
        <f t="shared" ca="1" si="266"/>
        <v>21</v>
      </c>
      <c r="JS738" s="4">
        <f t="shared" ca="1" si="267"/>
        <v>31</v>
      </c>
      <c r="JT738" s="4">
        <f t="shared" ca="1" si="268"/>
        <v>42</v>
      </c>
      <c r="JU738" s="4">
        <f t="shared" ca="1" si="269"/>
        <v>35</v>
      </c>
      <c r="JV738" t="s">
        <v>524</v>
      </c>
      <c r="JW738" t="str">
        <f t="shared" si="271"/>
        <v>female_1</v>
      </c>
      <c r="JX738" t="str">
        <f t="shared" si="272"/>
        <v>le_1</v>
      </c>
      <c r="JY738" t="s">
        <v>365</v>
      </c>
      <c r="JZ738" t="s">
        <v>365</v>
      </c>
      <c r="KA738" t="s">
        <v>343</v>
      </c>
      <c r="KB738" t="s">
        <v>365</v>
      </c>
      <c r="KC738" t="s">
        <v>365</v>
      </c>
      <c r="KD738" t="s">
        <v>320</v>
      </c>
      <c r="KE738" t="s">
        <v>4247</v>
      </c>
      <c r="KF738" t="s">
        <v>340</v>
      </c>
      <c r="KH738" t="s">
        <v>2639</v>
      </c>
      <c r="KI738">
        <v>28</v>
      </c>
      <c r="KN738">
        <v>0</v>
      </c>
      <c r="KO738">
        <v>10</v>
      </c>
      <c r="KP738">
        <v>0</v>
      </c>
      <c r="KQ738">
        <v>37</v>
      </c>
      <c r="KR738">
        <v>92</v>
      </c>
      <c r="KS738">
        <v>4</v>
      </c>
      <c r="KW738">
        <v>9</v>
      </c>
      <c r="KX738">
        <v>9</v>
      </c>
      <c r="KY738">
        <v>7</v>
      </c>
      <c r="KZ738" t="s">
        <v>4262</v>
      </c>
      <c r="LG738">
        <v>2</v>
      </c>
      <c r="LH738">
        <v>31</v>
      </c>
      <c r="LI738">
        <v>4</v>
      </c>
      <c r="LK738" t="s">
        <v>439</v>
      </c>
      <c r="LL738" t="s">
        <v>1184</v>
      </c>
      <c r="LM738" t="s">
        <v>2640</v>
      </c>
      <c r="LN738">
        <v>1</v>
      </c>
      <c r="LP738" t="s">
        <v>349</v>
      </c>
      <c r="LR738" t="s">
        <v>524</v>
      </c>
      <c r="LS738" t="s">
        <v>336</v>
      </c>
      <c r="LT738" t="s">
        <v>337</v>
      </c>
    </row>
    <row r="739" spans="1:332" x14ac:dyDescent="0.25">
      <c r="A739" t="s">
        <v>4245</v>
      </c>
      <c r="B739">
        <v>319</v>
      </c>
      <c r="C739">
        <v>40</v>
      </c>
      <c r="D739" t="s">
        <v>4250</v>
      </c>
      <c r="E739" t="s">
        <v>416</v>
      </c>
      <c r="F739" t="s">
        <v>322</v>
      </c>
      <c r="G739" t="s">
        <v>1200</v>
      </c>
      <c r="H739" t="s">
        <v>323</v>
      </c>
      <c r="I739" t="s">
        <v>322</v>
      </c>
      <c r="J739" t="s">
        <v>322</v>
      </c>
      <c r="K739" t="s">
        <v>338</v>
      </c>
      <c r="M739" t="s">
        <v>327</v>
      </c>
      <c r="R739">
        <v>61</v>
      </c>
      <c r="S739" s="2">
        <f t="shared" si="259"/>
        <v>77</v>
      </c>
      <c r="T739" s="2">
        <f t="shared" si="260"/>
        <v>24</v>
      </c>
      <c r="U739" s="2">
        <f t="shared" si="261"/>
        <v>84</v>
      </c>
      <c r="V739" s="2">
        <f t="shared" si="262"/>
        <v>62</v>
      </c>
      <c r="W739" s="2">
        <f t="shared" si="263"/>
        <v>69</v>
      </c>
      <c r="AD739" t="s">
        <v>383</v>
      </c>
      <c r="AE739" t="s">
        <v>355</v>
      </c>
      <c r="AF739" s="2" t="str">
        <f t="shared" si="270"/>
        <v>None</v>
      </c>
      <c r="AG739" s="2" t="str">
        <f t="shared" si="264"/>
        <v>No Party</v>
      </c>
      <c r="DK739">
        <v>50</v>
      </c>
      <c r="DL739">
        <v>50</v>
      </c>
      <c r="DM739">
        <v>50</v>
      </c>
      <c r="DN739">
        <v>50</v>
      </c>
      <c r="DO739" t="s">
        <v>4484</v>
      </c>
      <c r="DP739">
        <v>50</v>
      </c>
      <c r="JQ739" s="4">
        <f t="shared" ca="1" si="265"/>
        <v>50</v>
      </c>
      <c r="JR739" s="4">
        <f t="shared" ca="1" si="266"/>
        <v>50</v>
      </c>
      <c r="JS739" s="4">
        <f t="shared" ca="1" si="267"/>
        <v>50</v>
      </c>
      <c r="JT739" s="4">
        <f t="shared" ca="1" si="268"/>
        <v>50</v>
      </c>
      <c r="JU739" s="4">
        <f t="shared" ca="1" si="269"/>
        <v>50</v>
      </c>
      <c r="JV739" t="s">
        <v>453</v>
      </c>
      <c r="JW739" t="str">
        <f t="shared" si="271"/>
        <v>male_2</v>
      </c>
      <c r="JX739" t="str">
        <f t="shared" si="272"/>
        <v>_2</v>
      </c>
      <c r="JY739">
        <v>2</v>
      </c>
      <c r="JZ739">
        <v>4</v>
      </c>
      <c r="KA739" t="s">
        <v>365</v>
      </c>
      <c r="KB739">
        <v>2</v>
      </c>
      <c r="KC739">
        <v>4</v>
      </c>
      <c r="KD739" t="s">
        <v>4250</v>
      </c>
      <c r="KE739" t="s">
        <v>4247</v>
      </c>
      <c r="KF739" t="s">
        <v>405</v>
      </c>
      <c r="KH739" t="s">
        <v>2641</v>
      </c>
      <c r="KI739">
        <v>50</v>
      </c>
      <c r="KK739">
        <v>2</v>
      </c>
      <c r="KL739">
        <v>6</v>
      </c>
      <c r="KM739">
        <v>5</v>
      </c>
      <c r="KQ739">
        <v>70</v>
      </c>
      <c r="KT739">
        <v>3200</v>
      </c>
      <c r="KU739">
        <v>6500</v>
      </c>
      <c r="KV739">
        <v>15000</v>
      </c>
      <c r="KW739">
        <v>5</v>
      </c>
      <c r="KX739">
        <v>5</v>
      </c>
      <c r="KY739">
        <v>5</v>
      </c>
      <c r="KZ739" t="s">
        <v>4257</v>
      </c>
      <c r="LA739">
        <v>77</v>
      </c>
      <c r="LB739">
        <v>24</v>
      </c>
      <c r="LC739">
        <v>84</v>
      </c>
      <c r="LD739">
        <v>62</v>
      </c>
      <c r="LE739">
        <v>69</v>
      </c>
      <c r="LF739" t="s">
        <v>4314</v>
      </c>
      <c r="LG739">
        <v>1</v>
      </c>
      <c r="LH739">
        <v>33</v>
      </c>
      <c r="LI739">
        <v>4</v>
      </c>
      <c r="LJ739" t="s">
        <v>4570</v>
      </c>
      <c r="LK739" t="s">
        <v>332</v>
      </c>
      <c r="LL739" t="s">
        <v>511</v>
      </c>
      <c r="LM739" t="s">
        <v>2642</v>
      </c>
      <c r="LN739">
        <v>1</v>
      </c>
      <c r="LP739" t="s">
        <v>335</v>
      </c>
      <c r="LQ739" t="s">
        <v>453</v>
      </c>
      <c r="LS739" t="s">
        <v>360</v>
      </c>
      <c r="LT739" t="s">
        <v>361</v>
      </c>
    </row>
    <row r="740" spans="1:332" x14ac:dyDescent="0.25">
      <c r="A740" t="s">
        <v>4245</v>
      </c>
      <c r="B740">
        <v>550</v>
      </c>
      <c r="C740">
        <v>42</v>
      </c>
      <c r="D740" t="s">
        <v>320</v>
      </c>
      <c r="E740" t="s">
        <v>389</v>
      </c>
      <c r="F740" t="s">
        <v>322</v>
      </c>
      <c r="G740" t="s">
        <v>4628</v>
      </c>
      <c r="H740" t="s">
        <v>323</v>
      </c>
      <c r="I740" t="s">
        <v>351</v>
      </c>
      <c r="J740" t="s">
        <v>322</v>
      </c>
      <c r="K740" t="s">
        <v>352</v>
      </c>
      <c r="M740" t="s">
        <v>362</v>
      </c>
      <c r="O740" t="s">
        <v>354</v>
      </c>
      <c r="Q740">
        <v>74</v>
      </c>
      <c r="R740">
        <v>25</v>
      </c>
      <c r="S740" s="2">
        <f t="shared" si="259"/>
        <v>89</v>
      </c>
      <c r="T740" s="2">
        <f t="shared" si="260"/>
        <v>90</v>
      </c>
      <c r="U740" s="2">
        <f t="shared" si="261"/>
        <v>91</v>
      </c>
      <c r="V740" s="2">
        <f t="shared" si="262"/>
        <v>91</v>
      </c>
      <c r="W740" s="2" t="str">
        <f t="shared" si="263"/>
        <v xml:space="preserve"> </v>
      </c>
      <c r="X740">
        <v>89</v>
      </c>
      <c r="Y740">
        <v>90</v>
      </c>
      <c r="Z740">
        <v>91</v>
      </c>
      <c r="AA740">
        <v>91</v>
      </c>
      <c r="AD740" t="s">
        <v>405</v>
      </c>
      <c r="AE740" t="s">
        <v>329</v>
      </c>
      <c r="AF740" s="2" t="str">
        <f t="shared" si="270"/>
        <v>SP</v>
      </c>
      <c r="AG740" s="2" t="str">
        <f t="shared" si="264"/>
        <v>Own Party</v>
      </c>
      <c r="AH740" t="s">
        <v>363</v>
      </c>
      <c r="FY740">
        <v>51</v>
      </c>
      <c r="FZ740">
        <v>40</v>
      </c>
      <c r="GA740">
        <v>51</v>
      </c>
      <c r="GB740">
        <v>45</v>
      </c>
      <c r="GC740" t="s">
        <v>4453</v>
      </c>
      <c r="GD740">
        <v>50</v>
      </c>
      <c r="JQ740" s="4">
        <f t="shared" ca="1" si="265"/>
        <v>51</v>
      </c>
      <c r="JR740" s="4">
        <f t="shared" ca="1" si="266"/>
        <v>40</v>
      </c>
      <c r="JS740" s="4">
        <f t="shared" ca="1" si="267"/>
        <v>51</v>
      </c>
      <c r="JT740" s="4">
        <f t="shared" ca="1" si="268"/>
        <v>45</v>
      </c>
      <c r="JU740" s="4">
        <f t="shared" ca="1" si="269"/>
        <v>50</v>
      </c>
      <c r="JV740" t="s">
        <v>606</v>
      </c>
      <c r="JW740" t="str">
        <f t="shared" si="271"/>
        <v>female_311-le</v>
      </c>
      <c r="JX740" t="str">
        <f t="shared" si="272"/>
        <v>le_311-le</v>
      </c>
      <c r="JY740">
        <v>3</v>
      </c>
      <c r="JZ740">
        <v>2</v>
      </c>
      <c r="KA740">
        <v>4</v>
      </c>
      <c r="KB740">
        <v>2</v>
      </c>
      <c r="KC740">
        <v>2</v>
      </c>
      <c r="KD740" t="s">
        <v>320</v>
      </c>
      <c r="KE740" t="s">
        <v>4252</v>
      </c>
      <c r="KF740" t="s">
        <v>362</v>
      </c>
      <c r="KH740" t="s">
        <v>2643</v>
      </c>
      <c r="KI740">
        <v>10</v>
      </c>
      <c r="KN740">
        <v>3</v>
      </c>
      <c r="KO740">
        <v>8</v>
      </c>
      <c r="KP740">
        <v>10</v>
      </c>
      <c r="KQ740">
        <v>62</v>
      </c>
      <c r="KR740">
        <v>75</v>
      </c>
      <c r="KS740">
        <v>10</v>
      </c>
      <c r="KW740">
        <v>6</v>
      </c>
      <c r="KX740">
        <v>5</v>
      </c>
      <c r="KY740">
        <v>5</v>
      </c>
      <c r="KZ740" t="s">
        <v>4257</v>
      </c>
      <c r="LG740">
        <v>4</v>
      </c>
      <c r="LH740">
        <v>41</v>
      </c>
      <c r="LI740">
        <v>4</v>
      </c>
      <c r="LK740" t="s">
        <v>439</v>
      </c>
      <c r="LL740" t="s">
        <v>428</v>
      </c>
      <c r="LM740" t="s">
        <v>2644</v>
      </c>
      <c r="LN740">
        <v>1</v>
      </c>
      <c r="LP740" t="s">
        <v>349</v>
      </c>
      <c r="LR740" t="s">
        <v>610</v>
      </c>
      <c r="LS740" t="s">
        <v>336</v>
      </c>
      <c r="LT740" t="s">
        <v>337</v>
      </c>
    </row>
    <row r="741" spans="1:332" x14ac:dyDescent="0.25">
      <c r="A741" t="s">
        <v>4245</v>
      </c>
      <c r="B741">
        <v>520</v>
      </c>
      <c r="C741">
        <v>21</v>
      </c>
      <c r="D741" t="s">
        <v>4250</v>
      </c>
      <c r="E741" t="s">
        <v>478</v>
      </c>
      <c r="F741" t="s">
        <v>322</v>
      </c>
      <c r="G741" t="s">
        <v>464</v>
      </c>
      <c r="H741" t="s">
        <v>323</v>
      </c>
      <c r="I741" t="s">
        <v>322</v>
      </c>
      <c r="J741" t="s">
        <v>322</v>
      </c>
      <c r="K741" t="s">
        <v>352</v>
      </c>
      <c r="L741" t="s">
        <v>549</v>
      </c>
      <c r="M741" t="s">
        <v>405</v>
      </c>
      <c r="O741" t="s">
        <v>362</v>
      </c>
      <c r="Q741">
        <v>52</v>
      </c>
      <c r="R741">
        <v>18</v>
      </c>
      <c r="S741" s="2">
        <f t="shared" si="259"/>
        <v>100</v>
      </c>
      <c r="T741" s="2">
        <f t="shared" si="260"/>
        <v>88</v>
      </c>
      <c r="U741" s="2">
        <f t="shared" si="261"/>
        <v>91</v>
      </c>
      <c r="V741" s="2">
        <f t="shared" si="262"/>
        <v>87</v>
      </c>
      <c r="W741" s="2">
        <f t="shared" si="263"/>
        <v>88</v>
      </c>
      <c r="X741">
        <v>100</v>
      </c>
      <c r="Y741">
        <v>88</v>
      </c>
      <c r="Z741">
        <v>91</v>
      </c>
      <c r="AA741">
        <v>87</v>
      </c>
      <c r="AB741">
        <v>88</v>
      </c>
      <c r="AD741" t="s">
        <v>340</v>
      </c>
      <c r="AE741" t="s">
        <v>329</v>
      </c>
      <c r="AF741" s="2" t="str">
        <f t="shared" si="270"/>
        <v>CVP</v>
      </c>
      <c r="AG741" s="2" t="str">
        <f t="shared" si="264"/>
        <v>Own Party</v>
      </c>
      <c r="AH741" t="s">
        <v>363</v>
      </c>
      <c r="FM741">
        <v>66</v>
      </c>
      <c r="FN741">
        <v>63</v>
      </c>
      <c r="FO741">
        <v>65</v>
      </c>
      <c r="FP741">
        <v>64</v>
      </c>
      <c r="FQ741" t="s">
        <v>4446</v>
      </c>
      <c r="FR741">
        <v>52</v>
      </c>
      <c r="JQ741" s="4">
        <f t="shared" ca="1" si="265"/>
        <v>66</v>
      </c>
      <c r="JR741" s="4">
        <f t="shared" ca="1" si="266"/>
        <v>63</v>
      </c>
      <c r="JS741" s="4">
        <f t="shared" ca="1" si="267"/>
        <v>65</v>
      </c>
      <c r="JT741" s="4">
        <f t="shared" ca="1" si="268"/>
        <v>64</v>
      </c>
      <c r="JU741" s="4">
        <f t="shared" ca="1" si="269"/>
        <v>52</v>
      </c>
      <c r="JV741" t="s">
        <v>666</v>
      </c>
      <c r="JW741" t="str">
        <f t="shared" si="271"/>
        <v>female_2</v>
      </c>
      <c r="JX741" t="str">
        <f t="shared" si="272"/>
        <v>le_2</v>
      </c>
      <c r="JY741">
        <v>3</v>
      </c>
      <c r="JZ741">
        <v>3</v>
      </c>
      <c r="KA741">
        <v>3</v>
      </c>
      <c r="KB741">
        <v>4</v>
      </c>
      <c r="KC741">
        <v>3</v>
      </c>
      <c r="KD741" t="s">
        <v>320</v>
      </c>
      <c r="KE741" t="s">
        <v>4252</v>
      </c>
      <c r="KF741" t="s">
        <v>405</v>
      </c>
      <c r="KH741" t="s">
        <v>2645</v>
      </c>
      <c r="KI741">
        <v>49</v>
      </c>
      <c r="KN741">
        <v>1</v>
      </c>
      <c r="KO741">
        <v>10</v>
      </c>
      <c r="KP741">
        <v>1</v>
      </c>
      <c r="KQ741">
        <v>76</v>
      </c>
      <c r="KT741">
        <v>4000</v>
      </c>
      <c r="KU741">
        <v>8000</v>
      </c>
      <c r="KV741">
        <v>20000</v>
      </c>
      <c r="KW741">
        <v>7</v>
      </c>
      <c r="KX741">
        <v>6</v>
      </c>
      <c r="KY741">
        <v>8</v>
      </c>
      <c r="KZ741" t="s">
        <v>4257</v>
      </c>
      <c r="LG741">
        <v>4</v>
      </c>
      <c r="LH741">
        <v>29</v>
      </c>
      <c r="LI741">
        <v>4</v>
      </c>
      <c r="LJ741" t="s">
        <v>2646</v>
      </c>
      <c r="LK741" t="s">
        <v>367</v>
      </c>
      <c r="LL741" t="s">
        <v>1730</v>
      </c>
      <c r="LM741" t="s">
        <v>2647</v>
      </c>
      <c r="LN741">
        <v>1</v>
      </c>
      <c r="LP741" t="s">
        <v>349</v>
      </c>
      <c r="LR741" t="s">
        <v>666</v>
      </c>
      <c r="LS741" t="s">
        <v>336</v>
      </c>
      <c r="LT741" t="s">
        <v>361</v>
      </c>
    </row>
    <row r="742" spans="1:332" x14ac:dyDescent="0.25">
      <c r="A742" t="s">
        <v>4245</v>
      </c>
      <c r="B742">
        <v>450</v>
      </c>
      <c r="C742">
        <v>63</v>
      </c>
      <c r="D742" t="s">
        <v>320</v>
      </c>
      <c r="E742" t="s">
        <v>507</v>
      </c>
      <c r="F742" t="s">
        <v>375</v>
      </c>
      <c r="G742" t="s">
        <v>350</v>
      </c>
      <c r="H742" t="s">
        <v>323</v>
      </c>
      <c r="I742" t="s">
        <v>322</v>
      </c>
      <c r="J742" t="s">
        <v>322</v>
      </c>
      <c r="K742" t="s">
        <v>338</v>
      </c>
      <c r="M742" t="s">
        <v>344</v>
      </c>
      <c r="O742" t="s">
        <v>362</v>
      </c>
      <c r="Q742">
        <v>72</v>
      </c>
      <c r="R742">
        <v>41</v>
      </c>
      <c r="S742" s="2">
        <f t="shared" si="259"/>
        <v>81</v>
      </c>
      <c r="T742" s="2">
        <f t="shared" si="260"/>
        <v>4</v>
      </c>
      <c r="U742" s="2">
        <f t="shared" si="261"/>
        <v>70</v>
      </c>
      <c r="V742" s="2">
        <f t="shared" si="262"/>
        <v>16</v>
      </c>
      <c r="W742" s="2">
        <f t="shared" si="263"/>
        <v>11</v>
      </c>
      <c r="AD742" t="s">
        <v>406</v>
      </c>
      <c r="AE742" t="s">
        <v>355</v>
      </c>
      <c r="AF742" s="2" t="str">
        <f t="shared" si="270"/>
        <v>SVP</v>
      </c>
      <c r="AG742" s="2" t="str">
        <f t="shared" si="264"/>
        <v>Own Party</v>
      </c>
      <c r="AH742" t="s">
        <v>363</v>
      </c>
      <c r="AK742">
        <f>AQ742</f>
        <v>70</v>
      </c>
      <c r="AL742">
        <f t="shared" ref="AL742:AN742" si="280">AR742</f>
        <v>76</v>
      </c>
      <c r="AM742">
        <f t="shared" si="280"/>
        <v>51</v>
      </c>
      <c r="AN742">
        <f t="shared" si="280"/>
        <v>59</v>
      </c>
      <c r="AO742" t="str">
        <f>AU742</f>
        <v>Der Politiker ist kompetent und ist qualifiziert fuer politische Aufgaben|Ich kann mir vorstellen, diesem Politiker bei der naechsten Wahl meine Stimme zu geben|Der Politiker versteht die Probleme von Menschen wie mir|Der Politiker scheint vertrauenswuerdig|Der Politiker scheint mir geeignet fuer ein politisches Amt</v>
      </c>
      <c r="AP742">
        <f>AV742</f>
        <v>62</v>
      </c>
      <c r="AQ742">
        <v>70</v>
      </c>
      <c r="AR742">
        <v>76</v>
      </c>
      <c r="AS742">
        <v>51</v>
      </c>
      <c r="AT742">
        <v>59</v>
      </c>
      <c r="AU742" t="s">
        <v>4571</v>
      </c>
      <c r="AV742">
        <v>62</v>
      </c>
      <c r="JQ742" s="4">
        <f>AQ742</f>
        <v>70</v>
      </c>
      <c r="JR742" s="4">
        <f t="shared" ref="JR742" si="281">AR742</f>
        <v>76</v>
      </c>
      <c r="JS742" s="4">
        <f t="shared" ref="JS742" si="282">AS742</f>
        <v>51</v>
      </c>
      <c r="JT742" s="4">
        <f t="shared" ref="JT742" si="283">AT742</f>
        <v>59</v>
      </c>
      <c r="JU742" s="4">
        <f>AV742</f>
        <v>62</v>
      </c>
      <c r="JV742" t="s">
        <v>424</v>
      </c>
      <c r="JW742" t="str">
        <f>JV742</f>
        <v>male_111_image</v>
      </c>
      <c r="JX742" t="str">
        <f>RIGHT(JW742,LEN(JW742)-3)</f>
        <v>e_111_image</v>
      </c>
      <c r="JY742">
        <v>3</v>
      </c>
      <c r="JZ742">
        <v>2</v>
      </c>
      <c r="KA742">
        <v>4</v>
      </c>
      <c r="KB742">
        <v>3</v>
      </c>
      <c r="KC742">
        <v>4</v>
      </c>
      <c r="KD742" t="s">
        <v>4250</v>
      </c>
      <c r="KE742" t="s">
        <v>4247</v>
      </c>
      <c r="KF742" t="s">
        <v>344</v>
      </c>
      <c r="KH742" t="s">
        <v>2648</v>
      </c>
      <c r="KI742">
        <v>72</v>
      </c>
      <c r="KK742">
        <v>2</v>
      </c>
      <c r="KL742">
        <v>8</v>
      </c>
      <c r="KM742">
        <v>3</v>
      </c>
      <c r="KQ742">
        <v>70</v>
      </c>
      <c r="KR742">
        <v>72</v>
      </c>
      <c r="KS742">
        <v>4</v>
      </c>
      <c r="KW742">
        <v>2</v>
      </c>
      <c r="KX742" t="s">
        <v>346</v>
      </c>
      <c r="KY742">
        <v>3</v>
      </c>
      <c r="KZ742" t="s">
        <v>4264</v>
      </c>
      <c r="LA742">
        <v>81</v>
      </c>
      <c r="LB742">
        <v>4</v>
      </c>
      <c r="LC742">
        <v>70</v>
      </c>
      <c r="LD742">
        <v>16</v>
      </c>
      <c r="LE742">
        <v>11</v>
      </c>
      <c r="LF742" t="s">
        <v>4297</v>
      </c>
      <c r="LG742">
        <v>2</v>
      </c>
      <c r="LH742">
        <v>36</v>
      </c>
      <c r="LI742">
        <v>4</v>
      </c>
      <c r="LK742" t="s">
        <v>332</v>
      </c>
      <c r="LL742" t="s">
        <v>1095</v>
      </c>
      <c r="LM742" t="s">
        <v>2649</v>
      </c>
      <c r="LN742">
        <v>1</v>
      </c>
      <c r="LP742" t="s">
        <v>335</v>
      </c>
      <c r="LQ742" t="s">
        <v>424</v>
      </c>
      <c r="LS742" t="s">
        <v>360</v>
      </c>
      <c r="LT742" t="s">
        <v>337</v>
      </c>
    </row>
    <row r="743" spans="1:332" x14ac:dyDescent="0.25">
      <c r="A743" t="s">
        <v>4245</v>
      </c>
      <c r="B743">
        <v>758</v>
      </c>
      <c r="C743">
        <v>60</v>
      </c>
      <c r="D743" t="s">
        <v>320</v>
      </c>
      <c r="E743" t="s">
        <v>4437</v>
      </c>
      <c r="F743" t="s">
        <v>322</v>
      </c>
      <c r="G743" t="s">
        <v>350</v>
      </c>
      <c r="H743" t="s">
        <v>323</v>
      </c>
      <c r="I743" t="s">
        <v>322</v>
      </c>
      <c r="J743" t="s">
        <v>322</v>
      </c>
      <c r="K743" t="s">
        <v>338</v>
      </c>
      <c r="L743" t="s">
        <v>1947</v>
      </c>
      <c r="M743" t="s">
        <v>340</v>
      </c>
      <c r="O743" t="s">
        <v>362</v>
      </c>
      <c r="Q743">
        <v>70</v>
      </c>
      <c r="R743">
        <v>50</v>
      </c>
      <c r="S743" s="2">
        <f t="shared" si="259"/>
        <v>100</v>
      </c>
      <c r="T743" s="2">
        <f t="shared" si="260"/>
        <v>100</v>
      </c>
      <c r="U743" s="2">
        <f t="shared" si="261"/>
        <v>100</v>
      </c>
      <c r="V743" s="2">
        <f t="shared" si="262"/>
        <v>100</v>
      </c>
      <c r="W743" s="2">
        <f t="shared" si="263"/>
        <v>100</v>
      </c>
      <c r="X743">
        <v>100</v>
      </c>
      <c r="Y743">
        <v>100</v>
      </c>
      <c r="Z743">
        <v>100</v>
      </c>
      <c r="AA743">
        <v>100</v>
      </c>
      <c r="AB743">
        <v>100</v>
      </c>
      <c r="AD743" t="s">
        <v>344</v>
      </c>
      <c r="AE743" t="s">
        <v>355</v>
      </c>
      <c r="AF743" s="2" t="str">
        <f t="shared" si="270"/>
        <v>SVP</v>
      </c>
      <c r="AG743" s="2" t="str">
        <f t="shared" si="264"/>
        <v>Other Party</v>
      </c>
      <c r="AH743" t="s">
        <v>341</v>
      </c>
      <c r="BC743">
        <v>0</v>
      </c>
      <c r="BD743">
        <v>0</v>
      </c>
      <c r="BE743">
        <v>0</v>
      </c>
      <c r="BF743">
        <v>0</v>
      </c>
      <c r="BG743" t="s">
        <v>4480</v>
      </c>
      <c r="BH743">
        <v>5</v>
      </c>
      <c r="JQ743" s="4">
        <f t="shared" ca="1" si="265"/>
        <v>0</v>
      </c>
      <c r="JR743" s="4">
        <f t="shared" ca="1" si="266"/>
        <v>0</v>
      </c>
      <c r="JS743" s="4">
        <f t="shared" ca="1" si="267"/>
        <v>0</v>
      </c>
      <c r="JT743" s="4">
        <f t="shared" ca="1" si="268"/>
        <v>0</v>
      </c>
      <c r="JU743" s="4">
        <f t="shared" ca="1" si="269"/>
        <v>5</v>
      </c>
      <c r="JV743" t="s">
        <v>568</v>
      </c>
      <c r="JW743" t="str">
        <f t="shared" si="271"/>
        <v>male_211_ima</v>
      </c>
      <c r="JX743" t="str">
        <f t="shared" si="272"/>
        <v>_211_ima</v>
      </c>
      <c r="JY743" t="s">
        <v>365</v>
      </c>
      <c r="JZ743" t="s">
        <v>365</v>
      </c>
      <c r="KA743" t="s">
        <v>365</v>
      </c>
      <c r="KB743" t="s">
        <v>365</v>
      </c>
      <c r="KC743" t="s">
        <v>365</v>
      </c>
      <c r="KD743" t="s">
        <v>4250</v>
      </c>
      <c r="KE743" t="s">
        <v>4247</v>
      </c>
      <c r="KF743" t="s">
        <v>344</v>
      </c>
      <c r="KH743" t="s">
        <v>2650</v>
      </c>
      <c r="KI743">
        <v>96</v>
      </c>
      <c r="KN743">
        <v>2</v>
      </c>
      <c r="KO743">
        <v>9</v>
      </c>
      <c r="KP743">
        <v>0</v>
      </c>
      <c r="KQ743">
        <v>70</v>
      </c>
      <c r="KR743">
        <v>80</v>
      </c>
      <c r="KS743">
        <v>20</v>
      </c>
      <c r="KW743">
        <v>9</v>
      </c>
      <c r="KX743">
        <v>9</v>
      </c>
      <c r="KY743">
        <v>8</v>
      </c>
      <c r="KZ743" t="s">
        <v>4264</v>
      </c>
      <c r="LG743">
        <v>2</v>
      </c>
      <c r="LH743">
        <v>42</v>
      </c>
      <c r="LI743">
        <v>4</v>
      </c>
      <c r="LK743" t="s">
        <v>439</v>
      </c>
      <c r="LL743" t="s">
        <v>959</v>
      </c>
      <c r="LM743" t="s">
        <v>2651</v>
      </c>
      <c r="LN743">
        <v>1</v>
      </c>
      <c r="LP743" t="s">
        <v>349</v>
      </c>
      <c r="LQ743" t="s">
        <v>568</v>
      </c>
      <c r="LS743" t="s">
        <v>336</v>
      </c>
      <c r="LT743" t="s">
        <v>337</v>
      </c>
    </row>
    <row r="744" spans="1:332" x14ac:dyDescent="0.25">
      <c r="A744" t="s">
        <v>4245</v>
      </c>
      <c r="B744">
        <v>252</v>
      </c>
      <c r="C744">
        <v>35</v>
      </c>
      <c r="D744" t="s">
        <v>4250</v>
      </c>
      <c r="E744" t="s">
        <v>416</v>
      </c>
      <c r="F744" t="s">
        <v>322</v>
      </c>
      <c r="G744" t="s">
        <v>473</v>
      </c>
      <c r="H744" t="s">
        <v>397</v>
      </c>
      <c r="I744" t="s">
        <v>322</v>
      </c>
      <c r="J744" t="s">
        <v>322</v>
      </c>
      <c r="K744" t="s">
        <v>352</v>
      </c>
      <c r="M744" t="s">
        <v>344</v>
      </c>
      <c r="O744" t="s">
        <v>328</v>
      </c>
      <c r="Q744">
        <v>100</v>
      </c>
      <c r="R744">
        <v>79</v>
      </c>
      <c r="S744" s="2">
        <f t="shared" si="259"/>
        <v>68</v>
      </c>
      <c r="T744" s="2">
        <f t="shared" si="260"/>
        <v>42</v>
      </c>
      <c r="U744" s="2">
        <f t="shared" si="261"/>
        <v>40</v>
      </c>
      <c r="V744" s="2">
        <f t="shared" si="262"/>
        <v>61</v>
      </c>
      <c r="W744" s="2">
        <f t="shared" si="263"/>
        <v>64</v>
      </c>
      <c r="X744">
        <v>68</v>
      </c>
      <c r="Y744">
        <v>42</v>
      </c>
      <c r="Z744">
        <v>40</v>
      </c>
      <c r="AA744">
        <v>61</v>
      </c>
      <c r="AB744">
        <v>64</v>
      </c>
      <c r="AD744" t="s">
        <v>405</v>
      </c>
      <c r="AE744" t="s">
        <v>329</v>
      </c>
      <c r="AF744" s="2" t="str">
        <f t="shared" si="270"/>
        <v>SVP</v>
      </c>
      <c r="AG744" s="2" t="str">
        <f t="shared" si="264"/>
        <v>Own Party</v>
      </c>
      <c r="AH744" t="s">
        <v>363</v>
      </c>
      <c r="GW744">
        <v>20</v>
      </c>
      <c r="GX744">
        <v>31</v>
      </c>
      <c r="GY744">
        <v>20</v>
      </c>
      <c r="GZ744">
        <v>12</v>
      </c>
      <c r="HA744" t="s">
        <v>4482</v>
      </c>
      <c r="HB744">
        <v>20</v>
      </c>
      <c r="JQ744" s="4">
        <f t="shared" ca="1" si="265"/>
        <v>20</v>
      </c>
      <c r="JR744" s="4">
        <f t="shared" ca="1" si="266"/>
        <v>31</v>
      </c>
      <c r="JS744" s="4">
        <f t="shared" ca="1" si="267"/>
        <v>20</v>
      </c>
      <c r="JT744" s="4">
        <f t="shared" ca="1" si="268"/>
        <v>12</v>
      </c>
      <c r="JU744" s="4">
        <f t="shared" ca="1" si="269"/>
        <v>20</v>
      </c>
      <c r="JV744" t="s">
        <v>447</v>
      </c>
      <c r="JW744" t="str">
        <f t="shared" si="271"/>
        <v>female_1</v>
      </c>
      <c r="JX744" t="str">
        <f t="shared" si="272"/>
        <v>le_1</v>
      </c>
      <c r="JY744">
        <v>2</v>
      </c>
      <c r="JZ744">
        <v>3</v>
      </c>
      <c r="KA744">
        <v>2</v>
      </c>
      <c r="KB744">
        <v>2</v>
      </c>
      <c r="KC744">
        <v>2</v>
      </c>
      <c r="KD744" t="s">
        <v>320</v>
      </c>
      <c r="KE744" t="s">
        <v>4252</v>
      </c>
      <c r="KF744" t="s">
        <v>405</v>
      </c>
      <c r="KH744" t="s">
        <v>2652</v>
      </c>
      <c r="KI744">
        <v>17</v>
      </c>
      <c r="KK744">
        <v>1</v>
      </c>
      <c r="KL744">
        <v>9</v>
      </c>
      <c r="KM744">
        <v>3</v>
      </c>
      <c r="KQ744">
        <v>69</v>
      </c>
      <c r="KT744">
        <v>10000</v>
      </c>
      <c r="KU744">
        <v>80000</v>
      </c>
      <c r="KV744">
        <v>200000</v>
      </c>
      <c r="KW744">
        <v>5</v>
      </c>
      <c r="KX744">
        <v>4</v>
      </c>
      <c r="KY744">
        <v>4</v>
      </c>
      <c r="KZ744" t="s">
        <v>4264</v>
      </c>
      <c r="LG744">
        <v>1</v>
      </c>
      <c r="LH744">
        <v>21</v>
      </c>
      <c r="LI744">
        <v>4</v>
      </c>
      <c r="LK744" t="s">
        <v>332</v>
      </c>
      <c r="LL744" t="s">
        <v>2653</v>
      </c>
      <c r="LM744" t="s">
        <v>2654</v>
      </c>
      <c r="LN744">
        <v>1</v>
      </c>
      <c r="LP744" t="s">
        <v>349</v>
      </c>
      <c r="LR744" t="s">
        <v>447</v>
      </c>
      <c r="LS744" t="s">
        <v>360</v>
      </c>
      <c r="LT744" t="s">
        <v>361</v>
      </c>
    </row>
    <row r="745" spans="1:332" x14ac:dyDescent="0.25">
      <c r="A745" t="s">
        <v>4245</v>
      </c>
      <c r="B745">
        <v>625</v>
      </c>
      <c r="C745">
        <v>23</v>
      </c>
      <c r="D745" t="s">
        <v>320</v>
      </c>
      <c r="E745" t="s">
        <v>507</v>
      </c>
      <c r="F745" t="s">
        <v>322</v>
      </c>
      <c r="G745" t="s">
        <v>435</v>
      </c>
      <c r="H745" t="s">
        <v>323</v>
      </c>
      <c r="I745" t="s">
        <v>324</v>
      </c>
      <c r="J745" t="s">
        <v>322</v>
      </c>
      <c r="K745" t="s">
        <v>397</v>
      </c>
      <c r="L745" t="s">
        <v>2655</v>
      </c>
      <c r="M745" t="s">
        <v>328</v>
      </c>
      <c r="O745" t="s">
        <v>327</v>
      </c>
      <c r="R745">
        <v>67</v>
      </c>
      <c r="S745" s="2">
        <f t="shared" si="259"/>
        <v>82</v>
      </c>
      <c r="T745" s="2">
        <f t="shared" si="260"/>
        <v>87</v>
      </c>
      <c r="U745" s="2">
        <f t="shared" si="261"/>
        <v>78</v>
      </c>
      <c r="V745" s="2">
        <f t="shared" si="262"/>
        <v>51</v>
      </c>
      <c r="W745" s="2">
        <f t="shared" si="263"/>
        <v>51</v>
      </c>
      <c r="AD745" t="s">
        <v>340</v>
      </c>
      <c r="AE745" t="s">
        <v>355</v>
      </c>
      <c r="AF745" s="2" t="str">
        <f t="shared" si="270"/>
        <v>Ich weiss es nicht</v>
      </c>
      <c r="AG745" s="2" t="str">
        <f t="shared" si="264"/>
        <v>2nd Party</v>
      </c>
      <c r="AH745" t="s">
        <v>384</v>
      </c>
      <c r="EU745">
        <v>29</v>
      </c>
      <c r="EV745">
        <v>25</v>
      </c>
      <c r="EW745">
        <v>31</v>
      </c>
      <c r="EX745">
        <v>28</v>
      </c>
      <c r="EY745" t="s">
        <v>4471</v>
      </c>
      <c r="EZ745">
        <v>41</v>
      </c>
      <c r="JQ745" s="4">
        <f t="shared" ca="1" si="265"/>
        <v>29</v>
      </c>
      <c r="JR745" s="4">
        <f t="shared" ca="1" si="266"/>
        <v>25</v>
      </c>
      <c r="JS745" s="4">
        <f t="shared" ca="1" si="267"/>
        <v>31</v>
      </c>
      <c r="JT745" s="4">
        <f t="shared" ca="1" si="268"/>
        <v>28</v>
      </c>
      <c r="JU745" s="4">
        <f t="shared" ca="1" si="269"/>
        <v>41</v>
      </c>
      <c r="JV745" t="s">
        <v>364</v>
      </c>
      <c r="JW745" t="str">
        <f t="shared" si="271"/>
        <v>male_333_rig</v>
      </c>
      <c r="JX745" t="str">
        <f t="shared" si="272"/>
        <v>_333_rig</v>
      </c>
      <c r="JY745">
        <v>3</v>
      </c>
      <c r="JZ745">
        <v>4</v>
      </c>
      <c r="KA745">
        <v>3</v>
      </c>
      <c r="KB745">
        <v>3</v>
      </c>
      <c r="KC745">
        <v>4</v>
      </c>
      <c r="KD745" t="s">
        <v>4250</v>
      </c>
      <c r="KE745" t="s">
        <v>4252</v>
      </c>
      <c r="KF745" t="s">
        <v>362</v>
      </c>
      <c r="KH745" t="s">
        <v>2656</v>
      </c>
      <c r="KI745">
        <v>3</v>
      </c>
      <c r="KK745">
        <v>3</v>
      </c>
      <c r="KL745">
        <v>2</v>
      </c>
      <c r="KM745">
        <v>6</v>
      </c>
      <c r="KQ745">
        <v>18</v>
      </c>
      <c r="KT745">
        <v>3000</v>
      </c>
      <c r="KU745">
        <v>7500</v>
      </c>
      <c r="KV745">
        <v>18000</v>
      </c>
      <c r="KW745">
        <v>6</v>
      </c>
      <c r="KX745">
        <v>6</v>
      </c>
      <c r="KY745">
        <v>7</v>
      </c>
      <c r="KZ745" t="s">
        <v>4264</v>
      </c>
      <c r="LA745">
        <v>82</v>
      </c>
      <c r="LB745">
        <v>87</v>
      </c>
      <c r="LC745">
        <v>78</v>
      </c>
      <c r="LD745">
        <v>51</v>
      </c>
      <c r="LE745">
        <v>51</v>
      </c>
      <c r="LF745" t="s">
        <v>4359</v>
      </c>
      <c r="LG745">
        <v>4</v>
      </c>
      <c r="LH745">
        <v>40</v>
      </c>
      <c r="LI745">
        <v>5</v>
      </c>
      <c r="LK745" t="s">
        <v>332</v>
      </c>
      <c r="LL745" t="s">
        <v>2657</v>
      </c>
      <c r="LM745" t="s">
        <v>2658</v>
      </c>
      <c r="LN745">
        <v>1</v>
      </c>
      <c r="LP745" t="s">
        <v>335</v>
      </c>
      <c r="LQ745" t="s">
        <v>364</v>
      </c>
      <c r="LS745" t="s">
        <v>360</v>
      </c>
      <c r="LT745" t="s">
        <v>361</v>
      </c>
    </row>
    <row r="746" spans="1:332" x14ac:dyDescent="0.25">
      <c r="A746" t="s">
        <v>4245</v>
      </c>
      <c r="B746">
        <v>341</v>
      </c>
      <c r="C746">
        <v>54</v>
      </c>
      <c r="D746" t="s">
        <v>320</v>
      </c>
      <c r="E746" t="s">
        <v>4437</v>
      </c>
      <c r="F746" t="s">
        <v>322</v>
      </c>
      <c r="G746" t="s">
        <v>350</v>
      </c>
      <c r="H746" t="s">
        <v>325</v>
      </c>
      <c r="I746" t="s">
        <v>322</v>
      </c>
      <c r="J746" t="s">
        <v>322</v>
      </c>
      <c r="K746" t="s">
        <v>338</v>
      </c>
      <c r="M746" t="s">
        <v>344</v>
      </c>
      <c r="O746" t="s">
        <v>327</v>
      </c>
      <c r="R746">
        <v>75</v>
      </c>
      <c r="S746" s="2">
        <f t="shared" si="259"/>
        <v>63</v>
      </c>
      <c r="T746" s="2">
        <f t="shared" si="260"/>
        <v>100</v>
      </c>
      <c r="U746" s="2">
        <f t="shared" si="261"/>
        <v>100</v>
      </c>
      <c r="V746" s="2">
        <f t="shared" si="262"/>
        <v>30</v>
      </c>
      <c r="W746" s="2">
        <f t="shared" si="263"/>
        <v>58</v>
      </c>
      <c r="AD746" t="s">
        <v>383</v>
      </c>
      <c r="AE746" t="s">
        <v>329</v>
      </c>
      <c r="AF746" s="2" t="str">
        <f t="shared" si="270"/>
        <v>SVP</v>
      </c>
      <c r="AG746" s="2" t="str">
        <f t="shared" si="264"/>
        <v>Own Party</v>
      </c>
      <c r="AH746" t="s">
        <v>363</v>
      </c>
      <c r="JK746">
        <v>82</v>
      </c>
      <c r="JL746">
        <v>84</v>
      </c>
      <c r="JM746">
        <v>79</v>
      </c>
      <c r="JN746">
        <v>84</v>
      </c>
      <c r="JO746" t="s">
        <v>4473</v>
      </c>
      <c r="JP746">
        <v>77</v>
      </c>
      <c r="JQ746" s="4">
        <f t="shared" ca="1" si="265"/>
        <v>82</v>
      </c>
      <c r="JR746" s="4">
        <f t="shared" ca="1" si="266"/>
        <v>84</v>
      </c>
      <c r="JS746" s="4">
        <f t="shared" ca="1" si="267"/>
        <v>79</v>
      </c>
      <c r="JT746" s="4">
        <f t="shared" ca="1" si="268"/>
        <v>84</v>
      </c>
      <c r="JU746" s="4">
        <f t="shared" ca="1" si="269"/>
        <v>77</v>
      </c>
      <c r="JV746" t="s">
        <v>330</v>
      </c>
      <c r="JW746" t="str">
        <f t="shared" si="271"/>
        <v>female_333_rig</v>
      </c>
      <c r="JX746" t="str">
        <f t="shared" si="272"/>
        <v>le_333_rig</v>
      </c>
      <c r="JY746" t="s">
        <v>343</v>
      </c>
      <c r="JZ746">
        <v>4</v>
      </c>
      <c r="KA746">
        <v>4</v>
      </c>
      <c r="KB746">
        <v>4</v>
      </c>
      <c r="KC746">
        <v>4</v>
      </c>
      <c r="KD746" t="s">
        <v>320</v>
      </c>
      <c r="KE746" t="s">
        <v>4252</v>
      </c>
      <c r="KF746" t="s">
        <v>344</v>
      </c>
      <c r="KH746" t="s">
        <v>2659</v>
      </c>
      <c r="KI746">
        <v>78</v>
      </c>
      <c r="KN746">
        <v>2</v>
      </c>
      <c r="KO746">
        <v>7</v>
      </c>
      <c r="KP746">
        <v>0</v>
      </c>
      <c r="KQ746">
        <v>20</v>
      </c>
      <c r="KR746">
        <v>40</v>
      </c>
      <c r="KS746">
        <v>4</v>
      </c>
      <c r="KW746">
        <v>6</v>
      </c>
      <c r="KX746">
        <v>7</v>
      </c>
      <c r="KY746" t="s">
        <v>4254</v>
      </c>
      <c r="KZ746" t="s">
        <v>4257</v>
      </c>
      <c r="LA746">
        <v>63</v>
      </c>
      <c r="LB746">
        <v>100</v>
      </c>
      <c r="LC746">
        <v>100</v>
      </c>
      <c r="LD746">
        <v>30</v>
      </c>
      <c r="LE746">
        <v>58</v>
      </c>
      <c r="LF746" t="s">
        <v>4399</v>
      </c>
      <c r="LG746">
        <v>1</v>
      </c>
      <c r="LH746">
        <v>19</v>
      </c>
      <c r="LI746">
        <v>4</v>
      </c>
      <c r="LK746" t="s">
        <v>332</v>
      </c>
      <c r="LL746" t="s">
        <v>2660</v>
      </c>
      <c r="LM746" t="s">
        <v>2661</v>
      </c>
      <c r="LN746">
        <v>1</v>
      </c>
      <c r="LP746" t="s">
        <v>335</v>
      </c>
      <c r="LR746" t="s">
        <v>330</v>
      </c>
      <c r="LS746" t="s">
        <v>336</v>
      </c>
      <c r="LT746" t="s">
        <v>337</v>
      </c>
    </row>
    <row r="747" spans="1:332" x14ac:dyDescent="0.25">
      <c r="A747" t="s">
        <v>4245</v>
      </c>
      <c r="B747">
        <v>3383</v>
      </c>
      <c r="C747">
        <v>31</v>
      </c>
      <c r="D747" t="s">
        <v>4250</v>
      </c>
      <c r="E747" t="s">
        <v>823</v>
      </c>
      <c r="F747" t="s">
        <v>322</v>
      </c>
      <c r="G747" t="s">
        <v>350</v>
      </c>
      <c r="H747" t="s">
        <v>323</v>
      </c>
      <c r="I747" t="s">
        <v>322</v>
      </c>
      <c r="J747" t="s">
        <v>324</v>
      </c>
      <c r="K747" t="s">
        <v>352</v>
      </c>
      <c r="L747" t="s">
        <v>2662</v>
      </c>
      <c r="M747" t="s">
        <v>344</v>
      </c>
      <c r="O747" t="s">
        <v>405</v>
      </c>
      <c r="Q747">
        <v>40</v>
      </c>
      <c r="R747">
        <v>60</v>
      </c>
      <c r="S747" s="2">
        <f t="shared" si="259"/>
        <v>73</v>
      </c>
      <c r="T747" s="2">
        <f t="shared" si="260"/>
        <v>60</v>
      </c>
      <c r="U747" s="2">
        <f t="shared" si="261"/>
        <v>73</v>
      </c>
      <c r="V747" s="2">
        <f t="shared" si="262"/>
        <v>82</v>
      </c>
      <c r="W747" s="2">
        <f t="shared" si="263"/>
        <v>94</v>
      </c>
      <c r="X747">
        <v>73</v>
      </c>
      <c r="Y747">
        <v>60</v>
      </c>
      <c r="Z747">
        <v>73</v>
      </c>
      <c r="AA747">
        <v>82</v>
      </c>
      <c r="AB747">
        <v>94</v>
      </c>
      <c r="AD747" t="s">
        <v>328</v>
      </c>
      <c r="AE747" t="s">
        <v>329</v>
      </c>
      <c r="AF747" s="2" t="str">
        <f t="shared" si="270"/>
        <v>FDP</v>
      </c>
      <c r="AG747" s="2" t="str">
        <f t="shared" si="264"/>
        <v>Other Party</v>
      </c>
      <c r="AH747" t="s">
        <v>341</v>
      </c>
      <c r="GQ747">
        <v>74</v>
      </c>
      <c r="GR747">
        <v>61</v>
      </c>
      <c r="GS747">
        <v>76</v>
      </c>
      <c r="GT747">
        <v>61</v>
      </c>
      <c r="GU747" t="s">
        <v>4489</v>
      </c>
      <c r="GV747">
        <v>65</v>
      </c>
      <c r="JQ747" s="4">
        <f t="shared" ca="1" si="265"/>
        <v>74</v>
      </c>
      <c r="JR747" s="4">
        <f t="shared" ca="1" si="266"/>
        <v>61</v>
      </c>
      <c r="JS747" s="4">
        <f t="shared" ca="1" si="267"/>
        <v>76</v>
      </c>
      <c r="JT747" s="4">
        <f t="shared" ca="1" si="268"/>
        <v>61</v>
      </c>
      <c r="JU747" s="4">
        <f t="shared" ca="1" si="269"/>
        <v>65</v>
      </c>
      <c r="JV747" t="s">
        <v>4243</v>
      </c>
      <c r="JW747" t="str">
        <f t="shared" si="271"/>
        <v>female_311_right_ima</v>
      </c>
      <c r="JX747" t="str">
        <f t="shared" si="272"/>
        <v>le_311_right_ima</v>
      </c>
      <c r="JY747">
        <v>4</v>
      </c>
      <c r="JZ747">
        <v>4</v>
      </c>
      <c r="KA747" t="s">
        <v>343</v>
      </c>
      <c r="KB747">
        <v>4</v>
      </c>
      <c r="KC747">
        <v>4</v>
      </c>
      <c r="KD747" t="s">
        <v>320</v>
      </c>
      <c r="KE747" t="s">
        <v>4247</v>
      </c>
      <c r="KF747" t="s">
        <v>328</v>
      </c>
      <c r="KH747" t="s">
        <v>2663</v>
      </c>
      <c r="KI747">
        <v>40</v>
      </c>
      <c r="KK747">
        <v>1</v>
      </c>
      <c r="KL747">
        <v>7</v>
      </c>
      <c r="KM747">
        <v>7</v>
      </c>
      <c r="KQ747">
        <v>29</v>
      </c>
      <c r="KT747">
        <v>4000</v>
      </c>
      <c r="KU747">
        <v>8000</v>
      </c>
      <c r="KV747">
        <v>15000</v>
      </c>
      <c r="KW747">
        <v>6</v>
      </c>
      <c r="KX747">
        <v>9</v>
      </c>
      <c r="KY747">
        <v>6</v>
      </c>
      <c r="KZ747" t="s">
        <v>4257</v>
      </c>
      <c r="LG747">
        <v>3</v>
      </c>
      <c r="LH747">
        <v>30</v>
      </c>
      <c r="LI747">
        <v>5</v>
      </c>
      <c r="LK747" t="s">
        <v>332</v>
      </c>
      <c r="LL747" t="s">
        <v>428</v>
      </c>
      <c r="LM747" t="s">
        <v>2664</v>
      </c>
      <c r="LN747">
        <v>1</v>
      </c>
      <c r="LP747" t="s">
        <v>349</v>
      </c>
      <c r="LR747" t="s">
        <v>557</v>
      </c>
      <c r="LS747" t="s">
        <v>360</v>
      </c>
      <c r="LT747" t="s">
        <v>361</v>
      </c>
    </row>
    <row r="748" spans="1:332" x14ac:dyDescent="0.25">
      <c r="A748" t="s">
        <v>4245</v>
      </c>
      <c r="B748">
        <v>1004</v>
      </c>
      <c r="C748">
        <v>57</v>
      </c>
      <c r="D748" t="s">
        <v>4250</v>
      </c>
      <c r="E748" t="s">
        <v>4437</v>
      </c>
      <c r="F748" t="s">
        <v>322</v>
      </c>
      <c r="G748" t="s">
        <v>4628</v>
      </c>
      <c r="H748" t="s">
        <v>397</v>
      </c>
      <c r="I748" t="s">
        <v>324</v>
      </c>
      <c r="J748" t="s">
        <v>322</v>
      </c>
      <c r="K748" t="s">
        <v>325</v>
      </c>
      <c r="L748" t="s">
        <v>2665</v>
      </c>
      <c r="M748" t="s">
        <v>340</v>
      </c>
      <c r="O748" t="s">
        <v>354</v>
      </c>
      <c r="Q748">
        <v>0</v>
      </c>
      <c r="R748">
        <v>30</v>
      </c>
      <c r="S748" s="2">
        <f t="shared" si="259"/>
        <v>92</v>
      </c>
      <c r="T748" s="2">
        <f t="shared" si="260"/>
        <v>80</v>
      </c>
      <c r="U748" s="2">
        <f t="shared" si="261"/>
        <v>94</v>
      </c>
      <c r="V748" s="2">
        <f t="shared" si="262"/>
        <v>56</v>
      </c>
      <c r="W748" s="2">
        <f t="shared" si="263"/>
        <v>61</v>
      </c>
      <c r="AD748" t="s">
        <v>344</v>
      </c>
      <c r="AE748" t="s">
        <v>329</v>
      </c>
      <c r="AF748" s="2" t="str">
        <f t="shared" si="270"/>
        <v>GLP</v>
      </c>
      <c r="AG748" s="2" t="str">
        <f t="shared" si="264"/>
        <v>2nd Party</v>
      </c>
      <c r="AH748" t="s">
        <v>384</v>
      </c>
      <c r="JE748">
        <v>68</v>
      </c>
      <c r="JF748">
        <v>39</v>
      </c>
      <c r="JG748">
        <v>38</v>
      </c>
      <c r="JH748">
        <v>67</v>
      </c>
      <c r="JI748" t="s">
        <v>4446</v>
      </c>
      <c r="JJ748">
        <v>44</v>
      </c>
      <c r="JQ748" s="4">
        <f t="shared" ca="1" si="265"/>
        <v>68</v>
      </c>
      <c r="JR748" s="4">
        <f t="shared" ca="1" si="266"/>
        <v>39</v>
      </c>
      <c r="JS748" s="4">
        <f t="shared" ca="1" si="267"/>
        <v>38</v>
      </c>
      <c r="JT748" s="4">
        <f t="shared" ca="1" si="268"/>
        <v>67</v>
      </c>
      <c r="JU748" s="4">
        <f t="shared" ca="1" si="269"/>
        <v>44</v>
      </c>
      <c r="JV748" t="s">
        <v>407</v>
      </c>
      <c r="JW748" t="str">
        <f t="shared" si="271"/>
        <v>female_333_le</v>
      </c>
      <c r="JX748" t="str">
        <f t="shared" si="272"/>
        <v>le_333_le</v>
      </c>
      <c r="JY748">
        <v>3</v>
      </c>
      <c r="JZ748">
        <v>3</v>
      </c>
      <c r="KA748">
        <v>2</v>
      </c>
      <c r="KB748">
        <v>3</v>
      </c>
      <c r="KC748">
        <v>4</v>
      </c>
      <c r="KD748" t="s">
        <v>320</v>
      </c>
      <c r="KE748" t="s">
        <v>4252</v>
      </c>
      <c r="KF748" t="s">
        <v>354</v>
      </c>
      <c r="KH748" t="s">
        <v>2666</v>
      </c>
      <c r="KI748">
        <v>35</v>
      </c>
      <c r="KN748">
        <v>2</v>
      </c>
      <c r="KO748">
        <v>9</v>
      </c>
      <c r="KP748">
        <v>0</v>
      </c>
      <c r="KQ748">
        <v>41</v>
      </c>
      <c r="KT748">
        <v>2000</v>
      </c>
      <c r="KU748">
        <v>7000</v>
      </c>
      <c r="KV748">
        <v>200000</v>
      </c>
      <c r="KW748">
        <v>7</v>
      </c>
      <c r="KX748">
        <v>6</v>
      </c>
      <c r="KY748" t="s">
        <v>4254</v>
      </c>
      <c r="KZ748" t="s">
        <v>4255</v>
      </c>
      <c r="LA748">
        <v>92</v>
      </c>
      <c r="LB748">
        <v>80</v>
      </c>
      <c r="LC748">
        <v>94</v>
      </c>
      <c r="LD748">
        <v>56</v>
      </c>
      <c r="LE748">
        <v>61</v>
      </c>
      <c r="LF748" t="s">
        <v>4271</v>
      </c>
      <c r="LG748">
        <v>2</v>
      </c>
      <c r="LH748">
        <v>25</v>
      </c>
      <c r="LI748">
        <v>4</v>
      </c>
      <c r="LJ748" t="s">
        <v>4572</v>
      </c>
      <c r="LK748" t="s">
        <v>439</v>
      </c>
      <c r="LL748" t="s">
        <v>387</v>
      </c>
      <c r="LM748" t="s">
        <v>2667</v>
      </c>
      <c r="LN748">
        <v>1</v>
      </c>
      <c r="LP748" t="s">
        <v>335</v>
      </c>
      <c r="LR748" t="s">
        <v>407</v>
      </c>
      <c r="LS748" t="s">
        <v>336</v>
      </c>
      <c r="LT748" t="s">
        <v>361</v>
      </c>
    </row>
    <row r="749" spans="1:332" x14ac:dyDescent="0.25">
      <c r="A749" t="s">
        <v>4245</v>
      </c>
      <c r="B749">
        <v>493</v>
      </c>
      <c r="C749">
        <v>53</v>
      </c>
      <c r="D749" t="s">
        <v>4250</v>
      </c>
      <c r="E749" t="s">
        <v>396</v>
      </c>
      <c r="F749" t="s">
        <v>416</v>
      </c>
      <c r="G749" t="s">
        <v>435</v>
      </c>
      <c r="H749" t="s">
        <v>323</v>
      </c>
      <c r="I749" t="s">
        <v>322</v>
      </c>
      <c r="J749" t="s">
        <v>322</v>
      </c>
      <c r="K749" t="s">
        <v>352</v>
      </c>
      <c r="L749" t="s">
        <v>2668</v>
      </c>
      <c r="M749" t="s">
        <v>344</v>
      </c>
      <c r="O749" t="s">
        <v>327</v>
      </c>
      <c r="R749">
        <v>90</v>
      </c>
      <c r="S749" s="2">
        <f t="shared" si="259"/>
        <v>81</v>
      </c>
      <c r="T749" s="2">
        <f t="shared" si="260"/>
        <v>81</v>
      </c>
      <c r="U749" s="2">
        <f t="shared" si="261"/>
        <v>79</v>
      </c>
      <c r="V749" s="2">
        <f t="shared" si="262"/>
        <v>27</v>
      </c>
      <c r="W749" s="2">
        <f t="shared" si="263"/>
        <v>12</v>
      </c>
      <c r="X749">
        <v>81</v>
      </c>
      <c r="Y749">
        <v>81</v>
      </c>
      <c r="Z749">
        <v>79</v>
      </c>
      <c r="AA749">
        <v>27</v>
      </c>
      <c r="AB749">
        <v>12</v>
      </c>
      <c r="AD749" t="s">
        <v>406</v>
      </c>
      <c r="AE749" t="s">
        <v>355</v>
      </c>
      <c r="AF749" s="2" t="str">
        <f t="shared" si="270"/>
        <v>BDP</v>
      </c>
      <c r="AG749" s="2" t="str">
        <f t="shared" si="264"/>
        <v>Other Party</v>
      </c>
      <c r="AH749" t="s">
        <v>341</v>
      </c>
      <c r="AK749">
        <v>19</v>
      </c>
      <c r="AL749">
        <v>34</v>
      </c>
      <c r="AM749">
        <v>49</v>
      </c>
      <c r="AN749">
        <v>31</v>
      </c>
      <c r="AO749" t="s">
        <v>4573</v>
      </c>
      <c r="AP749">
        <v>36</v>
      </c>
      <c r="JQ749" s="4">
        <f>AK749</f>
        <v>19</v>
      </c>
      <c r="JR749" s="4">
        <f t="shared" ref="JR749" si="284">AL749</f>
        <v>34</v>
      </c>
      <c r="JS749" s="4">
        <f t="shared" ref="JS749" si="285">AM749</f>
        <v>49</v>
      </c>
      <c r="JT749" s="4">
        <f t="shared" ref="JT749" si="286">AN749</f>
        <v>31</v>
      </c>
      <c r="JU749" s="4">
        <f>AP749</f>
        <v>36</v>
      </c>
      <c r="JV749" t="s">
        <v>586</v>
      </c>
      <c r="JW749" t="str">
        <f>JV749</f>
        <v>male_111</v>
      </c>
      <c r="JX749" t="str">
        <f>RIGHT(JW749,LEN(JW749)-3)</f>
        <v>e_111</v>
      </c>
      <c r="JY749" t="s">
        <v>365</v>
      </c>
      <c r="JZ749" t="s">
        <v>365</v>
      </c>
      <c r="KA749">
        <v>4</v>
      </c>
      <c r="KB749">
        <v>2</v>
      </c>
      <c r="KC749" t="s">
        <v>365</v>
      </c>
      <c r="KD749" t="s">
        <v>4250</v>
      </c>
      <c r="KE749" t="s">
        <v>4247</v>
      </c>
      <c r="KF749" t="s">
        <v>406</v>
      </c>
      <c r="KH749" t="s">
        <v>2669</v>
      </c>
      <c r="KI749">
        <v>55</v>
      </c>
      <c r="KK749">
        <v>2</v>
      </c>
      <c r="KL749">
        <v>7</v>
      </c>
      <c r="KM749">
        <v>5</v>
      </c>
      <c r="KQ749">
        <v>69</v>
      </c>
      <c r="KR749">
        <v>81</v>
      </c>
      <c r="KS749">
        <v>12</v>
      </c>
      <c r="KW749">
        <v>8</v>
      </c>
      <c r="KX749">
        <v>6</v>
      </c>
      <c r="KY749">
        <v>5</v>
      </c>
      <c r="KZ749" t="s">
        <v>4253</v>
      </c>
      <c r="LG749">
        <v>3</v>
      </c>
      <c r="LH749">
        <v>30</v>
      </c>
      <c r="LI749">
        <v>4</v>
      </c>
      <c r="LK749" t="s">
        <v>367</v>
      </c>
      <c r="LL749" t="s">
        <v>1095</v>
      </c>
      <c r="LM749" t="s">
        <v>2670</v>
      </c>
      <c r="LN749">
        <v>1</v>
      </c>
      <c r="LP749" t="s">
        <v>349</v>
      </c>
      <c r="LQ749" t="s">
        <v>586</v>
      </c>
      <c r="LS749" t="s">
        <v>360</v>
      </c>
      <c r="LT749" t="s">
        <v>337</v>
      </c>
    </row>
    <row r="750" spans="1:332" x14ac:dyDescent="0.25">
      <c r="A750" t="s">
        <v>4245</v>
      </c>
      <c r="B750">
        <v>585</v>
      </c>
      <c r="C750">
        <v>63</v>
      </c>
      <c r="D750" t="s">
        <v>4250</v>
      </c>
      <c r="E750" t="s">
        <v>396</v>
      </c>
      <c r="F750" t="s">
        <v>823</v>
      </c>
      <c r="G750" t="s">
        <v>488</v>
      </c>
      <c r="H750" t="s">
        <v>325</v>
      </c>
      <c r="I750" t="s">
        <v>322</v>
      </c>
      <c r="J750" t="s">
        <v>322</v>
      </c>
      <c r="K750" t="s">
        <v>338</v>
      </c>
      <c r="L750" t="s">
        <v>2671</v>
      </c>
      <c r="M750" t="s">
        <v>328</v>
      </c>
      <c r="O750" t="s">
        <v>327</v>
      </c>
      <c r="R750">
        <v>91</v>
      </c>
      <c r="S750" s="2">
        <f t="shared" si="259"/>
        <v>77</v>
      </c>
      <c r="T750" s="2">
        <f t="shared" si="260"/>
        <v>59</v>
      </c>
      <c r="U750" s="2">
        <f t="shared" si="261"/>
        <v>65</v>
      </c>
      <c r="V750" s="2">
        <f t="shared" si="262"/>
        <v>62</v>
      </c>
      <c r="W750" s="2">
        <f t="shared" si="263"/>
        <v>45</v>
      </c>
      <c r="AD750" t="s">
        <v>340</v>
      </c>
      <c r="AE750" t="s">
        <v>329</v>
      </c>
      <c r="AF750" s="2" t="str">
        <f t="shared" si="270"/>
        <v>GPS</v>
      </c>
      <c r="AG750" s="2" t="str">
        <f t="shared" si="264"/>
        <v>Other Party</v>
      </c>
      <c r="AH750" t="s">
        <v>341</v>
      </c>
      <c r="IS750">
        <v>72</v>
      </c>
      <c r="IT750">
        <v>67</v>
      </c>
      <c r="IU750">
        <v>85</v>
      </c>
      <c r="IV750">
        <v>53</v>
      </c>
      <c r="IW750" t="s">
        <v>4447</v>
      </c>
      <c r="IX750">
        <v>51</v>
      </c>
      <c r="JQ750" s="4">
        <f t="shared" ca="1" si="265"/>
        <v>72</v>
      </c>
      <c r="JR750" s="4">
        <f t="shared" ca="1" si="266"/>
        <v>67</v>
      </c>
      <c r="JS750" s="4">
        <f t="shared" ca="1" si="267"/>
        <v>85</v>
      </c>
      <c r="JT750" s="4">
        <f t="shared" ca="1" si="268"/>
        <v>53</v>
      </c>
      <c r="JU750" s="4">
        <f t="shared" ca="1" si="269"/>
        <v>51</v>
      </c>
      <c r="JV750" t="s">
        <v>489</v>
      </c>
      <c r="JW750" t="str">
        <f t="shared" si="271"/>
        <v>female_233_le</v>
      </c>
      <c r="JX750" t="str">
        <f t="shared" si="272"/>
        <v>le_233_le</v>
      </c>
      <c r="JY750">
        <v>4</v>
      </c>
      <c r="JZ750">
        <v>3</v>
      </c>
      <c r="KA750" t="s">
        <v>365</v>
      </c>
      <c r="KB750">
        <v>4</v>
      </c>
      <c r="KC750">
        <v>4</v>
      </c>
      <c r="KD750" t="s">
        <v>4250</v>
      </c>
      <c r="KE750" t="s">
        <v>4247</v>
      </c>
      <c r="KF750" t="s">
        <v>328</v>
      </c>
      <c r="KH750" t="s">
        <v>2672</v>
      </c>
      <c r="KI750">
        <v>45</v>
      </c>
      <c r="KK750">
        <v>2</v>
      </c>
      <c r="KL750">
        <v>5</v>
      </c>
      <c r="KM750">
        <v>6</v>
      </c>
      <c r="KQ750">
        <v>71</v>
      </c>
      <c r="KR750">
        <v>14</v>
      </c>
      <c r="KS750">
        <v>13</v>
      </c>
      <c r="KW750">
        <v>2</v>
      </c>
      <c r="KX750">
        <v>2</v>
      </c>
      <c r="KY750">
        <v>3</v>
      </c>
      <c r="KZ750" t="s">
        <v>4264</v>
      </c>
      <c r="LA750">
        <v>77</v>
      </c>
      <c r="LB750">
        <v>59</v>
      </c>
      <c r="LC750">
        <v>65</v>
      </c>
      <c r="LD750">
        <v>62</v>
      </c>
      <c r="LE750">
        <v>45</v>
      </c>
      <c r="LF750" t="s">
        <v>4374</v>
      </c>
      <c r="LG750">
        <v>2</v>
      </c>
      <c r="LH750">
        <v>41</v>
      </c>
      <c r="LI750">
        <v>4</v>
      </c>
      <c r="LK750" t="s">
        <v>332</v>
      </c>
      <c r="LL750" t="s">
        <v>511</v>
      </c>
      <c r="LM750" t="s">
        <v>2673</v>
      </c>
      <c r="LN750">
        <v>1</v>
      </c>
      <c r="LP750" t="s">
        <v>335</v>
      </c>
      <c r="LR750" t="s">
        <v>489</v>
      </c>
      <c r="LS750" t="s">
        <v>360</v>
      </c>
      <c r="LT750" t="s">
        <v>337</v>
      </c>
    </row>
    <row r="751" spans="1:332" x14ac:dyDescent="0.25">
      <c r="A751" t="s">
        <v>4245</v>
      </c>
      <c r="B751">
        <v>389</v>
      </c>
      <c r="C751">
        <v>32</v>
      </c>
      <c r="D751" t="s">
        <v>320</v>
      </c>
      <c r="E751" t="s">
        <v>396</v>
      </c>
      <c r="F751" t="s">
        <v>322</v>
      </c>
      <c r="G751" t="s">
        <v>350</v>
      </c>
      <c r="H751" t="s">
        <v>323</v>
      </c>
      <c r="I751" t="s">
        <v>324</v>
      </c>
      <c r="J751" t="s">
        <v>322</v>
      </c>
      <c r="K751" t="s">
        <v>323</v>
      </c>
      <c r="L751" t="s">
        <v>1251</v>
      </c>
      <c r="M751" t="s">
        <v>327</v>
      </c>
      <c r="R751">
        <v>40</v>
      </c>
      <c r="S751" s="2">
        <f t="shared" si="259"/>
        <v>100</v>
      </c>
      <c r="T751" s="2">
        <f t="shared" si="260"/>
        <v>53</v>
      </c>
      <c r="U751" s="2">
        <f t="shared" si="261"/>
        <v>100</v>
      </c>
      <c r="V751" s="2">
        <f t="shared" si="262"/>
        <v>100</v>
      </c>
      <c r="W751" s="2">
        <f t="shared" si="263"/>
        <v>0</v>
      </c>
      <c r="AD751" t="s">
        <v>328</v>
      </c>
      <c r="AE751" t="s">
        <v>355</v>
      </c>
      <c r="AF751" s="2" t="str">
        <f t="shared" si="270"/>
        <v>None</v>
      </c>
      <c r="AG751" s="2" t="str">
        <f t="shared" si="264"/>
        <v>No Party</v>
      </c>
      <c r="CS751">
        <v>49</v>
      </c>
      <c r="CT751">
        <v>0</v>
      </c>
      <c r="CU751">
        <v>0</v>
      </c>
      <c r="CV751">
        <v>0</v>
      </c>
      <c r="CW751" t="s">
        <v>4503</v>
      </c>
      <c r="CX751">
        <v>52</v>
      </c>
      <c r="JQ751" s="4">
        <f t="shared" ca="1" si="265"/>
        <v>49</v>
      </c>
      <c r="JR751" s="4">
        <f t="shared" ca="1" si="266"/>
        <v>0</v>
      </c>
      <c r="JS751" s="4">
        <f t="shared" ca="1" si="267"/>
        <v>0</v>
      </c>
      <c r="JT751" s="4">
        <f t="shared" ca="1" si="268"/>
        <v>0</v>
      </c>
      <c r="JU751" s="4">
        <f t="shared" ca="1" si="269"/>
        <v>52</v>
      </c>
      <c r="JV751" t="s">
        <v>356</v>
      </c>
      <c r="JW751" t="str">
        <f t="shared" si="271"/>
        <v>male_123_rig</v>
      </c>
      <c r="JX751" t="str">
        <f t="shared" si="272"/>
        <v>_123_rig</v>
      </c>
      <c r="JY751" t="s">
        <v>343</v>
      </c>
      <c r="JZ751">
        <v>3</v>
      </c>
      <c r="KA751" t="s">
        <v>365</v>
      </c>
      <c r="KB751" t="s">
        <v>365</v>
      </c>
      <c r="KC751" t="s">
        <v>365</v>
      </c>
      <c r="KD751" t="s">
        <v>4250</v>
      </c>
      <c r="KE751" t="s">
        <v>4247</v>
      </c>
      <c r="KF751" t="s">
        <v>328</v>
      </c>
      <c r="KH751" t="s">
        <v>2674</v>
      </c>
      <c r="KI751">
        <v>39</v>
      </c>
      <c r="KK751">
        <v>9</v>
      </c>
      <c r="KL751">
        <v>8</v>
      </c>
      <c r="KM751">
        <v>0</v>
      </c>
      <c r="KQ751">
        <v>70</v>
      </c>
      <c r="KT751">
        <v>3500</v>
      </c>
      <c r="KU751">
        <v>4800</v>
      </c>
      <c r="KV751">
        <v>15000</v>
      </c>
      <c r="KW751" t="s">
        <v>4254</v>
      </c>
      <c r="KX751" t="s">
        <v>4254</v>
      </c>
      <c r="KY751" t="s">
        <v>4254</v>
      </c>
      <c r="KZ751" t="s">
        <v>4262</v>
      </c>
      <c r="LA751">
        <v>100</v>
      </c>
      <c r="LB751">
        <v>53</v>
      </c>
      <c r="LC751">
        <v>100</v>
      </c>
      <c r="LD751">
        <v>100</v>
      </c>
      <c r="LE751">
        <v>0</v>
      </c>
      <c r="LF751" t="s">
        <v>4398</v>
      </c>
      <c r="LG751">
        <v>1</v>
      </c>
      <c r="LH751">
        <v>18</v>
      </c>
      <c r="LI751">
        <v>6</v>
      </c>
      <c r="LK751" t="s">
        <v>439</v>
      </c>
      <c r="LL751" t="s">
        <v>821</v>
      </c>
      <c r="LM751" t="s">
        <v>2675</v>
      </c>
      <c r="LN751">
        <v>1</v>
      </c>
      <c r="LP751" t="s">
        <v>335</v>
      </c>
      <c r="LQ751" t="s">
        <v>356</v>
      </c>
      <c r="LS751" t="s">
        <v>360</v>
      </c>
      <c r="LT751" t="s">
        <v>361</v>
      </c>
    </row>
    <row r="752" spans="1:332" x14ac:dyDescent="0.25">
      <c r="A752" t="s">
        <v>4245</v>
      </c>
      <c r="B752">
        <v>17619</v>
      </c>
      <c r="C752">
        <v>55</v>
      </c>
      <c r="D752" t="s">
        <v>320</v>
      </c>
      <c r="E752" t="s">
        <v>620</v>
      </c>
      <c r="F752" t="s">
        <v>4437</v>
      </c>
      <c r="G752" t="s">
        <v>350</v>
      </c>
      <c r="H752" t="s">
        <v>323</v>
      </c>
      <c r="I752" t="s">
        <v>322</v>
      </c>
      <c r="J752" t="s">
        <v>322</v>
      </c>
      <c r="K752" t="s">
        <v>323</v>
      </c>
      <c r="L752" t="s">
        <v>2676</v>
      </c>
      <c r="M752" t="s">
        <v>328</v>
      </c>
      <c r="O752" t="s">
        <v>421</v>
      </c>
      <c r="Q752">
        <v>32</v>
      </c>
      <c r="R752">
        <v>51</v>
      </c>
      <c r="S752" s="2">
        <f t="shared" si="259"/>
        <v>82</v>
      </c>
      <c r="T752" s="2">
        <f t="shared" si="260"/>
        <v>71</v>
      </c>
      <c r="U752" s="2">
        <f t="shared" si="261"/>
        <v>93</v>
      </c>
      <c r="V752" s="2">
        <f t="shared" si="262"/>
        <v>51</v>
      </c>
      <c r="W752" s="2">
        <f t="shared" si="263"/>
        <v>51</v>
      </c>
      <c r="AD752" t="s">
        <v>340</v>
      </c>
      <c r="AE752" t="s">
        <v>329</v>
      </c>
      <c r="AF752" s="2" t="str">
        <f t="shared" si="270"/>
        <v>GPS</v>
      </c>
      <c r="AG752" s="2" t="str">
        <f t="shared" si="264"/>
        <v>Other Party</v>
      </c>
      <c r="AH752" t="s">
        <v>341</v>
      </c>
      <c r="JK752">
        <v>41</v>
      </c>
      <c r="JL752">
        <v>34</v>
      </c>
      <c r="JM752">
        <v>40</v>
      </c>
      <c r="JN752">
        <v>39</v>
      </c>
      <c r="JO752" t="s">
        <v>4446</v>
      </c>
      <c r="JP752">
        <v>45</v>
      </c>
      <c r="JQ752" s="4">
        <f t="shared" ca="1" si="265"/>
        <v>41</v>
      </c>
      <c r="JR752" s="4">
        <f t="shared" ca="1" si="266"/>
        <v>34</v>
      </c>
      <c r="JS752" s="4">
        <f t="shared" ca="1" si="267"/>
        <v>40</v>
      </c>
      <c r="JT752" s="4">
        <f t="shared" ca="1" si="268"/>
        <v>39</v>
      </c>
      <c r="JU752" s="4">
        <f t="shared" ca="1" si="269"/>
        <v>45</v>
      </c>
      <c r="JV752" t="s">
        <v>330</v>
      </c>
      <c r="JW752" t="str">
        <f t="shared" si="271"/>
        <v>female_333_rig</v>
      </c>
      <c r="JX752" t="str">
        <f t="shared" si="272"/>
        <v>le_333_rig</v>
      </c>
      <c r="JY752">
        <v>3</v>
      </c>
      <c r="JZ752">
        <v>2</v>
      </c>
      <c r="KA752" t="s">
        <v>365</v>
      </c>
      <c r="KB752">
        <v>3</v>
      </c>
      <c r="KC752">
        <v>2</v>
      </c>
      <c r="KD752" t="s">
        <v>320</v>
      </c>
      <c r="KE752" t="s">
        <v>4252</v>
      </c>
      <c r="KF752" t="s">
        <v>327</v>
      </c>
      <c r="KH752" t="s">
        <v>2677</v>
      </c>
      <c r="KI752">
        <v>82</v>
      </c>
      <c r="KN752">
        <v>2</v>
      </c>
      <c r="KO752">
        <v>10</v>
      </c>
      <c r="KP752">
        <v>0</v>
      </c>
      <c r="KQ752">
        <v>32</v>
      </c>
      <c r="KT752">
        <v>3500</v>
      </c>
      <c r="KU752">
        <v>10000</v>
      </c>
      <c r="KV752">
        <v>40000</v>
      </c>
      <c r="KW752">
        <v>5</v>
      </c>
      <c r="KX752">
        <v>5</v>
      </c>
      <c r="KY752">
        <v>5</v>
      </c>
      <c r="KZ752" t="s">
        <v>4253</v>
      </c>
      <c r="LA752">
        <v>82</v>
      </c>
      <c r="LB752">
        <v>71</v>
      </c>
      <c r="LC752">
        <v>93</v>
      </c>
      <c r="LD752">
        <v>51</v>
      </c>
      <c r="LE752">
        <v>51</v>
      </c>
      <c r="LF752" t="s">
        <v>4314</v>
      </c>
      <c r="LG752">
        <v>2</v>
      </c>
      <c r="LH752">
        <v>31</v>
      </c>
      <c r="LI752">
        <v>4</v>
      </c>
      <c r="LK752" t="s">
        <v>332</v>
      </c>
      <c r="LL752" t="s">
        <v>2678</v>
      </c>
      <c r="LM752" t="s">
        <v>2679</v>
      </c>
      <c r="LN752">
        <v>1</v>
      </c>
      <c r="LP752" t="s">
        <v>335</v>
      </c>
      <c r="LR752" t="s">
        <v>330</v>
      </c>
      <c r="LS752" t="s">
        <v>336</v>
      </c>
      <c r="LT752" t="s">
        <v>361</v>
      </c>
    </row>
    <row r="753" spans="1:332" x14ac:dyDescent="0.25">
      <c r="A753" t="s">
        <v>4245</v>
      </c>
      <c r="B753">
        <v>488</v>
      </c>
      <c r="C753">
        <v>33</v>
      </c>
      <c r="D753" t="s">
        <v>4250</v>
      </c>
      <c r="E753" t="s">
        <v>4437</v>
      </c>
      <c r="F753" t="s">
        <v>322</v>
      </c>
      <c r="G753" t="s">
        <v>488</v>
      </c>
      <c r="H753" t="s">
        <v>325</v>
      </c>
      <c r="I753" t="s">
        <v>324</v>
      </c>
      <c r="J753" t="s">
        <v>322</v>
      </c>
      <c r="K753" t="s">
        <v>352</v>
      </c>
      <c r="L753" t="s">
        <v>1467</v>
      </c>
      <c r="M753" t="s">
        <v>344</v>
      </c>
      <c r="O753" t="s">
        <v>354</v>
      </c>
      <c r="Q753">
        <v>66</v>
      </c>
      <c r="R753">
        <v>50</v>
      </c>
      <c r="S753" s="2">
        <f t="shared" si="259"/>
        <v>94</v>
      </c>
      <c r="T753" s="2">
        <f t="shared" si="260"/>
        <v>25</v>
      </c>
      <c r="U753" s="2">
        <f t="shared" si="261"/>
        <v>86</v>
      </c>
      <c r="V753" s="2">
        <f t="shared" si="262"/>
        <v>58</v>
      </c>
      <c r="W753" s="2">
        <f t="shared" si="263"/>
        <v>64</v>
      </c>
      <c r="X753">
        <v>94</v>
      </c>
      <c r="Y753">
        <v>25</v>
      </c>
      <c r="Z753">
        <v>86</v>
      </c>
      <c r="AA753">
        <v>58</v>
      </c>
      <c r="AB753">
        <v>64</v>
      </c>
      <c r="AD753" t="s">
        <v>406</v>
      </c>
      <c r="AE753" t="s">
        <v>329</v>
      </c>
      <c r="AF753" s="2" t="str">
        <f t="shared" si="270"/>
        <v>GLP</v>
      </c>
      <c r="AG753" s="2" t="str">
        <f t="shared" si="264"/>
        <v>2nd Party</v>
      </c>
      <c r="AH753" t="s">
        <v>384</v>
      </c>
      <c r="IM753">
        <v>70</v>
      </c>
      <c r="IN753">
        <v>40</v>
      </c>
      <c r="IO753">
        <v>70</v>
      </c>
      <c r="IP753">
        <v>83</v>
      </c>
      <c r="IQ753" t="s">
        <v>4468</v>
      </c>
      <c r="IR753">
        <v>75</v>
      </c>
      <c r="JQ753" s="4">
        <f t="shared" ca="1" si="265"/>
        <v>70</v>
      </c>
      <c r="JR753" s="4">
        <f t="shared" ca="1" si="266"/>
        <v>40</v>
      </c>
      <c r="JS753" s="4">
        <f t="shared" ca="1" si="267"/>
        <v>70</v>
      </c>
      <c r="JT753" s="4">
        <f t="shared" ca="1" si="268"/>
        <v>83</v>
      </c>
      <c r="JU753" s="4">
        <f t="shared" ca="1" si="269"/>
        <v>75</v>
      </c>
      <c r="JV753" t="s">
        <v>613</v>
      </c>
      <c r="JW753" t="str">
        <f t="shared" si="271"/>
        <v>female_322_rig</v>
      </c>
      <c r="JX753" t="str">
        <f t="shared" si="272"/>
        <v>le_322_rig</v>
      </c>
      <c r="JY753">
        <v>4</v>
      </c>
      <c r="JZ753">
        <v>3</v>
      </c>
      <c r="KA753">
        <v>2</v>
      </c>
      <c r="KB753">
        <v>2</v>
      </c>
      <c r="KC753">
        <v>3</v>
      </c>
      <c r="KD753" t="s">
        <v>320</v>
      </c>
      <c r="KE753" t="s">
        <v>4247</v>
      </c>
      <c r="KF753" t="s">
        <v>327</v>
      </c>
      <c r="KH753" t="s">
        <v>2680</v>
      </c>
      <c r="KI753">
        <v>79</v>
      </c>
      <c r="KN753">
        <v>4</v>
      </c>
      <c r="KO753">
        <v>8</v>
      </c>
      <c r="KP753">
        <v>0</v>
      </c>
      <c r="KQ753">
        <v>25</v>
      </c>
      <c r="KR753">
        <v>73</v>
      </c>
      <c r="KS753">
        <v>9</v>
      </c>
      <c r="KW753">
        <v>6</v>
      </c>
      <c r="KX753">
        <v>7</v>
      </c>
      <c r="KY753">
        <v>8</v>
      </c>
      <c r="KZ753" t="s">
        <v>4264</v>
      </c>
      <c r="LG753">
        <v>1</v>
      </c>
      <c r="LH753">
        <v>20</v>
      </c>
      <c r="LI753">
        <v>4</v>
      </c>
      <c r="LK753" t="s">
        <v>332</v>
      </c>
      <c r="LL753" t="s">
        <v>2681</v>
      </c>
      <c r="LM753" t="s">
        <v>2682</v>
      </c>
      <c r="LN753">
        <v>1</v>
      </c>
      <c r="LP753" t="s">
        <v>349</v>
      </c>
      <c r="LR753" t="s">
        <v>613</v>
      </c>
      <c r="LS753" t="s">
        <v>336</v>
      </c>
      <c r="LT753" t="s">
        <v>337</v>
      </c>
    </row>
    <row r="754" spans="1:332" x14ac:dyDescent="0.25">
      <c r="A754" t="s">
        <v>4245</v>
      </c>
      <c r="B754">
        <v>504</v>
      </c>
      <c r="C754">
        <v>58</v>
      </c>
      <c r="D754" t="s">
        <v>320</v>
      </c>
      <c r="E754" t="s">
        <v>403</v>
      </c>
      <c r="F754" t="s">
        <v>322</v>
      </c>
      <c r="G754" t="s">
        <v>350</v>
      </c>
      <c r="H754" t="s">
        <v>397</v>
      </c>
      <c r="I754" t="s">
        <v>322</v>
      </c>
      <c r="J754" t="s">
        <v>322</v>
      </c>
      <c r="K754" t="s">
        <v>338</v>
      </c>
      <c r="M754" t="s">
        <v>328</v>
      </c>
      <c r="O754" t="s">
        <v>405</v>
      </c>
      <c r="Q754">
        <v>35</v>
      </c>
      <c r="R754">
        <v>52</v>
      </c>
      <c r="S754" s="2">
        <f t="shared" si="259"/>
        <v>100</v>
      </c>
      <c r="T754" s="2">
        <f t="shared" si="260"/>
        <v>94</v>
      </c>
      <c r="U754" s="2">
        <f t="shared" si="261"/>
        <v>100</v>
      </c>
      <c r="V754" s="2">
        <f t="shared" si="262"/>
        <v>70</v>
      </c>
      <c r="W754" s="2">
        <f t="shared" si="263"/>
        <v>69</v>
      </c>
      <c r="X754">
        <v>100</v>
      </c>
      <c r="Y754">
        <v>94</v>
      </c>
      <c r="Z754">
        <v>100</v>
      </c>
      <c r="AA754">
        <v>70</v>
      </c>
      <c r="AB754">
        <v>69</v>
      </c>
      <c r="AD754" t="s">
        <v>406</v>
      </c>
      <c r="AE754" t="s">
        <v>355</v>
      </c>
      <c r="AF754" s="2" t="str">
        <f t="shared" si="270"/>
        <v>FDP</v>
      </c>
      <c r="AG754" s="2" t="str">
        <f t="shared" si="264"/>
        <v>Own Party</v>
      </c>
      <c r="AH754" t="s">
        <v>363</v>
      </c>
      <c r="CG754">
        <v>83</v>
      </c>
      <c r="CH754">
        <v>72</v>
      </c>
      <c r="CI754">
        <v>82</v>
      </c>
      <c r="CJ754">
        <v>75</v>
      </c>
      <c r="CK754" t="s">
        <v>4500</v>
      </c>
      <c r="CL754">
        <v>51</v>
      </c>
      <c r="JQ754" s="4">
        <f t="shared" ca="1" si="265"/>
        <v>83</v>
      </c>
      <c r="JR754" s="4">
        <f t="shared" ca="1" si="266"/>
        <v>72</v>
      </c>
      <c r="JS754" s="4">
        <f t="shared" ca="1" si="267"/>
        <v>82</v>
      </c>
      <c r="JT754" s="4">
        <f t="shared" ca="1" si="268"/>
        <v>75</v>
      </c>
      <c r="JU754" s="4">
        <f t="shared" ca="1" si="269"/>
        <v>51</v>
      </c>
      <c r="JV754" t="s">
        <v>391</v>
      </c>
      <c r="JW754" t="str">
        <f t="shared" si="271"/>
        <v>male_1</v>
      </c>
      <c r="JX754" t="str">
        <f t="shared" si="272"/>
        <v>_1</v>
      </c>
      <c r="JY754">
        <v>4</v>
      </c>
      <c r="JZ754">
        <v>4</v>
      </c>
      <c r="KA754">
        <v>4</v>
      </c>
      <c r="KB754" t="s">
        <v>343</v>
      </c>
      <c r="KC754" t="s">
        <v>343</v>
      </c>
      <c r="KD754" t="s">
        <v>4250</v>
      </c>
      <c r="KE754" t="s">
        <v>4252</v>
      </c>
      <c r="KF754" t="s">
        <v>328</v>
      </c>
      <c r="KH754" t="s">
        <v>2683</v>
      </c>
      <c r="KI754">
        <v>67</v>
      </c>
      <c r="KK754">
        <v>3</v>
      </c>
      <c r="KL754">
        <v>7</v>
      </c>
      <c r="KM754">
        <v>2</v>
      </c>
      <c r="KQ754">
        <v>33</v>
      </c>
      <c r="KR754">
        <v>60</v>
      </c>
      <c r="KS754">
        <v>4</v>
      </c>
      <c r="KW754">
        <v>7</v>
      </c>
      <c r="KX754">
        <v>6</v>
      </c>
      <c r="KY754">
        <v>7</v>
      </c>
      <c r="KZ754" t="s">
        <v>4257</v>
      </c>
      <c r="LG754">
        <v>2</v>
      </c>
      <c r="LH754">
        <v>42</v>
      </c>
      <c r="LI754">
        <v>6</v>
      </c>
      <c r="LK754" t="s">
        <v>367</v>
      </c>
      <c r="LL754" t="s">
        <v>1235</v>
      </c>
      <c r="LM754" t="s">
        <v>2684</v>
      </c>
      <c r="LN754">
        <v>1</v>
      </c>
      <c r="LP754" t="s">
        <v>349</v>
      </c>
      <c r="LQ754" t="s">
        <v>391</v>
      </c>
      <c r="LS754" t="s">
        <v>360</v>
      </c>
      <c r="LT754" t="s">
        <v>337</v>
      </c>
    </row>
    <row r="755" spans="1:332" x14ac:dyDescent="0.25">
      <c r="A755" t="s">
        <v>4245</v>
      </c>
      <c r="B755">
        <v>661</v>
      </c>
      <c r="C755">
        <v>66</v>
      </c>
      <c r="D755" t="s">
        <v>320</v>
      </c>
      <c r="E755" t="s">
        <v>4437</v>
      </c>
      <c r="F755" t="s">
        <v>322</v>
      </c>
      <c r="G755" t="s">
        <v>435</v>
      </c>
      <c r="H755" t="s">
        <v>323</v>
      </c>
      <c r="I755" t="s">
        <v>324</v>
      </c>
      <c r="J755" t="s">
        <v>322</v>
      </c>
      <c r="K755" t="s">
        <v>352</v>
      </c>
      <c r="L755" t="s">
        <v>4574</v>
      </c>
      <c r="M755" t="s">
        <v>421</v>
      </c>
      <c r="N755" t="s">
        <v>4518</v>
      </c>
      <c r="O755" t="s">
        <v>344</v>
      </c>
      <c r="Q755">
        <v>27</v>
      </c>
      <c r="R755">
        <v>73</v>
      </c>
      <c r="S755" s="2">
        <f t="shared" si="259"/>
        <v>85</v>
      </c>
      <c r="T755" s="2">
        <f t="shared" si="260"/>
        <v>98</v>
      </c>
      <c r="U755" s="2">
        <f t="shared" si="261"/>
        <v>100</v>
      </c>
      <c r="V755" s="2">
        <f t="shared" si="262"/>
        <v>21</v>
      </c>
      <c r="W755" s="2">
        <f t="shared" si="263"/>
        <v>13</v>
      </c>
      <c r="X755">
        <v>85</v>
      </c>
      <c r="Y755">
        <v>98</v>
      </c>
      <c r="Z755">
        <v>100</v>
      </c>
      <c r="AA755">
        <v>21</v>
      </c>
      <c r="AB755">
        <v>13</v>
      </c>
      <c r="AD755" t="s">
        <v>340</v>
      </c>
      <c r="AE755" t="s">
        <v>355</v>
      </c>
      <c r="AF755" s="2" t="str">
        <f t="shared" si="270"/>
        <v>SVP</v>
      </c>
      <c r="AG755" s="2" t="str">
        <f t="shared" si="264"/>
        <v>2nd Party</v>
      </c>
      <c r="AH755" t="s">
        <v>384</v>
      </c>
      <c r="CM755">
        <v>28</v>
      </c>
      <c r="CN755">
        <v>10</v>
      </c>
      <c r="CO755">
        <v>65</v>
      </c>
      <c r="CP755">
        <v>63</v>
      </c>
      <c r="CQ755" t="s">
        <v>4494</v>
      </c>
      <c r="CR755">
        <v>11</v>
      </c>
      <c r="JQ755" s="4">
        <f t="shared" ca="1" si="265"/>
        <v>28</v>
      </c>
      <c r="JR755" s="4">
        <f t="shared" ca="1" si="266"/>
        <v>10</v>
      </c>
      <c r="JS755" s="4">
        <f t="shared" ca="1" si="267"/>
        <v>65</v>
      </c>
      <c r="JT755" s="4">
        <f t="shared" ca="1" si="268"/>
        <v>63</v>
      </c>
      <c r="JU755" s="4">
        <f t="shared" ca="1" si="269"/>
        <v>11</v>
      </c>
      <c r="JV755" t="s">
        <v>398</v>
      </c>
      <c r="JW755" t="str">
        <f t="shared" si="271"/>
        <v>male_1</v>
      </c>
      <c r="JX755" t="str">
        <f t="shared" si="272"/>
        <v>_1</v>
      </c>
      <c r="JY755">
        <v>4</v>
      </c>
      <c r="JZ755">
        <v>4</v>
      </c>
      <c r="KA755">
        <v>3</v>
      </c>
      <c r="KB755">
        <v>2</v>
      </c>
      <c r="KC755" t="s">
        <v>343</v>
      </c>
      <c r="KD755" t="s">
        <v>4250</v>
      </c>
      <c r="KE755" t="s">
        <v>4252</v>
      </c>
      <c r="KF755" t="s">
        <v>344</v>
      </c>
      <c r="KH755" t="s">
        <v>2685</v>
      </c>
      <c r="KI755">
        <v>36</v>
      </c>
      <c r="KN755">
        <v>1</v>
      </c>
      <c r="KO755">
        <v>9</v>
      </c>
      <c r="KP755">
        <v>7</v>
      </c>
      <c r="KQ755">
        <v>38</v>
      </c>
      <c r="KR755">
        <v>80</v>
      </c>
      <c r="KS755">
        <v>2</v>
      </c>
      <c r="KW755">
        <v>7</v>
      </c>
      <c r="KX755" t="s">
        <v>346</v>
      </c>
      <c r="KY755" t="s">
        <v>346</v>
      </c>
      <c r="KZ755" t="s">
        <v>4264</v>
      </c>
      <c r="LG755">
        <v>2</v>
      </c>
      <c r="LH755">
        <v>20</v>
      </c>
      <c r="LI755">
        <v>4</v>
      </c>
      <c r="LK755" t="s">
        <v>439</v>
      </c>
      <c r="LL755" t="s">
        <v>511</v>
      </c>
      <c r="LM755" t="s">
        <v>2686</v>
      </c>
      <c r="LN755">
        <v>1</v>
      </c>
      <c r="LP755" t="s">
        <v>349</v>
      </c>
      <c r="LQ755" t="s">
        <v>402</v>
      </c>
      <c r="LS755" t="s">
        <v>336</v>
      </c>
      <c r="LT755" t="s">
        <v>337</v>
      </c>
    </row>
    <row r="756" spans="1:332" x14ac:dyDescent="0.25">
      <c r="A756" t="s">
        <v>4245</v>
      </c>
      <c r="B756">
        <v>544</v>
      </c>
      <c r="C756">
        <v>30</v>
      </c>
      <c r="D756" t="s">
        <v>320</v>
      </c>
      <c r="E756" t="s">
        <v>370</v>
      </c>
      <c r="F756" t="s">
        <v>322</v>
      </c>
      <c r="G756" t="s">
        <v>430</v>
      </c>
      <c r="H756" t="s">
        <v>325</v>
      </c>
      <c r="I756" t="s">
        <v>324</v>
      </c>
      <c r="J756" t="s">
        <v>322</v>
      </c>
      <c r="K756" t="s">
        <v>338</v>
      </c>
      <c r="L756" t="s">
        <v>2687</v>
      </c>
      <c r="M756" t="s">
        <v>344</v>
      </c>
      <c r="O756" t="s">
        <v>362</v>
      </c>
      <c r="Q756">
        <v>33</v>
      </c>
      <c r="R756">
        <v>68</v>
      </c>
      <c r="S756" s="2">
        <f t="shared" si="259"/>
        <v>70</v>
      </c>
      <c r="T756" s="2">
        <f t="shared" si="260"/>
        <v>100</v>
      </c>
      <c r="U756" s="2">
        <f t="shared" si="261"/>
        <v>62</v>
      </c>
      <c r="V756" s="2">
        <f t="shared" si="262"/>
        <v>16</v>
      </c>
      <c r="W756" s="2">
        <f t="shared" si="263"/>
        <v>53</v>
      </c>
      <c r="AD756" t="s">
        <v>340</v>
      </c>
      <c r="AE756" t="s">
        <v>329</v>
      </c>
      <c r="AF756" s="2" t="str">
        <f t="shared" si="270"/>
        <v>GPS</v>
      </c>
      <c r="AG756" s="2" t="str">
        <f t="shared" si="264"/>
        <v>Other Party</v>
      </c>
      <c r="AH756" t="s">
        <v>341</v>
      </c>
      <c r="GE756">
        <v>77</v>
      </c>
      <c r="GF756">
        <v>72</v>
      </c>
      <c r="GG756">
        <v>82</v>
      </c>
      <c r="GH756">
        <v>78</v>
      </c>
      <c r="GI756" t="s">
        <v>4486</v>
      </c>
      <c r="GJ756">
        <v>71</v>
      </c>
      <c r="JQ756" s="4">
        <f t="shared" ca="1" si="265"/>
        <v>77</v>
      </c>
      <c r="JR756" s="4">
        <f t="shared" ca="1" si="266"/>
        <v>72</v>
      </c>
      <c r="JS756" s="4">
        <f t="shared" ca="1" si="267"/>
        <v>82</v>
      </c>
      <c r="JT756" s="4">
        <f t="shared" ca="1" si="268"/>
        <v>78</v>
      </c>
      <c r="JU756" s="4">
        <f t="shared" ca="1" si="269"/>
        <v>71</v>
      </c>
      <c r="JV756" t="s">
        <v>342</v>
      </c>
      <c r="JW756" t="str">
        <f t="shared" si="271"/>
        <v>female_311_rig</v>
      </c>
      <c r="JX756" t="str">
        <f t="shared" si="272"/>
        <v>le_311_rig</v>
      </c>
      <c r="JY756">
        <v>3</v>
      </c>
      <c r="JZ756">
        <v>4</v>
      </c>
      <c r="KA756" t="s">
        <v>343</v>
      </c>
      <c r="KB756">
        <v>2</v>
      </c>
      <c r="KC756">
        <v>2</v>
      </c>
      <c r="KD756" t="s">
        <v>320</v>
      </c>
      <c r="KE756" t="s">
        <v>4247</v>
      </c>
      <c r="KF756" t="s">
        <v>327</v>
      </c>
      <c r="KH756" t="s">
        <v>2688</v>
      </c>
      <c r="KI756">
        <v>39</v>
      </c>
      <c r="KN756">
        <v>8</v>
      </c>
      <c r="KO756">
        <v>3</v>
      </c>
      <c r="KP756">
        <v>2</v>
      </c>
      <c r="KQ756">
        <v>25</v>
      </c>
      <c r="KT756">
        <v>2100</v>
      </c>
      <c r="KU756">
        <v>4400</v>
      </c>
      <c r="KV756">
        <v>8000</v>
      </c>
      <c r="KW756">
        <v>8</v>
      </c>
      <c r="KX756">
        <v>5</v>
      </c>
      <c r="KY756">
        <v>9</v>
      </c>
      <c r="KZ756" t="s">
        <v>4255</v>
      </c>
      <c r="LA756">
        <v>70</v>
      </c>
      <c r="LB756">
        <v>100</v>
      </c>
      <c r="LC756">
        <v>62</v>
      </c>
      <c r="LD756">
        <v>16</v>
      </c>
      <c r="LE756">
        <v>53</v>
      </c>
      <c r="LF756" t="s">
        <v>4350</v>
      </c>
      <c r="LG756">
        <v>2</v>
      </c>
      <c r="LH756">
        <v>41</v>
      </c>
      <c r="LI756">
        <v>5</v>
      </c>
      <c r="LK756" t="s">
        <v>332</v>
      </c>
      <c r="LL756" t="s">
        <v>2689</v>
      </c>
      <c r="LM756" t="s">
        <v>2690</v>
      </c>
      <c r="LN756">
        <v>1</v>
      </c>
      <c r="LP756" t="s">
        <v>335</v>
      </c>
      <c r="LR756" t="s">
        <v>342</v>
      </c>
      <c r="LS756" t="s">
        <v>336</v>
      </c>
      <c r="LT756" t="s">
        <v>361</v>
      </c>
    </row>
    <row r="757" spans="1:332" x14ac:dyDescent="0.25">
      <c r="A757" t="s">
        <v>4245</v>
      </c>
      <c r="B757">
        <v>228</v>
      </c>
      <c r="C757">
        <v>51</v>
      </c>
      <c r="D757" t="s">
        <v>320</v>
      </c>
      <c r="E757" t="s">
        <v>396</v>
      </c>
      <c r="F757" t="s">
        <v>322</v>
      </c>
      <c r="G757" t="s">
        <v>350</v>
      </c>
      <c r="H757" t="s">
        <v>323</v>
      </c>
      <c r="I757" t="s">
        <v>322</v>
      </c>
      <c r="J757" t="s">
        <v>322</v>
      </c>
      <c r="K757" t="s">
        <v>352</v>
      </c>
      <c r="M757" t="s">
        <v>328</v>
      </c>
      <c r="O757" t="s">
        <v>406</v>
      </c>
      <c r="Q757">
        <v>55</v>
      </c>
      <c r="R757">
        <v>36</v>
      </c>
      <c r="S757" s="2">
        <f t="shared" si="259"/>
        <v>63</v>
      </c>
      <c r="T757" s="2">
        <f t="shared" si="260"/>
        <v>72</v>
      </c>
      <c r="U757" s="2">
        <f t="shared" si="261"/>
        <v>69</v>
      </c>
      <c r="V757" s="2">
        <f t="shared" si="262"/>
        <v>68</v>
      </c>
      <c r="W757" s="2">
        <f t="shared" si="263"/>
        <v>43</v>
      </c>
      <c r="X757">
        <v>63</v>
      </c>
      <c r="Y757">
        <v>72</v>
      </c>
      <c r="Z757">
        <v>69</v>
      </c>
      <c r="AA757">
        <v>68</v>
      </c>
      <c r="AB757">
        <v>43</v>
      </c>
      <c r="AD757" t="s">
        <v>354</v>
      </c>
      <c r="AE757" t="s">
        <v>355</v>
      </c>
      <c r="AF757" s="2" t="str">
        <f t="shared" si="270"/>
        <v>FDP</v>
      </c>
      <c r="AG757" s="2" t="str">
        <f t="shared" si="264"/>
        <v>Own Party</v>
      </c>
      <c r="AH757" t="s">
        <v>363</v>
      </c>
      <c r="BU757">
        <v>58</v>
      </c>
      <c r="BV757">
        <v>52</v>
      </c>
      <c r="BW757">
        <v>48</v>
      </c>
      <c r="BX757">
        <v>45</v>
      </c>
      <c r="BY757" t="s">
        <v>4503</v>
      </c>
      <c r="BZ757">
        <v>59</v>
      </c>
      <c r="JQ757" s="4">
        <f t="shared" ca="1" si="265"/>
        <v>58</v>
      </c>
      <c r="JR757" s="4">
        <f t="shared" ca="1" si="266"/>
        <v>52</v>
      </c>
      <c r="JS757" s="4">
        <f t="shared" ca="1" si="267"/>
        <v>48</v>
      </c>
      <c r="JT757" s="4">
        <f t="shared" ca="1" si="268"/>
        <v>45</v>
      </c>
      <c r="JU757" s="4">
        <f t="shared" ca="1" si="269"/>
        <v>59</v>
      </c>
      <c r="JV757" t="s">
        <v>533</v>
      </c>
      <c r="JW757" t="str">
        <f t="shared" si="271"/>
        <v>male_311_image</v>
      </c>
      <c r="JX757" t="str">
        <f t="shared" si="272"/>
        <v>_311_image</v>
      </c>
      <c r="JY757">
        <v>2</v>
      </c>
      <c r="KA757">
        <v>4</v>
      </c>
      <c r="KB757">
        <v>3</v>
      </c>
      <c r="KC757">
        <v>3</v>
      </c>
      <c r="KD757" t="s">
        <v>320</v>
      </c>
      <c r="KE757" t="s">
        <v>4247</v>
      </c>
      <c r="KF757" t="s">
        <v>354</v>
      </c>
      <c r="KH757" t="s">
        <v>2691</v>
      </c>
      <c r="KI757">
        <v>26</v>
      </c>
      <c r="KK757">
        <v>4</v>
      </c>
      <c r="KL757">
        <v>6</v>
      </c>
      <c r="KM757">
        <v>3</v>
      </c>
      <c r="KQ757">
        <v>30</v>
      </c>
      <c r="KT757">
        <v>2500</v>
      </c>
      <c r="KU757">
        <v>5000</v>
      </c>
      <c r="KV757">
        <v>15000</v>
      </c>
      <c r="KW757">
        <v>4</v>
      </c>
      <c r="KX757">
        <v>4</v>
      </c>
      <c r="KY757">
        <v>5</v>
      </c>
      <c r="KZ757" t="s">
        <v>4262</v>
      </c>
      <c r="LG757">
        <v>3</v>
      </c>
      <c r="LH757">
        <v>39</v>
      </c>
      <c r="LI757">
        <v>4</v>
      </c>
      <c r="LK757" t="s">
        <v>332</v>
      </c>
      <c r="LL757" t="s">
        <v>858</v>
      </c>
      <c r="LM757" t="s">
        <v>2692</v>
      </c>
      <c r="LN757">
        <v>1</v>
      </c>
      <c r="LP757" t="s">
        <v>349</v>
      </c>
      <c r="LQ757" t="s">
        <v>536</v>
      </c>
      <c r="LS757" t="s">
        <v>360</v>
      </c>
      <c r="LT757" t="s">
        <v>361</v>
      </c>
    </row>
    <row r="758" spans="1:332" x14ac:dyDescent="0.25">
      <c r="A758" t="s">
        <v>4245</v>
      </c>
      <c r="B758">
        <v>152</v>
      </c>
      <c r="C758">
        <v>54</v>
      </c>
      <c r="D758" t="s">
        <v>320</v>
      </c>
      <c r="E758" t="s">
        <v>4437</v>
      </c>
      <c r="F758" t="s">
        <v>507</v>
      </c>
      <c r="G758" t="s">
        <v>350</v>
      </c>
      <c r="H758" t="s">
        <v>404</v>
      </c>
      <c r="I758" t="s">
        <v>351</v>
      </c>
      <c r="J758" t="s">
        <v>351</v>
      </c>
      <c r="K758" t="s">
        <v>397</v>
      </c>
      <c r="L758" t="s">
        <v>2693</v>
      </c>
      <c r="M758" t="s">
        <v>327</v>
      </c>
      <c r="S758" s="2" t="str">
        <f t="shared" si="259"/>
        <v xml:space="preserve"> </v>
      </c>
      <c r="T758" s="2" t="str">
        <f t="shared" si="260"/>
        <v xml:space="preserve"> </v>
      </c>
      <c r="U758" s="2" t="str">
        <f t="shared" si="261"/>
        <v xml:space="preserve"> </v>
      </c>
      <c r="V758" s="2" t="str">
        <f t="shared" si="262"/>
        <v xml:space="preserve"> </v>
      </c>
      <c r="W758" s="2" t="str">
        <f t="shared" si="263"/>
        <v xml:space="preserve"> </v>
      </c>
      <c r="AD758" t="s">
        <v>528</v>
      </c>
      <c r="AE758" t="s">
        <v>329</v>
      </c>
      <c r="AF758" s="2" t="str">
        <f t="shared" si="270"/>
        <v>None</v>
      </c>
      <c r="AG758" s="2" t="str">
        <f t="shared" si="264"/>
        <v>No Party</v>
      </c>
      <c r="JC758" t="s">
        <v>4468</v>
      </c>
      <c r="JQ758" s="4">
        <f t="shared" ca="1" si="265"/>
        <v>0</v>
      </c>
      <c r="JR758" s="4">
        <f t="shared" ca="1" si="266"/>
        <v>0</v>
      </c>
      <c r="JS758" s="4">
        <f t="shared" ca="1" si="267"/>
        <v>0</v>
      </c>
      <c r="JT758" s="4">
        <f t="shared" ca="1" si="268"/>
        <v>0</v>
      </c>
      <c r="JU758" s="4">
        <f t="shared" ca="1" si="269"/>
        <v>0</v>
      </c>
      <c r="JV758" t="s">
        <v>499</v>
      </c>
      <c r="JW758" t="str">
        <f t="shared" si="271"/>
        <v>female_233_rig</v>
      </c>
      <c r="JX758" t="str">
        <f t="shared" si="272"/>
        <v>le_233_rig</v>
      </c>
      <c r="JY758">
        <v>3</v>
      </c>
      <c r="JZ758">
        <v>3</v>
      </c>
      <c r="KA758">
        <v>3</v>
      </c>
      <c r="KB758">
        <v>3</v>
      </c>
      <c r="KC758">
        <v>3</v>
      </c>
      <c r="KD758" t="s">
        <v>320</v>
      </c>
      <c r="KE758" t="s">
        <v>4252</v>
      </c>
      <c r="KF758" t="s">
        <v>327</v>
      </c>
      <c r="KH758" t="s">
        <v>2694</v>
      </c>
      <c r="KQ758">
        <v>40</v>
      </c>
      <c r="KW758">
        <v>4</v>
      </c>
      <c r="KX758">
        <v>4</v>
      </c>
      <c r="KY758">
        <v>4</v>
      </c>
      <c r="KZ758" t="s">
        <v>4255</v>
      </c>
      <c r="LF758" t="s">
        <v>4331</v>
      </c>
      <c r="LG758">
        <v>2</v>
      </c>
      <c r="LH758">
        <v>29</v>
      </c>
      <c r="LI758">
        <v>3</v>
      </c>
      <c r="LK758" t="s">
        <v>332</v>
      </c>
      <c r="LL758" t="s">
        <v>683</v>
      </c>
      <c r="LM758" t="s">
        <v>2695</v>
      </c>
      <c r="LN758">
        <v>1</v>
      </c>
      <c r="LP758" t="s">
        <v>335</v>
      </c>
      <c r="LR758" t="s">
        <v>499</v>
      </c>
      <c r="LS758" t="s">
        <v>360</v>
      </c>
      <c r="LT758" t="s">
        <v>361</v>
      </c>
    </row>
    <row r="759" spans="1:332" x14ac:dyDescent="0.25">
      <c r="A759" t="s">
        <v>4245</v>
      </c>
      <c r="B759">
        <v>533</v>
      </c>
      <c r="C759">
        <v>49</v>
      </c>
      <c r="D759" t="s">
        <v>320</v>
      </c>
      <c r="E759" t="s">
        <v>4437</v>
      </c>
      <c r="F759" t="s">
        <v>322</v>
      </c>
      <c r="G759" t="s">
        <v>350</v>
      </c>
      <c r="H759" t="s">
        <v>323</v>
      </c>
      <c r="I759" t="s">
        <v>322</v>
      </c>
      <c r="J759" t="s">
        <v>322</v>
      </c>
      <c r="K759" t="s">
        <v>352</v>
      </c>
      <c r="L759" t="s">
        <v>2696</v>
      </c>
      <c r="M759" t="s">
        <v>327</v>
      </c>
      <c r="R759">
        <v>50</v>
      </c>
      <c r="S759" s="2">
        <f t="shared" si="259"/>
        <v>100</v>
      </c>
      <c r="T759" s="2">
        <f t="shared" si="260"/>
        <v>100</v>
      </c>
      <c r="U759" s="2">
        <f t="shared" si="261"/>
        <v>100</v>
      </c>
      <c r="V759" s="2">
        <f t="shared" si="262"/>
        <v>100</v>
      </c>
      <c r="W759" s="2">
        <f t="shared" si="263"/>
        <v>100</v>
      </c>
      <c r="X759">
        <v>100</v>
      </c>
      <c r="Y759">
        <v>100</v>
      </c>
      <c r="Z759">
        <v>100</v>
      </c>
      <c r="AA759">
        <v>100</v>
      </c>
      <c r="AB759">
        <v>100</v>
      </c>
      <c r="AD759" t="s">
        <v>362</v>
      </c>
      <c r="AE759" t="s">
        <v>329</v>
      </c>
      <c r="AF759" s="2" t="str">
        <f t="shared" si="270"/>
        <v>None</v>
      </c>
      <c r="AG759" s="2" t="str">
        <f t="shared" si="264"/>
        <v>No Party</v>
      </c>
      <c r="GK759">
        <v>0</v>
      </c>
      <c r="GL759">
        <v>0</v>
      </c>
      <c r="GM759">
        <v>0</v>
      </c>
      <c r="GN759">
        <v>0</v>
      </c>
      <c r="GO759" t="s">
        <v>4469</v>
      </c>
      <c r="GP759">
        <v>0</v>
      </c>
      <c r="JQ759" s="4">
        <f t="shared" ca="1" si="265"/>
        <v>0</v>
      </c>
      <c r="JR759" s="4">
        <f t="shared" ca="1" si="266"/>
        <v>0</v>
      </c>
      <c r="JS759" s="4">
        <f t="shared" ca="1" si="267"/>
        <v>0</v>
      </c>
      <c r="JT759" s="4">
        <f t="shared" ca="1" si="268"/>
        <v>0</v>
      </c>
      <c r="JU759" s="4">
        <f t="shared" ca="1" si="269"/>
        <v>0</v>
      </c>
      <c r="JV759" t="s">
        <v>437</v>
      </c>
      <c r="JW759" t="str">
        <f t="shared" si="271"/>
        <v>female_311_ima</v>
      </c>
      <c r="JX759" t="str">
        <f t="shared" si="272"/>
        <v>le_311_ima</v>
      </c>
      <c r="JY759" t="s">
        <v>365</v>
      </c>
      <c r="JZ759" t="s">
        <v>365</v>
      </c>
      <c r="KA759" t="s">
        <v>365</v>
      </c>
      <c r="KB759" t="s">
        <v>365</v>
      </c>
      <c r="KC759" t="s">
        <v>365</v>
      </c>
      <c r="KD759" t="s">
        <v>320</v>
      </c>
      <c r="KE759" t="s">
        <v>4247</v>
      </c>
      <c r="KF759" t="s">
        <v>327</v>
      </c>
      <c r="KH759" t="s">
        <v>2697</v>
      </c>
      <c r="KI759">
        <v>50</v>
      </c>
      <c r="KN759">
        <v>9</v>
      </c>
      <c r="KO759">
        <v>1</v>
      </c>
      <c r="KP759">
        <v>0</v>
      </c>
      <c r="KQ759">
        <v>50</v>
      </c>
      <c r="KR759">
        <v>20</v>
      </c>
      <c r="KS759">
        <v>10</v>
      </c>
      <c r="KW759">
        <v>5</v>
      </c>
      <c r="KX759">
        <v>8</v>
      </c>
      <c r="KY759">
        <v>7</v>
      </c>
      <c r="KZ759" t="s">
        <v>4257</v>
      </c>
      <c r="LG759">
        <v>4</v>
      </c>
      <c r="LH759">
        <v>30</v>
      </c>
      <c r="LI759">
        <v>6</v>
      </c>
      <c r="LK759" t="s">
        <v>332</v>
      </c>
      <c r="LL759" t="s">
        <v>373</v>
      </c>
      <c r="LM759" t="s">
        <v>2698</v>
      </c>
      <c r="LN759">
        <v>1</v>
      </c>
      <c r="LP759" t="s">
        <v>349</v>
      </c>
      <c r="LR759" t="s">
        <v>442</v>
      </c>
      <c r="LS759" t="s">
        <v>336</v>
      </c>
      <c r="LT759" t="s">
        <v>337</v>
      </c>
    </row>
    <row r="760" spans="1:332" x14ac:dyDescent="0.25">
      <c r="A760" t="s">
        <v>4245</v>
      </c>
      <c r="B760">
        <v>640</v>
      </c>
      <c r="C760">
        <v>28</v>
      </c>
      <c r="D760" t="s">
        <v>320</v>
      </c>
      <c r="E760" t="s">
        <v>4437</v>
      </c>
      <c r="F760" t="s">
        <v>322</v>
      </c>
      <c r="G760" t="s">
        <v>350</v>
      </c>
      <c r="H760" t="s">
        <v>352</v>
      </c>
      <c r="I760" t="s">
        <v>322</v>
      </c>
      <c r="J760" t="s">
        <v>322</v>
      </c>
      <c r="K760" t="s">
        <v>338</v>
      </c>
      <c r="M760" t="s">
        <v>327</v>
      </c>
      <c r="R760">
        <v>50</v>
      </c>
      <c r="S760" s="2">
        <f t="shared" si="259"/>
        <v>62</v>
      </c>
      <c r="T760" s="2">
        <f t="shared" si="260"/>
        <v>60</v>
      </c>
      <c r="U760" s="2">
        <f t="shared" si="261"/>
        <v>61</v>
      </c>
      <c r="V760" s="2">
        <f t="shared" si="262"/>
        <v>61</v>
      </c>
      <c r="W760" s="2">
        <f t="shared" si="263"/>
        <v>61</v>
      </c>
      <c r="AD760" t="s">
        <v>383</v>
      </c>
      <c r="AE760" t="s">
        <v>329</v>
      </c>
      <c r="AF760" s="2" t="str">
        <f t="shared" si="270"/>
        <v>None</v>
      </c>
      <c r="AG760" s="2" t="str">
        <f t="shared" si="264"/>
        <v>No Party</v>
      </c>
      <c r="FG760">
        <v>16</v>
      </c>
      <c r="FH760">
        <v>49</v>
      </c>
      <c r="FI760">
        <v>31</v>
      </c>
      <c r="FJ760">
        <v>55</v>
      </c>
      <c r="FK760" t="s">
        <v>4486</v>
      </c>
      <c r="FL760">
        <v>50</v>
      </c>
      <c r="JQ760" s="4">
        <f t="shared" ca="1" si="265"/>
        <v>16</v>
      </c>
      <c r="JR760" s="4">
        <f t="shared" ca="1" si="266"/>
        <v>49</v>
      </c>
      <c r="JS760" s="4">
        <f t="shared" ca="1" si="267"/>
        <v>31</v>
      </c>
      <c r="JT760" s="4">
        <f t="shared" ca="1" si="268"/>
        <v>55</v>
      </c>
      <c r="JU760" s="4">
        <f t="shared" ca="1" si="269"/>
        <v>50</v>
      </c>
      <c r="JV760" t="s">
        <v>515</v>
      </c>
      <c r="JW760" t="str">
        <f t="shared" si="271"/>
        <v>female_111_ima</v>
      </c>
      <c r="JX760" t="str">
        <f t="shared" si="272"/>
        <v>le_111_ima</v>
      </c>
      <c r="JY760" t="s">
        <v>365</v>
      </c>
      <c r="JZ760" t="s">
        <v>365</v>
      </c>
      <c r="KA760" t="s">
        <v>343</v>
      </c>
      <c r="KB760">
        <v>2</v>
      </c>
      <c r="KC760" t="s">
        <v>365</v>
      </c>
      <c r="KD760" t="s">
        <v>320</v>
      </c>
      <c r="KE760" t="s">
        <v>4247</v>
      </c>
      <c r="KF760" t="s">
        <v>327</v>
      </c>
      <c r="KH760" t="s">
        <v>2699</v>
      </c>
      <c r="KI760">
        <v>39</v>
      </c>
      <c r="KK760">
        <v>6</v>
      </c>
      <c r="KL760">
        <v>5</v>
      </c>
      <c r="KM760">
        <v>4</v>
      </c>
      <c r="KQ760">
        <v>63</v>
      </c>
      <c r="KR760">
        <v>89</v>
      </c>
      <c r="KS760">
        <v>2</v>
      </c>
      <c r="KW760">
        <v>6</v>
      </c>
      <c r="KX760">
        <v>6</v>
      </c>
      <c r="KY760">
        <v>6</v>
      </c>
      <c r="KZ760" t="s">
        <v>4262</v>
      </c>
      <c r="LA760">
        <v>62</v>
      </c>
      <c r="LB760">
        <v>60</v>
      </c>
      <c r="LC760">
        <v>61</v>
      </c>
      <c r="LD760">
        <v>61</v>
      </c>
      <c r="LE760">
        <v>61</v>
      </c>
      <c r="LF760" t="s">
        <v>4263</v>
      </c>
      <c r="LG760">
        <v>3</v>
      </c>
      <c r="LH760">
        <v>34</v>
      </c>
      <c r="LI760">
        <v>4</v>
      </c>
      <c r="LK760" t="s">
        <v>332</v>
      </c>
      <c r="LL760" t="s">
        <v>501</v>
      </c>
      <c r="LM760" t="s">
        <v>2700</v>
      </c>
      <c r="LN760">
        <v>1</v>
      </c>
      <c r="LP760" t="s">
        <v>335</v>
      </c>
      <c r="LR760" t="s">
        <v>515</v>
      </c>
      <c r="LS760" t="s">
        <v>360</v>
      </c>
      <c r="LT760" t="s">
        <v>337</v>
      </c>
    </row>
    <row r="761" spans="1:332" x14ac:dyDescent="0.25">
      <c r="A761" t="s">
        <v>4245</v>
      </c>
      <c r="B761">
        <v>945</v>
      </c>
      <c r="C761">
        <v>59</v>
      </c>
      <c r="D761" t="s">
        <v>4250</v>
      </c>
      <c r="E761" t="s">
        <v>370</v>
      </c>
      <c r="F761" t="s">
        <v>322</v>
      </c>
      <c r="G761" t="s">
        <v>350</v>
      </c>
      <c r="H761" t="s">
        <v>397</v>
      </c>
      <c r="I761" t="s">
        <v>322</v>
      </c>
      <c r="J761" t="s">
        <v>322</v>
      </c>
      <c r="K761" t="s">
        <v>325</v>
      </c>
      <c r="L761" t="s">
        <v>952</v>
      </c>
      <c r="M761" t="s">
        <v>344</v>
      </c>
      <c r="O761" t="s">
        <v>327</v>
      </c>
      <c r="R761">
        <v>59</v>
      </c>
      <c r="S761" s="2">
        <f t="shared" si="259"/>
        <v>100</v>
      </c>
      <c r="T761" s="2">
        <f t="shared" si="260"/>
        <v>83</v>
      </c>
      <c r="U761" s="2">
        <f t="shared" si="261"/>
        <v>99</v>
      </c>
      <c r="V761" s="2">
        <f t="shared" si="262"/>
        <v>70</v>
      </c>
      <c r="W761" s="2">
        <f t="shared" si="263"/>
        <v>56</v>
      </c>
      <c r="X761">
        <v>100</v>
      </c>
      <c r="Y761">
        <v>83</v>
      </c>
      <c r="Z761">
        <v>99</v>
      </c>
      <c r="AA761">
        <v>70</v>
      </c>
      <c r="AB761">
        <v>56</v>
      </c>
      <c r="AD761" t="s">
        <v>406</v>
      </c>
      <c r="AE761" t="s">
        <v>355</v>
      </c>
      <c r="AF761" s="2" t="str">
        <f t="shared" si="270"/>
        <v>Ich weiss es nicht</v>
      </c>
      <c r="AG761" s="2" t="str">
        <f t="shared" si="264"/>
        <v>2nd Party</v>
      </c>
      <c r="AH761" t="s">
        <v>384</v>
      </c>
      <c r="CA761">
        <v>79</v>
      </c>
      <c r="CB761">
        <v>51</v>
      </c>
      <c r="CC761">
        <v>69</v>
      </c>
      <c r="CD761">
        <v>71</v>
      </c>
      <c r="CE761" t="s">
        <v>4457</v>
      </c>
      <c r="CF761">
        <v>53</v>
      </c>
      <c r="JQ761" s="4">
        <f t="shared" ca="1" si="265"/>
        <v>79</v>
      </c>
      <c r="JR761" s="4">
        <f t="shared" ca="1" si="266"/>
        <v>51</v>
      </c>
      <c r="JS761" s="4">
        <f t="shared" ca="1" si="267"/>
        <v>69</v>
      </c>
      <c r="JT761" s="4">
        <f t="shared" ca="1" si="268"/>
        <v>71</v>
      </c>
      <c r="JU761" s="4">
        <f t="shared" ca="1" si="269"/>
        <v>53</v>
      </c>
      <c r="JV761" t="s">
        <v>550</v>
      </c>
      <c r="JW761" t="str">
        <f t="shared" si="271"/>
        <v>male_311_image</v>
      </c>
      <c r="JX761" t="str">
        <f t="shared" si="272"/>
        <v>_311_image</v>
      </c>
      <c r="JY761">
        <v>4</v>
      </c>
      <c r="JZ761">
        <v>4</v>
      </c>
      <c r="KA761" t="s">
        <v>343</v>
      </c>
      <c r="KB761">
        <v>3</v>
      </c>
      <c r="KC761">
        <v>2</v>
      </c>
      <c r="KD761" t="s">
        <v>4250</v>
      </c>
      <c r="KE761" t="s">
        <v>4247</v>
      </c>
      <c r="KF761" t="s">
        <v>327</v>
      </c>
      <c r="KH761" t="s">
        <v>2701</v>
      </c>
      <c r="KI761">
        <v>62</v>
      </c>
      <c r="KN761">
        <v>7</v>
      </c>
      <c r="KO761">
        <v>5</v>
      </c>
      <c r="KP761">
        <v>2</v>
      </c>
      <c r="KQ761">
        <v>51</v>
      </c>
      <c r="KT761">
        <v>3000</v>
      </c>
      <c r="KU761">
        <v>6000</v>
      </c>
      <c r="KV761">
        <v>10000</v>
      </c>
      <c r="KW761">
        <v>8</v>
      </c>
      <c r="KX761">
        <v>2</v>
      </c>
      <c r="KY761">
        <v>5</v>
      </c>
      <c r="KZ761" t="s">
        <v>4248</v>
      </c>
      <c r="LG761">
        <v>2</v>
      </c>
      <c r="LH761">
        <v>22</v>
      </c>
      <c r="LI761">
        <v>4</v>
      </c>
      <c r="LK761" t="s">
        <v>367</v>
      </c>
      <c r="LL761" t="s">
        <v>2702</v>
      </c>
      <c r="LM761" t="s">
        <v>2703</v>
      </c>
      <c r="LN761">
        <v>1</v>
      </c>
      <c r="LP761" t="s">
        <v>349</v>
      </c>
      <c r="LQ761" t="s">
        <v>553</v>
      </c>
      <c r="LS761" t="s">
        <v>336</v>
      </c>
      <c r="LT761" t="s">
        <v>361</v>
      </c>
    </row>
    <row r="762" spans="1:332" x14ac:dyDescent="0.25">
      <c r="A762" t="s">
        <v>4245</v>
      </c>
      <c r="B762">
        <v>536</v>
      </c>
      <c r="C762">
        <v>53</v>
      </c>
      <c r="D762" t="s">
        <v>4250</v>
      </c>
      <c r="E762" t="s">
        <v>4437</v>
      </c>
      <c r="F762" t="s">
        <v>620</v>
      </c>
      <c r="G762" t="s">
        <v>4628</v>
      </c>
      <c r="H762" t="s">
        <v>397</v>
      </c>
      <c r="I762" t="s">
        <v>324</v>
      </c>
      <c r="J762" t="s">
        <v>322</v>
      </c>
      <c r="K762" t="s">
        <v>338</v>
      </c>
      <c r="L762" t="s">
        <v>4575</v>
      </c>
      <c r="M762" t="s">
        <v>344</v>
      </c>
      <c r="O762" t="s">
        <v>328</v>
      </c>
      <c r="Q762">
        <v>60</v>
      </c>
      <c r="R762">
        <v>65</v>
      </c>
      <c r="S762" s="2">
        <f t="shared" si="259"/>
        <v>81</v>
      </c>
      <c r="T762" s="2">
        <f t="shared" si="260"/>
        <v>92</v>
      </c>
      <c r="U762" s="2">
        <f t="shared" si="261"/>
        <v>94</v>
      </c>
      <c r="V762" s="2">
        <f t="shared" si="262"/>
        <v>20</v>
      </c>
      <c r="W762" s="2">
        <f t="shared" si="263"/>
        <v>9</v>
      </c>
      <c r="AD762" t="s">
        <v>383</v>
      </c>
      <c r="AE762" t="s">
        <v>355</v>
      </c>
      <c r="AF762" s="2" t="str">
        <f t="shared" si="270"/>
        <v>SVP</v>
      </c>
      <c r="AG762" s="2" t="str">
        <f t="shared" si="264"/>
        <v>Own Party</v>
      </c>
      <c r="AH762" t="s">
        <v>363</v>
      </c>
      <c r="ED762">
        <v>62</v>
      </c>
      <c r="EE762">
        <v>46</v>
      </c>
      <c r="EF762">
        <v>43</v>
      </c>
      <c r="EG762" t="s">
        <v>4483</v>
      </c>
      <c r="EH762">
        <v>36</v>
      </c>
      <c r="JQ762" s="4">
        <f t="shared" ca="1" si="265"/>
        <v>0</v>
      </c>
      <c r="JR762" s="4">
        <f t="shared" ca="1" si="266"/>
        <v>62</v>
      </c>
      <c r="JS762" s="4">
        <f t="shared" ca="1" si="267"/>
        <v>46</v>
      </c>
      <c r="JT762" s="4">
        <f t="shared" ca="1" si="268"/>
        <v>43</v>
      </c>
      <c r="JU762" s="4">
        <f t="shared" ca="1" si="269"/>
        <v>36</v>
      </c>
      <c r="JV762" t="s">
        <v>385</v>
      </c>
      <c r="JW762" t="str">
        <f t="shared" si="271"/>
        <v>male_233_le</v>
      </c>
      <c r="JX762" t="str">
        <f t="shared" si="272"/>
        <v>_233_le</v>
      </c>
      <c r="JY762">
        <v>4</v>
      </c>
      <c r="JZ762">
        <v>2</v>
      </c>
      <c r="KA762">
        <v>3</v>
      </c>
      <c r="KB762">
        <v>2</v>
      </c>
      <c r="KC762">
        <v>2</v>
      </c>
      <c r="KD762" t="s">
        <v>4250</v>
      </c>
      <c r="KE762" t="s">
        <v>4247</v>
      </c>
      <c r="KF762" t="s">
        <v>344</v>
      </c>
      <c r="KH762" t="s">
        <v>2704</v>
      </c>
      <c r="KI762">
        <v>86</v>
      </c>
      <c r="KK762">
        <v>0</v>
      </c>
      <c r="KL762">
        <v>8</v>
      </c>
      <c r="KM762">
        <v>2</v>
      </c>
      <c r="KQ762">
        <v>29</v>
      </c>
      <c r="KR762">
        <v>25</v>
      </c>
      <c r="KS762">
        <v>10</v>
      </c>
      <c r="KW762">
        <v>8</v>
      </c>
      <c r="KX762">
        <v>7</v>
      </c>
      <c r="KY762">
        <v>3</v>
      </c>
      <c r="KZ762" t="s">
        <v>4248</v>
      </c>
      <c r="LA762">
        <v>81</v>
      </c>
      <c r="LB762">
        <v>92</v>
      </c>
      <c r="LC762">
        <v>94</v>
      </c>
      <c r="LD762">
        <v>20</v>
      </c>
      <c r="LE762">
        <v>9</v>
      </c>
      <c r="LF762" t="s">
        <v>4400</v>
      </c>
      <c r="LG762">
        <v>1</v>
      </c>
      <c r="LH762">
        <v>40</v>
      </c>
      <c r="LI762">
        <v>4</v>
      </c>
      <c r="LK762" t="s">
        <v>332</v>
      </c>
      <c r="LL762" t="s">
        <v>409</v>
      </c>
      <c r="LM762" t="s">
        <v>2705</v>
      </c>
      <c r="LN762">
        <v>1</v>
      </c>
      <c r="LP762" t="s">
        <v>335</v>
      </c>
      <c r="LQ762" t="s">
        <v>385</v>
      </c>
      <c r="LS762" t="s">
        <v>360</v>
      </c>
      <c r="LT762" t="s">
        <v>337</v>
      </c>
    </row>
    <row r="763" spans="1:332" x14ac:dyDescent="0.25">
      <c r="A763" t="s">
        <v>4245</v>
      </c>
      <c r="B763">
        <v>809</v>
      </c>
      <c r="C763">
        <v>53</v>
      </c>
      <c r="D763" t="s">
        <v>320</v>
      </c>
      <c r="E763" t="s">
        <v>396</v>
      </c>
      <c r="G763" t="s">
        <v>350</v>
      </c>
      <c r="H763" t="s">
        <v>323</v>
      </c>
      <c r="I763" t="s">
        <v>322</v>
      </c>
      <c r="J763" t="s">
        <v>322</v>
      </c>
      <c r="K763" t="s">
        <v>338</v>
      </c>
      <c r="L763" t="s">
        <v>2706</v>
      </c>
      <c r="M763" t="s">
        <v>344</v>
      </c>
      <c r="O763" t="s">
        <v>406</v>
      </c>
      <c r="Q763">
        <v>98</v>
      </c>
      <c r="R763">
        <v>51</v>
      </c>
      <c r="S763" s="2">
        <f t="shared" si="259"/>
        <v>72</v>
      </c>
      <c r="T763" s="2">
        <f t="shared" si="260"/>
        <v>74</v>
      </c>
      <c r="U763" s="2">
        <f t="shared" si="261"/>
        <v>73</v>
      </c>
      <c r="V763" s="2">
        <f t="shared" si="262"/>
        <v>28</v>
      </c>
      <c r="W763" s="2">
        <f t="shared" si="263"/>
        <v>30</v>
      </c>
      <c r="AD763" t="s">
        <v>405</v>
      </c>
      <c r="AE763" t="s">
        <v>355</v>
      </c>
      <c r="AF763" s="2" t="str">
        <f t="shared" si="270"/>
        <v>CVP</v>
      </c>
      <c r="AG763" s="2" t="str">
        <f t="shared" si="264"/>
        <v>Other Party</v>
      </c>
      <c r="AH763" t="s">
        <v>341</v>
      </c>
      <c r="DQ763">
        <v>63</v>
      </c>
      <c r="DR763">
        <v>63</v>
      </c>
      <c r="DS763">
        <v>73</v>
      </c>
      <c r="DT763">
        <v>62</v>
      </c>
      <c r="DU763" t="s">
        <v>4484</v>
      </c>
      <c r="DV763">
        <v>50</v>
      </c>
      <c r="JQ763" s="4">
        <f t="shared" ca="1" si="265"/>
        <v>63</v>
      </c>
      <c r="JR763" s="4">
        <f t="shared" ca="1" si="266"/>
        <v>63</v>
      </c>
      <c r="JS763" s="4">
        <f t="shared" ca="1" si="267"/>
        <v>73</v>
      </c>
      <c r="JT763" s="4">
        <f t="shared" ca="1" si="268"/>
        <v>62</v>
      </c>
      <c r="JU763" s="4">
        <f t="shared" ca="1" si="269"/>
        <v>50</v>
      </c>
      <c r="JV763" t="s">
        <v>417</v>
      </c>
      <c r="JW763" t="str">
        <f t="shared" si="271"/>
        <v>male_322_le</v>
      </c>
      <c r="JX763" t="str">
        <f t="shared" si="272"/>
        <v>_322_le</v>
      </c>
      <c r="JY763">
        <v>4</v>
      </c>
      <c r="JZ763">
        <v>4</v>
      </c>
      <c r="KA763" t="s">
        <v>365</v>
      </c>
      <c r="KB763">
        <v>4</v>
      </c>
      <c r="KC763" t="s">
        <v>343</v>
      </c>
      <c r="KD763" t="s">
        <v>4250</v>
      </c>
      <c r="KE763" t="s">
        <v>4252</v>
      </c>
      <c r="KF763" t="s">
        <v>405</v>
      </c>
      <c r="KH763" t="s">
        <v>2707</v>
      </c>
      <c r="KI763">
        <v>50</v>
      </c>
      <c r="KN763">
        <v>4</v>
      </c>
      <c r="KO763">
        <v>6</v>
      </c>
      <c r="KP763">
        <v>0</v>
      </c>
      <c r="KQ763">
        <v>50</v>
      </c>
      <c r="KT763">
        <v>3000</v>
      </c>
      <c r="KU763">
        <v>6000</v>
      </c>
      <c r="KV763">
        <v>1000000</v>
      </c>
      <c r="KW763">
        <v>5</v>
      </c>
      <c r="KX763">
        <v>5</v>
      </c>
      <c r="KY763">
        <v>5</v>
      </c>
      <c r="KZ763" t="s">
        <v>4257</v>
      </c>
      <c r="LA763">
        <v>72</v>
      </c>
      <c r="LB763">
        <v>74</v>
      </c>
      <c r="LC763">
        <v>73</v>
      </c>
      <c r="LD763">
        <v>28</v>
      </c>
      <c r="LE763">
        <v>30</v>
      </c>
      <c r="LF763" t="s">
        <v>4278</v>
      </c>
      <c r="LG763">
        <v>4</v>
      </c>
      <c r="LH763">
        <v>33</v>
      </c>
      <c r="LI763">
        <v>4</v>
      </c>
      <c r="LK763" t="s">
        <v>332</v>
      </c>
      <c r="LL763" t="s">
        <v>595</v>
      </c>
      <c r="LM763" t="s">
        <v>2708</v>
      </c>
      <c r="LN763">
        <v>1</v>
      </c>
      <c r="LP763" t="s">
        <v>335</v>
      </c>
      <c r="LQ763" t="s">
        <v>417</v>
      </c>
      <c r="LS763" t="s">
        <v>336</v>
      </c>
      <c r="LT763" t="s">
        <v>361</v>
      </c>
    </row>
    <row r="764" spans="1:332" x14ac:dyDescent="0.25">
      <c r="A764" t="s">
        <v>4245</v>
      </c>
      <c r="B764">
        <v>598</v>
      </c>
      <c r="C764">
        <v>48</v>
      </c>
      <c r="D764" t="s">
        <v>320</v>
      </c>
      <c r="E764" t="s">
        <v>4437</v>
      </c>
      <c r="F764" t="s">
        <v>322</v>
      </c>
      <c r="G764" t="s">
        <v>4628</v>
      </c>
      <c r="H764" t="s">
        <v>397</v>
      </c>
      <c r="I764" t="s">
        <v>322</v>
      </c>
      <c r="J764" t="s">
        <v>322</v>
      </c>
      <c r="K764" t="s">
        <v>338</v>
      </c>
      <c r="L764" t="s">
        <v>1480</v>
      </c>
      <c r="M764" t="s">
        <v>421</v>
      </c>
      <c r="N764" t="s">
        <v>2709</v>
      </c>
      <c r="O764" t="s">
        <v>327</v>
      </c>
      <c r="R764">
        <v>50</v>
      </c>
      <c r="S764" s="2">
        <f t="shared" si="259"/>
        <v>70</v>
      </c>
      <c r="T764" s="2">
        <f t="shared" si="260"/>
        <v>90</v>
      </c>
      <c r="U764" s="2">
        <f t="shared" si="261"/>
        <v>90</v>
      </c>
      <c r="V764" s="2">
        <f t="shared" si="262"/>
        <v>80</v>
      </c>
      <c r="W764" s="2">
        <f t="shared" si="263"/>
        <v>81</v>
      </c>
      <c r="X764">
        <v>70</v>
      </c>
      <c r="Y764">
        <v>90</v>
      </c>
      <c r="Z764">
        <v>90</v>
      </c>
      <c r="AA764">
        <v>80</v>
      </c>
      <c r="AB764">
        <v>81</v>
      </c>
      <c r="AD764" t="s">
        <v>344</v>
      </c>
      <c r="AE764" t="s">
        <v>355</v>
      </c>
      <c r="AF764" s="2" t="str">
        <f t="shared" si="270"/>
        <v>SVP</v>
      </c>
      <c r="AG764" s="2" t="str">
        <f t="shared" si="264"/>
        <v>Other Party</v>
      </c>
      <c r="AH764" t="s">
        <v>341</v>
      </c>
      <c r="BI764">
        <v>51</v>
      </c>
      <c r="BJ764">
        <v>50</v>
      </c>
      <c r="BK764">
        <v>51</v>
      </c>
      <c r="BL764">
        <v>50</v>
      </c>
      <c r="BM764" t="s">
        <v>4500</v>
      </c>
      <c r="BN764">
        <v>56</v>
      </c>
      <c r="JQ764" s="4">
        <f t="shared" ca="1" si="265"/>
        <v>51</v>
      </c>
      <c r="JR764" s="4">
        <f t="shared" ca="1" si="266"/>
        <v>50</v>
      </c>
      <c r="JS764" s="4">
        <f t="shared" ca="1" si="267"/>
        <v>51</v>
      </c>
      <c r="JT764" s="4">
        <f t="shared" ca="1" si="268"/>
        <v>50</v>
      </c>
      <c r="JU764" s="4">
        <f t="shared" ca="1" si="269"/>
        <v>56</v>
      </c>
      <c r="JV764" t="s">
        <v>443</v>
      </c>
      <c r="JW764" t="str">
        <f t="shared" si="271"/>
        <v>male_311-le</v>
      </c>
      <c r="JX764" t="str">
        <f t="shared" si="272"/>
        <v>_311-le</v>
      </c>
      <c r="JY764" t="s">
        <v>343</v>
      </c>
      <c r="JZ764">
        <v>3</v>
      </c>
      <c r="KA764" t="s">
        <v>343</v>
      </c>
      <c r="KB764">
        <v>3</v>
      </c>
      <c r="KC764">
        <v>2</v>
      </c>
      <c r="KD764" t="s">
        <v>4250</v>
      </c>
      <c r="KE764" t="s">
        <v>4247</v>
      </c>
      <c r="KF764" t="s">
        <v>344</v>
      </c>
      <c r="KH764" t="s">
        <v>2710</v>
      </c>
      <c r="KI764">
        <v>60</v>
      </c>
      <c r="KN764">
        <v>2</v>
      </c>
      <c r="KO764">
        <v>9</v>
      </c>
      <c r="KP764">
        <v>2</v>
      </c>
      <c r="KQ764">
        <v>20</v>
      </c>
      <c r="KR764">
        <v>92</v>
      </c>
      <c r="KS764">
        <v>8</v>
      </c>
      <c r="KW764" t="s">
        <v>4254</v>
      </c>
      <c r="KX764" t="s">
        <v>4254</v>
      </c>
      <c r="KY764" t="s">
        <v>4254</v>
      </c>
      <c r="KZ764" t="s">
        <v>4255</v>
      </c>
      <c r="LG764">
        <v>1</v>
      </c>
      <c r="LH764">
        <v>29</v>
      </c>
      <c r="LI764">
        <v>4</v>
      </c>
      <c r="LK764" t="s">
        <v>332</v>
      </c>
      <c r="LL764" t="s">
        <v>1095</v>
      </c>
      <c r="LM764" t="s">
        <v>2711</v>
      </c>
      <c r="LN764">
        <v>1</v>
      </c>
      <c r="LP764" t="s">
        <v>349</v>
      </c>
      <c r="LQ764" t="s">
        <v>446</v>
      </c>
      <c r="LS764" t="s">
        <v>336</v>
      </c>
      <c r="LT764" t="s">
        <v>337</v>
      </c>
    </row>
    <row r="765" spans="1:332" x14ac:dyDescent="0.25">
      <c r="A765" t="s">
        <v>4245</v>
      </c>
      <c r="B765">
        <v>132</v>
      </c>
      <c r="C765">
        <v>53</v>
      </c>
      <c r="D765" t="s">
        <v>4250</v>
      </c>
      <c r="E765" t="s">
        <v>396</v>
      </c>
      <c r="F765" t="s">
        <v>322</v>
      </c>
      <c r="G765" t="s">
        <v>435</v>
      </c>
      <c r="H765" t="s">
        <v>352</v>
      </c>
      <c r="I765" t="s">
        <v>322</v>
      </c>
      <c r="J765" t="s">
        <v>322</v>
      </c>
      <c r="K765" t="s">
        <v>352</v>
      </c>
      <c r="M765" t="s">
        <v>328</v>
      </c>
      <c r="O765" t="s">
        <v>354</v>
      </c>
      <c r="Q765">
        <v>33</v>
      </c>
      <c r="R765">
        <v>35</v>
      </c>
      <c r="S765" s="2">
        <f t="shared" si="259"/>
        <v>68</v>
      </c>
      <c r="T765" s="2">
        <f t="shared" si="260"/>
        <v>79</v>
      </c>
      <c r="U765" s="2">
        <f t="shared" si="261"/>
        <v>77</v>
      </c>
      <c r="V765" s="2">
        <f t="shared" si="262"/>
        <v>60</v>
      </c>
      <c r="W765" s="2">
        <f t="shared" si="263"/>
        <v>77</v>
      </c>
      <c r="X765">
        <v>68</v>
      </c>
      <c r="Y765">
        <v>79</v>
      </c>
      <c r="Z765">
        <v>77</v>
      </c>
      <c r="AA765">
        <v>60</v>
      </c>
      <c r="AB765">
        <v>77</v>
      </c>
      <c r="AD765" t="s">
        <v>344</v>
      </c>
      <c r="AE765" t="s">
        <v>329</v>
      </c>
      <c r="AF765" s="2" t="str">
        <f t="shared" si="270"/>
        <v>FDP</v>
      </c>
      <c r="AG765" s="2" t="str">
        <f t="shared" si="264"/>
        <v>Own Party</v>
      </c>
      <c r="AH765" t="s">
        <v>363</v>
      </c>
      <c r="FY765">
        <v>69</v>
      </c>
      <c r="FZ765">
        <v>39</v>
      </c>
      <c r="GA765">
        <v>44</v>
      </c>
      <c r="GB765">
        <v>51</v>
      </c>
      <c r="GC765" t="s">
        <v>4453</v>
      </c>
      <c r="GD765">
        <v>61</v>
      </c>
      <c r="JQ765" s="4">
        <f t="shared" ca="1" si="265"/>
        <v>69</v>
      </c>
      <c r="JR765" s="4">
        <f t="shared" ca="1" si="266"/>
        <v>39</v>
      </c>
      <c r="JS765" s="4">
        <f t="shared" ca="1" si="267"/>
        <v>44</v>
      </c>
      <c r="JT765" s="4">
        <f t="shared" ca="1" si="268"/>
        <v>51</v>
      </c>
      <c r="JU765" s="4">
        <f t="shared" ca="1" si="269"/>
        <v>61</v>
      </c>
      <c r="JV765" t="s">
        <v>606</v>
      </c>
      <c r="JW765" t="str">
        <f t="shared" si="271"/>
        <v>female_311-le</v>
      </c>
      <c r="JX765" t="str">
        <f t="shared" si="272"/>
        <v>le_311-le</v>
      </c>
      <c r="JY765">
        <v>4</v>
      </c>
      <c r="JZ765">
        <v>3</v>
      </c>
      <c r="KA765">
        <v>3</v>
      </c>
      <c r="KB765">
        <v>2</v>
      </c>
      <c r="KC765">
        <v>4</v>
      </c>
      <c r="KD765" t="s">
        <v>320</v>
      </c>
      <c r="KE765" t="s">
        <v>4252</v>
      </c>
      <c r="KF765" t="s">
        <v>362</v>
      </c>
      <c r="KH765" t="s">
        <v>2712</v>
      </c>
      <c r="KI765">
        <v>51</v>
      </c>
      <c r="KN765">
        <v>4</v>
      </c>
      <c r="KO765">
        <v>5</v>
      </c>
      <c r="KP765">
        <v>4</v>
      </c>
      <c r="KQ765">
        <v>48</v>
      </c>
      <c r="KT765">
        <v>2000</v>
      </c>
      <c r="KU765">
        <v>6000</v>
      </c>
      <c r="KV765">
        <v>18000</v>
      </c>
      <c r="KW765">
        <v>3</v>
      </c>
      <c r="KX765">
        <v>2</v>
      </c>
      <c r="KY765">
        <v>3</v>
      </c>
      <c r="KZ765" t="s">
        <v>4262</v>
      </c>
      <c r="LG765">
        <v>3</v>
      </c>
      <c r="LH765">
        <v>31</v>
      </c>
      <c r="LI765">
        <v>3</v>
      </c>
      <c r="LK765" t="s">
        <v>332</v>
      </c>
      <c r="LL765" t="s">
        <v>858</v>
      </c>
      <c r="LM765" t="s">
        <v>2713</v>
      </c>
      <c r="LN765">
        <v>1</v>
      </c>
      <c r="LP765" t="s">
        <v>349</v>
      </c>
      <c r="LR765" t="s">
        <v>610</v>
      </c>
      <c r="LS765" t="s">
        <v>336</v>
      </c>
      <c r="LT765" t="s">
        <v>361</v>
      </c>
    </row>
    <row r="766" spans="1:332" x14ac:dyDescent="0.25">
      <c r="A766" t="s">
        <v>4245</v>
      </c>
      <c r="B766">
        <v>1044</v>
      </c>
      <c r="C766">
        <v>32</v>
      </c>
      <c r="D766" t="s">
        <v>320</v>
      </c>
      <c r="E766" t="s">
        <v>370</v>
      </c>
      <c r="F766" t="s">
        <v>4437</v>
      </c>
      <c r="G766" t="s">
        <v>4628</v>
      </c>
      <c r="H766" t="s">
        <v>323</v>
      </c>
      <c r="I766" t="s">
        <v>351</v>
      </c>
      <c r="J766" t="s">
        <v>322</v>
      </c>
      <c r="K766" t="s">
        <v>338</v>
      </c>
      <c r="L766" t="s">
        <v>2714</v>
      </c>
      <c r="M766" t="s">
        <v>327</v>
      </c>
      <c r="R766">
        <v>52</v>
      </c>
      <c r="S766" s="2">
        <f t="shared" si="259"/>
        <v>100</v>
      </c>
      <c r="T766" s="2">
        <f t="shared" si="260"/>
        <v>100</v>
      </c>
      <c r="U766" s="2">
        <f t="shared" si="261"/>
        <v>100</v>
      </c>
      <c r="V766" s="2">
        <f t="shared" si="262"/>
        <v>61</v>
      </c>
      <c r="W766" s="2">
        <f t="shared" si="263"/>
        <v>58</v>
      </c>
      <c r="AD766" t="s">
        <v>362</v>
      </c>
      <c r="AE766" t="s">
        <v>355</v>
      </c>
      <c r="AF766" s="2" t="str">
        <f t="shared" si="270"/>
        <v>None</v>
      </c>
      <c r="AG766" s="2" t="str">
        <f t="shared" si="264"/>
        <v>No Party</v>
      </c>
      <c r="DE766">
        <v>33</v>
      </c>
      <c r="DF766">
        <v>23</v>
      </c>
      <c r="DG766">
        <v>18</v>
      </c>
      <c r="DH766">
        <v>35</v>
      </c>
      <c r="DI766" t="s">
        <v>4459</v>
      </c>
      <c r="DJ766">
        <v>31</v>
      </c>
      <c r="JQ766" s="4">
        <f t="shared" ca="1" si="265"/>
        <v>33</v>
      </c>
      <c r="JR766" s="4">
        <f t="shared" ca="1" si="266"/>
        <v>23</v>
      </c>
      <c r="JS766" s="4">
        <f t="shared" ca="1" si="267"/>
        <v>18</v>
      </c>
      <c r="JT766" s="4">
        <f t="shared" ca="1" si="268"/>
        <v>35</v>
      </c>
      <c r="JU766" s="4">
        <f t="shared" ca="1" si="269"/>
        <v>31</v>
      </c>
      <c r="JV766" t="s">
        <v>377</v>
      </c>
      <c r="JW766" t="str">
        <f t="shared" si="271"/>
        <v>male_133_rig</v>
      </c>
      <c r="JX766" t="str">
        <f t="shared" si="272"/>
        <v>_133_rig</v>
      </c>
      <c r="JY766">
        <v>4</v>
      </c>
      <c r="JZ766">
        <v>4</v>
      </c>
      <c r="KA766">
        <v>2</v>
      </c>
      <c r="KB766">
        <v>3</v>
      </c>
      <c r="KC766">
        <v>4</v>
      </c>
      <c r="KD766" t="s">
        <v>4250</v>
      </c>
      <c r="KE766" t="s">
        <v>4252</v>
      </c>
      <c r="KF766" t="s">
        <v>362</v>
      </c>
      <c r="KH766" t="s">
        <v>2715</v>
      </c>
      <c r="KI766">
        <v>51</v>
      </c>
      <c r="KK766">
        <v>10</v>
      </c>
      <c r="KL766">
        <v>0</v>
      </c>
      <c r="KM766">
        <v>2</v>
      </c>
      <c r="KQ766">
        <v>50</v>
      </c>
      <c r="KU766">
        <v>6200</v>
      </c>
      <c r="KW766">
        <v>5</v>
      </c>
      <c r="KX766">
        <v>6</v>
      </c>
      <c r="KY766">
        <v>8</v>
      </c>
      <c r="KZ766" t="s">
        <v>4257</v>
      </c>
      <c r="LA766">
        <v>100</v>
      </c>
      <c r="LB766">
        <v>100</v>
      </c>
      <c r="LC766">
        <v>100</v>
      </c>
      <c r="LD766">
        <v>61</v>
      </c>
      <c r="LE766">
        <v>58</v>
      </c>
      <c r="LF766" t="s">
        <v>4298</v>
      </c>
      <c r="LG766">
        <v>3</v>
      </c>
      <c r="LH766">
        <v>19</v>
      </c>
      <c r="LI766">
        <v>4</v>
      </c>
      <c r="LK766" t="s">
        <v>439</v>
      </c>
      <c r="LL766" t="s">
        <v>347</v>
      </c>
      <c r="LM766" t="s">
        <v>2716</v>
      </c>
      <c r="LN766">
        <v>1</v>
      </c>
      <c r="LP766" t="s">
        <v>335</v>
      </c>
      <c r="LQ766" t="s">
        <v>377</v>
      </c>
      <c r="LS766" t="s">
        <v>360</v>
      </c>
      <c r="LT766" t="s">
        <v>361</v>
      </c>
    </row>
    <row r="767" spans="1:332" x14ac:dyDescent="0.25">
      <c r="A767" t="s">
        <v>4245</v>
      </c>
      <c r="B767">
        <v>262</v>
      </c>
      <c r="C767">
        <v>21</v>
      </c>
      <c r="D767" t="s">
        <v>320</v>
      </c>
      <c r="E767" t="s">
        <v>416</v>
      </c>
      <c r="F767" t="s">
        <v>321</v>
      </c>
      <c r="G767" t="s">
        <v>350</v>
      </c>
      <c r="H767" t="s">
        <v>323</v>
      </c>
      <c r="I767" t="s">
        <v>324</v>
      </c>
      <c r="J767" t="s">
        <v>322</v>
      </c>
      <c r="K767" t="s">
        <v>323</v>
      </c>
      <c r="L767" t="s">
        <v>878</v>
      </c>
      <c r="M767" t="s">
        <v>405</v>
      </c>
      <c r="O767" t="s">
        <v>327</v>
      </c>
      <c r="R767">
        <v>60</v>
      </c>
      <c r="S767" s="2">
        <f t="shared" si="259"/>
        <v>69</v>
      </c>
      <c r="T767" s="2">
        <f t="shared" si="260"/>
        <v>78</v>
      </c>
      <c r="U767" s="2">
        <f t="shared" si="261"/>
        <v>77</v>
      </c>
      <c r="V767" s="2">
        <f t="shared" si="262"/>
        <v>47</v>
      </c>
      <c r="W767" s="2">
        <f t="shared" si="263"/>
        <v>46</v>
      </c>
      <c r="AD767" t="s">
        <v>344</v>
      </c>
      <c r="AE767" t="s">
        <v>329</v>
      </c>
      <c r="AF767" s="2" t="str">
        <f t="shared" si="270"/>
        <v>CVP</v>
      </c>
      <c r="AG767" s="2" t="str">
        <f t="shared" si="264"/>
        <v>Own Party</v>
      </c>
      <c r="AH767" t="s">
        <v>363</v>
      </c>
      <c r="IM767">
        <v>34</v>
      </c>
      <c r="IN767">
        <v>30</v>
      </c>
      <c r="IO767">
        <v>28</v>
      </c>
      <c r="IP767">
        <v>30</v>
      </c>
      <c r="IQ767" t="s">
        <v>4453</v>
      </c>
      <c r="IR767">
        <v>49</v>
      </c>
      <c r="JQ767" s="4">
        <f t="shared" ca="1" si="265"/>
        <v>34</v>
      </c>
      <c r="JR767" s="4">
        <f t="shared" ca="1" si="266"/>
        <v>30</v>
      </c>
      <c r="JS767" s="4">
        <f t="shared" ca="1" si="267"/>
        <v>28</v>
      </c>
      <c r="JT767" s="4">
        <f t="shared" ca="1" si="268"/>
        <v>30</v>
      </c>
      <c r="JU767" s="4">
        <f t="shared" ca="1" si="269"/>
        <v>49</v>
      </c>
      <c r="JV767" t="s">
        <v>613</v>
      </c>
      <c r="JW767" t="str">
        <f t="shared" si="271"/>
        <v>female_322_rig</v>
      </c>
      <c r="JX767" t="str">
        <f t="shared" si="272"/>
        <v>le_322_rig</v>
      </c>
      <c r="JY767">
        <v>2</v>
      </c>
      <c r="JZ767">
        <v>2</v>
      </c>
      <c r="KA767">
        <v>2</v>
      </c>
      <c r="KB767">
        <v>2</v>
      </c>
      <c r="KC767">
        <v>2</v>
      </c>
      <c r="KD767" t="s">
        <v>320</v>
      </c>
      <c r="KE767" t="s">
        <v>4247</v>
      </c>
      <c r="KF767" t="s">
        <v>327</v>
      </c>
      <c r="KH767" t="s">
        <v>2717</v>
      </c>
      <c r="KI767">
        <v>71</v>
      </c>
      <c r="KK767">
        <v>4</v>
      </c>
      <c r="KL767">
        <v>8</v>
      </c>
      <c r="KM767">
        <v>7</v>
      </c>
      <c r="KQ767">
        <v>57</v>
      </c>
      <c r="KR767">
        <v>59</v>
      </c>
      <c r="KS767">
        <v>6</v>
      </c>
      <c r="KW767">
        <v>6</v>
      </c>
      <c r="KX767">
        <v>6</v>
      </c>
      <c r="KY767">
        <v>6</v>
      </c>
      <c r="KZ767" t="s">
        <v>4255</v>
      </c>
      <c r="LA767">
        <v>69</v>
      </c>
      <c r="LB767">
        <v>78</v>
      </c>
      <c r="LC767">
        <v>77</v>
      </c>
      <c r="LD767">
        <v>47</v>
      </c>
      <c r="LE767">
        <v>46</v>
      </c>
      <c r="LF767" t="s">
        <v>4396</v>
      </c>
      <c r="LG767">
        <v>1</v>
      </c>
      <c r="LH767">
        <v>21</v>
      </c>
      <c r="LI767">
        <v>5</v>
      </c>
      <c r="LK767" t="s">
        <v>332</v>
      </c>
      <c r="LL767" t="s">
        <v>2518</v>
      </c>
      <c r="LM767" t="s">
        <v>2718</v>
      </c>
      <c r="LN767">
        <v>1</v>
      </c>
      <c r="LP767" t="s">
        <v>335</v>
      </c>
      <c r="LR767" t="s">
        <v>613</v>
      </c>
      <c r="LS767" t="s">
        <v>360</v>
      </c>
      <c r="LT767" t="s">
        <v>337</v>
      </c>
    </row>
    <row r="768" spans="1:332" x14ac:dyDescent="0.25">
      <c r="A768" t="s">
        <v>4245</v>
      </c>
      <c r="B768">
        <v>517</v>
      </c>
      <c r="C768">
        <v>53</v>
      </c>
      <c r="D768" t="s">
        <v>320</v>
      </c>
      <c r="E768" t="s">
        <v>375</v>
      </c>
      <c r="F768" t="s">
        <v>507</v>
      </c>
      <c r="G768" t="s">
        <v>350</v>
      </c>
      <c r="H768" t="s">
        <v>397</v>
      </c>
      <c r="I768" t="s">
        <v>324</v>
      </c>
      <c r="J768" t="s">
        <v>324</v>
      </c>
      <c r="K768" t="s">
        <v>325</v>
      </c>
      <c r="M768" t="s">
        <v>421</v>
      </c>
      <c r="N768" t="s">
        <v>2719</v>
      </c>
      <c r="O768" t="s">
        <v>328</v>
      </c>
      <c r="Q768">
        <v>100</v>
      </c>
      <c r="R768">
        <v>57</v>
      </c>
      <c r="S768" s="2">
        <f t="shared" si="259"/>
        <v>86</v>
      </c>
      <c r="T768" s="2">
        <f t="shared" si="260"/>
        <v>82</v>
      </c>
      <c r="U768" s="2">
        <f t="shared" si="261"/>
        <v>85</v>
      </c>
      <c r="V768" s="2">
        <f t="shared" si="262"/>
        <v>78</v>
      </c>
      <c r="W768" s="2">
        <f t="shared" si="263"/>
        <v>75</v>
      </c>
      <c r="AD768" t="s">
        <v>405</v>
      </c>
      <c r="AE768" t="s">
        <v>329</v>
      </c>
      <c r="AF768" s="2" t="str">
        <f t="shared" si="270"/>
        <v>FDP</v>
      </c>
      <c r="AG768" s="2" t="str">
        <f t="shared" si="264"/>
        <v>2nd Party</v>
      </c>
      <c r="AH768" t="s">
        <v>384</v>
      </c>
      <c r="GE768">
        <v>81</v>
      </c>
      <c r="GF768">
        <v>82</v>
      </c>
      <c r="GG768">
        <v>80</v>
      </c>
      <c r="GH768">
        <v>50</v>
      </c>
      <c r="GI768" t="s">
        <v>4447</v>
      </c>
      <c r="GJ768">
        <v>50</v>
      </c>
      <c r="JQ768" s="4">
        <f t="shared" ca="1" si="265"/>
        <v>81</v>
      </c>
      <c r="JR768" s="4">
        <f t="shared" ca="1" si="266"/>
        <v>82</v>
      </c>
      <c r="JS768" s="4">
        <f t="shared" ca="1" si="267"/>
        <v>80</v>
      </c>
      <c r="JT768" s="4">
        <f t="shared" ca="1" si="268"/>
        <v>50</v>
      </c>
      <c r="JU768" s="4">
        <f t="shared" ca="1" si="269"/>
        <v>50</v>
      </c>
      <c r="JV768" t="s">
        <v>342</v>
      </c>
      <c r="JW768" t="str">
        <f t="shared" si="271"/>
        <v>female_311_rig</v>
      </c>
      <c r="JX768" t="str">
        <f t="shared" si="272"/>
        <v>le_311_rig</v>
      </c>
      <c r="JY768">
        <v>4</v>
      </c>
      <c r="JZ768">
        <v>3</v>
      </c>
      <c r="KA768">
        <v>4</v>
      </c>
      <c r="KB768">
        <v>3</v>
      </c>
      <c r="KC768">
        <v>3</v>
      </c>
      <c r="KD768" t="s">
        <v>320</v>
      </c>
      <c r="KE768" t="s">
        <v>4252</v>
      </c>
      <c r="KF768" t="s">
        <v>328</v>
      </c>
      <c r="KH768" t="s">
        <v>2720</v>
      </c>
      <c r="KI768">
        <v>50</v>
      </c>
      <c r="KK768">
        <v>0</v>
      </c>
      <c r="KL768">
        <v>8</v>
      </c>
      <c r="KM768">
        <v>0</v>
      </c>
      <c r="KQ768">
        <v>50</v>
      </c>
      <c r="KR768">
        <v>48</v>
      </c>
      <c r="KS768">
        <v>7</v>
      </c>
      <c r="KW768">
        <v>6</v>
      </c>
      <c r="KX768">
        <v>6</v>
      </c>
      <c r="KY768">
        <v>6</v>
      </c>
      <c r="KZ768" t="s">
        <v>4262</v>
      </c>
      <c r="LA768">
        <v>86</v>
      </c>
      <c r="LB768">
        <v>82</v>
      </c>
      <c r="LC768">
        <v>85</v>
      </c>
      <c r="LD768">
        <v>78</v>
      </c>
      <c r="LE768">
        <v>75</v>
      </c>
      <c r="LF768" t="s">
        <v>4379</v>
      </c>
      <c r="LG768">
        <v>1</v>
      </c>
      <c r="LH768">
        <v>29</v>
      </c>
      <c r="LI768">
        <v>6</v>
      </c>
      <c r="LK768" t="s">
        <v>332</v>
      </c>
      <c r="LL768" t="s">
        <v>511</v>
      </c>
      <c r="LM768" t="s">
        <v>2721</v>
      </c>
      <c r="LN768">
        <v>1</v>
      </c>
      <c r="LP768" t="s">
        <v>335</v>
      </c>
      <c r="LR768" t="s">
        <v>342</v>
      </c>
      <c r="LS768" t="s">
        <v>360</v>
      </c>
      <c r="LT768" t="s">
        <v>337</v>
      </c>
    </row>
    <row r="769" spans="1:332" x14ac:dyDescent="0.25">
      <c r="A769" t="s">
        <v>4245</v>
      </c>
      <c r="B769">
        <v>365</v>
      </c>
      <c r="C769">
        <v>37</v>
      </c>
      <c r="D769" t="s">
        <v>320</v>
      </c>
      <c r="E769" t="s">
        <v>395</v>
      </c>
      <c r="F769" t="s">
        <v>322</v>
      </c>
      <c r="G769" t="s">
        <v>4251</v>
      </c>
      <c r="H769" t="s">
        <v>323</v>
      </c>
      <c r="I769" t="s">
        <v>322</v>
      </c>
      <c r="J769" t="s">
        <v>322</v>
      </c>
      <c r="K769" t="s">
        <v>397</v>
      </c>
      <c r="L769" t="s">
        <v>2526</v>
      </c>
      <c r="M769" t="s">
        <v>344</v>
      </c>
      <c r="O769" t="s">
        <v>328</v>
      </c>
      <c r="Q769">
        <v>29</v>
      </c>
      <c r="R769">
        <v>86</v>
      </c>
      <c r="S769" s="2">
        <f t="shared" si="259"/>
        <v>83</v>
      </c>
      <c r="T769" s="2">
        <f t="shared" si="260"/>
        <v>31</v>
      </c>
      <c r="U769" s="2">
        <f t="shared" si="261"/>
        <v>84</v>
      </c>
      <c r="V769" s="2">
        <f t="shared" si="262"/>
        <v>100</v>
      </c>
      <c r="W769" s="2">
        <f t="shared" si="263"/>
        <v>31</v>
      </c>
      <c r="AD769" t="s">
        <v>362</v>
      </c>
      <c r="AE769" t="s">
        <v>329</v>
      </c>
      <c r="AF769" s="2" t="str">
        <f t="shared" si="270"/>
        <v>SVP</v>
      </c>
      <c r="AG769" s="2" t="str">
        <f t="shared" si="264"/>
        <v>Own Party</v>
      </c>
      <c r="AH769" t="s">
        <v>363</v>
      </c>
      <c r="IY769">
        <v>55</v>
      </c>
      <c r="IZ769">
        <v>42</v>
      </c>
      <c r="JA769">
        <v>57</v>
      </c>
      <c r="JB769">
        <v>41</v>
      </c>
      <c r="JC769" t="s">
        <v>4438</v>
      </c>
      <c r="JD769">
        <v>51</v>
      </c>
      <c r="JQ769" s="4">
        <f t="shared" ca="1" si="265"/>
        <v>55</v>
      </c>
      <c r="JR769" s="4">
        <f t="shared" ca="1" si="266"/>
        <v>42</v>
      </c>
      <c r="JS769" s="4">
        <f t="shared" ca="1" si="267"/>
        <v>57</v>
      </c>
      <c r="JT769" s="4">
        <f t="shared" ca="1" si="268"/>
        <v>41</v>
      </c>
      <c r="JU769" s="4">
        <f t="shared" ca="1" si="269"/>
        <v>51</v>
      </c>
      <c r="JV769" t="s">
        <v>499</v>
      </c>
      <c r="JW769" t="str">
        <f t="shared" si="271"/>
        <v>female_233_rig</v>
      </c>
      <c r="JX769" t="str">
        <f t="shared" si="272"/>
        <v>le_233_rig</v>
      </c>
      <c r="JY769">
        <v>3</v>
      </c>
      <c r="JZ769">
        <v>3</v>
      </c>
      <c r="KA769">
        <v>2</v>
      </c>
      <c r="KB769">
        <v>3</v>
      </c>
      <c r="KC769">
        <v>2</v>
      </c>
      <c r="KD769" t="s">
        <v>320</v>
      </c>
      <c r="KE769" t="s">
        <v>4252</v>
      </c>
      <c r="KF769" t="s">
        <v>328</v>
      </c>
      <c r="KH769" t="s">
        <v>2722</v>
      </c>
      <c r="KI769">
        <v>40</v>
      </c>
      <c r="KK769">
        <v>1</v>
      </c>
      <c r="KL769">
        <v>7</v>
      </c>
      <c r="KM769">
        <v>8</v>
      </c>
      <c r="KQ769">
        <v>82</v>
      </c>
      <c r="KR769">
        <v>60</v>
      </c>
      <c r="KS769">
        <v>6</v>
      </c>
      <c r="KW769">
        <v>7</v>
      </c>
      <c r="KX769">
        <v>6</v>
      </c>
      <c r="KY769">
        <v>8</v>
      </c>
      <c r="KZ769" t="s">
        <v>4253</v>
      </c>
      <c r="LA769">
        <v>83</v>
      </c>
      <c r="LB769">
        <v>31</v>
      </c>
      <c r="LC769">
        <v>84</v>
      </c>
      <c r="LD769">
        <v>100</v>
      </c>
      <c r="LE769">
        <v>31</v>
      </c>
      <c r="LF769" t="s">
        <v>4329</v>
      </c>
      <c r="LG769">
        <v>3</v>
      </c>
      <c r="LH769">
        <v>40</v>
      </c>
      <c r="LI769">
        <v>4</v>
      </c>
      <c r="LK769" t="s">
        <v>439</v>
      </c>
      <c r="LL769" t="s">
        <v>419</v>
      </c>
      <c r="LM769" t="s">
        <v>2723</v>
      </c>
      <c r="LN769">
        <v>1</v>
      </c>
      <c r="LP769" t="s">
        <v>335</v>
      </c>
      <c r="LR769" t="s">
        <v>499</v>
      </c>
      <c r="LS769" t="s">
        <v>360</v>
      </c>
      <c r="LT769" t="s">
        <v>337</v>
      </c>
    </row>
    <row r="770" spans="1:332" x14ac:dyDescent="0.25">
      <c r="A770" t="s">
        <v>4245</v>
      </c>
      <c r="B770">
        <v>434</v>
      </c>
      <c r="C770">
        <v>21</v>
      </c>
      <c r="D770" t="s">
        <v>320</v>
      </c>
      <c r="E770" t="s">
        <v>4508</v>
      </c>
      <c r="F770" t="s">
        <v>322</v>
      </c>
      <c r="G770" t="s">
        <v>473</v>
      </c>
      <c r="H770" t="s">
        <v>323</v>
      </c>
      <c r="I770" t="s">
        <v>324</v>
      </c>
      <c r="J770" t="s">
        <v>322</v>
      </c>
      <c r="K770" t="s">
        <v>352</v>
      </c>
      <c r="L770" t="s">
        <v>2724</v>
      </c>
      <c r="M770" t="s">
        <v>362</v>
      </c>
      <c r="O770" t="s">
        <v>328</v>
      </c>
      <c r="Q770">
        <v>60</v>
      </c>
      <c r="R770">
        <v>26</v>
      </c>
      <c r="S770" s="2">
        <f t="shared" ref="S770:S833" si="287">IF(NOT(ISBLANK(X770)),X770,
        IF(NOT(ISBLANK(LA770)),LA770," "))</f>
        <v>80</v>
      </c>
      <c r="T770" s="2">
        <f t="shared" ref="T770:T833" si="288">IF(NOT(ISBLANK(Y770)),Y770,
        IF(NOT(ISBLANK(LB770)),LB770," "))</f>
        <v>82</v>
      </c>
      <c r="U770" s="2">
        <f t="shared" ref="U770:U833" si="289">IF(NOT(ISBLANK(Z770)),Z770,
        IF(NOT(ISBLANK(LC770)),LC770," "))</f>
        <v>82</v>
      </c>
      <c r="V770" s="2">
        <f t="shared" ref="V770:V833" si="290">IF(NOT(ISBLANK(AA770)),AA770,
        IF(NOT(ISBLANK(LD770)),LD770," "))</f>
        <v>79</v>
      </c>
      <c r="W770" s="2">
        <f t="shared" ref="W770:W833" si="291">IF(NOT(ISBLANK(AB770)),AB770,
        IF(NOT(ISBLANK(LE770)),LE770," "))</f>
        <v>75</v>
      </c>
      <c r="X770">
        <v>80</v>
      </c>
      <c r="Y770">
        <v>82</v>
      </c>
      <c r="Z770">
        <v>82</v>
      </c>
      <c r="AA770">
        <v>79</v>
      </c>
      <c r="AB770">
        <v>75</v>
      </c>
      <c r="AD770" t="s">
        <v>344</v>
      </c>
      <c r="AE770" t="s">
        <v>329</v>
      </c>
      <c r="AF770" s="2" t="str">
        <f t="shared" si="270"/>
        <v>SP</v>
      </c>
      <c r="AG770" s="2" t="str">
        <f t="shared" si="264"/>
        <v>Own Party</v>
      </c>
      <c r="AH770" t="s">
        <v>363</v>
      </c>
      <c r="GQ770">
        <v>77</v>
      </c>
      <c r="GR770">
        <v>78</v>
      </c>
      <c r="GS770">
        <v>79</v>
      </c>
      <c r="GT770">
        <v>75</v>
      </c>
      <c r="GU770" t="s">
        <v>4438</v>
      </c>
      <c r="GV770">
        <v>59</v>
      </c>
      <c r="JQ770" s="4">
        <f t="shared" ca="1" si="265"/>
        <v>77</v>
      </c>
      <c r="JR770" s="4">
        <f t="shared" ca="1" si="266"/>
        <v>78</v>
      </c>
      <c r="JS770" s="4">
        <f t="shared" ca="1" si="267"/>
        <v>79</v>
      </c>
      <c r="JT770" s="4">
        <f t="shared" ca="1" si="268"/>
        <v>75</v>
      </c>
      <c r="JU770" s="4">
        <f t="shared" ca="1" si="269"/>
        <v>59</v>
      </c>
      <c r="JV770" t="s">
        <v>4243</v>
      </c>
      <c r="JW770" t="str">
        <f t="shared" si="271"/>
        <v>female_311_right_ima</v>
      </c>
      <c r="JX770" t="str">
        <f t="shared" si="272"/>
        <v>le_311_right_ima</v>
      </c>
      <c r="JY770">
        <v>4</v>
      </c>
      <c r="JZ770">
        <v>3</v>
      </c>
      <c r="KA770">
        <v>4</v>
      </c>
      <c r="KB770">
        <v>4</v>
      </c>
      <c r="KC770">
        <v>4</v>
      </c>
      <c r="KD770" t="s">
        <v>320</v>
      </c>
      <c r="KE770" t="s">
        <v>4252</v>
      </c>
      <c r="KF770" t="s">
        <v>344</v>
      </c>
      <c r="KH770" t="s">
        <v>2725</v>
      </c>
      <c r="KI770">
        <v>45</v>
      </c>
      <c r="KK770">
        <v>5</v>
      </c>
      <c r="KL770">
        <v>4</v>
      </c>
      <c r="KM770">
        <v>3</v>
      </c>
      <c r="KQ770">
        <v>51</v>
      </c>
      <c r="KR770">
        <v>41</v>
      </c>
      <c r="KS770">
        <v>7</v>
      </c>
      <c r="KW770">
        <v>6</v>
      </c>
      <c r="KX770">
        <v>5</v>
      </c>
      <c r="KY770">
        <v>7</v>
      </c>
      <c r="KZ770" t="s">
        <v>4262</v>
      </c>
      <c r="LG770">
        <v>4</v>
      </c>
      <c r="LH770">
        <v>38</v>
      </c>
      <c r="LI770">
        <v>4</v>
      </c>
      <c r="LK770" t="s">
        <v>332</v>
      </c>
      <c r="LL770" t="s">
        <v>373</v>
      </c>
      <c r="LM770" t="s">
        <v>2726</v>
      </c>
      <c r="LN770">
        <v>1</v>
      </c>
      <c r="LP770" t="s">
        <v>349</v>
      </c>
      <c r="LR770" t="s">
        <v>557</v>
      </c>
      <c r="LS770" t="s">
        <v>360</v>
      </c>
      <c r="LT770" t="s">
        <v>337</v>
      </c>
    </row>
    <row r="771" spans="1:332" x14ac:dyDescent="0.25">
      <c r="A771" t="s">
        <v>4245</v>
      </c>
      <c r="B771">
        <v>1085</v>
      </c>
      <c r="C771">
        <v>64</v>
      </c>
      <c r="D771" t="s">
        <v>320</v>
      </c>
      <c r="E771" t="s">
        <v>396</v>
      </c>
      <c r="F771" t="s">
        <v>322</v>
      </c>
      <c r="G771" t="s">
        <v>350</v>
      </c>
      <c r="H771" t="s">
        <v>323</v>
      </c>
      <c r="I771" t="s">
        <v>324</v>
      </c>
      <c r="J771" t="s">
        <v>322</v>
      </c>
      <c r="K771" t="s">
        <v>352</v>
      </c>
      <c r="L771" t="s">
        <v>2727</v>
      </c>
      <c r="M771" t="s">
        <v>327</v>
      </c>
      <c r="R771">
        <v>51</v>
      </c>
      <c r="S771" s="2">
        <f t="shared" si="287"/>
        <v>70</v>
      </c>
      <c r="T771" s="2">
        <f t="shared" si="288"/>
        <v>90</v>
      </c>
      <c r="U771" s="2">
        <f t="shared" si="289"/>
        <v>75</v>
      </c>
      <c r="V771" s="2">
        <f t="shared" si="290"/>
        <v>30</v>
      </c>
      <c r="W771" s="2">
        <f t="shared" si="291"/>
        <v>55</v>
      </c>
      <c r="X771">
        <v>70</v>
      </c>
      <c r="Y771">
        <v>90</v>
      </c>
      <c r="Z771">
        <v>75</v>
      </c>
      <c r="AA771">
        <v>30</v>
      </c>
      <c r="AB771">
        <v>55</v>
      </c>
      <c r="AD771" t="s">
        <v>362</v>
      </c>
      <c r="AE771" t="s">
        <v>329</v>
      </c>
      <c r="AF771" s="2" t="str">
        <f t="shared" si="270"/>
        <v>None</v>
      </c>
      <c r="AG771" s="2" t="str">
        <f t="shared" ref="AG771:AG834" si="292">IF(AH771="${q://QID14/ChoiceGroup/SelectedChoicesTextEntry}.", "Own Party",
       IF(AH771="${q://QID49/ChoiceGroup/SelectedChoices}.","2nd Party",
       IF(AH771="${q://QID289/ChoiceGroup/DisplayedChoices}.","Other Party", "No Party")))</f>
        <v>No Party</v>
      </c>
      <c r="HC771">
        <v>60</v>
      </c>
      <c r="HD771">
        <v>51</v>
      </c>
      <c r="HE771">
        <v>50</v>
      </c>
      <c r="HF771">
        <v>60</v>
      </c>
      <c r="HG771" t="s">
        <v>4473</v>
      </c>
      <c r="HH771">
        <v>55</v>
      </c>
      <c r="JQ771" s="4">
        <f t="shared" ref="JQ771:JQ834" ca="1" si="293">OFFSET(AJ771,0,MATCH("*",AK771:JP771,0)-4)</f>
        <v>60</v>
      </c>
      <c r="JR771" s="4">
        <f t="shared" ref="JR771:JR834" ca="1" si="294">OFFSET(AK771,0,MATCH("*",AL771:JQ771,0)-3)</f>
        <v>51</v>
      </c>
      <c r="JS771" s="4">
        <f t="shared" ref="JS771:JS834" ca="1" si="295">OFFSET(AL771,0,MATCH("*",AM771:JR771,0)-2)</f>
        <v>50</v>
      </c>
      <c r="JT771" s="4">
        <f t="shared" ref="JT771:JT834" ca="1" si="296">OFFSET(AM771,0,MATCH("*",AN771:JS771,0)-1)</f>
        <v>60</v>
      </c>
      <c r="JU771" s="4">
        <f t="shared" ref="JU771:JU834" ca="1" si="297">OFFSET(AN771,0,MATCH("*",AO771:JT771,0)+1)</f>
        <v>55</v>
      </c>
      <c r="JV771" t="s">
        <v>573</v>
      </c>
      <c r="JW771" t="str">
        <f t="shared" si="271"/>
        <v>female_123-le</v>
      </c>
      <c r="JX771" t="str">
        <f t="shared" si="272"/>
        <v>le_123-le</v>
      </c>
      <c r="JY771">
        <v>4</v>
      </c>
      <c r="JZ771">
        <v>3</v>
      </c>
      <c r="KA771">
        <v>4</v>
      </c>
      <c r="KB771">
        <v>3</v>
      </c>
      <c r="KC771">
        <v>4</v>
      </c>
      <c r="KD771" t="s">
        <v>320</v>
      </c>
      <c r="KE771" t="s">
        <v>4247</v>
      </c>
      <c r="KF771" t="s">
        <v>327</v>
      </c>
      <c r="KH771" t="s">
        <v>2728</v>
      </c>
      <c r="KI771">
        <v>47</v>
      </c>
      <c r="KN771">
        <v>4</v>
      </c>
      <c r="KO771">
        <v>6</v>
      </c>
      <c r="KQ771">
        <v>50</v>
      </c>
      <c r="KT771">
        <v>4000</v>
      </c>
      <c r="KU771">
        <v>9000</v>
      </c>
      <c r="KV771">
        <v>15000</v>
      </c>
      <c r="KW771">
        <v>2</v>
      </c>
      <c r="KX771">
        <v>3</v>
      </c>
      <c r="KY771">
        <v>7</v>
      </c>
      <c r="KZ771" t="s">
        <v>4255</v>
      </c>
      <c r="LG771">
        <v>2</v>
      </c>
      <c r="LH771">
        <v>39</v>
      </c>
      <c r="LI771">
        <v>4</v>
      </c>
      <c r="LJ771" t="s">
        <v>4653</v>
      </c>
      <c r="LK771" t="s">
        <v>332</v>
      </c>
      <c r="LL771" t="s">
        <v>501</v>
      </c>
      <c r="LM771" t="s">
        <v>2729</v>
      </c>
      <c r="LN771">
        <v>1</v>
      </c>
      <c r="LP771" t="s">
        <v>349</v>
      </c>
      <c r="LR771" t="s">
        <v>577</v>
      </c>
      <c r="LS771" t="s">
        <v>336</v>
      </c>
      <c r="LT771" t="s">
        <v>361</v>
      </c>
    </row>
    <row r="772" spans="1:332" x14ac:dyDescent="0.25">
      <c r="A772" t="s">
        <v>4245</v>
      </c>
      <c r="B772">
        <v>1525</v>
      </c>
      <c r="C772">
        <v>64</v>
      </c>
      <c r="D772" t="s">
        <v>320</v>
      </c>
      <c r="E772" t="s">
        <v>4508</v>
      </c>
      <c r="F772" t="s">
        <v>322</v>
      </c>
      <c r="G772" t="s">
        <v>350</v>
      </c>
      <c r="H772" t="s">
        <v>397</v>
      </c>
      <c r="I772" t="s">
        <v>322</v>
      </c>
      <c r="J772" t="s">
        <v>322</v>
      </c>
      <c r="K772" t="s">
        <v>338</v>
      </c>
      <c r="M772" t="s">
        <v>344</v>
      </c>
      <c r="O772" t="s">
        <v>328</v>
      </c>
      <c r="Q772">
        <v>37</v>
      </c>
      <c r="R772">
        <v>64</v>
      </c>
      <c r="S772" s="2">
        <f t="shared" si="287"/>
        <v>100</v>
      </c>
      <c r="T772" s="2">
        <f t="shared" si="288"/>
        <v>82</v>
      </c>
      <c r="U772" s="2">
        <f t="shared" si="289"/>
        <v>83</v>
      </c>
      <c r="V772" s="2">
        <f t="shared" si="290"/>
        <v>50</v>
      </c>
      <c r="W772" s="2">
        <f t="shared" si="291"/>
        <v>40</v>
      </c>
      <c r="X772">
        <v>100</v>
      </c>
      <c r="Y772">
        <v>82</v>
      </c>
      <c r="Z772">
        <v>83</v>
      </c>
      <c r="AA772">
        <v>50</v>
      </c>
      <c r="AB772">
        <v>40</v>
      </c>
      <c r="AD772" t="s">
        <v>362</v>
      </c>
      <c r="AE772" t="s">
        <v>329</v>
      </c>
      <c r="AF772" s="2" t="str">
        <f t="shared" ref="AF772:AF835" si="298">IF(AG772="No Party","None",
IF(AG772="Other Party",AD772,
IF(AG772="Own Party",M772,
IF(AG772="2nd Party",O772))))</f>
        <v>FDP</v>
      </c>
      <c r="AG772" s="2" t="str">
        <f t="shared" si="292"/>
        <v>2nd Party</v>
      </c>
      <c r="AH772" t="s">
        <v>384</v>
      </c>
      <c r="HI772">
        <v>80</v>
      </c>
      <c r="HJ772">
        <v>70</v>
      </c>
      <c r="HK772">
        <v>77</v>
      </c>
      <c r="HL772">
        <v>77</v>
      </c>
      <c r="HM772" t="s">
        <v>4486</v>
      </c>
      <c r="HN772">
        <v>60</v>
      </c>
      <c r="JQ772" s="4">
        <f t="shared" ca="1" si="293"/>
        <v>80</v>
      </c>
      <c r="JR772" s="4">
        <f t="shared" ca="1" si="294"/>
        <v>70</v>
      </c>
      <c r="JS772" s="4">
        <f t="shared" ca="1" si="295"/>
        <v>77</v>
      </c>
      <c r="JT772" s="4">
        <f t="shared" ca="1" si="296"/>
        <v>77</v>
      </c>
      <c r="JU772" s="4">
        <f t="shared" ca="1" si="297"/>
        <v>60</v>
      </c>
      <c r="JV772" t="s">
        <v>519</v>
      </c>
      <c r="JW772" t="str">
        <f t="shared" ref="JW772:JW835" si="299">LEFT(JV772,LEN(JV772)-2)</f>
        <v>female_123_rig</v>
      </c>
      <c r="JX772" t="str">
        <f t="shared" ref="JX772:JX835" si="300">RIGHT(JW772,LEN(JW772)-4)</f>
        <v>le_123_rig</v>
      </c>
      <c r="JY772">
        <v>4</v>
      </c>
      <c r="JZ772">
        <v>4</v>
      </c>
      <c r="KA772">
        <v>4</v>
      </c>
      <c r="KB772">
        <v>4</v>
      </c>
      <c r="KC772">
        <v>4</v>
      </c>
      <c r="KD772" t="s">
        <v>320</v>
      </c>
      <c r="KE772" t="s">
        <v>4252</v>
      </c>
      <c r="KF772" t="s">
        <v>362</v>
      </c>
      <c r="KH772" t="s">
        <v>2730</v>
      </c>
      <c r="KI772">
        <v>37</v>
      </c>
      <c r="KN772">
        <v>5</v>
      </c>
      <c r="KO772">
        <v>7</v>
      </c>
      <c r="KP772">
        <v>2</v>
      </c>
      <c r="KQ772">
        <v>40</v>
      </c>
      <c r="KT772">
        <v>1800</v>
      </c>
      <c r="KU772">
        <v>4500</v>
      </c>
      <c r="KV772">
        <v>10000</v>
      </c>
      <c r="KW772">
        <v>7</v>
      </c>
      <c r="KX772">
        <v>7</v>
      </c>
      <c r="KY772">
        <v>8</v>
      </c>
      <c r="KZ772" t="s">
        <v>4253</v>
      </c>
      <c r="LG772">
        <v>2</v>
      </c>
      <c r="LH772">
        <v>33</v>
      </c>
      <c r="LI772">
        <v>4</v>
      </c>
      <c r="LJ772" t="s">
        <v>2731</v>
      </c>
      <c r="LK772" t="s">
        <v>332</v>
      </c>
      <c r="LL772" t="s">
        <v>991</v>
      </c>
      <c r="LM772" t="s">
        <v>2732</v>
      </c>
      <c r="LN772">
        <v>1</v>
      </c>
      <c r="LP772" t="s">
        <v>349</v>
      </c>
      <c r="LR772" t="s">
        <v>519</v>
      </c>
      <c r="LS772" t="s">
        <v>336</v>
      </c>
      <c r="LT772" t="s">
        <v>361</v>
      </c>
    </row>
    <row r="773" spans="1:332" x14ac:dyDescent="0.25">
      <c r="A773" t="s">
        <v>4245</v>
      </c>
      <c r="B773">
        <v>659</v>
      </c>
      <c r="C773">
        <v>39</v>
      </c>
      <c r="D773" t="s">
        <v>4250</v>
      </c>
      <c r="E773" t="s">
        <v>396</v>
      </c>
      <c r="F773" t="s">
        <v>322</v>
      </c>
      <c r="G773" t="s">
        <v>435</v>
      </c>
      <c r="H773" t="s">
        <v>323</v>
      </c>
      <c r="I773" t="s">
        <v>351</v>
      </c>
      <c r="J773" t="s">
        <v>351</v>
      </c>
      <c r="K773" t="s">
        <v>325</v>
      </c>
      <c r="L773" t="s">
        <v>4576</v>
      </c>
      <c r="M773" t="s">
        <v>328</v>
      </c>
      <c r="O773" t="s">
        <v>406</v>
      </c>
      <c r="Q773">
        <v>70</v>
      </c>
      <c r="R773">
        <v>65</v>
      </c>
      <c r="S773" s="2">
        <f t="shared" si="287"/>
        <v>91</v>
      </c>
      <c r="T773" s="2">
        <f t="shared" si="288"/>
        <v>68</v>
      </c>
      <c r="U773" s="2">
        <f t="shared" si="289"/>
        <v>88</v>
      </c>
      <c r="V773" s="2">
        <f t="shared" si="290"/>
        <v>78</v>
      </c>
      <c r="W773" s="2">
        <f t="shared" si="291"/>
        <v>78</v>
      </c>
      <c r="AD773" t="s">
        <v>340</v>
      </c>
      <c r="AE773" t="s">
        <v>329</v>
      </c>
      <c r="AF773" s="2" t="str">
        <f t="shared" si="298"/>
        <v>BDP</v>
      </c>
      <c r="AG773" s="2" t="str">
        <f t="shared" si="292"/>
        <v>2nd Party</v>
      </c>
      <c r="AH773" t="s">
        <v>384</v>
      </c>
      <c r="FA773">
        <v>51</v>
      </c>
      <c r="FB773">
        <v>50</v>
      </c>
      <c r="FC773">
        <v>44</v>
      </c>
      <c r="FD773">
        <v>60</v>
      </c>
      <c r="FE773" t="s">
        <v>4463</v>
      </c>
      <c r="FF773">
        <v>53</v>
      </c>
      <c r="JQ773" s="4">
        <f t="shared" ca="1" si="293"/>
        <v>51</v>
      </c>
      <c r="JR773" s="4">
        <f t="shared" ca="1" si="294"/>
        <v>50</v>
      </c>
      <c r="JS773" s="4">
        <f t="shared" ca="1" si="295"/>
        <v>44</v>
      </c>
      <c r="JT773" s="4">
        <f t="shared" ca="1" si="296"/>
        <v>60</v>
      </c>
      <c r="JU773" s="4">
        <f t="shared" ca="1" si="297"/>
        <v>53</v>
      </c>
      <c r="JV773" t="s">
        <v>524</v>
      </c>
      <c r="JW773" t="str">
        <f t="shared" si="299"/>
        <v>female_1</v>
      </c>
      <c r="JX773" t="str">
        <f t="shared" si="300"/>
        <v>le_1</v>
      </c>
      <c r="JY773">
        <v>3</v>
      </c>
      <c r="JZ773">
        <v>3</v>
      </c>
      <c r="KA773">
        <v>4</v>
      </c>
      <c r="KB773">
        <v>3</v>
      </c>
      <c r="KC773">
        <v>3</v>
      </c>
      <c r="KD773" t="s">
        <v>320</v>
      </c>
      <c r="KE773" t="s">
        <v>4247</v>
      </c>
      <c r="KF773" t="s">
        <v>327</v>
      </c>
      <c r="KH773" t="s">
        <v>2733</v>
      </c>
      <c r="KI773">
        <v>40</v>
      </c>
      <c r="KN773">
        <v>3</v>
      </c>
      <c r="KO773">
        <v>9</v>
      </c>
      <c r="KP773">
        <v>5</v>
      </c>
      <c r="KQ773">
        <v>47</v>
      </c>
      <c r="KT773">
        <v>3000</v>
      </c>
      <c r="KU773">
        <v>5000</v>
      </c>
      <c r="KV773">
        <v>9000</v>
      </c>
      <c r="KW773">
        <v>8</v>
      </c>
      <c r="KX773">
        <v>8</v>
      </c>
      <c r="KY773">
        <v>8</v>
      </c>
      <c r="KZ773" t="s">
        <v>4264</v>
      </c>
      <c r="LA773">
        <v>91</v>
      </c>
      <c r="LB773">
        <v>68</v>
      </c>
      <c r="LC773">
        <v>88</v>
      </c>
      <c r="LD773">
        <v>78</v>
      </c>
      <c r="LE773">
        <v>78</v>
      </c>
      <c r="LF773" t="s">
        <v>4269</v>
      </c>
      <c r="LG773">
        <v>2</v>
      </c>
      <c r="LH773">
        <v>36</v>
      </c>
      <c r="LI773">
        <v>4</v>
      </c>
      <c r="LJ773" t="s">
        <v>4401</v>
      </c>
      <c r="LK773" t="s">
        <v>439</v>
      </c>
      <c r="LL773" t="s">
        <v>1297</v>
      </c>
      <c r="LM773" t="s">
        <v>2734</v>
      </c>
      <c r="LN773">
        <v>1</v>
      </c>
      <c r="LP773" t="s">
        <v>335</v>
      </c>
      <c r="LR773" t="s">
        <v>524</v>
      </c>
      <c r="LS773" t="s">
        <v>336</v>
      </c>
      <c r="LT773" t="s">
        <v>361</v>
      </c>
    </row>
    <row r="774" spans="1:332" x14ac:dyDescent="0.25">
      <c r="A774" t="s">
        <v>4245</v>
      </c>
      <c r="B774">
        <v>535</v>
      </c>
      <c r="C774">
        <v>50</v>
      </c>
      <c r="D774" t="s">
        <v>320</v>
      </c>
      <c r="E774" t="s">
        <v>370</v>
      </c>
      <c r="F774" t="s">
        <v>322</v>
      </c>
      <c r="G774" t="s">
        <v>435</v>
      </c>
      <c r="H774" t="s">
        <v>323</v>
      </c>
      <c r="I774" t="s">
        <v>322</v>
      </c>
      <c r="J774" t="s">
        <v>322</v>
      </c>
      <c r="K774" t="s">
        <v>352</v>
      </c>
      <c r="L774" t="s">
        <v>1615</v>
      </c>
      <c r="M774" t="s">
        <v>327</v>
      </c>
      <c r="R774">
        <v>49</v>
      </c>
      <c r="S774" s="2">
        <f t="shared" si="287"/>
        <v>84</v>
      </c>
      <c r="T774" s="2">
        <f t="shared" si="288"/>
        <v>85</v>
      </c>
      <c r="U774" s="2">
        <f t="shared" si="289"/>
        <v>81</v>
      </c>
      <c r="V774" s="2">
        <f t="shared" si="290"/>
        <v>70</v>
      </c>
      <c r="W774" s="2">
        <f t="shared" si="291"/>
        <v>74</v>
      </c>
      <c r="X774">
        <v>84</v>
      </c>
      <c r="Y774">
        <v>85</v>
      </c>
      <c r="Z774">
        <v>81</v>
      </c>
      <c r="AA774">
        <v>70</v>
      </c>
      <c r="AB774">
        <v>74</v>
      </c>
      <c r="AD774" t="s">
        <v>340</v>
      </c>
      <c r="AE774" t="s">
        <v>355</v>
      </c>
      <c r="AF774" s="2" t="str">
        <f t="shared" si="298"/>
        <v>None</v>
      </c>
      <c r="AG774" s="2" t="str">
        <f t="shared" si="292"/>
        <v>No Party</v>
      </c>
      <c r="EI774">
        <v>81</v>
      </c>
      <c r="EJ774">
        <v>82</v>
      </c>
      <c r="EK774">
        <v>82</v>
      </c>
      <c r="EL774">
        <v>80</v>
      </c>
      <c r="EM774" t="s">
        <v>4458</v>
      </c>
      <c r="EN774">
        <v>84</v>
      </c>
      <c r="JQ774" s="4">
        <f t="shared" ca="1" si="293"/>
        <v>81</v>
      </c>
      <c r="JR774" s="4">
        <f t="shared" ca="1" si="294"/>
        <v>82</v>
      </c>
      <c r="JS774" s="4">
        <f t="shared" ca="1" si="295"/>
        <v>82</v>
      </c>
      <c r="JT774" s="4">
        <f t="shared" ca="1" si="296"/>
        <v>80</v>
      </c>
      <c r="JU774" s="4">
        <f t="shared" ca="1" si="297"/>
        <v>84</v>
      </c>
      <c r="JV774" t="s">
        <v>650</v>
      </c>
      <c r="JW774" t="str">
        <f t="shared" si="299"/>
        <v>male_233_rig</v>
      </c>
      <c r="JX774" t="str">
        <f t="shared" si="300"/>
        <v>_233_rig</v>
      </c>
      <c r="JY774">
        <v>4</v>
      </c>
      <c r="JZ774">
        <v>4</v>
      </c>
      <c r="KA774">
        <v>3</v>
      </c>
      <c r="KB774">
        <v>4</v>
      </c>
      <c r="KC774">
        <v>4</v>
      </c>
      <c r="KD774" t="s">
        <v>4250</v>
      </c>
      <c r="KE774" t="s">
        <v>4247</v>
      </c>
      <c r="KF774" t="s">
        <v>327</v>
      </c>
      <c r="KH774" t="s">
        <v>2735</v>
      </c>
      <c r="KI774">
        <v>50</v>
      </c>
      <c r="KK774">
        <v>5</v>
      </c>
      <c r="KL774">
        <v>5</v>
      </c>
      <c r="KM774">
        <v>7</v>
      </c>
      <c r="KQ774">
        <v>18</v>
      </c>
      <c r="KT774">
        <v>1800</v>
      </c>
      <c r="KU774">
        <v>5000</v>
      </c>
      <c r="KV774">
        <v>20000</v>
      </c>
      <c r="KW774">
        <v>6</v>
      </c>
      <c r="KX774">
        <v>6</v>
      </c>
      <c r="KY774">
        <v>7</v>
      </c>
      <c r="KZ774" t="s">
        <v>4253</v>
      </c>
      <c r="LG774">
        <v>1</v>
      </c>
      <c r="LH774">
        <v>40</v>
      </c>
      <c r="LI774">
        <v>4</v>
      </c>
      <c r="LK774" t="s">
        <v>332</v>
      </c>
      <c r="LL774" t="s">
        <v>1095</v>
      </c>
      <c r="LM774" t="s">
        <v>2736</v>
      </c>
      <c r="LN774">
        <v>1</v>
      </c>
      <c r="LP774" t="s">
        <v>349</v>
      </c>
      <c r="LQ774" t="s">
        <v>650</v>
      </c>
      <c r="LS774" t="s">
        <v>360</v>
      </c>
      <c r="LT774" t="s">
        <v>361</v>
      </c>
    </row>
    <row r="775" spans="1:332" x14ac:dyDescent="0.25">
      <c r="A775" t="s">
        <v>4245</v>
      </c>
      <c r="B775">
        <v>579</v>
      </c>
      <c r="C775">
        <v>26</v>
      </c>
      <c r="D775" t="s">
        <v>320</v>
      </c>
      <c r="E775" t="s">
        <v>823</v>
      </c>
      <c r="F775" t="s">
        <v>322</v>
      </c>
      <c r="G775" t="s">
        <v>435</v>
      </c>
      <c r="H775" t="s">
        <v>323</v>
      </c>
      <c r="I775" t="s">
        <v>322</v>
      </c>
      <c r="J775" t="s">
        <v>322</v>
      </c>
      <c r="K775" t="s">
        <v>352</v>
      </c>
      <c r="M775" t="s">
        <v>327</v>
      </c>
      <c r="R775">
        <v>22</v>
      </c>
      <c r="S775" s="2">
        <f t="shared" si="287"/>
        <v>51</v>
      </c>
      <c r="T775" s="2">
        <f t="shared" si="288"/>
        <v>51</v>
      </c>
      <c r="U775" s="2">
        <f t="shared" si="289"/>
        <v>51</v>
      </c>
      <c r="V775" s="2">
        <f t="shared" si="290"/>
        <v>51</v>
      </c>
      <c r="W775" s="2">
        <f t="shared" si="291"/>
        <v>51</v>
      </c>
      <c r="AC775" t="s">
        <v>405</v>
      </c>
      <c r="AD775" t="s">
        <v>405</v>
      </c>
      <c r="AE775" t="s">
        <v>355</v>
      </c>
      <c r="AF775" s="2" t="str">
        <f t="shared" si="298"/>
        <v>None</v>
      </c>
      <c r="AG775" s="2" t="str">
        <f t="shared" si="292"/>
        <v>No Party</v>
      </c>
      <c r="CY775">
        <v>56</v>
      </c>
      <c r="CZ775">
        <v>49</v>
      </c>
      <c r="DA775">
        <v>51</v>
      </c>
      <c r="DB775">
        <v>48</v>
      </c>
      <c r="DC775" t="s">
        <v>4449</v>
      </c>
      <c r="DD775">
        <v>51</v>
      </c>
      <c r="JQ775" s="4">
        <f t="shared" ca="1" si="293"/>
        <v>56</v>
      </c>
      <c r="JR775" s="4">
        <f t="shared" ca="1" si="294"/>
        <v>49</v>
      </c>
      <c r="JS775" s="4">
        <f t="shared" ca="1" si="295"/>
        <v>51</v>
      </c>
      <c r="JT775" s="4">
        <f t="shared" ca="1" si="296"/>
        <v>48</v>
      </c>
      <c r="JU775" s="4">
        <f t="shared" ca="1" si="297"/>
        <v>51</v>
      </c>
      <c r="JV775" t="s">
        <v>654</v>
      </c>
      <c r="JW775" t="str">
        <f t="shared" si="299"/>
        <v>male_133-le</v>
      </c>
      <c r="JX775" t="str">
        <f t="shared" si="300"/>
        <v>_133-le</v>
      </c>
      <c r="JY775">
        <v>2</v>
      </c>
      <c r="JZ775">
        <v>3</v>
      </c>
      <c r="KA775">
        <v>3</v>
      </c>
      <c r="KB775">
        <v>2</v>
      </c>
      <c r="KC775">
        <v>3</v>
      </c>
      <c r="KD775" t="s">
        <v>320</v>
      </c>
      <c r="KE775" t="s">
        <v>4252</v>
      </c>
      <c r="KF775" t="s">
        <v>327</v>
      </c>
      <c r="KH775" t="s">
        <v>2737</v>
      </c>
      <c r="KI775">
        <v>51</v>
      </c>
      <c r="KN775">
        <v>5</v>
      </c>
      <c r="KO775">
        <v>5</v>
      </c>
      <c r="KP775">
        <v>5</v>
      </c>
      <c r="KQ775">
        <v>55</v>
      </c>
      <c r="KR775">
        <v>56</v>
      </c>
      <c r="KS775">
        <v>7</v>
      </c>
      <c r="KW775">
        <v>5</v>
      </c>
      <c r="KX775">
        <v>4</v>
      </c>
      <c r="KY775">
        <v>5</v>
      </c>
      <c r="KZ775" t="s">
        <v>4248</v>
      </c>
      <c r="LA775">
        <v>51</v>
      </c>
      <c r="LB775">
        <v>51</v>
      </c>
      <c r="LC775">
        <v>51</v>
      </c>
      <c r="LD775">
        <v>51</v>
      </c>
      <c r="LE775">
        <v>51</v>
      </c>
      <c r="LF775" t="s">
        <v>4312</v>
      </c>
      <c r="LG775">
        <v>2</v>
      </c>
      <c r="LH775">
        <v>48</v>
      </c>
      <c r="LI775">
        <v>3</v>
      </c>
      <c r="LK775" t="s">
        <v>332</v>
      </c>
      <c r="LL775" t="s">
        <v>511</v>
      </c>
      <c r="LM775" t="s">
        <v>2738</v>
      </c>
      <c r="LN775">
        <v>1</v>
      </c>
      <c r="LP775" t="s">
        <v>335</v>
      </c>
      <c r="LQ775" t="s">
        <v>657</v>
      </c>
      <c r="LS775" t="s">
        <v>336</v>
      </c>
      <c r="LT775" t="s">
        <v>337</v>
      </c>
    </row>
    <row r="776" spans="1:332" x14ac:dyDescent="0.25">
      <c r="A776" t="s">
        <v>4245</v>
      </c>
      <c r="B776">
        <v>571</v>
      </c>
      <c r="C776">
        <v>45</v>
      </c>
      <c r="D776" t="s">
        <v>4250</v>
      </c>
      <c r="E776" t="s">
        <v>370</v>
      </c>
      <c r="F776" t="s">
        <v>322</v>
      </c>
      <c r="G776" t="s">
        <v>4628</v>
      </c>
      <c r="H776" t="s">
        <v>352</v>
      </c>
      <c r="I776" t="s">
        <v>322</v>
      </c>
      <c r="J776" t="s">
        <v>322</v>
      </c>
      <c r="K776" t="s">
        <v>338</v>
      </c>
      <c r="M776" t="s">
        <v>328</v>
      </c>
      <c r="O776" t="s">
        <v>344</v>
      </c>
      <c r="Q776">
        <v>76</v>
      </c>
      <c r="R776">
        <v>65</v>
      </c>
      <c r="S776" s="2">
        <f t="shared" si="287"/>
        <v>79</v>
      </c>
      <c r="T776" s="2">
        <f t="shared" si="288"/>
        <v>82</v>
      </c>
      <c r="U776" s="2">
        <f t="shared" si="289"/>
        <v>81</v>
      </c>
      <c r="V776" s="2">
        <f t="shared" si="290"/>
        <v>72</v>
      </c>
      <c r="W776" s="2">
        <f t="shared" si="291"/>
        <v>70</v>
      </c>
      <c r="AD776" t="s">
        <v>406</v>
      </c>
      <c r="AE776" t="s">
        <v>329</v>
      </c>
      <c r="AF776" s="2" t="str">
        <f t="shared" si="298"/>
        <v>SVP</v>
      </c>
      <c r="AG776" s="2" t="str">
        <f t="shared" si="292"/>
        <v>2nd Party</v>
      </c>
      <c r="AH776" t="s">
        <v>384</v>
      </c>
      <c r="GW776">
        <v>66</v>
      </c>
      <c r="GX776">
        <v>73</v>
      </c>
      <c r="GY776">
        <v>71</v>
      </c>
      <c r="GZ776">
        <v>77</v>
      </c>
      <c r="HA776" t="s">
        <v>4475</v>
      </c>
      <c r="HB776">
        <v>65</v>
      </c>
      <c r="JQ776" s="4">
        <f t="shared" ca="1" si="293"/>
        <v>66</v>
      </c>
      <c r="JR776" s="4">
        <f t="shared" ca="1" si="294"/>
        <v>73</v>
      </c>
      <c r="JS776" s="4">
        <f t="shared" ca="1" si="295"/>
        <v>71</v>
      </c>
      <c r="JT776" s="4">
        <f t="shared" ca="1" si="296"/>
        <v>77</v>
      </c>
      <c r="JU776" s="4">
        <f t="shared" ca="1" si="297"/>
        <v>65</v>
      </c>
      <c r="JV776" t="s">
        <v>447</v>
      </c>
      <c r="JW776" t="str">
        <f t="shared" si="299"/>
        <v>female_1</v>
      </c>
      <c r="JX776" t="str">
        <f t="shared" si="300"/>
        <v>le_1</v>
      </c>
      <c r="JY776">
        <v>4</v>
      </c>
      <c r="JZ776">
        <v>4</v>
      </c>
      <c r="KA776" t="s">
        <v>343</v>
      </c>
      <c r="KB776">
        <v>4</v>
      </c>
      <c r="KC776">
        <v>4</v>
      </c>
      <c r="KD776" t="s">
        <v>320</v>
      </c>
      <c r="KE776" t="s">
        <v>4252</v>
      </c>
      <c r="KF776" t="s">
        <v>344</v>
      </c>
      <c r="KH776" t="s">
        <v>2739</v>
      </c>
      <c r="KI776">
        <v>73</v>
      </c>
      <c r="KN776">
        <v>5</v>
      </c>
      <c r="KO776">
        <v>8</v>
      </c>
      <c r="KP776">
        <v>1</v>
      </c>
      <c r="KQ776">
        <v>70</v>
      </c>
      <c r="KR776">
        <v>40</v>
      </c>
      <c r="KS776">
        <v>15</v>
      </c>
      <c r="KW776">
        <v>6</v>
      </c>
      <c r="KX776">
        <v>7</v>
      </c>
      <c r="KY776">
        <v>7</v>
      </c>
      <c r="KZ776" t="s">
        <v>4264</v>
      </c>
      <c r="LA776">
        <v>79</v>
      </c>
      <c r="LB776">
        <v>82</v>
      </c>
      <c r="LC776">
        <v>81</v>
      </c>
      <c r="LD776">
        <v>72</v>
      </c>
      <c r="LE776">
        <v>70</v>
      </c>
      <c r="LF776" t="s">
        <v>4385</v>
      </c>
      <c r="LG776">
        <v>1</v>
      </c>
      <c r="LH776">
        <v>48</v>
      </c>
      <c r="LI776">
        <v>5</v>
      </c>
      <c r="LK776" t="s">
        <v>332</v>
      </c>
      <c r="LL776" t="s">
        <v>428</v>
      </c>
      <c r="LM776" t="s">
        <v>2740</v>
      </c>
      <c r="LN776">
        <v>1</v>
      </c>
      <c r="LP776" t="s">
        <v>335</v>
      </c>
      <c r="LR776" t="s">
        <v>447</v>
      </c>
      <c r="LS776" t="s">
        <v>336</v>
      </c>
      <c r="LT776" t="s">
        <v>337</v>
      </c>
    </row>
    <row r="777" spans="1:332" x14ac:dyDescent="0.25">
      <c r="A777" t="s">
        <v>4245</v>
      </c>
      <c r="B777">
        <v>735</v>
      </c>
      <c r="C777">
        <v>53</v>
      </c>
      <c r="D777" t="s">
        <v>320</v>
      </c>
      <c r="E777" t="s">
        <v>976</v>
      </c>
      <c r="F777" t="s">
        <v>322</v>
      </c>
      <c r="G777" t="s">
        <v>350</v>
      </c>
      <c r="H777" t="s">
        <v>325</v>
      </c>
      <c r="I777" t="s">
        <v>322</v>
      </c>
      <c r="J777" t="s">
        <v>322</v>
      </c>
      <c r="K777" t="s">
        <v>352</v>
      </c>
      <c r="L777" t="s">
        <v>2741</v>
      </c>
      <c r="M777" t="s">
        <v>327</v>
      </c>
      <c r="R777">
        <v>50</v>
      </c>
      <c r="S777" s="2">
        <f t="shared" si="287"/>
        <v>100</v>
      </c>
      <c r="T777" s="2">
        <f t="shared" si="288"/>
        <v>100</v>
      </c>
      <c r="U777" s="2">
        <f t="shared" si="289"/>
        <v>100</v>
      </c>
      <c r="V777" s="2">
        <f t="shared" si="290"/>
        <v>13</v>
      </c>
      <c r="W777" s="2">
        <f t="shared" si="291"/>
        <v>14</v>
      </c>
      <c r="X777">
        <v>100</v>
      </c>
      <c r="Y777">
        <v>100</v>
      </c>
      <c r="Z777">
        <v>100</v>
      </c>
      <c r="AA777">
        <v>13</v>
      </c>
      <c r="AB777">
        <v>14</v>
      </c>
      <c r="AD777" t="s">
        <v>354</v>
      </c>
      <c r="AE777" t="s">
        <v>355</v>
      </c>
      <c r="AF777" s="2" t="str">
        <f t="shared" si="298"/>
        <v>None</v>
      </c>
      <c r="AG777" s="2" t="str">
        <f t="shared" si="292"/>
        <v>No Party</v>
      </c>
      <c r="BO777">
        <v>50</v>
      </c>
      <c r="BP777">
        <v>50</v>
      </c>
      <c r="BQ777">
        <v>50</v>
      </c>
      <c r="BR777">
        <v>50</v>
      </c>
      <c r="BS777" t="s">
        <v>4457</v>
      </c>
      <c r="BT777">
        <v>50</v>
      </c>
      <c r="JQ777" s="4">
        <f t="shared" ca="1" si="293"/>
        <v>50</v>
      </c>
      <c r="JR777" s="4">
        <f t="shared" ca="1" si="294"/>
        <v>50</v>
      </c>
      <c r="JS777" s="4">
        <f t="shared" ca="1" si="295"/>
        <v>50</v>
      </c>
      <c r="JT777" s="4">
        <f t="shared" ca="1" si="296"/>
        <v>50</v>
      </c>
      <c r="JU777" s="4">
        <f t="shared" ca="1" si="297"/>
        <v>50</v>
      </c>
      <c r="JV777" t="s">
        <v>457</v>
      </c>
      <c r="JW777" t="str">
        <f t="shared" si="299"/>
        <v>male_311-rig</v>
      </c>
      <c r="JX777" t="str">
        <f t="shared" si="300"/>
        <v>_311-rig</v>
      </c>
      <c r="JY777">
        <v>3</v>
      </c>
      <c r="JZ777">
        <v>3</v>
      </c>
      <c r="KA777">
        <v>3</v>
      </c>
      <c r="KB777">
        <v>3</v>
      </c>
      <c r="KC777">
        <v>3</v>
      </c>
      <c r="KD777" t="s">
        <v>320</v>
      </c>
      <c r="KE777" t="s">
        <v>4247</v>
      </c>
      <c r="KF777" t="s">
        <v>421</v>
      </c>
      <c r="KG777" t="s">
        <v>2742</v>
      </c>
      <c r="KH777" t="s">
        <v>2743</v>
      </c>
      <c r="KI777">
        <v>50</v>
      </c>
      <c r="KK777">
        <v>5</v>
      </c>
      <c r="KL777">
        <v>5</v>
      </c>
      <c r="KM777">
        <v>3</v>
      </c>
      <c r="KQ777">
        <v>29</v>
      </c>
      <c r="KT777">
        <v>35</v>
      </c>
      <c r="KU777">
        <v>60</v>
      </c>
      <c r="KV777">
        <v>5</v>
      </c>
      <c r="KW777">
        <v>7</v>
      </c>
      <c r="KX777">
        <v>5</v>
      </c>
      <c r="KY777" t="s">
        <v>4254</v>
      </c>
      <c r="KZ777" t="s">
        <v>4264</v>
      </c>
      <c r="LG777">
        <v>2</v>
      </c>
      <c r="LH777">
        <v>19</v>
      </c>
      <c r="LK777" t="s">
        <v>367</v>
      </c>
      <c r="LL777" t="s">
        <v>590</v>
      </c>
      <c r="LM777" t="s">
        <v>2744</v>
      </c>
      <c r="LN777">
        <v>1</v>
      </c>
      <c r="LP777" t="s">
        <v>349</v>
      </c>
      <c r="LQ777" t="s">
        <v>463</v>
      </c>
      <c r="LS777" t="s">
        <v>360</v>
      </c>
      <c r="LT777" t="s">
        <v>361</v>
      </c>
    </row>
    <row r="778" spans="1:332" x14ac:dyDescent="0.25">
      <c r="A778" t="s">
        <v>4245</v>
      </c>
      <c r="B778">
        <v>560</v>
      </c>
      <c r="C778">
        <v>62</v>
      </c>
      <c r="D778" t="s">
        <v>320</v>
      </c>
      <c r="E778" t="s">
        <v>4437</v>
      </c>
      <c r="F778" t="s">
        <v>322</v>
      </c>
      <c r="G778" t="s">
        <v>350</v>
      </c>
      <c r="H778" t="s">
        <v>325</v>
      </c>
      <c r="I778" t="s">
        <v>351</v>
      </c>
      <c r="J778" t="s">
        <v>322</v>
      </c>
      <c r="K778" t="s">
        <v>338</v>
      </c>
      <c r="L778" t="s">
        <v>1770</v>
      </c>
      <c r="M778" t="s">
        <v>327</v>
      </c>
      <c r="R778">
        <v>50</v>
      </c>
      <c r="S778" s="2">
        <f t="shared" si="287"/>
        <v>72</v>
      </c>
      <c r="T778" s="2">
        <f t="shared" si="288"/>
        <v>100</v>
      </c>
      <c r="U778" s="2">
        <f t="shared" si="289"/>
        <v>90</v>
      </c>
      <c r="V778" s="2">
        <f t="shared" si="290"/>
        <v>65</v>
      </c>
      <c r="W778" s="2">
        <f t="shared" si="291"/>
        <v>80</v>
      </c>
      <c r="AD778" t="s">
        <v>528</v>
      </c>
      <c r="AE778" t="s">
        <v>329</v>
      </c>
      <c r="AF778" s="2" t="str">
        <f t="shared" si="298"/>
        <v>None</v>
      </c>
      <c r="AG778" s="2" t="str">
        <f t="shared" si="292"/>
        <v>No Party</v>
      </c>
      <c r="JE778">
        <v>31</v>
      </c>
      <c r="JF778">
        <v>66</v>
      </c>
      <c r="JG778">
        <v>58</v>
      </c>
      <c r="JH778">
        <v>22</v>
      </c>
      <c r="JI778" t="s">
        <v>4465</v>
      </c>
      <c r="JJ778">
        <v>52</v>
      </c>
      <c r="JQ778" s="4">
        <f t="shared" ca="1" si="293"/>
        <v>31</v>
      </c>
      <c r="JR778" s="4">
        <f t="shared" ca="1" si="294"/>
        <v>66</v>
      </c>
      <c r="JS778" s="4">
        <f t="shared" ca="1" si="295"/>
        <v>58</v>
      </c>
      <c r="JT778" s="4">
        <f t="shared" ca="1" si="296"/>
        <v>22</v>
      </c>
      <c r="JU778" s="4">
        <f t="shared" ca="1" si="297"/>
        <v>52</v>
      </c>
      <c r="JV778" t="s">
        <v>407</v>
      </c>
      <c r="JW778" t="str">
        <f t="shared" si="299"/>
        <v>female_333_le</v>
      </c>
      <c r="JX778" t="str">
        <f t="shared" si="300"/>
        <v>le_333_le</v>
      </c>
      <c r="JY778">
        <v>4</v>
      </c>
      <c r="JZ778">
        <v>3</v>
      </c>
      <c r="KA778" t="s">
        <v>365</v>
      </c>
      <c r="KB778">
        <v>3</v>
      </c>
      <c r="KC778">
        <v>2</v>
      </c>
      <c r="KD778" t="s">
        <v>320</v>
      </c>
      <c r="KE778" t="s">
        <v>4247</v>
      </c>
      <c r="KF778" t="s">
        <v>327</v>
      </c>
      <c r="KH778" t="s">
        <v>2745</v>
      </c>
      <c r="KI778">
        <v>54</v>
      </c>
      <c r="KK778">
        <v>3</v>
      </c>
      <c r="KL778">
        <v>7</v>
      </c>
      <c r="KM778">
        <v>2</v>
      </c>
      <c r="KQ778">
        <v>30</v>
      </c>
      <c r="KT778">
        <v>800</v>
      </c>
      <c r="KU778">
        <v>2000</v>
      </c>
      <c r="KV778">
        <v>30000</v>
      </c>
      <c r="KW778" t="s">
        <v>4254</v>
      </c>
      <c r="KX778">
        <v>6</v>
      </c>
      <c r="KY778">
        <v>6</v>
      </c>
      <c r="KZ778" t="s">
        <v>4257</v>
      </c>
      <c r="LA778">
        <v>72</v>
      </c>
      <c r="LB778">
        <v>100</v>
      </c>
      <c r="LC778">
        <v>90</v>
      </c>
      <c r="LD778">
        <v>65</v>
      </c>
      <c r="LE778">
        <v>80</v>
      </c>
      <c r="LF778" t="s">
        <v>4361</v>
      </c>
      <c r="LG778">
        <v>1</v>
      </c>
      <c r="LH778">
        <v>29</v>
      </c>
      <c r="LI778">
        <v>4</v>
      </c>
      <c r="LK778" t="s">
        <v>332</v>
      </c>
      <c r="LL778" t="s">
        <v>409</v>
      </c>
      <c r="LM778" t="s">
        <v>2746</v>
      </c>
      <c r="LN778">
        <v>1</v>
      </c>
      <c r="LP778" t="s">
        <v>335</v>
      </c>
      <c r="LR778" t="s">
        <v>407</v>
      </c>
      <c r="LS778" t="s">
        <v>360</v>
      </c>
      <c r="LT778" t="s">
        <v>361</v>
      </c>
    </row>
    <row r="779" spans="1:332" x14ac:dyDescent="0.25">
      <c r="A779" t="s">
        <v>4245</v>
      </c>
      <c r="B779">
        <v>428</v>
      </c>
      <c r="C779">
        <v>35</v>
      </c>
      <c r="D779" t="s">
        <v>320</v>
      </c>
      <c r="E779" t="s">
        <v>597</v>
      </c>
      <c r="F779" t="s">
        <v>416</v>
      </c>
      <c r="G779" t="s">
        <v>4259</v>
      </c>
      <c r="H779" t="s">
        <v>325</v>
      </c>
      <c r="I779" t="s">
        <v>324</v>
      </c>
      <c r="J779" t="s">
        <v>322</v>
      </c>
      <c r="K779" t="s">
        <v>338</v>
      </c>
      <c r="L779" t="s">
        <v>2747</v>
      </c>
      <c r="M779" t="s">
        <v>362</v>
      </c>
      <c r="O779" t="s">
        <v>405</v>
      </c>
      <c r="Q779">
        <v>63</v>
      </c>
      <c r="R779">
        <v>34</v>
      </c>
      <c r="S779" s="2">
        <f t="shared" si="287"/>
        <v>86</v>
      </c>
      <c r="T779" s="2">
        <f t="shared" si="288"/>
        <v>81</v>
      </c>
      <c r="U779" s="2">
        <f t="shared" si="289"/>
        <v>57</v>
      </c>
      <c r="V779" s="2">
        <f t="shared" si="290"/>
        <v>83</v>
      </c>
      <c r="W779" s="2">
        <f t="shared" si="291"/>
        <v>75</v>
      </c>
      <c r="X779">
        <v>86</v>
      </c>
      <c r="Y779">
        <v>81</v>
      </c>
      <c r="Z779">
        <v>57</v>
      </c>
      <c r="AA779">
        <v>83</v>
      </c>
      <c r="AB779">
        <v>75</v>
      </c>
      <c r="AD779" t="s">
        <v>340</v>
      </c>
      <c r="AE779" t="s">
        <v>329</v>
      </c>
      <c r="AF779" s="2" t="str">
        <f t="shared" si="298"/>
        <v>GPS</v>
      </c>
      <c r="AG779" s="2" t="str">
        <f t="shared" si="292"/>
        <v>Other Party</v>
      </c>
      <c r="AH779" t="s">
        <v>341</v>
      </c>
      <c r="JK779">
        <v>43</v>
      </c>
      <c r="JL779">
        <v>26</v>
      </c>
      <c r="JM779">
        <v>37</v>
      </c>
      <c r="JN779">
        <v>28</v>
      </c>
      <c r="JO779" t="s">
        <v>4473</v>
      </c>
      <c r="JP779">
        <v>42</v>
      </c>
      <c r="JQ779" s="4">
        <f t="shared" ca="1" si="293"/>
        <v>43</v>
      </c>
      <c r="JR779" s="4">
        <f t="shared" ca="1" si="294"/>
        <v>26</v>
      </c>
      <c r="JS779" s="4">
        <f t="shared" ca="1" si="295"/>
        <v>37</v>
      </c>
      <c r="JT779" s="4">
        <f t="shared" ca="1" si="296"/>
        <v>28</v>
      </c>
      <c r="JU779" s="4">
        <f t="shared" ca="1" si="297"/>
        <v>42</v>
      </c>
      <c r="JV779" t="s">
        <v>330</v>
      </c>
      <c r="JW779" t="str">
        <f t="shared" si="299"/>
        <v>female_333_rig</v>
      </c>
      <c r="JX779" t="str">
        <f t="shared" si="300"/>
        <v>le_333_rig</v>
      </c>
      <c r="JY779">
        <v>4</v>
      </c>
      <c r="JZ779">
        <v>3</v>
      </c>
      <c r="KA779" t="s">
        <v>365</v>
      </c>
      <c r="KB779">
        <v>4</v>
      </c>
      <c r="KC779">
        <v>3</v>
      </c>
      <c r="KD779" t="s">
        <v>320</v>
      </c>
      <c r="KE779" t="s">
        <v>4252</v>
      </c>
      <c r="KF779" t="s">
        <v>340</v>
      </c>
      <c r="KH779" t="s">
        <v>2748</v>
      </c>
      <c r="KI779">
        <v>90</v>
      </c>
      <c r="KN779">
        <v>3</v>
      </c>
      <c r="KO779">
        <v>10</v>
      </c>
      <c r="KP779">
        <v>0</v>
      </c>
      <c r="KQ779">
        <v>61</v>
      </c>
      <c r="KR779">
        <v>91</v>
      </c>
      <c r="KS779">
        <v>20</v>
      </c>
      <c r="KW779">
        <v>8</v>
      </c>
      <c r="KX779">
        <v>4</v>
      </c>
      <c r="KY779">
        <v>3</v>
      </c>
      <c r="KZ779" t="s">
        <v>4255</v>
      </c>
      <c r="LG779">
        <v>4</v>
      </c>
      <c r="LH779">
        <v>19</v>
      </c>
      <c r="LI779">
        <v>4</v>
      </c>
      <c r="LK779" t="s">
        <v>332</v>
      </c>
      <c r="LL779" t="s">
        <v>511</v>
      </c>
      <c r="LM779" t="s">
        <v>2749</v>
      </c>
      <c r="LN779">
        <v>1</v>
      </c>
      <c r="LP779" t="s">
        <v>349</v>
      </c>
      <c r="LR779" t="s">
        <v>330</v>
      </c>
      <c r="LS779" t="s">
        <v>336</v>
      </c>
      <c r="LT779" t="s">
        <v>337</v>
      </c>
    </row>
    <row r="780" spans="1:332" x14ac:dyDescent="0.25">
      <c r="A780" t="s">
        <v>4245</v>
      </c>
      <c r="B780">
        <v>409</v>
      </c>
      <c r="C780">
        <v>43</v>
      </c>
      <c r="D780" t="s">
        <v>4250</v>
      </c>
      <c r="E780" t="s">
        <v>416</v>
      </c>
      <c r="F780" t="s">
        <v>322</v>
      </c>
      <c r="G780" t="s">
        <v>473</v>
      </c>
      <c r="H780" t="s">
        <v>323</v>
      </c>
      <c r="I780" t="s">
        <v>324</v>
      </c>
      <c r="J780" t="s">
        <v>322</v>
      </c>
      <c r="K780" t="s">
        <v>325</v>
      </c>
      <c r="L780" t="s">
        <v>2750</v>
      </c>
      <c r="M780" t="s">
        <v>354</v>
      </c>
      <c r="O780" t="s">
        <v>340</v>
      </c>
      <c r="Q780">
        <v>29</v>
      </c>
      <c r="R780">
        <v>52</v>
      </c>
      <c r="S780" s="2">
        <f t="shared" si="287"/>
        <v>100</v>
      </c>
      <c r="T780" s="2">
        <f t="shared" si="288"/>
        <v>100</v>
      </c>
      <c r="U780" s="2">
        <f t="shared" si="289"/>
        <v>100</v>
      </c>
      <c r="V780" s="2">
        <f t="shared" si="290"/>
        <v>100</v>
      </c>
      <c r="W780" s="2">
        <f t="shared" si="291"/>
        <v>51</v>
      </c>
      <c r="AD780" t="s">
        <v>405</v>
      </c>
      <c r="AE780" t="s">
        <v>329</v>
      </c>
      <c r="AF780" s="2" t="str">
        <f t="shared" si="298"/>
        <v>GLP</v>
      </c>
      <c r="AG780" s="2" t="str">
        <f t="shared" si="292"/>
        <v>Own Party</v>
      </c>
      <c r="AH780" t="s">
        <v>363</v>
      </c>
      <c r="IS780">
        <v>100</v>
      </c>
      <c r="IT780">
        <v>100</v>
      </c>
      <c r="IU780">
        <v>100</v>
      </c>
      <c r="IV780">
        <v>100</v>
      </c>
      <c r="IW780" t="s">
        <v>4466</v>
      </c>
      <c r="IX780">
        <v>100</v>
      </c>
      <c r="JQ780" s="4">
        <f t="shared" ca="1" si="293"/>
        <v>100</v>
      </c>
      <c r="JR780" s="4">
        <f t="shared" ca="1" si="294"/>
        <v>100</v>
      </c>
      <c r="JS780" s="4">
        <f t="shared" ca="1" si="295"/>
        <v>100</v>
      </c>
      <c r="JT780" s="4">
        <f t="shared" ca="1" si="296"/>
        <v>100</v>
      </c>
      <c r="JU780" s="4">
        <f t="shared" ca="1" si="297"/>
        <v>100</v>
      </c>
      <c r="JV780" t="s">
        <v>489</v>
      </c>
      <c r="JW780" t="str">
        <f t="shared" si="299"/>
        <v>female_233_le</v>
      </c>
      <c r="JX780" t="str">
        <f t="shared" si="300"/>
        <v>le_233_le</v>
      </c>
      <c r="JY780" t="s">
        <v>343</v>
      </c>
      <c r="JZ780" t="s">
        <v>343</v>
      </c>
      <c r="KA780" t="s">
        <v>343</v>
      </c>
      <c r="KB780" t="s">
        <v>343</v>
      </c>
      <c r="KC780" t="s">
        <v>343</v>
      </c>
      <c r="KD780" t="s">
        <v>494</v>
      </c>
      <c r="KE780" t="s">
        <v>4247</v>
      </c>
      <c r="KF780" t="s">
        <v>340</v>
      </c>
      <c r="KH780" t="s">
        <v>2751</v>
      </c>
      <c r="KI780">
        <v>51</v>
      </c>
      <c r="KK780">
        <v>5</v>
      </c>
      <c r="KL780">
        <v>10</v>
      </c>
      <c r="KM780">
        <v>10</v>
      </c>
      <c r="KQ780">
        <v>71</v>
      </c>
      <c r="KT780">
        <v>1000</v>
      </c>
      <c r="KU780">
        <v>3000</v>
      </c>
      <c r="KV780">
        <v>10000</v>
      </c>
      <c r="KW780" t="s">
        <v>4254</v>
      </c>
      <c r="KX780" t="s">
        <v>346</v>
      </c>
      <c r="KY780" t="s">
        <v>4254</v>
      </c>
      <c r="KZ780" t="s">
        <v>4262</v>
      </c>
      <c r="LA780">
        <v>100</v>
      </c>
      <c r="LB780">
        <v>100</v>
      </c>
      <c r="LC780">
        <v>100</v>
      </c>
      <c r="LD780">
        <v>100</v>
      </c>
      <c r="LE780">
        <v>51</v>
      </c>
      <c r="LF780" t="s">
        <v>4378</v>
      </c>
      <c r="LG780">
        <v>2</v>
      </c>
      <c r="LH780">
        <v>39</v>
      </c>
      <c r="LI780">
        <v>6</v>
      </c>
      <c r="LK780" t="s">
        <v>332</v>
      </c>
      <c r="LL780" t="s">
        <v>2752</v>
      </c>
      <c r="LM780" t="s">
        <v>2753</v>
      </c>
      <c r="LN780">
        <v>1</v>
      </c>
      <c r="LP780" t="s">
        <v>335</v>
      </c>
      <c r="LR780" t="s">
        <v>489</v>
      </c>
      <c r="LS780" t="s">
        <v>360</v>
      </c>
      <c r="LT780" t="s">
        <v>361</v>
      </c>
    </row>
    <row r="781" spans="1:332" x14ac:dyDescent="0.25">
      <c r="A781" t="s">
        <v>4245</v>
      </c>
      <c r="B781">
        <v>370</v>
      </c>
      <c r="C781">
        <v>51</v>
      </c>
      <c r="D781" t="s">
        <v>320</v>
      </c>
      <c r="E781" t="s">
        <v>395</v>
      </c>
      <c r="F781" t="s">
        <v>396</v>
      </c>
      <c r="G781" t="s">
        <v>435</v>
      </c>
      <c r="H781" t="s">
        <v>323</v>
      </c>
      <c r="I781" t="s">
        <v>324</v>
      </c>
      <c r="J781" t="s">
        <v>322</v>
      </c>
      <c r="K781" t="s">
        <v>338</v>
      </c>
      <c r="L781" t="s">
        <v>2754</v>
      </c>
      <c r="M781" t="s">
        <v>354</v>
      </c>
      <c r="O781" t="s">
        <v>406</v>
      </c>
      <c r="Q781">
        <v>31</v>
      </c>
      <c r="R781">
        <v>15</v>
      </c>
      <c r="S781" s="2">
        <f t="shared" si="287"/>
        <v>100</v>
      </c>
      <c r="T781" s="2">
        <f t="shared" si="288"/>
        <v>65</v>
      </c>
      <c r="U781" s="2">
        <f t="shared" si="289"/>
        <v>81</v>
      </c>
      <c r="V781" s="2">
        <f t="shared" si="290"/>
        <v>40</v>
      </c>
      <c r="W781" s="2">
        <f t="shared" si="291"/>
        <v>67</v>
      </c>
      <c r="X781">
        <v>100</v>
      </c>
      <c r="Y781">
        <v>65</v>
      </c>
      <c r="Z781">
        <v>81</v>
      </c>
      <c r="AA781">
        <v>40</v>
      </c>
      <c r="AB781">
        <v>67</v>
      </c>
      <c r="AD781" t="s">
        <v>405</v>
      </c>
      <c r="AE781" t="s">
        <v>329</v>
      </c>
      <c r="AF781" s="2" t="str">
        <f t="shared" si="298"/>
        <v>GLP</v>
      </c>
      <c r="AG781" s="2" t="str">
        <f t="shared" si="292"/>
        <v>Own Party</v>
      </c>
      <c r="AH781" t="s">
        <v>363</v>
      </c>
      <c r="FM781">
        <v>45</v>
      </c>
      <c r="FN781">
        <v>29</v>
      </c>
      <c r="FO781">
        <v>46</v>
      </c>
      <c r="FP781">
        <v>42</v>
      </c>
      <c r="FQ781" t="s">
        <v>4452</v>
      </c>
      <c r="FR781">
        <v>53</v>
      </c>
      <c r="JQ781" s="4">
        <f t="shared" ca="1" si="293"/>
        <v>45</v>
      </c>
      <c r="JR781" s="4">
        <f t="shared" ca="1" si="294"/>
        <v>29</v>
      </c>
      <c r="JS781" s="4">
        <f t="shared" ca="1" si="295"/>
        <v>46</v>
      </c>
      <c r="JT781" s="4">
        <f t="shared" ca="1" si="296"/>
        <v>42</v>
      </c>
      <c r="JU781" s="4">
        <f t="shared" ca="1" si="297"/>
        <v>53</v>
      </c>
      <c r="JV781" t="s">
        <v>666</v>
      </c>
      <c r="JW781" t="str">
        <f t="shared" si="299"/>
        <v>female_2</v>
      </c>
      <c r="JX781" t="str">
        <f t="shared" si="300"/>
        <v>le_2</v>
      </c>
      <c r="JY781">
        <v>4</v>
      </c>
      <c r="JZ781" t="s">
        <v>365</v>
      </c>
      <c r="KA781">
        <v>3</v>
      </c>
      <c r="KB781">
        <v>3</v>
      </c>
      <c r="KC781" t="s">
        <v>365</v>
      </c>
      <c r="KD781" t="s">
        <v>320</v>
      </c>
      <c r="KE781" t="s">
        <v>4247</v>
      </c>
      <c r="KF781" t="s">
        <v>354</v>
      </c>
      <c r="KH781" t="s">
        <v>2755</v>
      </c>
      <c r="KI781">
        <v>31</v>
      </c>
      <c r="KN781">
        <v>2</v>
      </c>
      <c r="KO781">
        <v>10</v>
      </c>
      <c r="KP781">
        <v>0</v>
      </c>
      <c r="KQ781">
        <v>70</v>
      </c>
      <c r="KR781">
        <v>12</v>
      </c>
      <c r="KS781">
        <v>17</v>
      </c>
      <c r="KW781">
        <v>7</v>
      </c>
      <c r="KX781">
        <v>4</v>
      </c>
      <c r="KY781">
        <v>5</v>
      </c>
      <c r="KZ781" t="s">
        <v>4262</v>
      </c>
      <c r="LG781">
        <v>1</v>
      </c>
      <c r="LH781">
        <v>30</v>
      </c>
      <c r="LI781">
        <v>4</v>
      </c>
      <c r="LK781" t="s">
        <v>439</v>
      </c>
      <c r="LL781" t="s">
        <v>373</v>
      </c>
      <c r="LM781" t="s">
        <v>2756</v>
      </c>
      <c r="LN781">
        <v>1</v>
      </c>
      <c r="LP781" t="s">
        <v>349</v>
      </c>
      <c r="LR781" t="s">
        <v>666</v>
      </c>
      <c r="LS781" t="s">
        <v>336</v>
      </c>
      <c r="LT781" t="s">
        <v>337</v>
      </c>
    </row>
    <row r="782" spans="1:332" x14ac:dyDescent="0.25">
      <c r="A782" t="s">
        <v>4245</v>
      </c>
      <c r="B782">
        <v>352</v>
      </c>
      <c r="C782">
        <v>67</v>
      </c>
      <c r="D782" t="s">
        <v>320</v>
      </c>
      <c r="E782" t="s">
        <v>4508</v>
      </c>
      <c r="F782" t="s">
        <v>322</v>
      </c>
      <c r="G782" t="s">
        <v>350</v>
      </c>
      <c r="H782" t="s">
        <v>397</v>
      </c>
      <c r="I782" t="s">
        <v>322</v>
      </c>
      <c r="J782" t="s">
        <v>322</v>
      </c>
      <c r="K782" t="s">
        <v>352</v>
      </c>
      <c r="M782" t="s">
        <v>327</v>
      </c>
      <c r="R782">
        <v>50</v>
      </c>
      <c r="S782" s="2">
        <f t="shared" si="287"/>
        <v>65</v>
      </c>
      <c r="T782" s="2">
        <f t="shared" si="288"/>
        <v>67</v>
      </c>
      <c r="U782" s="2">
        <f t="shared" si="289"/>
        <v>91</v>
      </c>
      <c r="V782" s="2">
        <f t="shared" si="290"/>
        <v>51</v>
      </c>
      <c r="W782" s="2">
        <f t="shared" si="291"/>
        <v>65</v>
      </c>
      <c r="X782">
        <v>65</v>
      </c>
      <c r="Y782">
        <v>67</v>
      </c>
      <c r="Z782">
        <v>91</v>
      </c>
      <c r="AA782">
        <v>51</v>
      </c>
      <c r="AB782">
        <v>65</v>
      </c>
      <c r="AD782" t="s">
        <v>340</v>
      </c>
      <c r="AE782" t="s">
        <v>329</v>
      </c>
      <c r="AF782" s="2" t="str">
        <f t="shared" si="298"/>
        <v>None</v>
      </c>
      <c r="AG782" s="2" t="str">
        <f t="shared" si="292"/>
        <v>No Party</v>
      </c>
      <c r="FS782">
        <v>58</v>
      </c>
      <c r="FT782">
        <v>67</v>
      </c>
      <c r="FU782">
        <v>63</v>
      </c>
      <c r="FV782">
        <v>70</v>
      </c>
      <c r="FW782" t="s">
        <v>4468</v>
      </c>
      <c r="FX782">
        <v>67</v>
      </c>
      <c r="JQ782" s="4">
        <f t="shared" ca="1" si="293"/>
        <v>58</v>
      </c>
      <c r="JR782" s="4">
        <f t="shared" ca="1" si="294"/>
        <v>67</v>
      </c>
      <c r="JS782" s="4">
        <f t="shared" ca="1" si="295"/>
        <v>63</v>
      </c>
      <c r="JT782" s="4">
        <f t="shared" ca="1" si="296"/>
        <v>70</v>
      </c>
      <c r="JU782" s="4">
        <f t="shared" ca="1" si="297"/>
        <v>67</v>
      </c>
      <c r="JV782" t="s">
        <v>412</v>
      </c>
      <c r="JW782" t="str">
        <f t="shared" si="299"/>
        <v>female_211_ima</v>
      </c>
      <c r="JX782" t="str">
        <f t="shared" si="300"/>
        <v>le_211_ima</v>
      </c>
      <c r="JY782">
        <v>4</v>
      </c>
      <c r="JZ782">
        <v>4</v>
      </c>
      <c r="KA782">
        <v>4</v>
      </c>
      <c r="KB782">
        <v>4</v>
      </c>
      <c r="KC782">
        <v>4</v>
      </c>
      <c r="KD782" t="s">
        <v>320</v>
      </c>
      <c r="KE782" t="s">
        <v>4252</v>
      </c>
      <c r="KF782" t="s">
        <v>327</v>
      </c>
      <c r="KH782" t="s">
        <v>2757</v>
      </c>
      <c r="KI782">
        <v>50</v>
      </c>
      <c r="KN782">
        <v>5</v>
      </c>
      <c r="KO782">
        <v>5</v>
      </c>
      <c r="KP782">
        <v>2</v>
      </c>
      <c r="KQ782">
        <v>19</v>
      </c>
      <c r="KT782">
        <v>3500</v>
      </c>
      <c r="KU782">
        <v>8000</v>
      </c>
      <c r="KV782">
        <v>20000</v>
      </c>
      <c r="KW782">
        <v>6</v>
      </c>
      <c r="KX782">
        <v>6</v>
      </c>
      <c r="KY782">
        <v>6</v>
      </c>
      <c r="KZ782" t="s">
        <v>4262</v>
      </c>
      <c r="LG782">
        <v>2</v>
      </c>
      <c r="LH782">
        <v>29</v>
      </c>
      <c r="LI782">
        <v>5</v>
      </c>
      <c r="LK782" t="s">
        <v>332</v>
      </c>
      <c r="LL782" t="s">
        <v>409</v>
      </c>
      <c r="LM782" t="s">
        <v>2758</v>
      </c>
      <c r="LN782">
        <v>1</v>
      </c>
      <c r="LP782" t="s">
        <v>349</v>
      </c>
      <c r="LR782" t="s">
        <v>412</v>
      </c>
      <c r="LS782" t="s">
        <v>336</v>
      </c>
      <c r="LT782" t="s">
        <v>361</v>
      </c>
    </row>
    <row r="783" spans="1:332" x14ac:dyDescent="0.25">
      <c r="A783" t="s">
        <v>4245</v>
      </c>
      <c r="B783">
        <v>545</v>
      </c>
      <c r="C783">
        <v>41</v>
      </c>
      <c r="D783" t="s">
        <v>4250</v>
      </c>
      <c r="E783" t="s">
        <v>396</v>
      </c>
      <c r="F783" t="s">
        <v>322</v>
      </c>
      <c r="G783" t="s">
        <v>4628</v>
      </c>
      <c r="H783" t="s">
        <v>397</v>
      </c>
      <c r="I783" t="s">
        <v>324</v>
      </c>
      <c r="J783" t="s">
        <v>322</v>
      </c>
      <c r="K783" t="s">
        <v>397</v>
      </c>
      <c r="L783" t="s">
        <v>1467</v>
      </c>
      <c r="M783" t="s">
        <v>327</v>
      </c>
      <c r="R783">
        <v>52</v>
      </c>
      <c r="S783" s="2">
        <f t="shared" si="287"/>
        <v>63</v>
      </c>
      <c r="T783" s="2">
        <f t="shared" si="288"/>
        <v>61</v>
      </c>
      <c r="U783" s="2">
        <f t="shared" si="289"/>
        <v>60</v>
      </c>
      <c r="V783" s="2">
        <f t="shared" si="290"/>
        <v>61</v>
      </c>
      <c r="W783" s="2">
        <f t="shared" si="291"/>
        <v>63</v>
      </c>
      <c r="AD783" t="s">
        <v>528</v>
      </c>
      <c r="AE783" t="s">
        <v>355</v>
      </c>
      <c r="AF783" s="2" t="str">
        <f t="shared" si="298"/>
        <v>None</v>
      </c>
      <c r="AG783" s="2" t="str">
        <f t="shared" si="292"/>
        <v>No Party</v>
      </c>
      <c r="BI783">
        <v>51</v>
      </c>
      <c r="BJ783">
        <v>6</v>
      </c>
      <c r="BK783">
        <v>8</v>
      </c>
      <c r="BL783">
        <v>6</v>
      </c>
      <c r="BM783" t="s">
        <v>4440</v>
      </c>
      <c r="BN783">
        <v>43</v>
      </c>
      <c r="JQ783" s="4">
        <f t="shared" ca="1" si="293"/>
        <v>51</v>
      </c>
      <c r="JR783" s="4">
        <f t="shared" ca="1" si="294"/>
        <v>6</v>
      </c>
      <c r="JS783" s="4">
        <f t="shared" ca="1" si="295"/>
        <v>8</v>
      </c>
      <c r="JT783" s="4">
        <f t="shared" ca="1" si="296"/>
        <v>6</v>
      </c>
      <c r="JU783" s="4">
        <f t="shared" ca="1" si="297"/>
        <v>43</v>
      </c>
      <c r="JV783" t="s">
        <v>443</v>
      </c>
      <c r="JW783" t="str">
        <f t="shared" si="299"/>
        <v>male_311-le</v>
      </c>
      <c r="JX783" t="str">
        <f t="shared" si="300"/>
        <v>_311-le</v>
      </c>
      <c r="JY783">
        <v>3</v>
      </c>
      <c r="JZ783">
        <v>3</v>
      </c>
      <c r="KA783">
        <v>3</v>
      </c>
      <c r="KB783">
        <v>3</v>
      </c>
      <c r="KC783" t="s">
        <v>365</v>
      </c>
      <c r="KD783" t="s">
        <v>4250</v>
      </c>
      <c r="KE783" t="s">
        <v>4247</v>
      </c>
      <c r="KF783" t="s">
        <v>327</v>
      </c>
      <c r="KH783" t="s">
        <v>2759</v>
      </c>
      <c r="KI783">
        <v>53</v>
      </c>
      <c r="KK783">
        <v>4</v>
      </c>
      <c r="KL783">
        <v>6</v>
      </c>
      <c r="KM783">
        <v>6</v>
      </c>
      <c r="KQ783">
        <v>60</v>
      </c>
      <c r="KR783">
        <v>29</v>
      </c>
      <c r="KS783">
        <v>2</v>
      </c>
      <c r="KW783">
        <v>7</v>
      </c>
      <c r="KX783">
        <v>8</v>
      </c>
      <c r="KY783">
        <v>9</v>
      </c>
      <c r="KZ783" t="s">
        <v>4253</v>
      </c>
      <c r="LA783">
        <v>63</v>
      </c>
      <c r="LB783">
        <v>61</v>
      </c>
      <c r="LC783">
        <v>60</v>
      </c>
      <c r="LD783">
        <v>61</v>
      </c>
      <c r="LE783">
        <v>63</v>
      </c>
      <c r="LF783" t="s">
        <v>4402</v>
      </c>
      <c r="LG783">
        <v>1</v>
      </c>
      <c r="LH783">
        <v>22</v>
      </c>
      <c r="LI783">
        <v>4</v>
      </c>
      <c r="LK783" t="s">
        <v>332</v>
      </c>
      <c r="LL783" t="s">
        <v>501</v>
      </c>
      <c r="LM783" t="s">
        <v>2760</v>
      </c>
      <c r="LN783">
        <v>1</v>
      </c>
      <c r="LP783" t="s">
        <v>335</v>
      </c>
      <c r="LQ783" t="s">
        <v>446</v>
      </c>
      <c r="LS783" t="s">
        <v>360</v>
      </c>
      <c r="LT783" t="s">
        <v>337</v>
      </c>
    </row>
    <row r="784" spans="1:332" x14ac:dyDescent="0.25">
      <c r="A784" t="s">
        <v>4245</v>
      </c>
      <c r="B784">
        <v>313</v>
      </c>
      <c r="C784">
        <v>46</v>
      </c>
      <c r="D784" t="s">
        <v>4250</v>
      </c>
      <c r="E784" t="s">
        <v>416</v>
      </c>
      <c r="F784" t="s">
        <v>322</v>
      </c>
      <c r="G784" t="s">
        <v>350</v>
      </c>
      <c r="H784" t="s">
        <v>404</v>
      </c>
      <c r="I784" t="s">
        <v>322</v>
      </c>
      <c r="J784" t="s">
        <v>322</v>
      </c>
      <c r="K784" t="s">
        <v>338</v>
      </c>
      <c r="M784" t="s">
        <v>344</v>
      </c>
      <c r="O784" t="s">
        <v>328</v>
      </c>
      <c r="Q784">
        <v>0</v>
      </c>
      <c r="R784">
        <v>89</v>
      </c>
      <c r="S784" s="2">
        <f t="shared" si="287"/>
        <v>100</v>
      </c>
      <c r="T784" s="2">
        <f t="shared" si="288"/>
        <v>0</v>
      </c>
      <c r="U784" s="2">
        <f t="shared" si="289"/>
        <v>0</v>
      </c>
      <c r="V784" s="2">
        <f t="shared" si="290"/>
        <v>100</v>
      </c>
      <c r="W784" s="2">
        <f t="shared" si="291"/>
        <v>100</v>
      </c>
      <c r="X784">
        <v>100</v>
      </c>
      <c r="Y784">
        <v>0</v>
      </c>
      <c r="Z784">
        <v>0</v>
      </c>
      <c r="AA784">
        <v>100</v>
      </c>
      <c r="AB784">
        <v>100</v>
      </c>
      <c r="AD784" t="s">
        <v>354</v>
      </c>
      <c r="AE784" t="s">
        <v>329</v>
      </c>
      <c r="AF784" s="2" t="str">
        <f t="shared" si="298"/>
        <v>FDP</v>
      </c>
      <c r="AG784" s="2" t="str">
        <f t="shared" si="292"/>
        <v>2nd Party</v>
      </c>
      <c r="AH784" t="s">
        <v>384</v>
      </c>
      <c r="IG784">
        <v>42</v>
      </c>
      <c r="IH784">
        <v>0</v>
      </c>
      <c r="II784">
        <v>51</v>
      </c>
      <c r="IJ784">
        <v>31</v>
      </c>
      <c r="IK784" t="s">
        <v>4465</v>
      </c>
      <c r="IL784">
        <v>33</v>
      </c>
      <c r="JQ784" s="4">
        <f t="shared" ca="1" si="293"/>
        <v>42</v>
      </c>
      <c r="JR784" s="4">
        <f t="shared" ca="1" si="294"/>
        <v>0</v>
      </c>
      <c r="JS784" s="4">
        <f t="shared" ca="1" si="295"/>
        <v>51</v>
      </c>
      <c r="JT784" s="4">
        <f t="shared" ca="1" si="296"/>
        <v>31</v>
      </c>
      <c r="JU784" s="4">
        <f t="shared" ca="1" si="297"/>
        <v>33</v>
      </c>
      <c r="JV784" t="s">
        <v>509</v>
      </c>
      <c r="JW784" t="str">
        <f t="shared" si="299"/>
        <v>female_322_le</v>
      </c>
      <c r="JX784" t="str">
        <f t="shared" si="300"/>
        <v>le_322_le</v>
      </c>
      <c r="JY784">
        <v>4</v>
      </c>
      <c r="JZ784">
        <v>4</v>
      </c>
      <c r="KA784">
        <v>4</v>
      </c>
      <c r="KB784">
        <v>4</v>
      </c>
      <c r="KC784">
        <v>2</v>
      </c>
      <c r="KD784" t="s">
        <v>320</v>
      </c>
      <c r="KE784" t="s">
        <v>4247</v>
      </c>
      <c r="KF784" t="s">
        <v>328</v>
      </c>
      <c r="KH784" t="s">
        <v>2761</v>
      </c>
      <c r="KI784">
        <v>39</v>
      </c>
      <c r="KK784">
        <v>2</v>
      </c>
      <c r="KL784">
        <v>8</v>
      </c>
      <c r="KM784">
        <v>10</v>
      </c>
      <c r="KQ784">
        <v>82</v>
      </c>
      <c r="KT784">
        <v>2000</v>
      </c>
      <c r="KU784">
        <v>7000</v>
      </c>
      <c r="KV784">
        <v>12000</v>
      </c>
      <c r="KW784">
        <v>3</v>
      </c>
      <c r="KX784">
        <v>2</v>
      </c>
      <c r="KY784">
        <v>3</v>
      </c>
      <c r="KZ784" t="s">
        <v>4255</v>
      </c>
      <c r="LG784">
        <v>2</v>
      </c>
      <c r="LH784">
        <v>35</v>
      </c>
      <c r="LI784">
        <v>4</v>
      </c>
      <c r="LK784" t="s">
        <v>332</v>
      </c>
      <c r="LL784" t="s">
        <v>428</v>
      </c>
      <c r="LM784" t="s">
        <v>2762</v>
      </c>
      <c r="LN784">
        <v>1</v>
      </c>
      <c r="LP784" t="s">
        <v>349</v>
      </c>
      <c r="LR784" t="s">
        <v>509</v>
      </c>
      <c r="LS784" t="s">
        <v>360</v>
      </c>
      <c r="LT784" t="s">
        <v>361</v>
      </c>
    </row>
    <row r="785" spans="1:332" x14ac:dyDescent="0.25">
      <c r="A785" t="s">
        <v>4245</v>
      </c>
      <c r="B785">
        <v>350</v>
      </c>
      <c r="C785">
        <v>60</v>
      </c>
      <c r="D785" t="s">
        <v>4250</v>
      </c>
      <c r="E785" t="s">
        <v>396</v>
      </c>
      <c r="F785" t="s">
        <v>322</v>
      </c>
      <c r="G785" t="s">
        <v>435</v>
      </c>
      <c r="H785" t="s">
        <v>397</v>
      </c>
      <c r="I785" t="s">
        <v>322</v>
      </c>
      <c r="J785" t="s">
        <v>322</v>
      </c>
      <c r="K785" t="s">
        <v>338</v>
      </c>
      <c r="M785" t="s">
        <v>340</v>
      </c>
      <c r="O785" t="s">
        <v>362</v>
      </c>
      <c r="Q785">
        <v>50</v>
      </c>
      <c r="R785">
        <v>6</v>
      </c>
      <c r="S785" s="2">
        <f t="shared" si="287"/>
        <v>85</v>
      </c>
      <c r="T785" s="2">
        <f t="shared" si="288"/>
        <v>11</v>
      </c>
      <c r="U785" s="2">
        <f t="shared" si="289"/>
        <v>85</v>
      </c>
      <c r="V785" s="2">
        <f t="shared" si="290"/>
        <v>74</v>
      </c>
      <c r="W785" s="2">
        <f t="shared" si="291"/>
        <v>80</v>
      </c>
      <c r="AD785" t="s">
        <v>528</v>
      </c>
      <c r="AE785" t="s">
        <v>355</v>
      </c>
      <c r="AF785" s="2" t="str">
        <f t="shared" si="298"/>
        <v>GPS</v>
      </c>
      <c r="AG785" s="2" t="str">
        <f t="shared" si="292"/>
        <v>Own Party</v>
      </c>
      <c r="AH785" t="s">
        <v>363</v>
      </c>
      <c r="CA785">
        <v>4</v>
      </c>
      <c r="CB785">
        <v>0</v>
      </c>
      <c r="CC785">
        <v>1</v>
      </c>
      <c r="CD785">
        <v>9</v>
      </c>
      <c r="CE785" t="s">
        <v>4442</v>
      </c>
      <c r="CF785">
        <v>5</v>
      </c>
      <c r="JQ785" s="4">
        <f t="shared" ca="1" si="293"/>
        <v>4</v>
      </c>
      <c r="JR785" s="4">
        <f t="shared" ca="1" si="294"/>
        <v>0</v>
      </c>
      <c r="JS785" s="4">
        <f t="shared" ca="1" si="295"/>
        <v>1</v>
      </c>
      <c r="JT785" s="4">
        <f t="shared" ca="1" si="296"/>
        <v>9</v>
      </c>
      <c r="JU785" s="4">
        <f t="shared" ca="1" si="297"/>
        <v>5</v>
      </c>
      <c r="JV785" t="s">
        <v>550</v>
      </c>
      <c r="JW785" t="str">
        <f t="shared" si="299"/>
        <v>male_311_image</v>
      </c>
      <c r="JX785" t="str">
        <f t="shared" si="300"/>
        <v>_311_image</v>
      </c>
      <c r="JY785">
        <v>2</v>
      </c>
      <c r="JZ785" t="s">
        <v>365</v>
      </c>
      <c r="KA785">
        <v>4</v>
      </c>
      <c r="KB785" t="s">
        <v>365</v>
      </c>
      <c r="KC785" t="s">
        <v>365</v>
      </c>
      <c r="KD785" t="s">
        <v>4250</v>
      </c>
      <c r="KE785" t="s">
        <v>4247</v>
      </c>
      <c r="KF785" t="s">
        <v>340</v>
      </c>
      <c r="KH785" t="s">
        <v>2763</v>
      </c>
      <c r="KI785">
        <v>44</v>
      </c>
      <c r="KN785">
        <v>2</v>
      </c>
      <c r="KO785">
        <v>10</v>
      </c>
      <c r="KP785">
        <v>10</v>
      </c>
      <c r="KQ785">
        <v>70</v>
      </c>
      <c r="KR785">
        <v>60</v>
      </c>
      <c r="KS785">
        <v>2</v>
      </c>
      <c r="KW785">
        <v>3</v>
      </c>
      <c r="KX785">
        <v>1</v>
      </c>
      <c r="KY785">
        <v>5</v>
      </c>
      <c r="KZ785" t="s">
        <v>4262</v>
      </c>
      <c r="LA785">
        <v>85</v>
      </c>
      <c r="LB785">
        <v>11</v>
      </c>
      <c r="LC785">
        <v>85</v>
      </c>
      <c r="LD785">
        <v>74</v>
      </c>
      <c r="LE785">
        <v>80</v>
      </c>
      <c r="LF785" t="s">
        <v>4290</v>
      </c>
      <c r="LG785">
        <v>4</v>
      </c>
      <c r="LH785">
        <v>45</v>
      </c>
      <c r="LI785">
        <v>4</v>
      </c>
      <c r="LK785" t="s">
        <v>439</v>
      </c>
      <c r="LL785" t="s">
        <v>1095</v>
      </c>
      <c r="LM785" t="s">
        <v>2764</v>
      </c>
      <c r="LN785">
        <v>1</v>
      </c>
      <c r="LP785" t="s">
        <v>335</v>
      </c>
      <c r="LQ785" t="s">
        <v>553</v>
      </c>
      <c r="LS785" t="s">
        <v>336</v>
      </c>
      <c r="LT785" t="s">
        <v>337</v>
      </c>
    </row>
    <row r="786" spans="1:332" x14ac:dyDescent="0.25">
      <c r="A786" t="s">
        <v>4245</v>
      </c>
      <c r="B786">
        <v>757</v>
      </c>
      <c r="C786">
        <v>35</v>
      </c>
      <c r="D786" t="s">
        <v>320</v>
      </c>
      <c r="E786" t="s">
        <v>4508</v>
      </c>
      <c r="F786" t="s">
        <v>322</v>
      </c>
      <c r="G786" t="s">
        <v>350</v>
      </c>
      <c r="H786" t="s">
        <v>397</v>
      </c>
      <c r="I786" t="s">
        <v>322</v>
      </c>
      <c r="J786" t="s">
        <v>322</v>
      </c>
      <c r="K786" t="s">
        <v>352</v>
      </c>
      <c r="L786" t="s">
        <v>2526</v>
      </c>
      <c r="M786" t="s">
        <v>327</v>
      </c>
      <c r="R786">
        <v>57</v>
      </c>
      <c r="S786" s="2">
        <f t="shared" si="287"/>
        <v>80</v>
      </c>
      <c r="T786" s="2">
        <f t="shared" si="288"/>
        <v>70</v>
      </c>
      <c r="U786" s="2">
        <f t="shared" si="289"/>
        <v>90</v>
      </c>
      <c r="V786" s="2">
        <f t="shared" si="290"/>
        <v>70</v>
      </c>
      <c r="W786" s="2">
        <f t="shared" si="291"/>
        <v>70</v>
      </c>
      <c r="AD786" t="s">
        <v>405</v>
      </c>
      <c r="AE786" t="s">
        <v>329</v>
      </c>
      <c r="AF786" s="2" t="str">
        <f t="shared" si="298"/>
        <v>None</v>
      </c>
      <c r="AG786" s="2" t="str">
        <f t="shared" si="292"/>
        <v>No Party</v>
      </c>
      <c r="HO786">
        <v>90</v>
      </c>
      <c r="HP786">
        <v>80</v>
      </c>
      <c r="HQ786">
        <v>40</v>
      </c>
      <c r="HR786">
        <v>70</v>
      </c>
      <c r="HS786" t="s">
        <v>4461</v>
      </c>
      <c r="HT786">
        <v>70</v>
      </c>
      <c r="JQ786" s="4">
        <f t="shared" ca="1" si="293"/>
        <v>90</v>
      </c>
      <c r="JR786" s="4">
        <f t="shared" ca="1" si="294"/>
        <v>80</v>
      </c>
      <c r="JS786" s="4">
        <f t="shared" ca="1" si="295"/>
        <v>40</v>
      </c>
      <c r="JT786" s="4">
        <f t="shared" ca="1" si="296"/>
        <v>70</v>
      </c>
      <c r="JU786" s="4">
        <f t="shared" ca="1" si="297"/>
        <v>70</v>
      </c>
      <c r="JV786" t="s">
        <v>529</v>
      </c>
      <c r="JW786" t="str">
        <f t="shared" si="299"/>
        <v>female_133_le</v>
      </c>
      <c r="JX786" t="str">
        <f t="shared" si="300"/>
        <v>le_133_le</v>
      </c>
      <c r="JY786">
        <v>4</v>
      </c>
      <c r="JZ786" t="s">
        <v>343</v>
      </c>
      <c r="KA786" t="s">
        <v>343</v>
      </c>
      <c r="KB786">
        <v>4</v>
      </c>
      <c r="KC786">
        <v>4</v>
      </c>
      <c r="KD786" t="s">
        <v>320</v>
      </c>
      <c r="KE786" t="s">
        <v>4252</v>
      </c>
      <c r="KF786" t="s">
        <v>327</v>
      </c>
      <c r="KH786" t="s">
        <v>2765</v>
      </c>
      <c r="KI786">
        <v>25</v>
      </c>
      <c r="KN786">
        <v>3</v>
      </c>
      <c r="KO786">
        <v>7</v>
      </c>
      <c r="KP786">
        <v>2</v>
      </c>
      <c r="KQ786">
        <v>60</v>
      </c>
      <c r="KR786">
        <v>80</v>
      </c>
      <c r="KS786">
        <v>10</v>
      </c>
      <c r="KW786">
        <v>7</v>
      </c>
      <c r="KX786">
        <v>3</v>
      </c>
      <c r="KY786">
        <v>8</v>
      </c>
      <c r="KZ786" t="s">
        <v>4262</v>
      </c>
      <c r="LA786">
        <v>80</v>
      </c>
      <c r="LB786">
        <v>70</v>
      </c>
      <c r="LC786">
        <v>90</v>
      </c>
      <c r="LD786">
        <v>70</v>
      </c>
      <c r="LE786">
        <v>70</v>
      </c>
      <c r="LF786" t="s">
        <v>4298</v>
      </c>
      <c r="LG786">
        <v>2</v>
      </c>
      <c r="LH786">
        <v>30</v>
      </c>
      <c r="LI786">
        <v>5</v>
      </c>
      <c r="LJ786" t="s">
        <v>2766</v>
      </c>
      <c r="LK786" t="s">
        <v>367</v>
      </c>
      <c r="LL786" t="s">
        <v>511</v>
      </c>
      <c r="LM786" t="s">
        <v>2767</v>
      </c>
      <c r="LN786">
        <v>1</v>
      </c>
      <c r="LP786" t="s">
        <v>335</v>
      </c>
      <c r="LR786" t="s">
        <v>529</v>
      </c>
      <c r="LS786" t="s">
        <v>336</v>
      </c>
      <c r="LT786" t="s">
        <v>337</v>
      </c>
    </row>
    <row r="787" spans="1:332" x14ac:dyDescent="0.25">
      <c r="A787" t="s">
        <v>4245</v>
      </c>
      <c r="B787">
        <v>925</v>
      </c>
      <c r="C787">
        <v>53</v>
      </c>
      <c r="D787" t="s">
        <v>320</v>
      </c>
      <c r="E787" t="s">
        <v>4437</v>
      </c>
      <c r="F787" t="s">
        <v>370</v>
      </c>
      <c r="G787" t="s">
        <v>4628</v>
      </c>
      <c r="H787" t="s">
        <v>397</v>
      </c>
      <c r="I787" t="s">
        <v>324</v>
      </c>
      <c r="J787" t="s">
        <v>322</v>
      </c>
      <c r="K787" t="s">
        <v>352</v>
      </c>
      <c r="M787" t="s">
        <v>362</v>
      </c>
      <c r="O787" t="s">
        <v>340</v>
      </c>
      <c r="Q787">
        <v>72</v>
      </c>
      <c r="R787">
        <v>3</v>
      </c>
      <c r="S787" s="2">
        <f t="shared" si="287"/>
        <v>99</v>
      </c>
      <c r="T787" s="2">
        <f t="shared" si="288"/>
        <v>96</v>
      </c>
      <c r="U787" s="2">
        <f t="shared" si="289"/>
        <v>95</v>
      </c>
      <c r="V787" s="2">
        <f t="shared" si="290"/>
        <v>96</v>
      </c>
      <c r="W787" s="2">
        <f t="shared" si="291"/>
        <v>93</v>
      </c>
      <c r="X787">
        <v>99</v>
      </c>
      <c r="Y787">
        <v>96</v>
      </c>
      <c r="Z787">
        <v>95</v>
      </c>
      <c r="AA787">
        <v>96</v>
      </c>
      <c r="AB787">
        <v>93</v>
      </c>
      <c r="AD787" t="s">
        <v>354</v>
      </c>
      <c r="AE787" t="s">
        <v>355</v>
      </c>
      <c r="AF787" s="2" t="str">
        <f t="shared" si="298"/>
        <v>GLP</v>
      </c>
      <c r="AG787" s="2" t="str">
        <f t="shared" si="292"/>
        <v>Other Party</v>
      </c>
      <c r="AH787" t="s">
        <v>341</v>
      </c>
      <c r="BU787">
        <v>72</v>
      </c>
      <c r="BV787">
        <v>60</v>
      </c>
      <c r="BW787">
        <v>72</v>
      </c>
      <c r="BX787">
        <v>67</v>
      </c>
      <c r="BY787" t="s">
        <v>4459</v>
      </c>
      <c r="BZ787">
        <v>62</v>
      </c>
      <c r="JQ787" s="4">
        <f t="shared" ca="1" si="293"/>
        <v>72</v>
      </c>
      <c r="JR787" s="4">
        <f t="shared" ca="1" si="294"/>
        <v>60</v>
      </c>
      <c r="JS787" s="4">
        <f t="shared" ca="1" si="295"/>
        <v>72</v>
      </c>
      <c r="JT787" s="4">
        <f t="shared" ca="1" si="296"/>
        <v>67</v>
      </c>
      <c r="JU787" s="4">
        <f t="shared" ca="1" si="297"/>
        <v>62</v>
      </c>
      <c r="JV787" t="s">
        <v>533</v>
      </c>
      <c r="JW787" t="str">
        <f t="shared" si="299"/>
        <v>male_311_image</v>
      </c>
      <c r="JX787" t="str">
        <f t="shared" si="300"/>
        <v>_311_image</v>
      </c>
      <c r="JY787">
        <v>2</v>
      </c>
      <c r="JZ787">
        <v>2</v>
      </c>
      <c r="KA787">
        <v>3</v>
      </c>
      <c r="KB787">
        <v>2</v>
      </c>
      <c r="KC787">
        <v>3</v>
      </c>
      <c r="KD787" t="s">
        <v>4250</v>
      </c>
      <c r="KE787" t="s">
        <v>4252</v>
      </c>
      <c r="KF787" t="s">
        <v>340</v>
      </c>
      <c r="KH787" t="s">
        <v>2768</v>
      </c>
      <c r="KI787">
        <v>27</v>
      </c>
      <c r="KK787">
        <v>0</v>
      </c>
      <c r="KL787">
        <v>8</v>
      </c>
      <c r="KM787">
        <v>0</v>
      </c>
      <c r="KQ787">
        <v>6</v>
      </c>
      <c r="KT787">
        <v>800</v>
      </c>
      <c r="KU787">
        <v>1800</v>
      </c>
      <c r="KV787">
        <v>4000</v>
      </c>
      <c r="KW787">
        <v>7</v>
      </c>
      <c r="KX787">
        <v>7</v>
      </c>
      <c r="KY787">
        <v>8</v>
      </c>
      <c r="KZ787" t="s">
        <v>4248</v>
      </c>
      <c r="LG787">
        <v>4</v>
      </c>
      <c r="LH787">
        <v>31</v>
      </c>
      <c r="LI787">
        <v>4</v>
      </c>
      <c r="LK787" t="s">
        <v>332</v>
      </c>
      <c r="LL787" t="s">
        <v>511</v>
      </c>
      <c r="LM787" t="s">
        <v>2769</v>
      </c>
      <c r="LN787">
        <v>1</v>
      </c>
      <c r="LP787" t="s">
        <v>349</v>
      </c>
      <c r="LQ787" t="s">
        <v>536</v>
      </c>
      <c r="LS787" t="s">
        <v>360</v>
      </c>
      <c r="LT787" t="s">
        <v>361</v>
      </c>
    </row>
    <row r="788" spans="1:332" x14ac:dyDescent="0.25">
      <c r="A788" t="s">
        <v>4245</v>
      </c>
      <c r="B788">
        <v>700</v>
      </c>
      <c r="C788">
        <v>51</v>
      </c>
      <c r="D788" t="s">
        <v>320</v>
      </c>
      <c r="E788" t="s">
        <v>507</v>
      </c>
      <c r="F788" t="s">
        <v>322</v>
      </c>
      <c r="G788" t="s">
        <v>473</v>
      </c>
      <c r="H788" t="s">
        <v>325</v>
      </c>
      <c r="I788" t="s">
        <v>324</v>
      </c>
      <c r="J788" t="s">
        <v>322</v>
      </c>
      <c r="K788" t="s">
        <v>338</v>
      </c>
      <c r="L788" t="s">
        <v>2770</v>
      </c>
      <c r="M788" t="s">
        <v>354</v>
      </c>
      <c r="O788" t="s">
        <v>405</v>
      </c>
      <c r="Q788">
        <v>36</v>
      </c>
      <c r="R788">
        <v>48</v>
      </c>
      <c r="S788" s="2">
        <f t="shared" si="287"/>
        <v>93</v>
      </c>
      <c r="T788" s="2">
        <f t="shared" si="288"/>
        <v>92</v>
      </c>
      <c r="U788" s="2">
        <f t="shared" si="289"/>
        <v>78</v>
      </c>
      <c r="V788" s="2">
        <f t="shared" si="290"/>
        <v>73</v>
      </c>
      <c r="W788" s="2">
        <f t="shared" si="291"/>
        <v>73</v>
      </c>
      <c r="AD788" t="s">
        <v>406</v>
      </c>
      <c r="AE788" t="s">
        <v>329</v>
      </c>
      <c r="AF788" s="2" t="str">
        <f t="shared" si="298"/>
        <v>BDP</v>
      </c>
      <c r="AG788" s="2" t="str">
        <f t="shared" si="292"/>
        <v>Other Party</v>
      </c>
      <c r="AH788" t="s">
        <v>341</v>
      </c>
      <c r="GK788">
        <v>60</v>
      </c>
      <c r="GL788">
        <v>71</v>
      </c>
      <c r="GM788">
        <v>64</v>
      </c>
      <c r="GN788">
        <v>78</v>
      </c>
      <c r="GO788" t="s">
        <v>4473</v>
      </c>
      <c r="GP788">
        <v>57</v>
      </c>
      <c r="JQ788" s="4">
        <f t="shared" ca="1" si="293"/>
        <v>60</v>
      </c>
      <c r="JR788" s="4">
        <f t="shared" ca="1" si="294"/>
        <v>71</v>
      </c>
      <c r="JS788" s="4">
        <f t="shared" ca="1" si="295"/>
        <v>64</v>
      </c>
      <c r="JT788" s="4">
        <f t="shared" ca="1" si="296"/>
        <v>78</v>
      </c>
      <c r="JU788" s="4">
        <f t="shared" ca="1" si="297"/>
        <v>57</v>
      </c>
      <c r="JV788" t="s">
        <v>437</v>
      </c>
      <c r="JW788" t="str">
        <f t="shared" si="299"/>
        <v>female_311_ima</v>
      </c>
      <c r="JX788" t="str">
        <f t="shared" si="300"/>
        <v>le_311_ima</v>
      </c>
      <c r="JY788">
        <v>3</v>
      </c>
      <c r="JZ788">
        <v>4</v>
      </c>
      <c r="KA788" t="s">
        <v>343</v>
      </c>
      <c r="KB788">
        <v>4</v>
      </c>
      <c r="KC788">
        <v>3</v>
      </c>
      <c r="KD788" t="s">
        <v>320</v>
      </c>
      <c r="KE788" t="s">
        <v>4247</v>
      </c>
      <c r="KF788" t="s">
        <v>406</v>
      </c>
      <c r="KH788" t="s">
        <v>2771</v>
      </c>
      <c r="KI788">
        <v>36</v>
      </c>
      <c r="KN788">
        <v>3</v>
      </c>
      <c r="KO788">
        <v>8</v>
      </c>
      <c r="KP788">
        <v>2</v>
      </c>
      <c r="KQ788">
        <v>68</v>
      </c>
      <c r="KT788">
        <v>30</v>
      </c>
      <c r="KU788">
        <v>50</v>
      </c>
      <c r="KV788">
        <v>20</v>
      </c>
      <c r="KW788">
        <v>6</v>
      </c>
      <c r="KX788">
        <v>7</v>
      </c>
      <c r="KY788">
        <v>8</v>
      </c>
      <c r="KZ788" t="s">
        <v>4255</v>
      </c>
      <c r="LA788">
        <v>93</v>
      </c>
      <c r="LB788">
        <v>92</v>
      </c>
      <c r="LC788">
        <v>78</v>
      </c>
      <c r="LD788">
        <v>73</v>
      </c>
      <c r="LE788">
        <v>73</v>
      </c>
      <c r="LF788" t="s">
        <v>4371</v>
      </c>
      <c r="LG788">
        <v>1</v>
      </c>
      <c r="LH788">
        <v>45</v>
      </c>
      <c r="LK788" t="s">
        <v>367</v>
      </c>
      <c r="LL788" t="s">
        <v>2772</v>
      </c>
      <c r="LM788" t="s">
        <v>2773</v>
      </c>
      <c r="LN788">
        <v>1</v>
      </c>
      <c r="LP788" t="s">
        <v>335</v>
      </c>
      <c r="LR788" t="s">
        <v>442</v>
      </c>
      <c r="LS788" t="s">
        <v>336</v>
      </c>
      <c r="LT788" t="s">
        <v>361</v>
      </c>
    </row>
    <row r="789" spans="1:332" x14ac:dyDescent="0.25">
      <c r="A789" t="s">
        <v>4245</v>
      </c>
      <c r="B789">
        <v>422</v>
      </c>
      <c r="C789">
        <v>49</v>
      </c>
      <c r="D789" t="s">
        <v>4250</v>
      </c>
      <c r="F789" t="s">
        <v>322</v>
      </c>
      <c r="G789" t="s">
        <v>350</v>
      </c>
      <c r="H789" t="s">
        <v>323</v>
      </c>
      <c r="I789" t="s">
        <v>324</v>
      </c>
      <c r="J789" t="s">
        <v>322</v>
      </c>
      <c r="K789" t="s">
        <v>325</v>
      </c>
      <c r="L789" t="s">
        <v>2774</v>
      </c>
      <c r="M789" t="s">
        <v>327</v>
      </c>
      <c r="R789">
        <v>51</v>
      </c>
      <c r="S789" s="2">
        <f t="shared" si="287"/>
        <v>79</v>
      </c>
      <c r="T789" s="2">
        <f t="shared" si="288"/>
        <v>62</v>
      </c>
      <c r="U789" s="2">
        <f t="shared" si="289"/>
        <v>71</v>
      </c>
      <c r="V789" s="2">
        <f t="shared" si="290"/>
        <v>63</v>
      </c>
      <c r="W789" s="2">
        <f t="shared" si="291"/>
        <v>51</v>
      </c>
      <c r="AD789" t="s">
        <v>328</v>
      </c>
      <c r="AE789" t="s">
        <v>355</v>
      </c>
      <c r="AF789" s="2" t="str">
        <f t="shared" si="298"/>
        <v>None</v>
      </c>
      <c r="AG789" s="2" t="str">
        <f t="shared" si="292"/>
        <v>No Party</v>
      </c>
      <c r="DW789">
        <v>90</v>
      </c>
      <c r="DX789">
        <v>77</v>
      </c>
      <c r="DY789">
        <v>87</v>
      </c>
      <c r="DZ789">
        <v>88</v>
      </c>
      <c r="EA789" t="s">
        <v>4445</v>
      </c>
      <c r="EB789">
        <v>72</v>
      </c>
      <c r="JQ789" s="4">
        <f t="shared" ca="1" si="293"/>
        <v>90</v>
      </c>
      <c r="JR789" s="4">
        <f t="shared" ca="1" si="294"/>
        <v>77</v>
      </c>
      <c r="JS789" s="4">
        <f t="shared" ca="1" si="295"/>
        <v>87</v>
      </c>
      <c r="JT789" s="4">
        <f t="shared" ca="1" si="296"/>
        <v>88</v>
      </c>
      <c r="JU789" s="4">
        <f t="shared" ca="1" si="297"/>
        <v>72</v>
      </c>
      <c r="JV789" t="s">
        <v>538</v>
      </c>
      <c r="JW789" t="str">
        <f t="shared" si="299"/>
        <v>male_322_rig</v>
      </c>
      <c r="JX789" t="str">
        <f t="shared" si="300"/>
        <v>_322_rig</v>
      </c>
      <c r="JY789" t="s">
        <v>343</v>
      </c>
      <c r="JZ789" t="s">
        <v>343</v>
      </c>
      <c r="KA789">
        <v>2</v>
      </c>
      <c r="KB789" t="s">
        <v>343</v>
      </c>
      <c r="KC789">
        <v>4</v>
      </c>
      <c r="KD789" t="s">
        <v>4250</v>
      </c>
      <c r="KE789" t="s">
        <v>4247</v>
      </c>
      <c r="KF789" t="s">
        <v>328</v>
      </c>
      <c r="KH789" t="s">
        <v>2775</v>
      </c>
      <c r="KI789">
        <v>27</v>
      </c>
      <c r="KK789">
        <v>2</v>
      </c>
      <c r="KL789">
        <v>6</v>
      </c>
      <c r="KM789">
        <v>7</v>
      </c>
      <c r="KQ789">
        <v>51</v>
      </c>
      <c r="KR789">
        <v>50</v>
      </c>
      <c r="KS789">
        <v>8</v>
      </c>
      <c r="KW789">
        <v>5</v>
      </c>
      <c r="KX789">
        <v>5</v>
      </c>
      <c r="KY789">
        <v>7</v>
      </c>
      <c r="KZ789" t="s">
        <v>4264</v>
      </c>
      <c r="LA789">
        <v>79</v>
      </c>
      <c r="LB789">
        <v>62</v>
      </c>
      <c r="LC789">
        <v>71</v>
      </c>
      <c r="LD789">
        <v>63</v>
      </c>
      <c r="LE789">
        <v>51</v>
      </c>
      <c r="LF789" t="s">
        <v>4313</v>
      </c>
      <c r="LG789">
        <v>4</v>
      </c>
      <c r="LH789">
        <v>30</v>
      </c>
      <c r="LI789">
        <v>5</v>
      </c>
      <c r="LK789" t="s">
        <v>439</v>
      </c>
      <c r="LL789" t="s">
        <v>409</v>
      </c>
      <c r="LM789" t="s">
        <v>2776</v>
      </c>
      <c r="LN789">
        <v>1</v>
      </c>
      <c r="LP789" t="s">
        <v>335</v>
      </c>
      <c r="LQ789" t="s">
        <v>538</v>
      </c>
      <c r="LS789" t="s">
        <v>360</v>
      </c>
      <c r="LT789" t="s">
        <v>337</v>
      </c>
    </row>
    <row r="790" spans="1:332" x14ac:dyDescent="0.25">
      <c r="A790" t="s">
        <v>4245</v>
      </c>
      <c r="B790">
        <v>735</v>
      </c>
      <c r="C790">
        <v>55</v>
      </c>
      <c r="D790" t="s">
        <v>320</v>
      </c>
      <c r="E790" t="s">
        <v>403</v>
      </c>
      <c r="F790" t="s">
        <v>4437</v>
      </c>
      <c r="G790" t="s">
        <v>350</v>
      </c>
      <c r="H790" t="s">
        <v>397</v>
      </c>
      <c r="I790" t="s">
        <v>322</v>
      </c>
      <c r="J790" t="s">
        <v>322</v>
      </c>
      <c r="K790" t="s">
        <v>325</v>
      </c>
      <c r="L790" t="s">
        <v>4654</v>
      </c>
      <c r="M790" t="s">
        <v>327</v>
      </c>
      <c r="R790">
        <v>51</v>
      </c>
      <c r="S790" s="2">
        <f t="shared" si="287"/>
        <v>100</v>
      </c>
      <c r="T790" s="2">
        <f t="shared" si="288"/>
        <v>71</v>
      </c>
      <c r="U790" s="2">
        <f t="shared" si="289"/>
        <v>100</v>
      </c>
      <c r="V790" s="2">
        <f t="shared" si="290"/>
        <v>51</v>
      </c>
      <c r="W790" s="2">
        <f t="shared" si="291"/>
        <v>0</v>
      </c>
      <c r="X790">
        <v>100</v>
      </c>
      <c r="Y790">
        <v>71</v>
      </c>
      <c r="Z790">
        <v>100</v>
      </c>
      <c r="AA790">
        <v>51</v>
      </c>
      <c r="AB790">
        <v>0</v>
      </c>
      <c r="AD790" t="s">
        <v>528</v>
      </c>
      <c r="AE790" t="s">
        <v>329</v>
      </c>
      <c r="AF790" s="2" t="str">
        <f t="shared" si="298"/>
        <v>None</v>
      </c>
      <c r="AG790" s="2" t="str">
        <f t="shared" si="292"/>
        <v>No Party</v>
      </c>
      <c r="HI790">
        <v>51</v>
      </c>
      <c r="HJ790">
        <v>48</v>
      </c>
      <c r="HK790">
        <v>50</v>
      </c>
      <c r="HL790">
        <v>51</v>
      </c>
      <c r="HM790" t="s">
        <v>4486</v>
      </c>
      <c r="HN790">
        <v>51</v>
      </c>
      <c r="JQ790" s="4">
        <f t="shared" ca="1" si="293"/>
        <v>51</v>
      </c>
      <c r="JR790" s="4">
        <f t="shared" ca="1" si="294"/>
        <v>48</v>
      </c>
      <c r="JS790" s="4">
        <f t="shared" ca="1" si="295"/>
        <v>50</v>
      </c>
      <c r="JT790" s="4">
        <f t="shared" ca="1" si="296"/>
        <v>51</v>
      </c>
      <c r="JU790" s="4">
        <f t="shared" ca="1" si="297"/>
        <v>51</v>
      </c>
      <c r="JV790" t="s">
        <v>519</v>
      </c>
      <c r="JW790" t="str">
        <f t="shared" si="299"/>
        <v>female_123_rig</v>
      </c>
      <c r="JX790" t="str">
        <f t="shared" si="300"/>
        <v>le_123_rig</v>
      </c>
      <c r="JY790">
        <v>4</v>
      </c>
      <c r="JZ790">
        <v>4</v>
      </c>
      <c r="KA790">
        <v>3</v>
      </c>
      <c r="KB790">
        <v>3</v>
      </c>
      <c r="KC790">
        <v>4</v>
      </c>
      <c r="KD790" t="s">
        <v>320</v>
      </c>
      <c r="KE790" t="s">
        <v>4247</v>
      </c>
      <c r="KF790" t="s">
        <v>327</v>
      </c>
      <c r="KH790" t="s">
        <v>2777</v>
      </c>
      <c r="KP790">
        <v>0</v>
      </c>
      <c r="KQ790">
        <v>20</v>
      </c>
      <c r="KT790">
        <v>3000</v>
      </c>
      <c r="KU790">
        <v>6000</v>
      </c>
      <c r="KV790">
        <v>80000</v>
      </c>
      <c r="KZ790" t="s">
        <v>4253</v>
      </c>
      <c r="LG790">
        <v>3</v>
      </c>
      <c r="LH790">
        <v>31</v>
      </c>
      <c r="LI790">
        <v>5</v>
      </c>
      <c r="LK790" t="s">
        <v>332</v>
      </c>
      <c r="LL790" t="s">
        <v>1451</v>
      </c>
      <c r="LM790" t="s">
        <v>2778</v>
      </c>
      <c r="LN790">
        <v>1</v>
      </c>
      <c r="LP790" t="s">
        <v>349</v>
      </c>
      <c r="LR790" t="s">
        <v>519</v>
      </c>
      <c r="LS790" t="s">
        <v>336</v>
      </c>
      <c r="LT790" t="s">
        <v>361</v>
      </c>
    </row>
    <row r="791" spans="1:332" x14ac:dyDescent="0.25">
      <c r="A791" t="s">
        <v>4245</v>
      </c>
      <c r="B791">
        <v>932</v>
      </c>
      <c r="C791">
        <v>44</v>
      </c>
      <c r="D791" t="s">
        <v>320</v>
      </c>
      <c r="E791" t="s">
        <v>389</v>
      </c>
      <c r="F791" t="s">
        <v>403</v>
      </c>
      <c r="G791" t="s">
        <v>350</v>
      </c>
      <c r="H791" t="s">
        <v>397</v>
      </c>
      <c r="I791" t="s">
        <v>322</v>
      </c>
      <c r="J791" t="s">
        <v>322</v>
      </c>
      <c r="K791" t="s">
        <v>338</v>
      </c>
      <c r="L791" t="s">
        <v>2779</v>
      </c>
      <c r="M791" t="s">
        <v>328</v>
      </c>
      <c r="O791" t="s">
        <v>405</v>
      </c>
      <c r="Q791">
        <v>51</v>
      </c>
      <c r="R791">
        <v>56</v>
      </c>
      <c r="S791" s="2">
        <f t="shared" si="287"/>
        <v>60</v>
      </c>
      <c r="T791" s="2">
        <f t="shared" si="288"/>
        <v>62</v>
      </c>
      <c r="U791" s="2">
        <f t="shared" si="289"/>
        <v>60</v>
      </c>
      <c r="V791" s="2">
        <f t="shared" si="290"/>
        <v>42</v>
      </c>
      <c r="W791" s="2">
        <f t="shared" si="291"/>
        <v>55</v>
      </c>
      <c r="X791">
        <v>60</v>
      </c>
      <c r="Y791">
        <v>62</v>
      </c>
      <c r="Z791">
        <v>60</v>
      </c>
      <c r="AA791">
        <v>42</v>
      </c>
      <c r="AB791">
        <v>55</v>
      </c>
      <c r="AD791" t="s">
        <v>344</v>
      </c>
      <c r="AE791" t="s">
        <v>329</v>
      </c>
      <c r="AF791" s="2" t="str">
        <f t="shared" si="298"/>
        <v>FDP</v>
      </c>
      <c r="AG791" s="2" t="str">
        <f t="shared" si="292"/>
        <v>Own Party</v>
      </c>
      <c r="AH791" t="s">
        <v>363</v>
      </c>
      <c r="IA791">
        <v>41</v>
      </c>
      <c r="IB791">
        <v>44</v>
      </c>
      <c r="IC791">
        <v>56</v>
      </c>
      <c r="ID791">
        <v>54</v>
      </c>
      <c r="IE791" t="s">
        <v>4467</v>
      </c>
      <c r="IF791">
        <v>46</v>
      </c>
      <c r="JQ791" s="4">
        <f t="shared" ca="1" si="293"/>
        <v>41</v>
      </c>
      <c r="JR791" s="4">
        <f t="shared" ca="1" si="294"/>
        <v>44</v>
      </c>
      <c r="JS791" s="4">
        <f t="shared" ca="1" si="295"/>
        <v>56</v>
      </c>
      <c r="JT791" s="4">
        <f t="shared" ca="1" si="296"/>
        <v>54</v>
      </c>
      <c r="JU791" s="4">
        <f t="shared" ca="1" si="297"/>
        <v>46</v>
      </c>
      <c r="JV791" t="s">
        <v>371</v>
      </c>
      <c r="JW791" t="str">
        <f t="shared" si="299"/>
        <v>female_2</v>
      </c>
      <c r="JX791" t="str">
        <f t="shared" si="300"/>
        <v>le_2</v>
      </c>
      <c r="JY791">
        <v>4</v>
      </c>
      <c r="JZ791">
        <v>2</v>
      </c>
      <c r="KA791">
        <v>3</v>
      </c>
      <c r="KB791">
        <v>2</v>
      </c>
      <c r="KC791">
        <v>2</v>
      </c>
      <c r="KD791" t="s">
        <v>320</v>
      </c>
      <c r="KE791" t="s">
        <v>4252</v>
      </c>
      <c r="KF791" t="s">
        <v>328</v>
      </c>
      <c r="KH791" t="s">
        <v>2780</v>
      </c>
      <c r="KI791">
        <v>40</v>
      </c>
      <c r="KK791">
        <v>3</v>
      </c>
      <c r="KL791">
        <v>8</v>
      </c>
      <c r="KM791">
        <v>4</v>
      </c>
      <c r="KQ791">
        <v>50</v>
      </c>
      <c r="KR791">
        <v>43</v>
      </c>
      <c r="KS791">
        <v>10</v>
      </c>
      <c r="KW791">
        <v>7</v>
      </c>
      <c r="KX791">
        <v>5</v>
      </c>
      <c r="KY791">
        <v>7</v>
      </c>
      <c r="KZ791" t="s">
        <v>4255</v>
      </c>
      <c r="LG791">
        <v>4</v>
      </c>
      <c r="LH791">
        <v>39</v>
      </c>
      <c r="LI791">
        <v>4</v>
      </c>
      <c r="LK791" t="s">
        <v>367</v>
      </c>
      <c r="LL791" t="s">
        <v>2781</v>
      </c>
      <c r="LM791" t="s">
        <v>2782</v>
      </c>
      <c r="LN791">
        <v>1</v>
      </c>
      <c r="LP791" t="s">
        <v>349</v>
      </c>
      <c r="LR791" t="s">
        <v>371</v>
      </c>
      <c r="LS791" t="s">
        <v>360</v>
      </c>
      <c r="LT791" t="s">
        <v>337</v>
      </c>
    </row>
    <row r="792" spans="1:332" x14ac:dyDescent="0.25">
      <c r="A792" t="s">
        <v>4245</v>
      </c>
      <c r="B792">
        <v>398</v>
      </c>
      <c r="C792">
        <v>45</v>
      </c>
      <c r="D792" t="s">
        <v>320</v>
      </c>
      <c r="E792" t="s">
        <v>4437</v>
      </c>
      <c r="F792" t="s">
        <v>322</v>
      </c>
      <c r="G792" t="s">
        <v>4628</v>
      </c>
      <c r="H792" t="s">
        <v>323</v>
      </c>
      <c r="I792" t="s">
        <v>324</v>
      </c>
      <c r="J792" t="s">
        <v>351</v>
      </c>
      <c r="K792" t="s">
        <v>323</v>
      </c>
      <c r="L792" t="s">
        <v>2783</v>
      </c>
      <c r="M792" t="s">
        <v>328</v>
      </c>
      <c r="O792" t="s">
        <v>327</v>
      </c>
      <c r="R792">
        <v>50</v>
      </c>
      <c r="S792" s="2">
        <f t="shared" si="287"/>
        <v>65</v>
      </c>
      <c r="T792" s="2">
        <f t="shared" si="288"/>
        <v>63</v>
      </c>
      <c r="U792" s="2">
        <f t="shared" si="289"/>
        <v>63</v>
      </c>
      <c r="V792" s="2" t="str">
        <f t="shared" si="290"/>
        <v xml:space="preserve"> </v>
      </c>
      <c r="W792" s="2" t="str">
        <f t="shared" si="291"/>
        <v xml:space="preserve"> </v>
      </c>
      <c r="X792">
        <v>65</v>
      </c>
      <c r="Y792">
        <v>63</v>
      </c>
      <c r="Z792">
        <v>63</v>
      </c>
      <c r="AD792" t="s">
        <v>344</v>
      </c>
      <c r="AE792" t="s">
        <v>329</v>
      </c>
      <c r="AF792" s="2" t="str">
        <f t="shared" si="298"/>
        <v>SVP</v>
      </c>
      <c r="AG792" s="2" t="str">
        <f t="shared" si="292"/>
        <v>Other Party</v>
      </c>
      <c r="AH792" t="s">
        <v>341</v>
      </c>
      <c r="IW792" t="s">
        <v>4436</v>
      </c>
      <c r="JQ792" s="4">
        <f t="shared" ca="1" si="293"/>
        <v>0</v>
      </c>
      <c r="JR792" s="4">
        <f t="shared" ca="1" si="294"/>
        <v>0</v>
      </c>
      <c r="JS792" s="4">
        <f t="shared" ca="1" si="295"/>
        <v>0</v>
      </c>
      <c r="JT792" s="4">
        <f t="shared" ca="1" si="296"/>
        <v>0</v>
      </c>
      <c r="JU792" s="4">
        <f t="shared" ca="1" si="297"/>
        <v>0</v>
      </c>
      <c r="JV792" t="s">
        <v>489</v>
      </c>
      <c r="JW792" t="str">
        <f t="shared" si="299"/>
        <v>female_233_le</v>
      </c>
      <c r="JX792" t="str">
        <f t="shared" si="300"/>
        <v>le_233_le</v>
      </c>
      <c r="JY792">
        <v>3</v>
      </c>
      <c r="JZ792">
        <v>4</v>
      </c>
      <c r="KA792">
        <v>3</v>
      </c>
      <c r="KB792">
        <v>4</v>
      </c>
      <c r="KC792">
        <v>3</v>
      </c>
      <c r="KD792" t="s">
        <v>320</v>
      </c>
      <c r="KE792" t="s">
        <v>4247</v>
      </c>
      <c r="KF792" t="s">
        <v>344</v>
      </c>
      <c r="KH792" t="s">
        <v>2784</v>
      </c>
      <c r="KN792">
        <v>3</v>
      </c>
      <c r="KO792">
        <v>9</v>
      </c>
      <c r="KP792">
        <v>0</v>
      </c>
      <c r="KQ792">
        <v>50</v>
      </c>
      <c r="KR792">
        <v>92</v>
      </c>
      <c r="KS792">
        <v>4</v>
      </c>
      <c r="KW792">
        <v>5</v>
      </c>
      <c r="KX792">
        <v>6</v>
      </c>
      <c r="KY792">
        <v>9</v>
      </c>
      <c r="KZ792" t="s">
        <v>4264</v>
      </c>
      <c r="LG792" t="s">
        <v>427</v>
      </c>
      <c r="LH792">
        <v>32</v>
      </c>
      <c r="LI792">
        <v>5</v>
      </c>
      <c r="LK792" t="s">
        <v>332</v>
      </c>
      <c r="LL792" t="s">
        <v>480</v>
      </c>
      <c r="LM792" t="s">
        <v>2785</v>
      </c>
      <c r="LN792">
        <v>1</v>
      </c>
      <c r="LP792" t="s">
        <v>349</v>
      </c>
      <c r="LR792" t="s">
        <v>489</v>
      </c>
      <c r="LS792" t="s">
        <v>336</v>
      </c>
      <c r="LT792" t="s">
        <v>337</v>
      </c>
    </row>
    <row r="793" spans="1:332" x14ac:dyDescent="0.25">
      <c r="A793" t="s">
        <v>4245</v>
      </c>
      <c r="B793">
        <v>798</v>
      </c>
      <c r="C793">
        <v>47</v>
      </c>
      <c r="D793" t="s">
        <v>4250</v>
      </c>
      <c r="E793" t="s">
        <v>396</v>
      </c>
      <c r="F793" t="s">
        <v>322</v>
      </c>
      <c r="G793" t="s">
        <v>350</v>
      </c>
      <c r="H793" t="s">
        <v>323</v>
      </c>
      <c r="I793" t="s">
        <v>322</v>
      </c>
      <c r="J793" t="s">
        <v>322</v>
      </c>
      <c r="K793" t="s">
        <v>338</v>
      </c>
      <c r="L793" t="s">
        <v>1979</v>
      </c>
      <c r="M793" t="s">
        <v>406</v>
      </c>
      <c r="O793" t="s">
        <v>405</v>
      </c>
      <c r="Q793">
        <v>75</v>
      </c>
      <c r="R793">
        <v>50</v>
      </c>
      <c r="S793" s="2">
        <f t="shared" si="287"/>
        <v>62</v>
      </c>
      <c r="T793" s="2">
        <f t="shared" si="288"/>
        <v>50</v>
      </c>
      <c r="U793" s="2">
        <f t="shared" si="289"/>
        <v>100</v>
      </c>
      <c r="V793" s="2">
        <f t="shared" si="290"/>
        <v>30</v>
      </c>
      <c r="W793" s="2">
        <f t="shared" si="291"/>
        <v>5</v>
      </c>
      <c r="AD793" t="s">
        <v>344</v>
      </c>
      <c r="AE793" t="s">
        <v>355</v>
      </c>
      <c r="AF793" s="2" t="str">
        <f t="shared" si="298"/>
        <v>BDP</v>
      </c>
      <c r="AG793" s="2" t="str">
        <f t="shared" si="292"/>
        <v>Own Party</v>
      </c>
      <c r="AH793" t="s">
        <v>363</v>
      </c>
      <c r="EO793">
        <v>86</v>
      </c>
      <c r="EP793">
        <v>55</v>
      </c>
      <c r="EQ793">
        <v>51</v>
      </c>
      <c r="ER793">
        <v>80</v>
      </c>
      <c r="ES793" t="s">
        <v>4483</v>
      </c>
      <c r="ET793">
        <v>50</v>
      </c>
      <c r="JQ793" s="4">
        <f t="shared" ca="1" si="293"/>
        <v>86</v>
      </c>
      <c r="JR793" s="4">
        <f t="shared" ca="1" si="294"/>
        <v>55</v>
      </c>
      <c r="JS793" s="4">
        <f t="shared" ca="1" si="295"/>
        <v>51</v>
      </c>
      <c r="JT793" s="4">
        <f t="shared" ca="1" si="296"/>
        <v>80</v>
      </c>
      <c r="JU793" s="4">
        <f t="shared" ca="1" si="297"/>
        <v>50</v>
      </c>
      <c r="JV793" t="s">
        <v>493</v>
      </c>
      <c r="JW793" t="str">
        <f t="shared" si="299"/>
        <v>male_333_le</v>
      </c>
      <c r="JX793" t="str">
        <f t="shared" si="300"/>
        <v>_333_le</v>
      </c>
      <c r="JY793" t="s">
        <v>365</v>
      </c>
      <c r="JZ793">
        <v>2</v>
      </c>
      <c r="KA793">
        <v>3</v>
      </c>
      <c r="KB793">
        <v>4</v>
      </c>
      <c r="KC793" t="s">
        <v>343</v>
      </c>
      <c r="KD793" t="s">
        <v>4250</v>
      </c>
      <c r="KE793" t="s">
        <v>4252</v>
      </c>
      <c r="KF793" t="s">
        <v>406</v>
      </c>
      <c r="KH793" t="s">
        <v>2786</v>
      </c>
      <c r="KI793">
        <v>60</v>
      </c>
      <c r="KK793">
        <v>6</v>
      </c>
      <c r="KL793">
        <v>1</v>
      </c>
      <c r="KM793">
        <v>8</v>
      </c>
      <c r="KQ793">
        <v>50</v>
      </c>
      <c r="KT793">
        <v>2000</v>
      </c>
      <c r="KU793">
        <v>6000</v>
      </c>
      <c r="KV793">
        <v>50000</v>
      </c>
      <c r="KW793">
        <v>3</v>
      </c>
      <c r="KX793">
        <v>8</v>
      </c>
      <c r="KY793">
        <v>6</v>
      </c>
      <c r="KZ793" t="s">
        <v>4253</v>
      </c>
      <c r="LA793">
        <v>62</v>
      </c>
      <c r="LB793">
        <v>50</v>
      </c>
      <c r="LC793">
        <v>100</v>
      </c>
      <c r="LD793">
        <v>30</v>
      </c>
      <c r="LE793">
        <v>5</v>
      </c>
      <c r="LF793" t="s">
        <v>4354</v>
      </c>
      <c r="LG793">
        <v>1</v>
      </c>
      <c r="LH793">
        <v>40</v>
      </c>
      <c r="LI793">
        <v>5</v>
      </c>
      <c r="LK793" t="s">
        <v>332</v>
      </c>
      <c r="LL793" t="s">
        <v>2787</v>
      </c>
      <c r="LM793" t="s">
        <v>2788</v>
      </c>
      <c r="LN793">
        <v>1</v>
      </c>
      <c r="LP793" t="s">
        <v>335</v>
      </c>
      <c r="LQ793" t="s">
        <v>493</v>
      </c>
      <c r="LS793" t="s">
        <v>360</v>
      </c>
      <c r="LT793" t="s">
        <v>361</v>
      </c>
    </row>
    <row r="794" spans="1:332" x14ac:dyDescent="0.25">
      <c r="A794" t="s">
        <v>4245</v>
      </c>
      <c r="B794">
        <v>378</v>
      </c>
      <c r="C794">
        <v>29</v>
      </c>
      <c r="D794" t="s">
        <v>320</v>
      </c>
      <c r="F794" t="s">
        <v>322</v>
      </c>
      <c r="G794" t="s">
        <v>4246</v>
      </c>
      <c r="H794" t="s">
        <v>397</v>
      </c>
      <c r="I794" t="s">
        <v>322</v>
      </c>
      <c r="J794" t="s">
        <v>322</v>
      </c>
      <c r="K794" t="s">
        <v>352</v>
      </c>
      <c r="L794" t="s">
        <v>734</v>
      </c>
      <c r="M794" t="s">
        <v>327</v>
      </c>
      <c r="R794">
        <v>50</v>
      </c>
      <c r="S794" s="2">
        <f t="shared" si="287"/>
        <v>9</v>
      </c>
      <c r="T794" s="2">
        <f t="shared" si="288"/>
        <v>12</v>
      </c>
      <c r="U794" s="2">
        <f t="shared" si="289"/>
        <v>82</v>
      </c>
      <c r="V794" s="2">
        <f t="shared" si="290"/>
        <v>100</v>
      </c>
      <c r="W794" s="2">
        <f t="shared" si="291"/>
        <v>51</v>
      </c>
      <c r="X794">
        <v>9</v>
      </c>
      <c r="Y794">
        <v>12</v>
      </c>
      <c r="Z794">
        <v>82</v>
      </c>
      <c r="AA794">
        <v>100</v>
      </c>
      <c r="AB794">
        <v>51</v>
      </c>
      <c r="AD794" t="s">
        <v>354</v>
      </c>
      <c r="AE794" t="s">
        <v>329</v>
      </c>
      <c r="AF794" s="2" t="str">
        <f t="shared" si="298"/>
        <v>None</v>
      </c>
      <c r="AG794" s="2" t="str">
        <f t="shared" si="292"/>
        <v>No Party</v>
      </c>
      <c r="GE794">
        <v>36</v>
      </c>
      <c r="GF794">
        <v>30</v>
      </c>
      <c r="GG794">
        <v>36</v>
      </c>
      <c r="GH794">
        <v>67</v>
      </c>
      <c r="GI794" t="s">
        <v>4465</v>
      </c>
      <c r="GJ794">
        <v>51</v>
      </c>
      <c r="JQ794" s="4">
        <f t="shared" ca="1" si="293"/>
        <v>36</v>
      </c>
      <c r="JR794" s="4">
        <f t="shared" ca="1" si="294"/>
        <v>30</v>
      </c>
      <c r="JS794" s="4">
        <f t="shared" ca="1" si="295"/>
        <v>36</v>
      </c>
      <c r="JT794" s="4">
        <f t="shared" ca="1" si="296"/>
        <v>67</v>
      </c>
      <c r="JU794" s="4">
        <f t="shared" ca="1" si="297"/>
        <v>51</v>
      </c>
      <c r="JV794" t="s">
        <v>342</v>
      </c>
      <c r="JW794" t="str">
        <f t="shared" si="299"/>
        <v>female_311_rig</v>
      </c>
      <c r="JX794" t="str">
        <f t="shared" si="300"/>
        <v>le_311_rig</v>
      </c>
      <c r="JY794">
        <v>3</v>
      </c>
      <c r="JZ794">
        <v>3</v>
      </c>
      <c r="KA794" t="s">
        <v>343</v>
      </c>
      <c r="KB794">
        <v>2</v>
      </c>
      <c r="KC794">
        <v>2</v>
      </c>
      <c r="KD794" t="s">
        <v>320</v>
      </c>
      <c r="KE794" t="s">
        <v>4247</v>
      </c>
      <c r="KF794" t="s">
        <v>327</v>
      </c>
      <c r="KH794" t="s">
        <v>2789</v>
      </c>
      <c r="KI794">
        <v>31</v>
      </c>
      <c r="KK794">
        <v>4</v>
      </c>
      <c r="KL794">
        <v>7</v>
      </c>
      <c r="KM794">
        <v>7</v>
      </c>
      <c r="KQ794">
        <v>41</v>
      </c>
      <c r="KT794">
        <v>4200</v>
      </c>
      <c r="KU794">
        <v>6300</v>
      </c>
      <c r="KV794">
        <v>50000</v>
      </c>
      <c r="KW794">
        <v>4</v>
      </c>
      <c r="KX794">
        <v>5</v>
      </c>
      <c r="KY794">
        <v>8</v>
      </c>
      <c r="KZ794" t="s">
        <v>4264</v>
      </c>
      <c r="LG794">
        <v>4</v>
      </c>
      <c r="LH794">
        <v>31</v>
      </c>
      <c r="LI794">
        <v>4</v>
      </c>
      <c r="LK794" t="s">
        <v>439</v>
      </c>
      <c r="LL794" t="s">
        <v>1068</v>
      </c>
      <c r="LM794" t="s">
        <v>2790</v>
      </c>
      <c r="LN794">
        <v>1</v>
      </c>
      <c r="LP794" t="s">
        <v>349</v>
      </c>
      <c r="LR794" t="s">
        <v>342</v>
      </c>
      <c r="LS794" t="s">
        <v>360</v>
      </c>
      <c r="LT794" t="s">
        <v>361</v>
      </c>
    </row>
    <row r="795" spans="1:332" x14ac:dyDescent="0.25">
      <c r="A795" t="s">
        <v>4245</v>
      </c>
      <c r="B795">
        <v>430</v>
      </c>
      <c r="C795">
        <v>39</v>
      </c>
      <c r="D795" t="s">
        <v>4250</v>
      </c>
      <c r="E795" t="s">
        <v>396</v>
      </c>
      <c r="F795" t="s">
        <v>322</v>
      </c>
      <c r="G795" t="s">
        <v>435</v>
      </c>
      <c r="H795" t="s">
        <v>397</v>
      </c>
      <c r="I795" t="s">
        <v>322</v>
      </c>
      <c r="J795" t="s">
        <v>322</v>
      </c>
      <c r="K795" t="s">
        <v>352</v>
      </c>
      <c r="M795" t="s">
        <v>328</v>
      </c>
      <c r="O795" t="s">
        <v>405</v>
      </c>
      <c r="Q795">
        <v>30</v>
      </c>
      <c r="R795">
        <v>66</v>
      </c>
      <c r="S795" s="2">
        <f t="shared" si="287"/>
        <v>80</v>
      </c>
      <c r="T795" s="2">
        <f t="shared" si="288"/>
        <v>70</v>
      </c>
      <c r="U795" s="2">
        <f t="shared" si="289"/>
        <v>80</v>
      </c>
      <c r="V795" s="2">
        <f t="shared" si="290"/>
        <v>65</v>
      </c>
      <c r="W795" s="2">
        <f t="shared" si="291"/>
        <v>60</v>
      </c>
      <c r="AD795" t="s">
        <v>344</v>
      </c>
      <c r="AE795" t="s">
        <v>329</v>
      </c>
      <c r="AF795" s="2" t="str">
        <f t="shared" si="298"/>
        <v>SVP</v>
      </c>
      <c r="AG795" s="2" t="str">
        <f t="shared" si="292"/>
        <v>Other Party</v>
      </c>
      <c r="AH795" t="s">
        <v>341</v>
      </c>
      <c r="FM795">
        <v>62</v>
      </c>
      <c r="FN795">
        <v>64</v>
      </c>
      <c r="FO795">
        <v>76</v>
      </c>
      <c r="FP795">
        <v>64</v>
      </c>
      <c r="FQ795" t="s">
        <v>4495</v>
      </c>
      <c r="FR795">
        <v>60</v>
      </c>
      <c r="JQ795" s="4">
        <f t="shared" ca="1" si="293"/>
        <v>62</v>
      </c>
      <c r="JR795" s="4">
        <f t="shared" ca="1" si="294"/>
        <v>64</v>
      </c>
      <c r="JS795" s="4">
        <f t="shared" ca="1" si="295"/>
        <v>76</v>
      </c>
      <c r="JT795" s="4">
        <f t="shared" ca="1" si="296"/>
        <v>64</v>
      </c>
      <c r="JU795" s="4">
        <f t="shared" ca="1" si="297"/>
        <v>60</v>
      </c>
      <c r="JV795" t="s">
        <v>666</v>
      </c>
      <c r="JW795" t="str">
        <f t="shared" si="299"/>
        <v>female_2</v>
      </c>
      <c r="JX795" t="str">
        <f t="shared" si="300"/>
        <v>le_2</v>
      </c>
      <c r="JY795">
        <v>2</v>
      </c>
      <c r="JZ795">
        <v>3</v>
      </c>
      <c r="KA795">
        <v>4</v>
      </c>
      <c r="KB795">
        <v>3</v>
      </c>
      <c r="KC795">
        <v>2</v>
      </c>
      <c r="KD795" t="s">
        <v>320</v>
      </c>
      <c r="KE795" t="s">
        <v>4247</v>
      </c>
      <c r="KF795" t="s">
        <v>344</v>
      </c>
      <c r="KH795" t="s">
        <v>2791</v>
      </c>
      <c r="KI795">
        <v>65</v>
      </c>
      <c r="KN795">
        <v>2</v>
      </c>
      <c r="KO795">
        <v>7</v>
      </c>
      <c r="KP795">
        <v>6</v>
      </c>
      <c r="KQ795">
        <v>60</v>
      </c>
      <c r="KR795">
        <v>71</v>
      </c>
      <c r="KS795">
        <v>4</v>
      </c>
      <c r="KW795">
        <v>6</v>
      </c>
      <c r="KX795">
        <v>6</v>
      </c>
      <c r="KY795">
        <v>8</v>
      </c>
      <c r="KZ795" t="s">
        <v>4262</v>
      </c>
      <c r="LA795">
        <v>80</v>
      </c>
      <c r="LB795">
        <v>70</v>
      </c>
      <c r="LC795">
        <v>80</v>
      </c>
      <c r="LD795">
        <v>65</v>
      </c>
      <c r="LE795">
        <v>60</v>
      </c>
      <c r="LF795" t="s">
        <v>4305</v>
      </c>
      <c r="LG795">
        <v>2</v>
      </c>
      <c r="LH795">
        <v>25</v>
      </c>
      <c r="LI795">
        <v>4</v>
      </c>
      <c r="LK795" t="s">
        <v>332</v>
      </c>
      <c r="LL795" t="s">
        <v>2792</v>
      </c>
      <c r="LM795" t="s">
        <v>2793</v>
      </c>
      <c r="LN795">
        <v>1</v>
      </c>
      <c r="LP795" t="s">
        <v>335</v>
      </c>
      <c r="LR795" t="s">
        <v>666</v>
      </c>
      <c r="LS795" t="s">
        <v>336</v>
      </c>
      <c r="LT795" t="s">
        <v>337</v>
      </c>
    </row>
    <row r="796" spans="1:332" x14ac:dyDescent="0.25">
      <c r="A796" t="s">
        <v>4245</v>
      </c>
      <c r="B796">
        <v>429</v>
      </c>
      <c r="C796">
        <v>41</v>
      </c>
      <c r="D796" t="s">
        <v>4250</v>
      </c>
      <c r="E796" t="s">
        <v>4437</v>
      </c>
      <c r="F796" t="s">
        <v>403</v>
      </c>
      <c r="G796" t="s">
        <v>4251</v>
      </c>
      <c r="H796" t="s">
        <v>323</v>
      </c>
      <c r="I796" t="s">
        <v>324</v>
      </c>
      <c r="J796" t="s">
        <v>322</v>
      </c>
      <c r="K796" t="s">
        <v>325</v>
      </c>
      <c r="L796" t="s">
        <v>2794</v>
      </c>
      <c r="M796" t="s">
        <v>328</v>
      </c>
      <c r="O796" t="s">
        <v>405</v>
      </c>
      <c r="Q796">
        <v>71</v>
      </c>
      <c r="R796">
        <v>51</v>
      </c>
      <c r="S796" s="2">
        <f t="shared" si="287"/>
        <v>75</v>
      </c>
      <c r="T796" s="2">
        <f t="shared" si="288"/>
        <v>58</v>
      </c>
      <c r="U796" s="2">
        <f t="shared" si="289"/>
        <v>73</v>
      </c>
      <c r="V796" s="2">
        <f t="shared" si="290"/>
        <v>75</v>
      </c>
      <c r="W796" s="2">
        <f t="shared" si="291"/>
        <v>69</v>
      </c>
      <c r="AD796" t="s">
        <v>406</v>
      </c>
      <c r="AE796" t="s">
        <v>329</v>
      </c>
      <c r="AF796" s="2" t="str">
        <f t="shared" si="298"/>
        <v>FDP</v>
      </c>
      <c r="AG796" s="2" t="str">
        <f t="shared" si="292"/>
        <v>Own Party</v>
      </c>
      <c r="AH796" t="s">
        <v>363</v>
      </c>
      <c r="IM796">
        <v>56</v>
      </c>
      <c r="IN796">
        <v>60</v>
      </c>
      <c r="IO796">
        <v>69</v>
      </c>
      <c r="IP796">
        <v>58</v>
      </c>
      <c r="IQ796" t="s">
        <v>4447</v>
      </c>
      <c r="IR796">
        <v>62</v>
      </c>
      <c r="JQ796" s="4">
        <f t="shared" ca="1" si="293"/>
        <v>56</v>
      </c>
      <c r="JR796" s="4">
        <f t="shared" ca="1" si="294"/>
        <v>60</v>
      </c>
      <c r="JS796" s="4">
        <f t="shared" ca="1" si="295"/>
        <v>69</v>
      </c>
      <c r="JT796" s="4">
        <f t="shared" ca="1" si="296"/>
        <v>58</v>
      </c>
      <c r="JU796" s="4">
        <f t="shared" ca="1" si="297"/>
        <v>62</v>
      </c>
      <c r="JV796" t="s">
        <v>613</v>
      </c>
      <c r="JW796" t="str">
        <f t="shared" si="299"/>
        <v>female_322_rig</v>
      </c>
      <c r="JX796" t="str">
        <f t="shared" si="300"/>
        <v>le_322_rig</v>
      </c>
      <c r="JY796">
        <v>4</v>
      </c>
      <c r="JZ796">
        <v>3</v>
      </c>
      <c r="KA796">
        <v>2</v>
      </c>
      <c r="KB796">
        <v>4</v>
      </c>
      <c r="KC796">
        <v>4</v>
      </c>
      <c r="KD796" t="s">
        <v>320</v>
      </c>
      <c r="KE796" t="s">
        <v>4247</v>
      </c>
      <c r="KF796" t="s">
        <v>327</v>
      </c>
      <c r="KH796" t="s">
        <v>2795</v>
      </c>
      <c r="KI796">
        <v>58</v>
      </c>
      <c r="KK796">
        <v>3</v>
      </c>
      <c r="KL796">
        <v>6</v>
      </c>
      <c r="KM796">
        <v>5</v>
      </c>
      <c r="KQ796">
        <v>70</v>
      </c>
      <c r="KT796">
        <v>4000</v>
      </c>
      <c r="KU796">
        <v>7000</v>
      </c>
      <c r="KV796">
        <v>15000</v>
      </c>
      <c r="KW796">
        <v>7</v>
      </c>
      <c r="KX796">
        <v>5</v>
      </c>
      <c r="KY796">
        <v>6</v>
      </c>
      <c r="KZ796" t="s">
        <v>4248</v>
      </c>
      <c r="LA796">
        <v>75</v>
      </c>
      <c r="LB796">
        <v>58</v>
      </c>
      <c r="LC796">
        <v>73</v>
      </c>
      <c r="LD796">
        <v>75</v>
      </c>
      <c r="LE796">
        <v>69</v>
      </c>
      <c r="LF796" t="s">
        <v>4374</v>
      </c>
      <c r="LG796">
        <v>3</v>
      </c>
      <c r="LH796">
        <v>39</v>
      </c>
      <c r="LI796">
        <v>4</v>
      </c>
      <c r="LK796" t="s">
        <v>332</v>
      </c>
      <c r="LL796" t="s">
        <v>428</v>
      </c>
      <c r="LM796" t="s">
        <v>2796</v>
      </c>
      <c r="LN796">
        <v>1</v>
      </c>
      <c r="LP796" t="s">
        <v>335</v>
      </c>
      <c r="LR796" t="s">
        <v>613</v>
      </c>
      <c r="LS796" t="s">
        <v>360</v>
      </c>
      <c r="LT796" t="s">
        <v>361</v>
      </c>
    </row>
    <row r="797" spans="1:332" x14ac:dyDescent="0.25">
      <c r="A797" t="s">
        <v>4245</v>
      </c>
      <c r="B797">
        <v>558</v>
      </c>
      <c r="C797">
        <v>27</v>
      </c>
      <c r="D797" t="s">
        <v>320</v>
      </c>
      <c r="E797" t="s">
        <v>370</v>
      </c>
      <c r="F797" t="s">
        <v>403</v>
      </c>
      <c r="G797" t="s">
        <v>350</v>
      </c>
      <c r="H797" t="s">
        <v>397</v>
      </c>
      <c r="I797" t="s">
        <v>324</v>
      </c>
      <c r="J797" t="s">
        <v>322</v>
      </c>
      <c r="K797" t="s">
        <v>352</v>
      </c>
      <c r="L797" t="s">
        <v>2797</v>
      </c>
      <c r="M797" t="s">
        <v>344</v>
      </c>
      <c r="O797" t="s">
        <v>405</v>
      </c>
      <c r="Q797">
        <v>66</v>
      </c>
      <c r="R797">
        <v>84</v>
      </c>
      <c r="S797" s="2">
        <f t="shared" si="287"/>
        <v>94</v>
      </c>
      <c r="T797" s="2">
        <f t="shared" si="288"/>
        <v>81</v>
      </c>
      <c r="U797" s="2">
        <f t="shared" si="289"/>
        <v>82</v>
      </c>
      <c r="V797" s="2">
        <f t="shared" si="290"/>
        <v>68</v>
      </c>
      <c r="W797" s="2">
        <f t="shared" si="291"/>
        <v>81</v>
      </c>
      <c r="X797">
        <v>94</v>
      </c>
      <c r="Y797">
        <v>81</v>
      </c>
      <c r="Z797">
        <v>82</v>
      </c>
      <c r="AA797">
        <v>68</v>
      </c>
      <c r="AB797">
        <v>81</v>
      </c>
      <c r="AD797" t="s">
        <v>406</v>
      </c>
      <c r="AE797" t="s">
        <v>329</v>
      </c>
      <c r="AF797" s="2" t="str">
        <f t="shared" si="298"/>
        <v>CVP</v>
      </c>
      <c r="AG797" s="2" t="str">
        <f t="shared" si="292"/>
        <v>2nd Party</v>
      </c>
      <c r="AH797" t="s">
        <v>384</v>
      </c>
      <c r="JK797">
        <v>33</v>
      </c>
      <c r="JL797">
        <v>61</v>
      </c>
      <c r="JM797">
        <v>53</v>
      </c>
      <c r="JN797">
        <v>57</v>
      </c>
      <c r="JO797" t="s">
        <v>4468</v>
      </c>
      <c r="JP797">
        <v>43</v>
      </c>
      <c r="JQ797" s="4">
        <f t="shared" ca="1" si="293"/>
        <v>33</v>
      </c>
      <c r="JR797" s="4">
        <f t="shared" ca="1" si="294"/>
        <v>61</v>
      </c>
      <c r="JS797" s="4">
        <f t="shared" ca="1" si="295"/>
        <v>53</v>
      </c>
      <c r="JT797" s="4">
        <f t="shared" ca="1" si="296"/>
        <v>57</v>
      </c>
      <c r="JU797" s="4">
        <f t="shared" ca="1" si="297"/>
        <v>43</v>
      </c>
      <c r="JV797" t="s">
        <v>330</v>
      </c>
      <c r="JW797" t="str">
        <f t="shared" si="299"/>
        <v>female_333_rig</v>
      </c>
      <c r="JX797" t="str">
        <f t="shared" si="300"/>
        <v>le_333_rig</v>
      </c>
      <c r="JY797">
        <v>3</v>
      </c>
      <c r="JZ797">
        <v>2</v>
      </c>
      <c r="KA797" t="s">
        <v>365</v>
      </c>
      <c r="KB797">
        <v>2</v>
      </c>
      <c r="KC797">
        <v>4</v>
      </c>
      <c r="KD797" t="s">
        <v>320</v>
      </c>
      <c r="KE797" t="s">
        <v>4252</v>
      </c>
      <c r="KF797" t="s">
        <v>405</v>
      </c>
      <c r="KH797" t="s">
        <v>2798</v>
      </c>
      <c r="KI797">
        <v>64</v>
      </c>
      <c r="KN797">
        <v>3</v>
      </c>
      <c r="KO797">
        <v>8</v>
      </c>
      <c r="KP797">
        <v>0</v>
      </c>
      <c r="KQ797">
        <v>59</v>
      </c>
      <c r="KR797">
        <v>59</v>
      </c>
      <c r="KS797">
        <v>6</v>
      </c>
      <c r="KW797">
        <v>7</v>
      </c>
      <c r="KX797">
        <v>8</v>
      </c>
      <c r="KY797">
        <v>7</v>
      </c>
      <c r="KZ797" t="s">
        <v>4257</v>
      </c>
      <c r="LG797">
        <v>2</v>
      </c>
      <c r="LH797">
        <v>44</v>
      </c>
      <c r="LI797">
        <v>5</v>
      </c>
      <c r="LK797" t="s">
        <v>332</v>
      </c>
      <c r="LL797" t="s">
        <v>2799</v>
      </c>
      <c r="LM797" t="s">
        <v>2800</v>
      </c>
      <c r="LN797">
        <v>1</v>
      </c>
      <c r="LP797" t="s">
        <v>349</v>
      </c>
      <c r="LR797" t="s">
        <v>330</v>
      </c>
      <c r="LS797" t="s">
        <v>336</v>
      </c>
      <c r="LT797" t="s">
        <v>337</v>
      </c>
    </row>
    <row r="798" spans="1:332" x14ac:dyDescent="0.25">
      <c r="A798" t="s">
        <v>4245</v>
      </c>
      <c r="B798">
        <v>288</v>
      </c>
      <c r="C798">
        <v>40</v>
      </c>
      <c r="D798" t="s">
        <v>4250</v>
      </c>
      <c r="E798" t="s">
        <v>4437</v>
      </c>
      <c r="F798" t="s">
        <v>322</v>
      </c>
      <c r="G798" t="s">
        <v>350</v>
      </c>
      <c r="H798" t="s">
        <v>404</v>
      </c>
      <c r="I798" t="s">
        <v>324</v>
      </c>
      <c r="J798" t="s">
        <v>324</v>
      </c>
      <c r="K798" t="s">
        <v>513</v>
      </c>
      <c r="M798" t="s">
        <v>327</v>
      </c>
      <c r="R798">
        <v>50</v>
      </c>
      <c r="S798" s="2">
        <f t="shared" si="287"/>
        <v>100</v>
      </c>
      <c r="T798" s="2">
        <f t="shared" si="288"/>
        <v>100</v>
      </c>
      <c r="U798" s="2">
        <f t="shared" si="289"/>
        <v>100</v>
      </c>
      <c r="V798" s="2">
        <f t="shared" si="290"/>
        <v>100</v>
      </c>
      <c r="W798" s="2">
        <f t="shared" si="291"/>
        <v>100</v>
      </c>
      <c r="X798">
        <v>100</v>
      </c>
      <c r="Y798">
        <v>100</v>
      </c>
      <c r="Z798">
        <v>100</v>
      </c>
      <c r="AA798">
        <v>100</v>
      </c>
      <c r="AB798">
        <v>100</v>
      </c>
      <c r="AD798" t="s">
        <v>344</v>
      </c>
      <c r="AE798" t="s">
        <v>355</v>
      </c>
      <c r="AF798" s="2" t="str">
        <f t="shared" si="298"/>
        <v>None</v>
      </c>
      <c r="AG798" s="2" t="str">
        <f t="shared" si="292"/>
        <v>No Party</v>
      </c>
      <c r="AK798">
        <v>51</v>
      </c>
      <c r="AL798">
        <v>51</v>
      </c>
      <c r="AM798">
        <v>51</v>
      </c>
      <c r="AO798" t="s">
        <v>4548</v>
      </c>
      <c r="AP798">
        <v>51</v>
      </c>
      <c r="JQ798" s="4">
        <f>AK798</f>
        <v>51</v>
      </c>
      <c r="JR798" s="4">
        <f t="shared" ref="JR798" si="301">AL798</f>
        <v>51</v>
      </c>
      <c r="JS798" s="4">
        <f t="shared" ref="JS798" si="302">AM798</f>
        <v>51</v>
      </c>
      <c r="JT798" s="4">
        <f t="shared" ref="JT798" si="303">AN798</f>
        <v>0</v>
      </c>
      <c r="JU798" s="4">
        <f>AP798</f>
        <v>51</v>
      </c>
      <c r="JV798" t="s">
        <v>586</v>
      </c>
      <c r="JW798" t="str">
        <f>JV798</f>
        <v>male_111</v>
      </c>
      <c r="JX798" t="str">
        <f>RIGHT(JW798,LEN(JW798)-3)</f>
        <v>e_111</v>
      </c>
      <c r="JY798">
        <v>3</v>
      </c>
      <c r="JZ798">
        <v>3</v>
      </c>
      <c r="KA798">
        <v>3</v>
      </c>
      <c r="KB798">
        <v>3</v>
      </c>
      <c r="KC798">
        <v>3</v>
      </c>
      <c r="KD798" t="s">
        <v>4250</v>
      </c>
      <c r="KE798" t="s">
        <v>4252</v>
      </c>
      <c r="KF798" t="s">
        <v>344</v>
      </c>
      <c r="KH798" t="s">
        <v>2801</v>
      </c>
      <c r="KI798">
        <v>55</v>
      </c>
      <c r="KK798">
        <v>5</v>
      </c>
      <c r="KM798">
        <v>5</v>
      </c>
      <c r="KQ798">
        <v>51</v>
      </c>
      <c r="KR798">
        <v>51</v>
      </c>
      <c r="KS798">
        <v>9</v>
      </c>
      <c r="KW798">
        <v>5</v>
      </c>
      <c r="KX798">
        <v>5</v>
      </c>
      <c r="KY798">
        <v>5</v>
      </c>
      <c r="KZ798" t="s">
        <v>4262</v>
      </c>
      <c r="LG798">
        <v>2</v>
      </c>
      <c r="LH798">
        <v>50</v>
      </c>
      <c r="LI798">
        <v>4</v>
      </c>
      <c r="LK798" t="s">
        <v>332</v>
      </c>
      <c r="LL798" t="s">
        <v>409</v>
      </c>
      <c r="LM798" t="s">
        <v>2802</v>
      </c>
      <c r="LN798">
        <v>1</v>
      </c>
      <c r="LP798" t="s">
        <v>349</v>
      </c>
      <c r="LQ798" t="s">
        <v>586</v>
      </c>
      <c r="LS798" t="s">
        <v>360</v>
      </c>
      <c r="LT798" t="s">
        <v>337</v>
      </c>
    </row>
    <row r="799" spans="1:332" x14ac:dyDescent="0.25">
      <c r="A799" t="s">
        <v>4245</v>
      </c>
      <c r="B799">
        <v>669</v>
      </c>
      <c r="C799">
        <v>42</v>
      </c>
      <c r="D799" t="s">
        <v>320</v>
      </c>
      <c r="E799" t="s">
        <v>396</v>
      </c>
      <c r="F799" t="s">
        <v>322</v>
      </c>
      <c r="G799" t="s">
        <v>350</v>
      </c>
      <c r="H799" t="s">
        <v>397</v>
      </c>
      <c r="I799" t="s">
        <v>324</v>
      </c>
      <c r="J799" t="s">
        <v>322</v>
      </c>
      <c r="K799" t="s">
        <v>338</v>
      </c>
      <c r="M799" t="s">
        <v>344</v>
      </c>
      <c r="O799" t="s">
        <v>328</v>
      </c>
      <c r="Q799">
        <v>70</v>
      </c>
      <c r="R799">
        <v>70</v>
      </c>
      <c r="S799" s="2">
        <f t="shared" si="287"/>
        <v>73</v>
      </c>
      <c r="T799" s="2">
        <f t="shared" si="288"/>
        <v>68</v>
      </c>
      <c r="U799" s="2">
        <f t="shared" si="289"/>
        <v>77</v>
      </c>
      <c r="V799" s="2" t="str">
        <f t="shared" si="290"/>
        <v xml:space="preserve"> </v>
      </c>
      <c r="W799" s="2">
        <f t="shared" si="291"/>
        <v>31</v>
      </c>
      <c r="AD799" t="s">
        <v>383</v>
      </c>
      <c r="AE799" t="s">
        <v>329</v>
      </c>
      <c r="AF799" s="2" t="str">
        <f t="shared" si="298"/>
        <v>FDP</v>
      </c>
      <c r="AG799" s="2" t="str">
        <f t="shared" si="292"/>
        <v>2nd Party</v>
      </c>
      <c r="AH799" t="s">
        <v>384</v>
      </c>
      <c r="FY799">
        <v>76</v>
      </c>
      <c r="FZ799">
        <v>79</v>
      </c>
      <c r="GA799">
        <v>65</v>
      </c>
      <c r="GB799">
        <v>73</v>
      </c>
      <c r="GC799" t="s">
        <v>4446</v>
      </c>
      <c r="GD799">
        <v>54</v>
      </c>
      <c r="JQ799" s="4">
        <f t="shared" ca="1" si="293"/>
        <v>76</v>
      </c>
      <c r="JR799" s="4">
        <f t="shared" ca="1" si="294"/>
        <v>79</v>
      </c>
      <c r="JS799" s="4">
        <f t="shared" ca="1" si="295"/>
        <v>65</v>
      </c>
      <c r="JT799" s="4">
        <f t="shared" ca="1" si="296"/>
        <v>73</v>
      </c>
      <c r="JU799" s="4">
        <f t="shared" ca="1" si="297"/>
        <v>54</v>
      </c>
      <c r="JV799" t="s">
        <v>606</v>
      </c>
      <c r="JW799" t="str">
        <f t="shared" si="299"/>
        <v>female_311-le</v>
      </c>
      <c r="JX799" t="str">
        <f t="shared" si="300"/>
        <v>le_311-le</v>
      </c>
      <c r="JY799">
        <v>4</v>
      </c>
      <c r="JZ799">
        <v>4</v>
      </c>
      <c r="KA799">
        <v>3</v>
      </c>
      <c r="KB799">
        <v>3</v>
      </c>
      <c r="KC799">
        <v>4</v>
      </c>
      <c r="KD799" t="s">
        <v>320</v>
      </c>
      <c r="KE799" t="s">
        <v>4247</v>
      </c>
      <c r="KF799" t="s">
        <v>328</v>
      </c>
      <c r="KH799" t="s">
        <v>2803</v>
      </c>
      <c r="KI799">
        <v>64</v>
      </c>
      <c r="KN799">
        <v>3</v>
      </c>
      <c r="KO799">
        <v>9</v>
      </c>
      <c r="KP799">
        <v>2</v>
      </c>
      <c r="KQ799">
        <v>50</v>
      </c>
      <c r="KT799">
        <v>3500</v>
      </c>
      <c r="KU799">
        <v>7000</v>
      </c>
      <c r="KV799">
        <v>13000</v>
      </c>
      <c r="KW799">
        <v>7</v>
      </c>
      <c r="KX799">
        <v>8</v>
      </c>
      <c r="KY799">
        <v>7</v>
      </c>
      <c r="KZ799" t="s">
        <v>4255</v>
      </c>
      <c r="LA799">
        <v>73</v>
      </c>
      <c r="LB799">
        <v>68</v>
      </c>
      <c r="LC799">
        <v>77</v>
      </c>
      <c r="LE799">
        <v>31</v>
      </c>
      <c r="LF799" t="s">
        <v>4268</v>
      </c>
      <c r="LG799">
        <v>4</v>
      </c>
      <c r="LH799">
        <v>40</v>
      </c>
      <c r="LI799">
        <v>4</v>
      </c>
      <c r="LK799" t="s">
        <v>332</v>
      </c>
      <c r="LL799" t="s">
        <v>2804</v>
      </c>
      <c r="LM799" t="s">
        <v>2805</v>
      </c>
      <c r="LN799">
        <v>1</v>
      </c>
      <c r="LP799" t="s">
        <v>335</v>
      </c>
      <c r="LR799" t="s">
        <v>610</v>
      </c>
      <c r="LS799" t="s">
        <v>336</v>
      </c>
      <c r="LT799" t="s">
        <v>361</v>
      </c>
    </row>
    <row r="800" spans="1:332" x14ac:dyDescent="0.25">
      <c r="A800" t="s">
        <v>4245</v>
      </c>
      <c r="B800">
        <v>212</v>
      </c>
      <c r="C800">
        <v>37</v>
      </c>
      <c r="D800" t="s">
        <v>320</v>
      </c>
      <c r="E800" t="s">
        <v>395</v>
      </c>
      <c r="F800" t="s">
        <v>322</v>
      </c>
      <c r="G800" t="s">
        <v>350</v>
      </c>
      <c r="H800" t="s">
        <v>397</v>
      </c>
      <c r="I800" t="s">
        <v>324</v>
      </c>
      <c r="J800" t="s">
        <v>322</v>
      </c>
      <c r="K800" t="s">
        <v>325</v>
      </c>
      <c r="L800" t="s">
        <v>353</v>
      </c>
      <c r="M800" t="s">
        <v>354</v>
      </c>
      <c r="O800" t="s">
        <v>340</v>
      </c>
      <c r="Q800">
        <v>47</v>
      </c>
      <c r="R800">
        <v>43</v>
      </c>
      <c r="S800" s="2">
        <f t="shared" si="287"/>
        <v>55</v>
      </c>
      <c r="T800" s="2">
        <f t="shared" si="288"/>
        <v>55</v>
      </c>
      <c r="U800" s="2">
        <f t="shared" si="289"/>
        <v>47</v>
      </c>
      <c r="V800" s="2">
        <f t="shared" si="290"/>
        <v>52</v>
      </c>
      <c r="W800" s="2">
        <f t="shared" si="291"/>
        <v>47</v>
      </c>
      <c r="X800">
        <v>55</v>
      </c>
      <c r="Y800">
        <v>55</v>
      </c>
      <c r="Z800">
        <v>47</v>
      </c>
      <c r="AA800">
        <v>52</v>
      </c>
      <c r="AB800">
        <v>47</v>
      </c>
      <c r="AD800" t="s">
        <v>328</v>
      </c>
      <c r="AE800" t="s">
        <v>329</v>
      </c>
      <c r="AF800" s="2" t="str">
        <f t="shared" si="298"/>
        <v>GPS</v>
      </c>
      <c r="AG800" s="2" t="str">
        <f t="shared" si="292"/>
        <v>2nd Party</v>
      </c>
      <c r="AH800" t="s">
        <v>384</v>
      </c>
      <c r="FE800" t="s">
        <v>4466</v>
      </c>
      <c r="FF800">
        <v>63</v>
      </c>
      <c r="JQ800" s="4">
        <f t="shared" ca="1" si="293"/>
        <v>0</v>
      </c>
      <c r="JR800" s="4">
        <f t="shared" ca="1" si="294"/>
        <v>0</v>
      </c>
      <c r="JS800" s="4">
        <f t="shared" ca="1" si="295"/>
        <v>0</v>
      </c>
      <c r="JT800" s="4">
        <f t="shared" ca="1" si="296"/>
        <v>0</v>
      </c>
      <c r="JU800" s="4">
        <f t="shared" ca="1" si="297"/>
        <v>63</v>
      </c>
      <c r="JV800" t="s">
        <v>524</v>
      </c>
      <c r="JW800" t="str">
        <f t="shared" si="299"/>
        <v>female_1</v>
      </c>
      <c r="JX800" t="str">
        <f t="shared" si="300"/>
        <v>le_1</v>
      </c>
      <c r="JY800">
        <v>3</v>
      </c>
      <c r="JZ800">
        <v>3</v>
      </c>
      <c r="KA800">
        <v>3</v>
      </c>
      <c r="KB800">
        <v>3</v>
      </c>
      <c r="KC800">
        <v>3</v>
      </c>
      <c r="KD800" t="s">
        <v>320</v>
      </c>
      <c r="KE800" t="s">
        <v>4252</v>
      </c>
      <c r="KF800" t="s">
        <v>328</v>
      </c>
      <c r="KH800" t="s">
        <v>2806</v>
      </c>
      <c r="KI800">
        <v>49</v>
      </c>
      <c r="KN800">
        <v>5</v>
      </c>
      <c r="KO800">
        <v>5</v>
      </c>
      <c r="KP800">
        <v>6</v>
      </c>
      <c r="KQ800">
        <v>50</v>
      </c>
      <c r="KT800">
        <v>1200</v>
      </c>
      <c r="KU800">
        <v>5500</v>
      </c>
      <c r="KV800">
        <v>8500</v>
      </c>
      <c r="KW800">
        <v>4</v>
      </c>
      <c r="KX800">
        <v>5</v>
      </c>
      <c r="KY800">
        <v>5</v>
      </c>
      <c r="KZ800" t="s">
        <v>4262</v>
      </c>
      <c r="LG800">
        <v>2</v>
      </c>
      <c r="LH800">
        <v>35</v>
      </c>
      <c r="LI800">
        <v>6</v>
      </c>
      <c r="LK800" t="s">
        <v>332</v>
      </c>
      <c r="LL800" t="s">
        <v>428</v>
      </c>
      <c r="LM800" t="s">
        <v>2807</v>
      </c>
      <c r="LN800">
        <v>1</v>
      </c>
      <c r="LP800" t="s">
        <v>349</v>
      </c>
      <c r="LR800" t="s">
        <v>524</v>
      </c>
      <c r="LS800" t="s">
        <v>336</v>
      </c>
      <c r="LT800" t="s">
        <v>361</v>
      </c>
    </row>
    <row r="801" spans="1:332" x14ac:dyDescent="0.25">
      <c r="A801" t="s">
        <v>4245</v>
      </c>
      <c r="B801">
        <v>683</v>
      </c>
      <c r="C801">
        <v>48</v>
      </c>
      <c r="D801" t="s">
        <v>320</v>
      </c>
      <c r="E801" t="s">
        <v>4437</v>
      </c>
      <c r="F801" t="s">
        <v>322</v>
      </c>
      <c r="G801" t="s">
        <v>4251</v>
      </c>
      <c r="H801" t="s">
        <v>397</v>
      </c>
      <c r="I801" t="s">
        <v>322</v>
      </c>
      <c r="J801" t="s">
        <v>322</v>
      </c>
      <c r="K801" t="s">
        <v>325</v>
      </c>
      <c r="L801" t="s">
        <v>2808</v>
      </c>
      <c r="M801" t="s">
        <v>327</v>
      </c>
      <c r="R801">
        <v>39</v>
      </c>
      <c r="S801" s="2">
        <f t="shared" si="287"/>
        <v>80</v>
      </c>
      <c r="T801" s="2">
        <f t="shared" si="288"/>
        <v>31</v>
      </c>
      <c r="U801" s="2">
        <f t="shared" si="289"/>
        <v>80</v>
      </c>
      <c r="V801" s="2">
        <f t="shared" si="290"/>
        <v>50</v>
      </c>
      <c r="W801" s="2">
        <f t="shared" si="291"/>
        <v>70</v>
      </c>
      <c r="AD801" t="s">
        <v>354</v>
      </c>
      <c r="AE801" t="s">
        <v>355</v>
      </c>
      <c r="AF801" s="2" t="str">
        <f t="shared" si="298"/>
        <v>None</v>
      </c>
      <c r="AG801" s="2" t="str">
        <f t="shared" si="292"/>
        <v>No Party</v>
      </c>
      <c r="CG801">
        <v>51</v>
      </c>
      <c r="CH801">
        <v>50</v>
      </c>
      <c r="CI801">
        <v>63</v>
      </c>
      <c r="CJ801">
        <v>65</v>
      </c>
      <c r="CK801" t="s">
        <v>4439</v>
      </c>
      <c r="CL801">
        <v>51</v>
      </c>
      <c r="JQ801" s="4">
        <f t="shared" ca="1" si="293"/>
        <v>51</v>
      </c>
      <c r="JR801" s="4">
        <f t="shared" ca="1" si="294"/>
        <v>50</v>
      </c>
      <c r="JS801" s="4">
        <f t="shared" ca="1" si="295"/>
        <v>63</v>
      </c>
      <c r="JT801" s="4">
        <f t="shared" ca="1" si="296"/>
        <v>65</v>
      </c>
      <c r="JU801" s="4">
        <f t="shared" ca="1" si="297"/>
        <v>51</v>
      </c>
      <c r="JV801" t="s">
        <v>391</v>
      </c>
      <c r="JW801" t="str">
        <f t="shared" si="299"/>
        <v>male_1</v>
      </c>
      <c r="JX801" t="str">
        <f t="shared" si="300"/>
        <v>_1</v>
      </c>
      <c r="JY801">
        <v>4</v>
      </c>
      <c r="JZ801">
        <v>3</v>
      </c>
      <c r="KA801">
        <v>4</v>
      </c>
      <c r="KB801">
        <v>3</v>
      </c>
      <c r="KC801">
        <v>4</v>
      </c>
      <c r="KD801" t="s">
        <v>4250</v>
      </c>
      <c r="KE801" t="s">
        <v>4247</v>
      </c>
      <c r="KF801" t="s">
        <v>354</v>
      </c>
      <c r="KH801" t="s">
        <v>2809</v>
      </c>
      <c r="KI801">
        <v>39</v>
      </c>
      <c r="KK801">
        <v>2</v>
      </c>
      <c r="KL801">
        <v>8</v>
      </c>
      <c r="KM801">
        <v>6</v>
      </c>
      <c r="KQ801">
        <v>30</v>
      </c>
      <c r="KR801">
        <v>61</v>
      </c>
      <c r="KS801">
        <v>10</v>
      </c>
      <c r="KW801">
        <v>9</v>
      </c>
      <c r="KX801">
        <v>7</v>
      </c>
      <c r="KY801">
        <v>6</v>
      </c>
      <c r="KZ801" t="s">
        <v>4264</v>
      </c>
      <c r="LA801">
        <v>80</v>
      </c>
      <c r="LB801">
        <v>31</v>
      </c>
      <c r="LC801">
        <v>80</v>
      </c>
      <c r="LD801">
        <v>50</v>
      </c>
      <c r="LE801">
        <v>70</v>
      </c>
      <c r="LF801" t="s">
        <v>4285</v>
      </c>
      <c r="LG801">
        <v>3</v>
      </c>
      <c r="LH801">
        <v>30</v>
      </c>
      <c r="LI801">
        <v>4</v>
      </c>
      <c r="LK801" t="s">
        <v>332</v>
      </c>
      <c r="LL801" t="s">
        <v>1095</v>
      </c>
      <c r="LM801" t="s">
        <v>2810</v>
      </c>
      <c r="LN801">
        <v>1</v>
      </c>
      <c r="LP801" t="s">
        <v>335</v>
      </c>
      <c r="LQ801" t="s">
        <v>391</v>
      </c>
      <c r="LS801" t="s">
        <v>360</v>
      </c>
      <c r="LT801" t="s">
        <v>337</v>
      </c>
    </row>
    <row r="802" spans="1:332" x14ac:dyDescent="0.25">
      <c r="A802" t="s">
        <v>4245</v>
      </c>
      <c r="B802">
        <v>285</v>
      </c>
      <c r="C802">
        <v>31</v>
      </c>
      <c r="D802" t="s">
        <v>4250</v>
      </c>
      <c r="E802" t="s">
        <v>321</v>
      </c>
      <c r="F802" t="s">
        <v>322</v>
      </c>
      <c r="G802" t="s">
        <v>473</v>
      </c>
      <c r="H802" t="s">
        <v>323</v>
      </c>
      <c r="I802" t="s">
        <v>322</v>
      </c>
      <c r="J802" t="s">
        <v>322</v>
      </c>
      <c r="K802" t="s">
        <v>352</v>
      </c>
      <c r="L802" t="s">
        <v>546</v>
      </c>
      <c r="M802" t="s">
        <v>405</v>
      </c>
      <c r="O802" t="s">
        <v>344</v>
      </c>
      <c r="Q802">
        <v>69</v>
      </c>
      <c r="R802">
        <v>61</v>
      </c>
      <c r="S802" s="2">
        <f t="shared" si="287"/>
        <v>94</v>
      </c>
      <c r="T802" s="2">
        <f t="shared" si="288"/>
        <v>79</v>
      </c>
      <c r="U802" s="2">
        <f t="shared" si="289"/>
        <v>64</v>
      </c>
      <c r="V802" s="2">
        <f t="shared" si="290"/>
        <v>27</v>
      </c>
      <c r="W802" s="2">
        <f t="shared" si="291"/>
        <v>31</v>
      </c>
      <c r="AD802" t="s">
        <v>362</v>
      </c>
      <c r="AE802" t="s">
        <v>329</v>
      </c>
      <c r="AF802" s="2" t="str">
        <f t="shared" si="298"/>
        <v>SVP</v>
      </c>
      <c r="AG802" s="2" t="str">
        <f t="shared" si="292"/>
        <v>2nd Party</v>
      </c>
      <c r="AH802" t="s">
        <v>384</v>
      </c>
      <c r="HU802">
        <v>36</v>
      </c>
      <c r="HV802">
        <v>39</v>
      </c>
      <c r="HW802">
        <v>37</v>
      </c>
      <c r="HX802">
        <v>58</v>
      </c>
      <c r="HY802" t="s">
        <v>4447</v>
      </c>
      <c r="HZ802">
        <v>60</v>
      </c>
      <c r="JQ802" s="4">
        <f t="shared" ca="1" si="293"/>
        <v>36</v>
      </c>
      <c r="JR802" s="4">
        <f t="shared" ca="1" si="294"/>
        <v>39</v>
      </c>
      <c r="JS802" s="4">
        <f t="shared" ca="1" si="295"/>
        <v>37</v>
      </c>
      <c r="JT802" s="4">
        <f t="shared" ca="1" si="296"/>
        <v>58</v>
      </c>
      <c r="JU802" s="4">
        <f t="shared" ca="1" si="297"/>
        <v>60</v>
      </c>
      <c r="JV802" t="s">
        <v>603</v>
      </c>
      <c r="JW802" t="str">
        <f t="shared" si="299"/>
        <v>female_133_rig</v>
      </c>
      <c r="JX802" t="str">
        <f t="shared" si="300"/>
        <v>le_133_rig</v>
      </c>
      <c r="JY802">
        <v>2</v>
      </c>
      <c r="JZ802">
        <v>2</v>
      </c>
      <c r="KA802">
        <v>3</v>
      </c>
      <c r="KB802">
        <v>4</v>
      </c>
      <c r="KC802">
        <v>4</v>
      </c>
      <c r="KD802" t="s">
        <v>320</v>
      </c>
      <c r="KE802" t="s">
        <v>4252</v>
      </c>
      <c r="KF802" t="s">
        <v>405</v>
      </c>
      <c r="KH802" t="s">
        <v>2811</v>
      </c>
      <c r="KI802">
        <v>29</v>
      </c>
      <c r="KN802">
        <v>4</v>
      </c>
      <c r="KO802">
        <v>7</v>
      </c>
      <c r="KP802">
        <v>8</v>
      </c>
      <c r="KQ802">
        <v>62</v>
      </c>
      <c r="KT802">
        <v>10</v>
      </c>
      <c r="KU802">
        <v>30</v>
      </c>
      <c r="KV802">
        <v>60</v>
      </c>
      <c r="KW802">
        <v>6</v>
      </c>
      <c r="KX802">
        <v>2</v>
      </c>
      <c r="KY802">
        <v>3</v>
      </c>
      <c r="KZ802" t="s">
        <v>4262</v>
      </c>
      <c r="LA802">
        <v>94</v>
      </c>
      <c r="LB802">
        <v>79</v>
      </c>
      <c r="LC802">
        <v>64</v>
      </c>
      <c r="LD802">
        <v>27</v>
      </c>
      <c r="LE802">
        <v>31</v>
      </c>
      <c r="LF802" t="s">
        <v>4381</v>
      </c>
      <c r="LG802">
        <v>4</v>
      </c>
      <c r="LH802">
        <v>36</v>
      </c>
      <c r="LI802">
        <v>4</v>
      </c>
      <c r="LK802" t="s">
        <v>367</v>
      </c>
      <c r="LL802" t="s">
        <v>2812</v>
      </c>
      <c r="LM802" t="s">
        <v>2813</v>
      </c>
      <c r="LN802">
        <v>1</v>
      </c>
      <c r="LP802" t="s">
        <v>335</v>
      </c>
      <c r="LR802" t="s">
        <v>603</v>
      </c>
      <c r="LS802" t="s">
        <v>336</v>
      </c>
      <c r="LT802" t="s">
        <v>361</v>
      </c>
    </row>
    <row r="803" spans="1:332" x14ac:dyDescent="0.25">
      <c r="A803" t="s">
        <v>4245</v>
      </c>
      <c r="B803">
        <v>247</v>
      </c>
      <c r="C803">
        <v>44</v>
      </c>
      <c r="D803" t="s">
        <v>4250</v>
      </c>
      <c r="E803" t="s">
        <v>370</v>
      </c>
      <c r="F803" t="s">
        <v>416</v>
      </c>
      <c r="G803" t="s">
        <v>350</v>
      </c>
      <c r="H803" t="s">
        <v>397</v>
      </c>
      <c r="I803" t="s">
        <v>322</v>
      </c>
      <c r="J803" t="s">
        <v>322</v>
      </c>
      <c r="K803" t="s">
        <v>338</v>
      </c>
      <c r="L803" t="s">
        <v>2814</v>
      </c>
      <c r="M803" t="s">
        <v>327</v>
      </c>
      <c r="R803">
        <v>58</v>
      </c>
      <c r="S803" s="2">
        <f t="shared" si="287"/>
        <v>41</v>
      </c>
      <c r="T803" s="2">
        <f t="shared" si="288"/>
        <v>79</v>
      </c>
      <c r="U803" s="2">
        <f t="shared" si="289"/>
        <v>39</v>
      </c>
      <c r="V803" s="2">
        <f t="shared" si="290"/>
        <v>38</v>
      </c>
      <c r="W803" s="2">
        <f t="shared" si="291"/>
        <v>95</v>
      </c>
      <c r="X803">
        <v>41</v>
      </c>
      <c r="Y803">
        <v>79</v>
      </c>
      <c r="Z803">
        <v>39</v>
      </c>
      <c r="AA803">
        <v>38</v>
      </c>
      <c r="AB803">
        <v>95</v>
      </c>
      <c r="AD803" t="s">
        <v>344</v>
      </c>
      <c r="AE803" t="s">
        <v>355</v>
      </c>
      <c r="AF803" s="2" t="str">
        <f t="shared" si="298"/>
        <v>None</v>
      </c>
      <c r="AG803" s="2" t="str">
        <f t="shared" si="292"/>
        <v>No Party</v>
      </c>
      <c r="DE803">
        <v>56</v>
      </c>
      <c r="DF803">
        <v>53</v>
      </c>
      <c r="DG803">
        <v>33</v>
      </c>
      <c r="DH803">
        <v>57</v>
      </c>
      <c r="DI803" t="s">
        <v>4484</v>
      </c>
      <c r="DJ803">
        <v>49</v>
      </c>
      <c r="JQ803" s="4">
        <f t="shared" ca="1" si="293"/>
        <v>56</v>
      </c>
      <c r="JR803" s="4">
        <f t="shared" ca="1" si="294"/>
        <v>53</v>
      </c>
      <c r="JS803" s="4">
        <f t="shared" ca="1" si="295"/>
        <v>33</v>
      </c>
      <c r="JT803" s="4">
        <f t="shared" ca="1" si="296"/>
        <v>57</v>
      </c>
      <c r="JU803" s="4">
        <f t="shared" ca="1" si="297"/>
        <v>49</v>
      </c>
      <c r="JV803" t="s">
        <v>377</v>
      </c>
      <c r="JW803" t="str">
        <f t="shared" si="299"/>
        <v>male_133_rig</v>
      </c>
      <c r="JX803" t="str">
        <f t="shared" si="300"/>
        <v>_133_rig</v>
      </c>
      <c r="JY803">
        <v>3</v>
      </c>
      <c r="JZ803">
        <v>3</v>
      </c>
      <c r="KA803">
        <v>3</v>
      </c>
      <c r="KB803">
        <v>3</v>
      </c>
      <c r="KC803">
        <v>3</v>
      </c>
      <c r="KD803" t="s">
        <v>4250</v>
      </c>
      <c r="KE803" t="s">
        <v>4252</v>
      </c>
      <c r="KF803" t="s">
        <v>362</v>
      </c>
      <c r="KH803" t="s">
        <v>2815</v>
      </c>
      <c r="KI803">
        <v>72</v>
      </c>
      <c r="KK803">
        <v>3</v>
      </c>
      <c r="KL803">
        <v>5</v>
      </c>
      <c r="KM803">
        <v>6</v>
      </c>
      <c r="KQ803">
        <v>6</v>
      </c>
      <c r="KR803">
        <v>86</v>
      </c>
      <c r="KS803">
        <v>1</v>
      </c>
      <c r="KW803" t="s">
        <v>4254</v>
      </c>
      <c r="KX803" t="s">
        <v>4254</v>
      </c>
      <c r="KY803">
        <v>5</v>
      </c>
      <c r="KZ803" t="s">
        <v>4248</v>
      </c>
      <c r="LG803">
        <v>5</v>
      </c>
      <c r="LH803">
        <v>34</v>
      </c>
      <c r="LI803">
        <v>4</v>
      </c>
      <c r="LK803" t="s">
        <v>332</v>
      </c>
      <c r="LL803" t="s">
        <v>419</v>
      </c>
      <c r="LM803" t="s">
        <v>2816</v>
      </c>
      <c r="LN803">
        <v>1</v>
      </c>
      <c r="LP803" t="s">
        <v>349</v>
      </c>
      <c r="LQ803" t="s">
        <v>377</v>
      </c>
      <c r="LS803" t="s">
        <v>360</v>
      </c>
      <c r="LT803" t="s">
        <v>337</v>
      </c>
    </row>
    <row r="804" spans="1:332" x14ac:dyDescent="0.25">
      <c r="A804" t="s">
        <v>4245</v>
      </c>
      <c r="B804">
        <v>539</v>
      </c>
      <c r="C804">
        <v>58</v>
      </c>
      <c r="D804" t="s">
        <v>4250</v>
      </c>
      <c r="E804" t="s">
        <v>370</v>
      </c>
      <c r="F804" t="s">
        <v>4437</v>
      </c>
      <c r="G804" t="s">
        <v>4628</v>
      </c>
      <c r="H804" t="s">
        <v>323</v>
      </c>
      <c r="I804" t="s">
        <v>324</v>
      </c>
      <c r="J804" t="s">
        <v>322</v>
      </c>
      <c r="K804" t="s">
        <v>352</v>
      </c>
      <c r="M804" t="s">
        <v>354</v>
      </c>
      <c r="O804" t="s">
        <v>328</v>
      </c>
      <c r="Q804">
        <v>70</v>
      </c>
      <c r="R804">
        <v>53</v>
      </c>
      <c r="S804" s="2">
        <f t="shared" si="287"/>
        <v>92</v>
      </c>
      <c r="T804" s="2">
        <f t="shared" si="288"/>
        <v>92</v>
      </c>
      <c r="U804" s="2">
        <f t="shared" si="289"/>
        <v>82</v>
      </c>
      <c r="V804" s="2">
        <f t="shared" si="290"/>
        <v>82</v>
      </c>
      <c r="W804" s="2">
        <f t="shared" si="291"/>
        <v>100</v>
      </c>
      <c r="X804">
        <v>92</v>
      </c>
      <c r="Y804">
        <v>92</v>
      </c>
      <c r="Z804">
        <v>82</v>
      </c>
      <c r="AA804">
        <v>82</v>
      </c>
      <c r="AB804">
        <v>100</v>
      </c>
      <c r="AD804" t="s">
        <v>340</v>
      </c>
      <c r="AE804" t="s">
        <v>329</v>
      </c>
      <c r="AF804" s="2" t="str">
        <f t="shared" si="298"/>
        <v>FDP</v>
      </c>
      <c r="AG804" s="2" t="str">
        <f t="shared" si="292"/>
        <v>2nd Party</v>
      </c>
      <c r="AH804" t="s">
        <v>384</v>
      </c>
      <c r="FS804">
        <v>88</v>
      </c>
      <c r="FT804">
        <v>85</v>
      </c>
      <c r="FU804">
        <v>93</v>
      </c>
      <c r="FV804">
        <v>78</v>
      </c>
      <c r="FW804" t="s">
        <v>4446</v>
      </c>
      <c r="FX804">
        <v>85</v>
      </c>
      <c r="JQ804" s="4">
        <f t="shared" ca="1" si="293"/>
        <v>88</v>
      </c>
      <c r="JR804" s="4">
        <f t="shared" ca="1" si="294"/>
        <v>85</v>
      </c>
      <c r="JS804" s="4">
        <f t="shared" ca="1" si="295"/>
        <v>93</v>
      </c>
      <c r="JT804" s="4">
        <f t="shared" ca="1" si="296"/>
        <v>78</v>
      </c>
      <c r="JU804" s="4">
        <f t="shared" ca="1" si="297"/>
        <v>85</v>
      </c>
      <c r="JV804" t="s">
        <v>412</v>
      </c>
      <c r="JW804" t="str">
        <f t="shared" si="299"/>
        <v>female_211_ima</v>
      </c>
      <c r="JX804" t="str">
        <f t="shared" si="300"/>
        <v>le_211_ima</v>
      </c>
      <c r="JY804">
        <v>4</v>
      </c>
      <c r="JZ804">
        <v>4</v>
      </c>
      <c r="KA804">
        <v>3</v>
      </c>
      <c r="KB804">
        <v>3</v>
      </c>
      <c r="KC804">
        <v>3</v>
      </c>
      <c r="KD804" t="s">
        <v>320</v>
      </c>
      <c r="KE804" t="s">
        <v>4252</v>
      </c>
      <c r="KF804" t="s">
        <v>328</v>
      </c>
      <c r="KH804" t="s">
        <v>2817</v>
      </c>
      <c r="KI804">
        <v>59</v>
      </c>
      <c r="KK804">
        <v>4</v>
      </c>
      <c r="KL804">
        <v>6</v>
      </c>
      <c r="KM804">
        <v>7</v>
      </c>
      <c r="KQ804">
        <v>79</v>
      </c>
      <c r="KR804">
        <v>41</v>
      </c>
      <c r="KS804">
        <v>14</v>
      </c>
      <c r="KW804">
        <v>6</v>
      </c>
      <c r="KX804">
        <v>6</v>
      </c>
      <c r="KY804">
        <v>4</v>
      </c>
      <c r="KZ804" t="s">
        <v>4262</v>
      </c>
      <c r="LG804">
        <v>5</v>
      </c>
      <c r="LH804">
        <v>25</v>
      </c>
      <c r="LI804">
        <v>4</v>
      </c>
      <c r="LK804" t="s">
        <v>332</v>
      </c>
      <c r="LL804" t="s">
        <v>373</v>
      </c>
      <c r="LM804" t="s">
        <v>2818</v>
      </c>
      <c r="LN804">
        <v>1</v>
      </c>
      <c r="LP804" t="s">
        <v>349</v>
      </c>
      <c r="LR804" t="s">
        <v>412</v>
      </c>
      <c r="LS804" t="s">
        <v>360</v>
      </c>
      <c r="LT804" t="s">
        <v>337</v>
      </c>
    </row>
    <row r="805" spans="1:332" x14ac:dyDescent="0.25">
      <c r="A805" t="s">
        <v>4245</v>
      </c>
      <c r="B805">
        <v>372</v>
      </c>
      <c r="C805">
        <v>49</v>
      </c>
      <c r="D805" t="s">
        <v>4250</v>
      </c>
      <c r="E805" t="s">
        <v>389</v>
      </c>
      <c r="F805" t="s">
        <v>976</v>
      </c>
      <c r="G805" t="s">
        <v>350</v>
      </c>
      <c r="H805" t="s">
        <v>323</v>
      </c>
      <c r="I805" t="s">
        <v>324</v>
      </c>
      <c r="J805" t="s">
        <v>322</v>
      </c>
      <c r="K805" t="s">
        <v>325</v>
      </c>
      <c r="L805" t="s">
        <v>4577</v>
      </c>
      <c r="M805" t="s">
        <v>327</v>
      </c>
      <c r="R805">
        <v>72</v>
      </c>
      <c r="S805" s="2">
        <f t="shared" si="287"/>
        <v>100</v>
      </c>
      <c r="T805" s="2">
        <f t="shared" si="288"/>
        <v>100</v>
      </c>
      <c r="U805" s="2">
        <f t="shared" si="289"/>
        <v>100</v>
      </c>
      <c r="V805" s="2">
        <f t="shared" si="290"/>
        <v>0</v>
      </c>
      <c r="W805" s="2">
        <f t="shared" si="291"/>
        <v>48</v>
      </c>
      <c r="AD805" t="s">
        <v>328</v>
      </c>
      <c r="AE805" t="s">
        <v>329</v>
      </c>
      <c r="AF805" s="2" t="str">
        <f t="shared" si="298"/>
        <v>None</v>
      </c>
      <c r="AG805" s="2" t="str">
        <f t="shared" si="292"/>
        <v>No Party</v>
      </c>
      <c r="IY805">
        <v>21</v>
      </c>
      <c r="IZ805">
        <v>1</v>
      </c>
      <c r="JA805">
        <v>28</v>
      </c>
      <c r="JB805">
        <v>0</v>
      </c>
      <c r="JC805" t="s">
        <v>4492</v>
      </c>
      <c r="JD805">
        <v>0</v>
      </c>
      <c r="JQ805" s="4">
        <f t="shared" ca="1" si="293"/>
        <v>21</v>
      </c>
      <c r="JR805" s="4">
        <f t="shared" ca="1" si="294"/>
        <v>1</v>
      </c>
      <c r="JS805" s="4">
        <f t="shared" ca="1" si="295"/>
        <v>28</v>
      </c>
      <c r="JT805" s="4">
        <f t="shared" ca="1" si="296"/>
        <v>0</v>
      </c>
      <c r="JU805" s="4">
        <f t="shared" ca="1" si="297"/>
        <v>0</v>
      </c>
      <c r="JV805" t="s">
        <v>499</v>
      </c>
      <c r="JW805" t="str">
        <f t="shared" si="299"/>
        <v>female_233_rig</v>
      </c>
      <c r="JX805" t="str">
        <f t="shared" si="300"/>
        <v>le_233_rig</v>
      </c>
      <c r="JY805">
        <v>4</v>
      </c>
      <c r="JZ805">
        <v>3</v>
      </c>
      <c r="KA805" t="s">
        <v>365</v>
      </c>
      <c r="KB805" t="s">
        <v>365</v>
      </c>
      <c r="KC805" t="s">
        <v>343</v>
      </c>
      <c r="KD805" t="s">
        <v>320</v>
      </c>
      <c r="KE805" t="s">
        <v>4252</v>
      </c>
      <c r="KF805" t="s">
        <v>327</v>
      </c>
      <c r="KH805" t="s">
        <v>2819</v>
      </c>
      <c r="KI805">
        <v>0</v>
      </c>
      <c r="KN805">
        <v>5</v>
      </c>
      <c r="KO805">
        <v>0</v>
      </c>
      <c r="KP805">
        <v>0</v>
      </c>
      <c r="KQ805">
        <v>26</v>
      </c>
      <c r="KT805">
        <v>2500</v>
      </c>
      <c r="KU805">
        <v>5900</v>
      </c>
      <c r="KV805">
        <v>8000</v>
      </c>
      <c r="KW805" t="s">
        <v>4254</v>
      </c>
      <c r="KX805" t="s">
        <v>4254</v>
      </c>
      <c r="KY805" t="s">
        <v>346</v>
      </c>
      <c r="KZ805" t="s">
        <v>4262</v>
      </c>
      <c r="LA805">
        <v>100</v>
      </c>
      <c r="LB805">
        <v>100</v>
      </c>
      <c r="LC805">
        <v>100</v>
      </c>
      <c r="LD805">
        <v>0</v>
      </c>
      <c r="LE805">
        <v>48</v>
      </c>
      <c r="LF805" t="s">
        <v>4351</v>
      </c>
      <c r="LG805">
        <v>1</v>
      </c>
      <c r="LH805">
        <v>36</v>
      </c>
      <c r="LI805">
        <v>6</v>
      </c>
      <c r="LK805" t="s">
        <v>332</v>
      </c>
      <c r="LL805" t="s">
        <v>2820</v>
      </c>
      <c r="LM805" t="s">
        <v>2821</v>
      </c>
      <c r="LN805">
        <v>1</v>
      </c>
      <c r="LP805" t="s">
        <v>335</v>
      </c>
      <c r="LR805" t="s">
        <v>499</v>
      </c>
      <c r="LS805" t="s">
        <v>336</v>
      </c>
      <c r="LT805" t="s">
        <v>361</v>
      </c>
    </row>
    <row r="806" spans="1:332" x14ac:dyDescent="0.25">
      <c r="A806" t="s">
        <v>4245</v>
      </c>
      <c r="B806">
        <v>28728</v>
      </c>
      <c r="C806">
        <v>35</v>
      </c>
      <c r="D806" t="s">
        <v>320</v>
      </c>
      <c r="E806" t="s">
        <v>4437</v>
      </c>
      <c r="F806" t="s">
        <v>322</v>
      </c>
      <c r="G806" t="s">
        <v>350</v>
      </c>
      <c r="H806" t="s">
        <v>323</v>
      </c>
      <c r="I806" t="s">
        <v>322</v>
      </c>
      <c r="J806" t="s">
        <v>322</v>
      </c>
      <c r="K806" t="s">
        <v>352</v>
      </c>
      <c r="L806" t="s">
        <v>2822</v>
      </c>
      <c r="M806" t="s">
        <v>327</v>
      </c>
      <c r="R806">
        <v>33</v>
      </c>
      <c r="S806" s="2">
        <f t="shared" si="287"/>
        <v>97</v>
      </c>
      <c r="T806" s="2">
        <f t="shared" si="288"/>
        <v>84</v>
      </c>
      <c r="U806" s="2">
        <f t="shared" si="289"/>
        <v>90</v>
      </c>
      <c r="V806" s="2">
        <f t="shared" si="290"/>
        <v>71</v>
      </c>
      <c r="W806" s="2">
        <f t="shared" si="291"/>
        <v>71</v>
      </c>
      <c r="AD806" t="s">
        <v>528</v>
      </c>
      <c r="AE806" t="s">
        <v>329</v>
      </c>
      <c r="AF806" s="2" t="str">
        <f t="shared" si="298"/>
        <v>None</v>
      </c>
      <c r="AG806" s="2" t="str">
        <f t="shared" si="292"/>
        <v>No Party</v>
      </c>
      <c r="HI806">
        <v>45</v>
      </c>
      <c r="HJ806">
        <v>49</v>
      </c>
      <c r="HK806">
        <v>46</v>
      </c>
      <c r="HL806">
        <v>56</v>
      </c>
      <c r="HM806" t="s">
        <v>4475</v>
      </c>
      <c r="HN806">
        <v>52</v>
      </c>
      <c r="JQ806" s="4">
        <f t="shared" ca="1" si="293"/>
        <v>45</v>
      </c>
      <c r="JR806" s="4">
        <f t="shared" ca="1" si="294"/>
        <v>49</v>
      </c>
      <c r="JS806" s="4">
        <f t="shared" ca="1" si="295"/>
        <v>46</v>
      </c>
      <c r="JT806" s="4">
        <f t="shared" ca="1" si="296"/>
        <v>56</v>
      </c>
      <c r="JU806" s="4">
        <f t="shared" ca="1" si="297"/>
        <v>52</v>
      </c>
      <c r="JV806" t="s">
        <v>519</v>
      </c>
      <c r="JW806" t="str">
        <f t="shared" si="299"/>
        <v>female_123_rig</v>
      </c>
      <c r="JX806" t="str">
        <f t="shared" si="300"/>
        <v>le_123_rig</v>
      </c>
      <c r="JY806">
        <v>2</v>
      </c>
      <c r="JZ806">
        <v>3</v>
      </c>
      <c r="KA806">
        <v>2</v>
      </c>
      <c r="KB806">
        <v>3</v>
      </c>
      <c r="KC806">
        <v>4</v>
      </c>
      <c r="KD806" t="s">
        <v>320</v>
      </c>
      <c r="KE806" t="s">
        <v>4252</v>
      </c>
      <c r="KF806" t="s">
        <v>327</v>
      </c>
      <c r="KH806" t="s">
        <v>2823</v>
      </c>
      <c r="KI806">
        <v>41</v>
      </c>
      <c r="KK806">
        <v>4</v>
      </c>
      <c r="KL806">
        <v>5</v>
      </c>
      <c r="KM806">
        <v>8</v>
      </c>
      <c r="KQ806">
        <v>79</v>
      </c>
      <c r="KT806">
        <v>3500</v>
      </c>
      <c r="KU806">
        <v>4500</v>
      </c>
      <c r="KV806">
        <v>15000</v>
      </c>
      <c r="KW806">
        <v>7</v>
      </c>
      <c r="KX806">
        <v>6</v>
      </c>
      <c r="KY806">
        <v>8</v>
      </c>
      <c r="KZ806" t="s">
        <v>4253</v>
      </c>
      <c r="LA806">
        <v>97</v>
      </c>
      <c r="LB806">
        <v>84</v>
      </c>
      <c r="LC806">
        <v>90</v>
      </c>
      <c r="LD806">
        <v>71</v>
      </c>
      <c r="LE806">
        <v>71</v>
      </c>
      <c r="LF806" t="s">
        <v>4333</v>
      </c>
      <c r="LG806">
        <v>2</v>
      </c>
      <c r="LH806">
        <v>31</v>
      </c>
      <c r="LI806">
        <v>6</v>
      </c>
      <c r="LK806" t="s">
        <v>332</v>
      </c>
      <c r="LL806" t="s">
        <v>2824</v>
      </c>
      <c r="LM806" t="s">
        <v>2825</v>
      </c>
      <c r="LN806">
        <v>1</v>
      </c>
      <c r="LP806" t="s">
        <v>335</v>
      </c>
      <c r="LR806" t="s">
        <v>519</v>
      </c>
      <c r="LS806" t="s">
        <v>360</v>
      </c>
      <c r="LT806" t="s">
        <v>361</v>
      </c>
    </row>
    <row r="807" spans="1:332" x14ac:dyDescent="0.25">
      <c r="A807" t="s">
        <v>4245</v>
      </c>
      <c r="B807">
        <v>652</v>
      </c>
      <c r="C807">
        <v>44</v>
      </c>
      <c r="D807" t="s">
        <v>320</v>
      </c>
      <c r="E807" t="s">
        <v>4437</v>
      </c>
      <c r="F807" t="s">
        <v>322</v>
      </c>
      <c r="G807" t="s">
        <v>4259</v>
      </c>
      <c r="H807" t="s">
        <v>323</v>
      </c>
      <c r="I807" t="s">
        <v>324</v>
      </c>
      <c r="J807" t="s">
        <v>324</v>
      </c>
      <c r="K807" t="s">
        <v>352</v>
      </c>
      <c r="L807" t="s">
        <v>2826</v>
      </c>
      <c r="M807" t="s">
        <v>405</v>
      </c>
      <c r="O807" t="s">
        <v>354</v>
      </c>
      <c r="Q807">
        <v>88</v>
      </c>
      <c r="R807">
        <v>46</v>
      </c>
      <c r="S807" s="2">
        <f t="shared" si="287"/>
        <v>89</v>
      </c>
      <c r="T807" s="2">
        <f t="shared" si="288"/>
        <v>66</v>
      </c>
      <c r="U807" s="2">
        <f t="shared" si="289"/>
        <v>98</v>
      </c>
      <c r="V807" s="2">
        <f t="shared" si="290"/>
        <v>48</v>
      </c>
      <c r="W807" s="2">
        <f t="shared" si="291"/>
        <v>82</v>
      </c>
      <c r="AD807" t="s">
        <v>362</v>
      </c>
      <c r="AE807" t="s">
        <v>355</v>
      </c>
      <c r="AF807" s="2" t="str">
        <f t="shared" si="298"/>
        <v>SP</v>
      </c>
      <c r="AG807" s="2" t="str">
        <f t="shared" si="292"/>
        <v>Other Party</v>
      </c>
      <c r="AH807" t="s">
        <v>341</v>
      </c>
      <c r="BC807">
        <v>60</v>
      </c>
      <c r="BD807">
        <v>46</v>
      </c>
      <c r="BE807">
        <v>65</v>
      </c>
      <c r="BF807">
        <v>64</v>
      </c>
      <c r="BG807" t="s">
        <v>4472</v>
      </c>
      <c r="BH807">
        <v>51</v>
      </c>
      <c r="JQ807" s="4">
        <f t="shared" ca="1" si="293"/>
        <v>60</v>
      </c>
      <c r="JR807" s="4">
        <f t="shared" ca="1" si="294"/>
        <v>46</v>
      </c>
      <c r="JS807" s="4">
        <f t="shared" ca="1" si="295"/>
        <v>65</v>
      </c>
      <c r="JT807" s="4">
        <f t="shared" ca="1" si="296"/>
        <v>64</v>
      </c>
      <c r="JU807" s="4">
        <f t="shared" ca="1" si="297"/>
        <v>51</v>
      </c>
      <c r="JV807" t="s">
        <v>568</v>
      </c>
      <c r="JW807" t="str">
        <f t="shared" si="299"/>
        <v>male_211_ima</v>
      </c>
      <c r="JX807" t="str">
        <f t="shared" si="300"/>
        <v>_211_ima</v>
      </c>
      <c r="JY807">
        <v>2</v>
      </c>
      <c r="JZ807">
        <v>2</v>
      </c>
      <c r="KA807">
        <v>3</v>
      </c>
      <c r="KB807">
        <v>3</v>
      </c>
      <c r="KC807">
        <v>3</v>
      </c>
      <c r="KD807" t="s">
        <v>4250</v>
      </c>
      <c r="KE807" t="s">
        <v>4252</v>
      </c>
      <c r="KF807" t="s">
        <v>354</v>
      </c>
      <c r="KH807" t="s">
        <v>2827</v>
      </c>
      <c r="KI807">
        <v>45</v>
      </c>
      <c r="KN807">
        <v>3</v>
      </c>
      <c r="KO807">
        <v>8</v>
      </c>
      <c r="KP807">
        <v>2</v>
      </c>
      <c r="KQ807">
        <v>39</v>
      </c>
      <c r="KR807">
        <v>60</v>
      </c>
      <c r="KS807">
        <v>20</v>
      </c>
      <c r="KW807">
        <v>7</v>
      </c>
      <c r="KX807">
        <v>5</v>
      </c>
      <c r="KY807">
        <v>4</v>
      </c>
      <c r="KZ807" t="s">
        <v>4253</v>
      </c>
      <c r="LA807">
        <v>89</v>
      </c>
      <c r="LB807">
        <v>66</v>
      </c>
      <c r="LC807">
        <v>98</v>
      </c>
      <c r="LD807">
        <v>48</v>
      </c>
      <c r="LE807">
        <v>82</v>
      </c>
      <c r="LF807" t="s">
        <v>4334</v>
      </c>
      <c r="LG807">
        <v>1</v>
      </c>
      <c r="LH807">
        <v>32</v>
      </c>
      <c r="LI807">
        <v>4</v>
      </c>
      <c r="LK807" t="s">
        <v>332</v>
      </c>
      <c r="LL807" t="s">
        <v>2828</v>
      </c>
      <c r="LM807" t="s">
        <v>2829</v>
      </c>
      <c r="LN807">
        <v>1</v>
      </c>
      <c r="LP807" t="s">
        <v>335</v>
      </c>
      <c r="LQ807" t="s">
        <v>568</v>
      </c>
      <c r="LS807" t="s">
        <v>336</v>
      </c>
      <c r="LT807" t="s">
        <v>337</v>
      </c>
    </row>
    <row r="808" spans="1:332" x14ac:dyDescent="0.25">
      <c r="A808" t="s">
        <v>4245</v>
      </c>
      <c r="B808">
        <v>787</v>
      </c>
      <c r="C808">
        <v>63</v>
      </c>
      <c r="D808" t="s">
        <v>320</v>
      </c>
      <c r="E808" t="s">
        <v>4437</v>
      </c>
      <c r="F808" t="s">
        <v>322</v>
      </c>
      <c r="G808" t="s">
        <v>350</v>
      </c>
      <c r="H808" t="s">
        <v>323</v>
      </c>
      <c r="I808" t="s">
        <v>324</v>
      </c>
      <c r="J808" t="s">
        <v>322</v>
      </c>
      <c r="K808" t="s">
        <v>325</v>
      </c>
      <c r="L808" t="s">
        <v>2830</v>
      </c>
      <c r="M808" t="s">
        <v>340</v>
      </c>
      <c r="O808" t="s">
        <v>354</v>
      </c>
      <c r="Q808">
        <v>95</v>
      </c>
      <c r="R808">
        <v>13</v>
      </c>
      <c r="S808" s="2">
        <f t="shared" si="287"/>
        <v>84</v>
      </c>
      <c r="T808" s="2">
        <f t="shared" si="288"/>
        <v>85</v>
      </c>
      <c r="U808" s="2">
        <f t="shared" si="289"/>
        <v>97</v>
      </c>
      <c r="V808" s="2">
        <f t="shared" si="290"/>
        <v>89</v>
      </c>
      <c r="W808" s="2">
        <f t="shared" si="291"/>
        <v>82</v>
      </c>
      <c r="X808">
        <v>84</v>
      </c>
      <c r="Y808">
        <v>85</v>
      </c>
      <c r="Z808">
        <v>97</v>
      </c>
      <c r="AA808">
        <v>89</v>
      </c>
      <c r="AB808">
        <v>82</v>
      </c>
      <c r="AD808" t="s">
        <v>405</v>
      </c>
      <c r="AE808" t="s">
        <v>355</v>
      </c>
      <c r="AF808" s="2" t="str">
        <f t="shared" si="298"/>
        <v>CVP</v>
      </c>
      <c r="AG808" s="2" t="str">
        <f t="shared" si="292"/>
        <v>Other Party</v>
      </c>
      <c r="AH808" t="s">
        <v>341</v>
      </c>
      <c r="CY808">
        <v>29</v>
      </c>
      <c r="CZ808">
        <v>0</v>
      </c>
      <c r="DA808">
        <v>39</v>
      </c>
      <c r="DB808">
        <v>26</v>
      </c>
      <c r="DC808" t="s">
        <v>4483</v>
      </c>
      <c r="DD808">
        <v>6</v>
      </c>
      <c r="JQ808" s="4">
        <f t="shared" ca="1" si="293"/>
        <v>29</v>
      </c>
      <c r="JR808" s="4">
        <f t="shared" ca="1" si="294"/>
        <v>0</v>
      </c>
      <c r="JS808" s="4">
        <f t="shared" ca="1" si="295"/>
        <v>39</v>
      </c>
      <c r="JT808" s="4">
        <f t="shared" ca="1" si="296"/>
        <v>26</v>
      </c>
      <c r="JU808" s="4">
        <f t="shared" ca="1" si="297"/>
        <v>6</v>
      </c>
      <c r="JV808" t="s">
        <v>654</v>
      </c>
      <c r="JW808" t="str">
        <f t="shared" si="299"/>
        <v>male_133-le</v>
      </c>
      <c r="JX808" t="str">
        <f t="shared" si="300"/>
        <v>_133-le</v>
      </c>
      <c r="JY808">
        <v>2</v>
      </c>
      <c r="JZ808">
        <v>2</v>
      </c>
      <c r="KA808">
        <v>3</v>
      </c>
      <c r="KB808">
        <v>3</v>
      </c>
      <c r="KC808">
        <v>2</v>
      </c>
      <c r="KD808" t="s">
        <v>4250</v>
      </c>
      <c r="KE808" t="s">
        <v>4252</v>
      </c>
      <c r="KF808" t="s">
        <v>405</v>
      </c>
      <c r="KH808" t="s">
        <v>2831</v>
      </c>
      <c r="KI808">
        <v>90</v>
      </c>
      <c r="KK808">
        <v>2</v>
      </c>
      <c r="KL808">
        <v>9</v>
      </c>
      <c r="KM808">
        <v>3</v>
      </c>
      <c r="KQ808">
        <v>70</v>
      </c>
      <c r="KT808">
        <v>4000</v>
      </c>
      <c r="KU808">
        <v>8000</v>
      </c>
      <c r="KV808">
        <v>25000</v>
      </c>
      <c r="KW808">
        <v>4</v>
      </c>
      <c r="KX808">
        <v>2</v>
      </c>
      <c r="KY808">
        <v>6</v>
      </c>
      <c r="KZ808" t="s">
        <v>4264</v>
      </c>
      <c r="LG808">
        <v>2</v>
      </c>
      <c r="LH808">
        <v>37</v>
      </c>
      <c r="LI808">
        <v>4</v>
      </c>
      <c r="LK808" t="s">
        <v>439</v>
      </c>
      <c r="LL808" t="s">
        <v>428</v>
      </c>
      <c r="LM808" t="s">
        <v>2832</v>
      </c>
      <c r="LN808">
        <v>1</v>
      </c>
      <c r="LP808" t="s">
        <v>349</v>
      </c>
      <c r="LQ808" t="s">
        <v>657</v>
      </c>
      <c r="LS808" t="s">
        <v>360</v>
      </c>
      <c r="LT808" t="s">
        <v>361</v>
      </c>
    </row>
    <row r="809" spans="1:332" x14ac:dyDescent="0.25">
      <c r="A809" t="s">
        <v>4245</v>
      </c>
      <c r="B809">
        <v>1305</v>
      </c>
      <c r="C809">
        <v>47</v>
      </c>
      <c r="D809" t="s">
        <v>4250</v>
      </c>
      <c r="E809" t="s">
        <v>396</v>
      </c>
      <c r="F809" t="s">
        <v>381</v>
      </c>
      <c r="G809" t="s">
        <v>4251</v>
      </c>
      <c r="H809" t="s">
        <v>325</v>
      </c>
      <c r="I809" t="s">
        <v>322</v>
      </c>
      <c r="J809" t="s">
        <v>322</v>
      </c>
      <c r="K809" t="s">
        <v>338</v>
      </c>
      <c r="L809" t="s">
        <v>4403</v>
      </c>
      <c r="M809" t="s">
        <v>354</v>
      </c>
      <c r="O809" t="s">
        <v>362</v>
      </c>
      <c r="Q809">
        <v>68</v>
      </c>
      <c r="R809">
        <v>32</v>
      </c>
      <c r="S809" s="2">
        <f t="shared" si="287"/>
        <v>55</v>
      </c>
      <c r="T809" s="2">
        <f t="shared" si="288"/>
        <v>65</v>
      </c>
      <c r="U809" s="2" t="str">
        <f t="shared" si="289"/>
        <v xml:space="preserve"> </v>
      </c>
      <c r="V809" s="2">
        <f t="shared" si="290"/>
        <v>65</v>
      </c>
      <c r="W809" s="2">
        <f t="shared" si="291"/>
        <v>70</v>
      </c>
      <c r="X809">
        <v>55</v>
      </c>
      <c r="Y809">
        <v>65</v>
      </c>
      <c r="AA809">
        <v>65</v>
      </c>
      <c r="AB809">
        <v>70</v>
      </c>
      <c r="AD809" t="s">
        <v>340</v>
      </c>
      <c r="AE809" t="s">
        <v>329</v>
      </c>
      <c r="AF809" s="2" t="str">
        <f t="shared" si="298"/>
        <v>GPS</v>
      </c>
      <c r="AG809" s="2" t="str">
        <f t="shared" si="292"/>
        <v>Other Party</v>
      </c>
      <c r="AH809" t="s">
        <v>341</v>
      </c>
      <c r="JE809">
        <v>37</v>
      </c>
      <c r="JF809">
        <v>41</v>
      </c>
      <c r="JG809">
        <v>36</v>
      </c>
      <c r="JH809">
        <v>48</v>
      </c>
      <c r="JI809" t="s">
        <v>4453</v>
      </c>
      <c r="JJ809">
        <v>41</v>
      </c>
      <c r="JQ809" s="4">
        <f t="shared" ca="1" si="293"/>
        <v>37</v>
      </c>
      <c r="JR809" s="4">
        <f t="shared" ca="1" si="294"/>
        <v>41</v>
      </c>
      <c r="JS809" s="4">
        <f t="shared" ca="1" si="295"/>
        <v>36</v>
      </c>
      <c r="JT809" s="4">
        <f t="shared" ca="1" si="296"/>
        <v>48</v>
      </c>
      <c r="JU809" s="4">
        <f t="shared" ca="1" si="297"/>
        <v>41</v>
      </c>
      <c r="JV809" t="s">
        <v>407</v>
      </c>
      <c r="JW809" t="str">
        <f t="shared" si="299"/>
        <v>female_333_le</v>
      </c>
      <c r="JX809" t="str">
        <f t="shared" si="300"/>
        <v>le_333_le</v>
      </c>
      <c r="JY809">
        <v>2</v>
      </c>
      <c r="JZ809">
        <v>2</v>
      </c>
      <c r="KA809">
        <v>3</v>
      </c>
      <c r="KB809">
        <v>4</v>
      </c>
      <c r="KC809">
        <v>3</v>
      </c>
      <c r="KD809" t="s">
        <v>320</v>
      </c>
      <c r="KE809" t="s">
        <v>4252</v>
      </c>
      <c r="KF809" t="s">
        <v>340</v>
      </c>
      <c r="KH809" t="s">
        <v>2833</v>
      </c>
      <c r="KI809">
        <v>33</v>
      </c>
      <c r="KK809">
        <v>4</v>
      </c>
      <c r="KL809">
        <v>6</v>
      </c>
      <c r="KM809">
        <v>7</v>
      </c>
      <c r="KQ809">
        <v>71</v>
      </c>
      <c r="KR809">
        <v>80</v>
      </c>
      <c r="KS809">
        <v>10</v>
      </c>
      <c r="KW809">
        <v>7</v>
      </c>
      <c r="KX809">
        <v>5</v>
      </c>
      <c r="KY809">
        <v>3</v>
      </c>
      <c r="KZ809" t="s">
        <v>4262</v>
      </c>
      <c r="LG809">
        <v>2</v>
      </c>
      <c r="LH809">
        <v>40</v>
      </c>
      <c r="LI809">
        <v>4</v>
      </c>
      <c r="LK809" t="s">
        <v>439</v>
      </c>
      <c r="LL809" t="s">
        <v>501</v>
      </c>
      <c r="LM809" t="s">
        <v>2834</v>
      </c>
      <c r="LN809">
        <v>1</v>
      </c>
      <c r="LP809" t="s">
        <v>349</v>
      </c>
      <c r="LR809" t="s">
        <v>407</v>
      </c>
      <c r="LS809" t="s">
        <v>360</v>
      </c>
      <c r="LT809" t="s">
        <v>337</v>
      </c>
    </row>
    <row r="810" spans="1:332" x14ac:dyDescent="0.25">
      <c r="A810" t="s">
        <v>4245</v>
      </c>
      <c r="B810">
        <v>671</v>
      </c>
      <c r="C810">
        <v>68</v>
      </c>
      <c r="D810" t="s">
        <v>4250</v>
      </c>
      <c r="E810" t="s">
        <v>396</v>
      </c>
      <c r="F810" t="s">
        <v>322</v>
      </c>
      <c r="G810" t="s">
        <v>350</v>
      </c>
      <c r="H810" t="s">
        <v>352</v>
      </c>
      <c r="I810" t="s">
        <v>351</v>
      </c>
      <c r="J810" t="s">
        <v>322</v>
      </c>
      <c r="K810" t="s">
        <v>338</v>
      </c>
      <c r="M810" t="s">
        <v>406</v>
      </c>
      <c r="O810" t="s">
        <v>344</v>
      </c>
      <c r="Q810">
        <v>82</v>
      </c>
      <c r="R810">
        <v>75</v>
      </c>
      <c r="S810" s="2">
        <f t="shared" si="287"/>
        <v>86</v>
      </c>
      <c r="T810" s="2">
        <f t="shared" si="288"/>
        <v>60</v>
      </c>
      <c r="U810" s="2">
        <f t="shared" si="289"/>
        <v>97</v>
      </c>
      <c r="V810" s="2" t="str">
        <f t="shared" si="290"/>
        <v xml:space="preserve"> </v>
      </c>
      <c r="W810" s="2">
        <f t="shared" si="291"/>
        <v>15</v>
      </c>
      <c r="AD810" t="s">
        <v>405</v>
      </c>
      <c r="AE810" t="s">
        <v>355</v>
      </c>
      <c r="AF810" s="2" t="str">
        <f t="shared" si="298"/>
        <v>CVP</v>
      </c>
      <c r="AG810" s="2" t="str">
        <f t="shared" si="292"/>
        <v>Other Party</v>
      </c>
      <c r="AH810" t="s">
        <v>341</v>
      </c>
      <c r="EU810">
        <v>6</v>
      </c>
      <c r="EV810">
        <v>0</v>
      </c>
      <c r="EW810">
        <v>0</v>
      </c>
      <c r="EX810">
        <v>7</v>
      </c>
      <c r="EY810" t="s">
        <v>4439</v>
      </c>
      <c r="EZ810">
        <v>0</v>
      </c>
      <c r="JQ810" s="4">
        <f t="shared" ca="1" si="293"/>
        <v>6</v>
      </c>
      <c r="JR810" s="4">
        <f t="shared" ca="1" si="294"/>
        <v>0</v>
      </c>
      <c r="JS810" s="4">
        <f t="shared" ca="1" si="295"/>
        <v>0</v>
      </c>
      <c r="JT810" s="4">
        <f t="shared" ca="1" si="296"/>
        <v>7</v>
      </c>
      <c r="JU810" s="4">
        <f t="shared" ca="1" si="297"/>
        <v>0</v>
      </c>
      <c r="JV810" t="s">
        <v>364</v>
      </c>
      <c r="JW810" t="str">
        <f t="shared" si="299"/>
        <v>male_333_rig</v>
      </c>
      <c r="JX810" t="str">
        <f t="shared" si="300"/>
        <v>_333_rig</v>
      </c>
      <c r="JY810">
        <v>2</v>
      </c>
      <c r="JZ810" t="s">
        <v>365</v>
      </c>
      <c r="KA810">
        <v>2</v>
      </c>
      <c r="KB810" t="s">
        <v>365</v>
      </c>
      <c r="KC810" t="s">
        <v>365</v>
      </c>
      <c r="KD810" t="s">
        <v>4250</v>
      </c>
      <c r="KE810" t="s">
        <v>4252</v>
      </c>
      <c r="KF810" t="s">
        <v>405</v>
      </c>
      <c r="KH810" t="s">
        <v>2835</v>
      </c>
      <c r="KI810">
        <v>37</v>
      </c>
      <c r="KN810">
        <v>4</v>
      </c>
      <c r="KO810">
        <v>9</v>
      </c>
      <c r="KP810">
        <v>1</v>
      </c>
      <c r="KQ810">
        <v>18</v>
      </c>
      <c r="KR810">
        <v>100</v>
      </c>
      <c r="KS810">
        <v>2</v>
      </c>
      <c r="KW810">
        <v>1</v>
      </c>
      <c r="KX810" t="s">
        <v>346</v>
      </c>
      <c r="KY810">
        <v>5</v>
      </c>
      <c r="KZ810" t="s">
        <v>4257</v>
      </c>
      <c r="LA810">
        <v>86</v>
      </c>
      <c r="LB810">
        <v>60</v>
      </c>
      <c r="LC810">
        <v>97</v>
      </c>
      <c r="LE810">
        <v>15</v>
      </c>
      <c r="LF810" t="s">
        <v>4277</v>
      </c>
      <c r="LG810">
        <v>2</v>
      </c>
      <c r="LH810">
        <v>15</v>
      </c>
      <c r="LI810">
        <v>4</v>
      </c>
      <c r="LK810" t="s">
        <v>332</v>
      </c>
      <c r="LL810" t="s">
        <v>717</v>
      </c>
      <c r="LM810" t="s">
        <v>2836</v>
      </c>
      <c r="LN810">
        <v>1</v>
      </c>
      <c r="LP810" t="s">
        <v>335</v>
      </c>
      <c r="LQ810" t="s">
        <v>364</v>
      </c>
      <c r="LS810" t="s">
        <v>336</v>
      </c>
      <c r="LT810" t="s">
        <v>337</v>
      </c>
    </row>
    <row r="811" spans="1:332" x14ac:dyDescent="0.25">
      <c r="A811" t="s">
        <v>4245</v>
      </c>
      <c r="B811">
        <v>1243</v>
      </c>
      <c r="C811">
        <v>49</v>
      </c>
      <c r="D811" t="s">
        <v>320</v>
      </c>
      <c r="E811" t="s">
        <v>403</v>
      </c>
      <c r="F811" t="s">
        <v>322</v>
      </c>
      <c r="G811" t="s">
        <v>350</v>
      </c>
      <c r="H811" t="s">
        <v>323</v>
      </c>
      <c r="I811" t="s">
        <v>351</v>
      </c>
      <c r="J811" t="s">
        <v>322</v>
      </c>
      <c r="K811" t="s">
        <v>338</v>
      </c>
      <c r="M811" t="s">
        <v>344</v>
      </c>
      <c r="O811" t="s">
        <v>327</v>
      </c>
      <c r="R811">
        <v>94</v>
      </c>
      <c r="S811" s="2">
        <f t="shared" si="287"/>
        <v>100</v>
      </c>
      <c r="T811" s="2">
        <f t="shared" si="288"/>
        <v>100</v>
      </c>
      <c r="U811" s="2">
        <f t="shared" si="289"/>
        <v>100</v>
      </c>
      <c r="V811" s="2">
        <f t="shared" si="290"/>
        <v>91</v>
      </c>
      <c r="W811" s="2">
        <f t="shared" si="291"/>
        <v>71</v>
      </c>
      <c r="AD811" t="s">
        <v>383</v>
      </c>
      <c r="AE811" t="s">
        <v>329</v>
      </c>
      <c r="AF811" s="2" t="str">
        <f t="shared" si="298"/>
        <v>EVP</v>
      </c>
      <c r="AG811" s="2" t="str">
        <f t="shared" si="292"/>
        <v>Other Party</v>
      </c>
      <c r="AH811" t="s">
        <v>341</v>
      </c>
      <c r="IG811">
        <v>93</v>
      </c>
      <c r="IH811">
        <v>90</v>
      </c>
      <c r="II811">
        <v>100</v>
      </c>
      <c r="IJ811">
        <v>100</v>
      </c>
      <c r="IK811" t="s">
        <v>4455</v>
      </c>
      <c r="IL811">
        <v>96</v>
      </c>
      <c r="JQ811" s="4">
        <f t="shared" ca="1" si="293"/>
        <v>93</v>
      </c>
      <c r="JR811" s="4">
        <f t="shared" ca="1" si="294"/>
        <v>90</v>
      </c>
      <c r="JS811" s="4">
        <f t="shared" ca="1" si="295"/>
        <v>100</v>
      </c>
      <c r="JT811" s="4">
        <f t="shared" ca="1" si="296"/>
        <v>100</v>
      </c>
      <c r="JU811" s="4">
        <f t="shared" ca="1" si="297"/>
        <v>96</v>
      </c>
      <c r="JV811" t="s">
        <v>509</v>
      </c>
      <c r="JW811" t="str">
        <f t="shared" si="299"/>
        <v>female_322_le</v>
      </c>
      <c r="JX811" t="str">
        <f t="shared" si="300"/>
        <v>le_322_le</v>
      </c>
      <c r="JY811" t="s">
        <v>343</v>
      </c>
      <c r="JZ811" t="s">
        <v>343</v>
      </c>
      <c r="KA811" t="s">
        <v>343</v>
      </c>
      <c r="KB811" t="s">
        <v>343</v>
      </c>
      <c r="KC811" t="s">
        <v>343</v>
      </c>
      <c r="KD811" t="s">
        <v>320</v>
      </c>
      <c r="KE811" t="s">
        <v>4247</v>
      </c>
      <c r="KF811" t="s">
        <v>327</v>
      </c>
      <c r="KH811" t="s">
        <v>2837</v>
      </c>
      <c r="KI811">
        <v>93</v>
      </c>
      <c r="KK811">
        <v>9</v>
      </c>
      <c r="KL811">
        <v>5</v>
      </c>
      <c r="KM811">
        <v>10</v>
      </c>
      <c r="KQ811">
        <v>61</v>
      </c>
      <c r="KW811" t="s">
        <v>4254</v>
      </c>
      <c r="KX811" t="s">
        <v>4254</v>
      </c>
      <c r="KY811" t="s">
        <v>4254</v>
      </c>
      <c r="KZ811" t="s">
        <v>4264</v>
      </c>
      <c r="LA811">
        <v>100</v>
      </c>
      <c r="LB811">
        <v>100</v>
      </c>
      <c r="LC811">
        <v>100</v>
      </c>
      <c r="LD811">
        <v>91</v>
      </c>
      <c r="LE811">
        <v>71</v>
      </c>
      <c r="LF811" t="s">
        <v>4277</v>
      </c>
      <c r="LG811">
        <v>3</v>
      </c>
      <c r="LH811">
        <v>30</v>
      </c>
      <c r="LI811">
        <v>6</v>
      </c>
      <c r="LK811" t="s">
        <v>439</v>
      </c>
      <c r="LL811" t="s">
        <v>409</v>
      </c>
      <c r="LM811" t="s">
        <v>2838</v>
      </c>
      <c r="LN811">
        <v>1</v>
      </c>
      <c r="LP811" t="s">
        <v>335</v>
      </c>
      <c r="LR811" t="s">
        <v>509</v>
      </c>
      <c r="LS811" t="s">
        <v>360</v>
      </c>
      <c r="LT811" t="s">
        <v>361</v>
      </c>
    </row>
    <row r="812" spans="1:332" x14ac:dyDescent="0.25">
      <c r="A812" t="s">
        <v>4245</v>
      </c>
      <c r="B812">
        <v>707</v>
      </c>
      <c r="C812">
        <v>64</v>
      </c>
      <c r="D812" t="s">
        <v>4250</v>
      </c>
      <c r="E812" t="s">
        <v>507</v>
      </c>
      <c r="F812" t="s">
        <v>322</v>
      </c>
      <c r="G812" t="s">
        <v>473</v>
      </c>
      <c r="H812" t="s">
        <v>397</v>
      </c>
      <c r="I812" t="s">
        <v>322</v>
      </c>
      <c r="J812" t="s">
        <v>324</v>
      </c>
      <c r="K812" t="s">
        <v>338</v>
      </c>
      <c r="M812" t="s">
        <v>344</v>
      </c>
      <c r="O812" t="s">
        <v>327</v>
      </c>
      <c r="R812">
        <v>94</v>
      </c>
      <c r="S812" s="2">
        <f t="shared" si="287"/>
        <v>72</v>
      </c>
      <c r="T812" s="2">
        <f t="shared" si="288"/>
        <v>55</v>
      </c>
      <c r="U812" s="2">
        <f t="shared" si="289"/>
        <v>77</v>
      </c>
      <c r="V812" s="2">
        <f t="shared" si="290"/>
        <v>94</v>
      </c>
      <c r="W812" s="2">
        <f t="shared" si="291"/>
        <v>36</v>
      </c>
      <c r="X812">
        <v>72</v>
      </c>
      <c r="Y812">
        <v>55</v>
      </c>
      <c r="Z812">
        <v>77</v>
      </c>
      <c r="AA812">
        <v>94</v>
      </c>
      <c r="AB812">
        <v>36</v>
      </c>
      <c r="AD812" t="s">
        <v>405</v>
      </c>
      <c r="AE812" t="s">
        <v>355</v>
      </c>
      <c r="AF812" s="2" t="str">
        <f t="shared" si="298"/>
        <v>CVP</v>
      </c>
      <c r="AG812" s="2" t="str">
        <f t="shared" si="292"/>
        <v>Other Party</v>
      </c>
      <c r="AH812" t="s">
        <v>341</v>
      </c>
      <c r="EC812">
        <v>79</v>
      </c>
      <c r="ED812">
        <v>76</v>
      </c>
      <c r="EE812">
        <v>79</v>
      </c>
      <c r="EF812">
        <v>77</v>
      </c>
      <c r="EG812" t="s">
        <v>4445</v>
      </c>
      <c r="EH812">
        <v>60</v>
      </c>
      <c r="JQ812" s="4">
        <f t="shared" ca="1" si="293"/>
        <v>79</v>
      </c>
      <c r="JR812" s="4">
        <f t="shared" ca="1" si="294"/>
        <v>76</v>
      </c>
      <c r="JS812" s="4">
        <f t="shared" ca="1" si="295"/>
        <v>79</v>
      </c>
      <c r="JT812" s="4">
        <f t="shared" ca="1" si="296"/>
        <v>77</v>
      </c>
      <c r="JU812" s="4">
        <f t="shared" ca="1" si="297"/>
        <v>60</v>
      </c>
      <c r="JV812" t="s">
        <v>385</v>
      </c>
      <c r="JW812" t="str">
        <f t="shared" si="299"/>
        <v>male_233_le</v>
      </c>
      <c r="JX812" t="str">
        <f t="shared" si="300"/>
        <v>_233_le</v>
      </c>
      <c r="JY812">
        <v>4</v>
      </c>
      <c r="JZ812">
        <v>4</v>
      </c>
      <c r="KA812">
        <v>3</v>
      </c>
      <c r="KB812">
        <v>4</v>
      </c>
      <c r="KC812">
        <v>4</v>
      </c>
      <c r="KD812" t="s">
        <v>4250</v>
      </c>
      <c r="KE812" t="s">
        <v>4252</v>
      </c>
      <c r="KF812" t="s">
        <v>327</v>
      </c>
      <c r="KH812" t="s">
        <v>2839</v>
      </c>
      <c r="KI812">
        <v>55</v>
      </c>
      <c r="KN812">
        <v>2</v>
      </c>
      <c r="KO812">
        <v>8</v>
      </c>
      <c r="KP812">
        <v>4</v>
      </c>
      <c r="KQ812">
        <v>52</v>
      </c>
      <c r="KR812">
        <v>88</v>
      </c>
      <c r="KS812">
        <v>4</v>
      </c>
      <c r="KW812">
        <v>8</v>
      </c>
      <c r="KX812">
        <v>8</v>
      </c>
      <c r="KY812">
        <v>9</v>
      </c>
      <c r="KZ812" t="s">
        <v>4248</v>
      </c>
      <c r="LG812">
        <v>2</v>
      </c>
      <c r="LH812">
        <v>17</v>
      </c>
      <c r="LI812">
        <v>6</v>
      </c>
      <c r="LK812" t="s">
        <v>332</v>
      </c>
      <c r="LL812" t="s">
        <v>717</v>
      </c>
      <c r="LM812" t="s">
        <v>2840</v>
      </c>
      <c r="LN812">
        <v>1</v>
      </c>
      <c r="LP812" t="s">
        <v>349</v>
      </c>
      <c r="LQ812" t="s">
        <v>385</v>
      </c>
      <c r="LS812" t="s">
        <v>336</v>
      </c>
      <c r="LT812" t="s">
        <v>337</v>
      </c>
    </row>
    <row r="813" spans="1:332" x14ac:dyDescent="0.25">
      <c r="A813" t="s">
        <v>4245</v>
      </c>
      <c r="B813">
        <v>1135</v>
      </c>
      <c r="C813">
        <v>29</v>
      </c>
      <c r="D813" t="s">
        <v>320</v>
      </c>
      <c r="E813" t="s">
        <v>4437</v>
      </c>
      <c r="F813" t="s">
        <v>322</v>
      </c>
      <c r="G813" t="s">
        <v>4246</v>
      </c>
      <c r="H813" t="s">
        <v>513</v>
      </c>
      <c r="I813" t="s">
        <v>351</v>
      </c>
      <c r="J813" t="s">
        <v>322</v>
      </c>
      <c r="K813" t="s">
        <v>352</v>
      </c>
      <c r="L813" t="s">
        <v>549</v>
      </c>
      <c r="M813" t="s">
        <v>362</v>
      </c>
      <c r="O813" t="s">
        <v>406</v>
      </c>
      <c r="Q813">
        <v>37</v>
      </c>
      <c r="R813">
        <v>42</v>
      </c>
      <c r="S813" s="2">
        <f t="shared" si="287"/>
        <v>52</v>
      </c>
      <c r="T813" s="2">
        <f t="shared" si="288"/>
        <v>74</v>
      </c>
      <c r="U813" s="2">
        <f t="shared" si="289"/>
        <v>73</v>
      </c>
      <c r="V813" s="2">
        <f t="shared" si="290"/>
        <v>67</v>
      </c>
      <c r="W813" s="2">
        <f t="shared" si="291"/>
        <v>35</v>
      </c>
      <c r="X813">
        <v>52</v>
      </c>
      <c r="Y813">
        <v>74</v>
      </c>
      <c r="Z813">
        <v>73</v>
      </c>
      <c r="AA813">
        <v>67</v>
      </c>
      <c r="AB813">
        <v>35</v>
      </c>
      <c r="AD813" t="s">
        <v>528</v>
      </c>
      <c r="AE813" t="s">
        <v>329</v>
      </c>
      <c r="AF813" s="2" t="str">
        <f t="shared" si="298"/>
        <v>PdA/POP</v>
      </c>
      <c r="AG813" s="2" t="str">
        <f t="shared" si="292"/>
        <v>Other Party</v>
      </c>
      <c r="AH813" t="s">
        <v>341</v>
      </c>
      <c r="GW813">
        <v>75</v>
      </c>
      <c r="GX813">
        <v>78</v>
      </c>
      <c r="GY813">
        <v>54</v>
      </c>
      <c r="GZ813">
        <v>69</v>
      </c>
      <c r="HA813" t="s">
        <v>4452</v>
      </c>
      <c r="HB813">
        <v>55</v>
      </c>
      <c r="JQ813" s="4">
        <f t="shared" ca="1" si="293"/>
        <v>75</v>
      </c>
      <c r="JR813" s="4">
        <f t="shared" ca="1" si="294"/>
        <v>78</v>
      </c>
      <c r="JS813" s="4">
        <f t="shared" ca="1" si="295"/>
        <v>54</v>
      </c>
      <c r="JT813" s="4">
        <f t="shared" ca="1" si="296"/>
        <v>69</v>
      </c>
      <c r="JU813" s="4">
        <f t="shared" ca="1" si="297"/>
        <v>55</v>
      </c>
      <c r="JV813" t="s">
        <v>447</v>
      </c>
      <c r="JW813" t="str">
        <f t="shared" si="299"/>
        <v>female_1</v>
      </c>
      <c r="JX813" t="str">
        <f t="shared" si="300"/>
        <v>le_1</v>
      </c>
      <c r="JY813">
        <v>3</v>
      </c>
      <c r="JZ813">
        <v>2</v>
      </c>
      <c r="KA813">
        <v>4</v>
      </c>
      <c r="KB813">
        <v>3</v>
      </c>
      <c r="KC813">
        <v>4</v>
      </c>
      <c r="KD813" t="s">
        <v>320</v>
      </c>
      <c r="KE813" t="s">
        <v>4247</v>
      </c>
      <c r="KF813" t="s">
        <v>362</v>
      </c>
      <c r="KH813" t="s">
        <v>2841</v>
      </c>
      <c r="KI813">
        <v>37</v>
      </c>
      <c r="KK813">
        <v>2</v>
      </c>
      <c r="KL813">
        <v>7</v>
      </c>
      <c r="KM813">
        <v>8</v>
      </c>
      <c r="KQ813">
        <v>40</v>
      </c>
      <c r="KT813">
        <v>2500</v>
      </c>
      <c r="KU813">
        <v>6500</v>
      </c>
      <c r="KV813">
        <v>40000</v>
      </c>
      <c r="KW813">
        <v>8</v>
      </c>
      <c r="KX813">
        <v>4</v>
      </c>
      <c r="KY813">
        <v>6</v>
      </c>
      <c r="KZ813" t="s">
        <v>4248</v>
      </c>
      <c r="LG813">
        <v>2</v>
      </c>
      <c r="LH813">
        <v>40</v>
      </c>
      <c r="LI813">
        <v>3</v>
      </c>
      <c r="LK813" t="s">
        <v>367</v>
      </c>
      <c r="LL813" t="s">
        <v>945</v>
      </c>
      <c r="LM813" t="s">
        <v>2842</v>
      </c>
      <c r="LN813">
        <v>1</v>
      </c>
      <c r="LP813" t="s">
        <v>349</v>
      </c>
      <c r="LR813" t="s">
        <v>447</v>
      </c>
      <c r="LS813" t="s">
        <v>360</v>
      </c>
      <c r="LT813" t="s">
        <v>361</v>
      </c>
    </row>
    <row r="814" spans="1:332" x14ac:dyDescent="0.25">
      <c r="A814" t="s">
        <v>4245</v>
      </c>
      <c r="B814">
        <v>756</v>
      </c>
      <c r="C814">
        <v>65</v>
      </c>
      <c r="D814" t="s">
        <v>320</v>
      </c>
      <c r="E814" t="s">
        <v>375</v>
      </c>
      <c r="F814" t="s">
        <v>507</v>
      </c>
      <c r="G814" t="s">
        <v>4628</v>
      </c>
      <c r="H814" t="s">
        <v>323</v>
      </c>
      <c r="I814" t="s">
        <v>324</v>
      </c>
      <c r="J814" t="s">
        <v>324</v>
      </c>
      <c r="K814" t="s">
        <v>397</v>
      </c>
      <c r="L814" t="s">
        <v>2843</v>
      </c>
      <c r="M814" t="s">
        <v>340</v>
      </c>
      <c r="O814" t="s">
        <v>421</v>
      </c>
      <c r="P814" t="s">
        <v>2844</v>
      </c>
      <c r="Q814">
        <v>82</v>
      </c>
      <c r="R814">
        <v>11</v>
      </c>
      <c r="S814" s="2">
        <f t="shared" si="287"/>
        <v>34</v>
      </c>
      <c r="T814" s="2">
        <f t="shared" si="288"/>
        <v>33</v>
      </c>
      <c r="U814" s="2">
        <f t="shared" si="289"/>
        <v>60</v>
      </c>
      <c r="V814" s="2">
        <f t="shared" si="290"/>
        <v>59</v>
      </c>
      <c r="W814" s="2">
        <f t="shared" si="291"/>
        <v>32</v>
      </c>
      <c r="AD814" t="s">
        <v>405</v>
      </c>
      <c r="AE814" t="s">
        <v>355</v>
      </c>
      <c r="AF814" s="2" t="str">
        <f t="shared" si="298"/>
        <v>GPS</v>
      </c>
      <c r="AG814" s="2" t="str">
        <f t="shared" si="292"/>
        <v>Own Party</v>
      </c>
      <c r="AH814" t="s">
        <v>363</v>
      </c>
      <c r="BO814">
        <v>93</v>
      </c>
      <c r="BP814">
        <v>88</v>
      </c>
      <c r="BQ814">
        <v>88</v>
      </c>
      <c r="BR814">
        <v>93</v>
      </c>
      <c r="BS814" t="s">
        <v>4472</v>
      </c>
      <c r="BT814">
        <v>91</v>
      </c>
      <c r="JQ814" s="4">
        <f t="shared" ca="1" si="293"/>
        <v>93</v>
      </c>
      <c r="JR814" s="4">
        <f t="shared" ca="1" si="294"/>
        <v>88</v>
      </c>
      <c r="JS814" s="4">
        <f t="shared" ca="1" si="295"/>
        <v>88</v>
      </c>
      <c r="JT814" s="4">
        <f t="shared" ca="1" si="296"/>
        <v>93</v>
      </c>
      <c r="JU814" s="4">
        <f t="shared" ca="1" si="297"/>
        <v>91</v>
      </c>
      <c r="JV814" t="s">
        <v>457</v>
      </c>
      <c r="JW814" t="str">
        <f t="shared" si="299"/>
        <v>male_311-rig</v>
      </c>
      <c r="JX814" t="str">
        <f t="shared" si="300"/>
        <v>_311-rig</v>
      </c>
      <c r="JY814">
        <v>4</v>
      </c>
      <c r="JZ814">
        <v>4</v>
      </c>
      <c r="KA814" t="s">
        <v>343</v>
      </c>
      <c r="KB814">
        <v>4</v>
      </c>
      <c r="KC814">
        <v>4</v>
      </c>
      <c r="KD814" t="s">
        <v>4250</v>
      </c>
      <c r="KE814" t="s">
        <v>4247</v>
      </c>
      <c r="KF814" t="s">
        <v>340</v>
      </c>
      <c r="KH814" t="s">
        <v>2845</v>
      </c>
      <c r="KI814">
        <v>13</v>
      </c>
      <c r="KN814">
        <v>2</v>
      </c>
      <c r="KO814">
        <v>8</v>
      </c>
      <c r="KP814">
        <v>0</v>
      </c>
      <c r="KQ814">
        <v>29</v>
      </c>
      <c r="KT814">
        <v>2500</v>
      </c>
      <c r="KU814">
        <v>5000</v>
      </c>
      <c r="KV814" t="s">
        <v>2846</v>
      </c>
      <c r="KW814">
        <v>7</v>
      </c>
      <c r="KX814">
        <v>1</v>
      </c>
      <c r="KY814">
        <v>8</v>
      </c>
      <c r="KZ814" t="s">
        <v>4253</v>
      </c>
      <c r="LA814">
        <v>34</v>
      </c>
      <c r="LB814">
        <v>33</v>
      </c>
      <c r="LC814">
        <v>60</v>
      </c>
      <c r="LD814">
        <v>59</v>
      </c>
      <c r="LE814">
        <v>32</v>
      </c>
      <c r="LF814" t="s">
        <v>4294</v>
      </c>
      <c r="LG814" t="s">
        <v>427</v>
      </c>
      <c r="LH814">
        <v>35</v>
      </c>
      <c r="LI814">
        <v>4</v>
      </c>
      <c r="LJ814" t="s">
        <v>4578</v>
      </c>
      <c r="LK814" t="s">
        <v>439</v>
      </c>
      <c r="LL814" t="s">
        <v>2847</v>
      </c>
      <c r="LM814" t="s">
        <v>2848</v>
      </c>
      <c r="LN814">
        <v>1</v>
      </c>
      <c r="LP814" t="s">
        <v>335</v>
      </c>
      <c r="LQ814" t="s">
        <v>463</v>
      </c>
      <c r="LS814" t="s">
        <v>336</v>
      </c>
      <c r="LT814" t="s">
        <v>361</v>
      </c>
    </row>
    <row r="815" spans="1:332" x14ac:dyDescent="0.25">
      <c r="A815" t="s">
        <v>4245</v>
      </c>
      <c r="B815">
        <v>526</v>
      </c>
      <c r="C815">
        <v>62</v>
      </c>
      <c r="D815" t="s">
        <v>4250</v>
      </c>
      <c r="E815" t="s">
        <v>507</v>
      </c>
      <c r="F815" t="s">
        <v>322</v>
      </c>
      <c r="G815" t="s">
        <v>451</v>
      </c>
      <c r="H815" t="s">
        <v>325</v>
      </c>
      <c r="I815" t="s">
        <v>322</v>
      </c>
      <c r="J815" t="s">
        <v>322</v>
      </c>
      <c r="K815" t="s">
        <v>338</v>
      </c>
      <c r="M815" t="s">
        <v>340</v>
      </c>
      <c r="O815" t="s">
        <v>362</v>
      </c>
      <c r="Q815">
        <v>100</v>
      </c>
      <c r="R815">
        <v>40</v>
      </c>
      <c r="S815" s="2">
        <f t="shared" si="287"/>
        <v>100</v>
      </c>
      <c r="T815" s="2">
        <f t="shared" si="288"/>
        <v>91</v>
      </c>
      <c r="U815" s="2">
        <f t="shared" si="289"/>
        <v>60</v>
      </c>
      <c r="V815" s="2">
        <f t="shared" si="290"/>
        <v>80</v>
      </c>
      <c r="W815" s="2">
        <f t="shared" si="291"/>
        <v>28</v>
      </c>
      <c r="AD815" t="s">
        <v>344</v>
      </c>
      <c r="AE815" t="s">
        <v>329</v>
      </c>
      <c r="AF815" s="2" t="str">
        <f t="shared" si="298"/>
        <v>SP</v>
      </c>
      <c r="AG815" s="2" t="str">
        <f t="shared" si="292"/>
        <v>2nd Party</v>
      </c>
      <c r="AH815" t="s">
        <v>384</v>
      </c>
      <c r="GQ815">
        <v>50</v>
      </c>
      <c r="GR815">
        <v>0</v>
      </c>
      <c r="GS815">
        <v>51</v>
      </c>
      <c r="GT815">
        <v>0</v>
      </c>
      <c r="GU815" t="s">
        <v>4446</v>
      </c>
      <c r="GV815">
        <v>50</v>
      </c>
      <c r="JQ815" s="4">
        <f t="shared" ca="1" si="293"/>
        <v>50</v>
      </c>
      <c r="JR815" s="4">
        <f t="shared" ca="1" si="294"/>
        <v>0</v>
      </c>
      <c r="JS815" s="4">
        <f t="shared" ca="1" si="295"/>
        <v>51</v>
      </c>
      <c r="JT815" s="4">
        <f t="shared" ca="1" si="296"/>
        <v>0</v>
      </c>
      <c r="JU815" s="4">
        <f t="shared" ca="1" si="297"/>
        <v>50</v>
      </c>
      <c r="JV815" t="s">
        <v>4243</v>
      </c>
      <c r="JW815" t="str">
        <f t="shared" si="299"/>
        <v>female_311_right_ima</v>
      </c>
      <c r="JX815" t="str">
        <f t="shared" si="300"/>
        <v>le_311_right_ima</v>
      </c>
      <c r="JY815">
        <v>4</v>
      </c>
      <c r="JZ815">
        <v>2</v>
      </c>
      <c r="KA815">
        <v>4</v>
      </c>
      <c r="KB815" t="s">
        <v>365</v>
      </c>
      <c r="KC815">
        <v>4</v>
      </c>
      <c r="KD815" t="s">
        <v>320</v>
      </c>
      <c r="KE815" t="s">
        <v>4252</v>
      </c>
      <c r="KF815" t="s">
        <v>362</v>
      </c>
      <c r="KH815" t="s">
        <v>2849</v>
      </c>
      <c r="KI815">
        <v>25</v>
      </c>
      <c r="KK815">
        <v>0</v>
      </c>
      <c r="KL815">
        <v>10</v>
      </c>
      <c r="KM815">
        <v>0</v>
      </c>
      <c r="KQ815">
        <v>80</v>
      </c>
      <c r="KR815">
        <v>80</v>
      </c>
      <c r="KS815">
        <v>20</v>
      </c>
      <c r="KW815">
        <v>8</v>
      </c>
      <c r="KX815">
        <v>3</v>
      </c>
      <c r="KY815" t="s">
        <v>4254</v>
      </c>
      <c r="KZ815" t="s">
        <v>4257</v>
      </c>
      <c r="LA815">
        <v>100</v>
      </c>
      <c r="LB815">
        <v>91</v>
      </c>
      <c r="LC815">
        <v>60</v>
      </c>
      <c r="LD815">
        <v>80</v>
      </c>
      <c r="LE815">
        <v>28</v>
      </c>
      <c r="LF815" t="s">
        <v>4281</v>
      </c>
      <c r="LG815">
        <v>4</v>
      </c>
      <c r="LH815">
        <v>27</v>
      </c>
      <c r="LI815">
        <v>4</v>
      </c>
      <c r="LK815" t="s">
        <v>439</v>
      </c>
      <c r="LL815" t="s">
        <v>1721</v>
      </c>
      <c r="LM815" t="s">
        <v>2850</v>
      </c>
      <c r="LN815">
        <v>1</v>
      </c>
      <c r="LP815" t="s">
        <v>335</v>
      </c>
      <c r="LR815" t="s">
        <v>557</v>
      </c>
      <c r="LS815" t="s">
        <v>360</v>
      </c>
      <c r="LT815" t="s">
        <v>337</v>
      </c>
    </row>
    <row r="816" spans="1:332" x14ac:dyDescent="0.25">
      <c r="A816" t="s">
        <v>4245</v>
      </c>
      <c r="B816">
        <v>373</v>
      </c>
      <c r="C816">
        <v>24</v>
      </c>
      <c r="D816" t="s">
        <v>320</v>
      </c>
      <c r="E816" t="s">
        <v>416</v>
      </c>
      <c r="F816" t="s">
        <v>322</v>
      </c>
      <c r="G816" t="s">
        <v>4251</v>
      </c>
      <c r="H816" t="s">
        <v>397</v>
      </c>
      <c r="I816" t="s">
        <v>324</v>
      </c>
      <c r="J816" t="s">
        <v>322</v>
      </c>
      <c r="K816" t="s">
        <v>352</v>
      </c>
      <c r="L816" t="s">
        <v>2851</v>
      </c>
      <c r="M816" t="s">
        <v>354</v>
      </c>
      <c r="O816" t="s">
        <v>340</v>
      </c>
      <c r="Q816">
        <v>57</v>
      </c>
      <c r="R816">
        <v>41</v>
      </c>
      <c r="S816" s="2">
        <f t="shared" si="287"/>
        <v>100</v>
      </c>
      <c r="T816" s="2">
        <f t="shared" si="288"/>
        <v>58</v>
      </c>
      <c r="U816" s="2">
        <f t="shared" si="289"/>
        <v>64</v>
      </c>
      <c r="V816" s="2">
        <f t="shared" si="290"/>
        <v>78</v>
      </c>
      <c r="W816" s="2">
        <f t="shared" si="291"/>
        <v>53</v>
      </c>
      <c r="X816">
        <v>100</v>
      </c>
      <c r="Y816">
        <v>58</v>
      </c>
      <c r="Z816">
        <v>64</v>
      </c>
      <c r="AA816">
        <v>78</v>
      </c>
      <c r="AB816">
        <v>53</v>
      </c>
      <c r="AD816" t="s">
        <v>362</v>
      </c>
      <c r="AE816" t="s">
        <v>329</v>
      </c>
      <c r="AF816" s="2" t="str">
        <f t="shared" si="298"/>
        <v>SP</v>
      </c>
      <c r="AG816" s="2" t="str">
        <f t="shared" si="292"/>
        <v>Other Party</v>
      </c>
      <c r="AH816" t="s">
        <v>341</v>
      </c>
      <c r="FG816">
        <v>50</v>
      </c>
      <c r="FH816">
        <v>41</v>
      </c>
      <c r="FI816">
        <v>51</v>
      </c>
      <c r="FJ816">
        <v>57</v>
      </c>
      <c r="FK816" t="s">
        <v>4452</v>
      </c>
      <c r="FL816">
        <v>50</v>
      </c>
      <c r="JQ816" s="4">
        <f t="shared" ca="1" si="293"/>
        <v>50</v>
      </c>
      <c r="JR816" s="4">
        <f t="shared" ca="1" si="294"/>
        <v>41</v>
      </c>
      <c r="JS816" s="4">
        <f t="shared" ca="1" si="295"/>
        <v>51</v>
      </c>
      <c r="JT816" s="4">
        <f t="shared" ca="1" si="296"/>
        <v>57</v>
      </c>
      <c r="JU816" s="4">
        <f t="shared" ca="1" si="297"/>
        <v>50</v>
      </c>
      <c r="JV816" t="s">
        <v>515</v>
      </c>
      <c r="JW816" t="str">
        <f t="shared" si="299"/>
        <v>female_111_ima</v>
      </c>
      <c r="JX816" t="str">
        <f t="shared" si="300"/>
        <v>le_111_ima</v>
      </c>
      <c r="JY816">
        <v>4</v>
      </c>
      <c r="JZ816">
        <v>4</v>
      </c>
      <c r="KA816" t="s">
        <v>343</v>
      </c>
      <c r="KB816">
        <v>3</v>
      </c>
      <c r="KC816" t="s">
        <v>365</v>
      </c>
      <c r="KD816" t="s">
        <v>320</v>
      </c>
      <c r="KE816" t="s">
        <v>4252</v>
      </c>
      <c r="KF816" t="s">
        <v>362</v>
      </c>
      <c r="KH816" t="s">
        <v>2852</v>
      </c>
      <c r="KI816">
        <v>13</v>
      </c>
      <c r="KN816">
        <v>1</v>
      </c>
      <c r="KO816">
        <v>7</v>
      </c>
      <c r="KP816">
        <v>0</v>
      </c>
      <c r="KQ816">
        <v>64</v>
      </c>
      <c r="KR816">
        <v>91</v>
      </c>
      <c r="KS816">
        <v>6</v>
      </c>
      <c r="KW816">
        <v>9</v>
      </c>
      <c r="KX816">
        <v>6</v>
      </c>
      <c r="KY816" t="s">
        <v>4254</v>
      </c>
      <c r="KZ816" t="s">
        <v>4248</v>
      </c>
      <c r="LG816">
        <v>4</v>
      </c>
      <c r="LH816">
        <v>31</v>
      </c>
      <c r="LI816">
        <v>4</v>
      </c>
      <c r="LK816" t="s">
        <v>332</v>
      </c>
      <c r="LL816" t="s">
        <v>1721</v>
      </c>
      <c r="LM816" t="s">
        <v>2853</v>
      </c>
      <c r="LN816">
        <v>1</v>
      </c>
      <c r="LP816" t="s">
        <v>349</v>
      </c>
      <c r="LR816" t="s">
        <v>515</v>
      </c>
      <c r="LS816" t="s">
        <v>336</v>
      </c>
      <c r="LT816" t="s">
        <v>337</v>
      </c>
    </row>
    <row r="817" spans="1:332" x14ac:dyDescent="0.25">
      <c r="A817" t="s">
        <v>4245</v>
      </c>
      <c r="B817">
        <v>711</v>
      </c>
      <c r="C817">
        <v>51</v>
      </c>
      <c r="D817" t="s">
        <v>4250</v>
      </c>
      <c r="E817" t="s">
        <v>4437</v>
      </c>
      <c r="F817" t="s">
        <v>416</v>
      </c>
      <c r="G817" t="s">
        <v>4628</v>
      </c>
      <c r="H817" t="s">
        <v>323</v>
      </c>
      <c r="I817" t="s">
        <v>324</v>
      </c>
      <c r="J817" t="s">
        <v>322</v>
      </c>
      <c r="K817" t="s">
        <v>338</v>
      </c>
      <c r="M817" t="s">
        <v>354</v>
      </c>
      <c r="O817" t="s">
        <v>340</v>
      </c>
      <c r="Q817">
        <v>20</v>
      </c>
      <c r="R817">
        <v>50</v>
      </c>
      <c r="S817" s="2">
        <f t="shared" si="287"/>
        <v>16</v>
      </c>
      <c r="T817" s="2">
        <f t="shared" si="288"/>
        <v>74</v>
      </c>
      <c r="U817" s="2">
        <f t="shared" si="289"/>
        <v>65</v>
      </c>
      <c r="V817" s="2">
        <f t="shared" si="290"/>
        <v>52</v>
      </c>
      <c r="W817" s="2">
        <f t="shared" si="291"/>
        <v>65</v>
      </c>
      <c r="X817">
        <v>16</v>
      </c>
      <c r="Y817">
        <v>74</v>
      </c>
      <c r="Z817">
        <v>65</v>
      </c>
      <c r="AA817">
        <v>52</v>
      </c>
      <c r="AB817">
        <v>65</v>
      </c>
      <c r="AD817" t="s">
        <v>406</v>
      </c>
      <c r="AE817" t="s">
        <v>355</v>
      </c>
      <c r="AF817" s="2" t="str">
        <f t="shared" si="298"/>
        <v>GLP</v>
      </c>
      <c r="AG817" s="2" t="str">
        <f t="shared" si="292"/>
        <v>Own Party</v>
      </c>
      <c r="AH817" t="s">
        <v>363</v>
      </c>
      <c r="CM817">
        <v>23</v>
      </c>
      <c r="CN817">
        <v>37</v>
      </c>
      <c r="CO817">
        <v>38</v>
      </c>
      <c r="CP817">
        <v>60</v>
      </c>
      <c r="CQ817" t="s">
        <v>4456</v>
      </c>
      <c r="CR817">
        <v>50</v>
      </c>
      <c r="JQ817" s="4">
        <f t="shared" ca="1" si="293"/>
        <v>23</v>
      </c>
      <c r="JR817" s="4">
        <f t="shared" ca="1" si="294"/>
        <v>37</v>
      </c>
      <c r="JS817" s="4">
        <f t="shared" ca="1" si="295"/>
        <v>38</v>
      </c>
      <c r="JT817" s="4">
        <f t="shared" ca="1" si="296"/>
        <v>60</v>
      </c>
      <c r="JU817" s="4">
        <f t="shared" ca="1" si="297"/>
        <v>50</v>
      </c>
      <c r="JV817" t="s">
        <v>398</v>
      </c>
      <c r="JW817" t="str">
        <f t="shared" si="299"/>
        <v>male_1</v>
      </c>
      <c r="JX817" t="str">
        <f t="shared" si="300"/>
        <v>_1</v>
      </c>
      <c r="JY817">
        <v>2</v>
      </c>
      <c r="JZ817" t="s">
        <v>365</v>
      </c>
      <c r="KA817" t="s">
        <v>365</v>
      </c>
      <c r="KB817">
        <v>2</v>
      </c>
      <c r="KC817" t="s">
        <v>365</v>
      </c>
      <c r="KD817" t="s">
        <v>4250</v>
      </c>
      <c r="KE817" t="s">
        <v>4247</v>
      </c>
      <c r="KF817" t="s">
        <v>354</v>
      </c>
      <c r="KH817" t="s">
        <v>2854</v>
      </c>
      <c r="KI817">
        <v>65</v>
      </c>
      <c r="KN817">
        <v>3</v>
      </c>
      <c r="KO817">
        <v>9</v>
      </c>
      <c r="KP817">
        <v>0</v>
      </c>
      <c r="KQ817">
        <v>80</v>
      </c>
      <c r="KT817">
        <v>3600</v>
      </c>
      <c r="KU817">
        <v>6900</v>
      </c>
      <c r="KV817">
        <v>25000</v>
      </c>
      <c r="KW817">
        <v>8</v>
      </c>
      <c r="KX817">
        <v>7</v>
      </c>
      <c r="KY817">
        <v>8</v>
      </c>
      <c r="KZ817" t="s">
        <v>4255</v>
      </c>
      <c r="LG817">
        <v>2</v>
      </c>
      <c r="LH817">
        <v>19</v>
      </c>
      <c r="LI817">
        <v>4</v>
      </c>
      <c r="LK817" t="s">
        <v>332</v>
      </c>
      <c r="LL817" t="s">
        <v>373</v>
      </c>
      <c r="LM817" t="s">
        <v>2855</v>
      </c>
      <c r="LN817">
        <v>1</v>
      </c>
      <c r="LP817" t="s">
        <v>349</v>
      </c>
      <c r="LQ817" t="s">
        <v>402</v>
      </c>
      <c r="LS817" t="s">
        <v>336</v>
      </c>
      <c r="LT817" t="s">
        <v>361</v>
      </c>
    </row>
    <row r="818" spans="1:332" x14ac:dyDescent="0.25">
      <c r="A818" t="s">
        <v>4245</v>
      </c>
      <c r="B818">
        <v>918</v>
      </c>
      <c r="C818">
        <v>45</v>
      </c>
      <c r="D818" t="s">
        <v>4250</v>
      </c>
      <c r="E818" t="s">
        <v>370</v>
      </c>
      <c r="F818" t="s">
        <v>4437</v>
      </c>
      <c r="G818" t="s">
        <v>350</v>
      </c>
      <c r="H818" t="s">
        <v>325</v>
      </c>
      <c r="I818" t="s">
        <v>322</v>
      </c>
      <c r="J818" t="s">
        <v>322</v>
      </c>
      <c r="K818" t="s">
        <v>338</v>
      </c>
      <c r="L818" t="s">
        <v>2856</v>
      </c>
      <c r="M818" t="s">
        <v>344</v>
      </c>
      <c r="O818" t="s">
        <v>354</v>
      </c>
      <c r="Q818">
        <v>74</v>
      </c>
      <c r="R818">
        <v>85</v>
      </c>
      <c r="S818" s="2">
        <f t="shared" si="287"/>
        <v>100</v>
      </c>
      <c r="T818" s="2">
        <f t="shared" si="288"/>
        <v>91</v>
      </c>
      <c r="U818" s="2">
        <f t="shared" si="289"/>
        <v>100</v>
      </c>
      <c r="V818" s="2">
        <f t="shared" si="290"/>
        <v>86</v>
      </c>
      <c r="W818" s="2">
        <f t="shared" si="291"/>
        <v>88</v>
      </c>
      <c r="AD818" t="s">
        <v>406</v>
      </c>
      <c r="AE818" t="s">
        <v>329</v>
      </c>
      <c r="AF818" s="2" t="str">
        <f t="shared" si="298"/>
        <v>GLP</v>
      </c>
      <c r="AG818" s="2" t="str">
        <f t="shared" si="292"/>
        <v>2nd Party</v>
      </c>
      <c r="AH818" t="s">
        <v>384</v>
      </c>
      <c r="GK818">
        <v>91</v>
      </c>
      <c r="GL818">
        <v>96</v>
      </c>
      <c r="GM818">
        <v>92</v>
      </c>
      <c r="GN818">
        <v>95</v>
      </c>
      <c r="GO818" t="s">
        <v>4492</v>
      </c>
      <c r="GP818">
        <v>89</v>
      </c>
      <c r="JQ818" s="4">
        <f t="shared" ca="1" si="293"/>
        <v>91</v>
      </c>
      <c r="JR818" s="4">
        <f t="shared" ca="1" si="294"/>
        <v>96</v>
      </c>
      <c r="JS818" s="4">
        <f t="shared" ca="1" si="295"/>
        <v>92</v>
      </c>
      <c r="JT818" s="4">
        <f t="shared" ca="1" si="296"/>
        <v>95</v>
      </c>
      <c r="JU818" s="4">
        <f t="shared" ca="1" si="297"/>
        <v>89</v>
      </c>
      <c r="JV818" t="s">
        <v>437</v>
      </c>
      <c r="JW818" t="str">
        <f t="shared" si="299"/>
        <v>female_311_ima</v>
      </c>
      <c r="JX818" t="str">
        <f t="shared" si="300"/>
        <v>le_311_ima</v>
      </c>
      <c r="JY818" t="s">
        <v>343</v>
      </c>
      <c r="JZ818" t="s">
        <v>343</v>
      </c>
      <c r="KA818" t="s">
        <v>343</v>
      </c>
      <c r="KB818" t="s">
        <v>343</v>
      </c>
      <c r="KC818">
        <v>4</v>
      </c>
      <c r="KD818" t="s">
        <v>320</v>
      </c>
      <c r="KE818" t="s">
        <v>4247</v>
      </c>
      <c r="KF818" t="s">
        <v>354</v>
      </c>
      <c r="KH818" t="s">
        <v>2857</v>
      </c>
      <c r="KI818">
        <v>56</v>
      </c>
      <c r="KK818">
        <v>3</v>
      </c>
      <c r="KL818">
        <v>7</v>
      </c>
      <c r="KM818">
        <v>7</v>
      </c>
      <c r="KQ818">
        <v>35</v>
      </c>
      <c r="KR818">
        <v>20</v>
      </c>
      <c r="KS818">
        <v>14</v>
      </c>
      <c r="KW818">
        <v>8</v>
      </c>
      <c r="KX818">
        <v>6</v>
      </c>
      <c r="KY818" t="s">
        <v>4254</v>
      </c>
      <c r="KZ818" t="s">
        <v>4264</v>
      </c>
      <c r="LA818">
        <v>100</v>
      </c>
      <c r="LB818">
        <v>91</v>
      </c>
      <c r="LC818">
        <v>100</v>
      </c>
      <c r="LD818">
        <v>86</v>
      </c>
      <c r="LE818">
        <v>88</v>
      </c>
      <c r="LF818" t="s">
        <v>4380</v>
      </c>
      <c r="LG818">
        <v>2</v>
      </c>
      <c r="LH818">
        <v>30</v>
      </c>
      <c r="LI818">
        <v>5</v>
      </c>
      <c r="LK818" t="s">
        <v>439</v>
      </c>
      <c r="LL818" t="s">
        <v>1758</v>
      </c>
      <c r="LM818" t="s">
        <v>2858</v>
      </c>
      <c r="LN818">
        <v>1</v>
      </c>
      <c r="LP818" t="s">
        <v>335</v>
      </c>
      <c r="LR818" t="s">
        <v>442</v>
      </c>
      <c r="LS818" t="s">
        <v>360</v>
      </c>
      <c r="LT818" t="s">
        <v>337</v>
      </c>
    </row>
    <row r="819" spans="1:332" x14ac:dyDescent="0.25">
      <c r="A819" t="s">
        <v>4245</v>
      </c>
      <c r="B819">
        <v>349</v>
      </c>
      <c r="C819">
        <v>42</v>
      </c>
      <c r="D819" t="s">
        <v>320</v>
      </c>
      <c r="E819" t="s">
        <v>976</v>
      </c>
      <c r="F819" t="s">
        <v>322</v>
      </c>
      <c r="G819" t="s">
        <v>4251</v>
      </c>
      <c r="H819" t="s">
        <v>397</v>
      </c>
      <c r="I819" t="s">
        <v>351</v>
      </c>
      <c r="J819" t="s">
        <v>322</v>
      </c>
      <c r="K819" t="s">
        <v>338</v>
      </c>
      <c r="L819" t="s">
        <v>2859</v>
      </c>
      <c r="M819" t="s">
        <v>327</v>
      </c>
      <c r="R819">
        <v>51</v>
      </c>
      <c r="S819" s="2">
        <f t="shared" si="287"/>
        <v>79</v>
      </c>
      <c r="T819" s="2">
        <f t="shared" si="288"/>
        <v>74</v>
      </c>
      <c r="U819" s="2">
        <f t="shared" si="289"/>
        <v>80</v>
      </c>
      <c r="V819" s="2">
        <f t="shared" si="290"/>
        <v>51</v>
      </c>
      <c r="W819" s="2">
        <f t="shared" si="291"/>
        <v>38</v>
      </c>
      <c r="X819">
        <v>79</v>
      </c>
      <c r="Y819">
        <v>74</v>
      </c>
      <c r="Z819">
        <v>80</v>
      </c>
      <c r="AA819">
        <v>51</v>
      </c>
      <c r="AB819">
        <v>38</v>
      </c>
      <c r="AD819" t="s">
        <v>344</v>
      </c>
      <c r="AE819" t="s">
        <v>329</v>
      </c>
      <c r="AF819" s="2" t="str">
        <f t="shared" si="298"/>
        <v>None</v>
      </c>
      <c r="AG819" s="2" t="str">
        <f t="shared" si="292"/>
        <v>No Party</v>
      </c>
      <c r="HO819">
        <v>18</v>
      </c>
      <c r="HP819">
        <v>31</v>
      </c>
      <c r="HQ819">
        <v>38</v>
      </c>
      <c r="HR819">
        <v>31</v>
      </c>
      <c r="HS819" t="s">
        <v>4455</v>
      </c>
      <c r="HT819">
        <v>43</v>
      </c>
      <c r="JQ819" s="4">
        <f t="shared" ca="1" si="293"/>
        <v>18</v>
      </c>
      <c r="JR819" s="4">
        <f t="shared" ca="1" si="294"/>
        <v>31</v>
      </c>
      <c r="JS819" s="4">
        <f t="shared" ca="1" si="295"/>
        <v>38</v>
      </c>
      <c r="JT819" s="4">
        <f t="shared" ca="1" si="296"/>
        <v>31</v>
      </c>
      <c r="JU819" s="4">
        <f t="shared" ca="1" si="297"/>
        <v>43</v>
      </c>
      <c r="JV819" t="s">
        <v>529</v>
      </c>
      <c r="JW819" t="str">
        <f t="shared" si="299"/>
        <v>female_133_le</v>
      </c>
      <c r="JX819" t="str">
        <f t="shared" si="300"/>
        <v>le_133_le</v>
      </c>
      <c r="JY819" t="s">
        <v>343</v>
      </c>
      <c r="JZ819">
        <v>3</v>
      </c>
      <c r="KA819">
        <v>3</v>
      </c>
      <c r="KB819">
        <v>2</v>
      </c>
      <c r="KC819">
        <v>3</v>
      </c>
      <c r="KD819" t="s">
        <v>320</v>
      </c>
      <c r="KE819" t="s">
        <v>4252</v>
      </c>
      <c r="KF819" t="s">
        <v>327</v>
      </c>
      <c r="KH819" t="s">
        <v>2860</v>
      </c>
      <c r="KI819">
        <v>37</v>
      </c>
      <c r="KN819">
        <v>3</v>
      </c>
      <c r="KO819">
        <v>7</v>
      </c>
      <c r="KP819">
        <v>9</v>
      </c>
      <c r="KQ819">
        <v>78</v>
      </c>
      <c r="KT819">
        <v>2000</v>
      </c>
      <c r="KU819">
        <v>5000</v>
      </c>
      <c r="KV819">
        <v>20000</v>
      </c>
      <c r="KW819">
        <v>2</v>
      </c>
      <c r="KX819">
        <v>5</v>
      </c>
      <c r="KY819">
        <v>6</v>
      </c>
      <c r="KZ819" t="s">
        <v>4255</v>
      </c>
      <c r="LG819">
        <v>3</v>
      </c>
      <c r="LH819">
        <v>45</v>
      </c>
      <c r="LI819">
        <v>6</v>
      </c>
      <c r="LK819" t="s">
        <v>439</v>
      </c>
      <c r="LL819" t="s">
        <v>2861</v>
      </c>
      <c r="LM819" t="s">
        <v>2862</v>
      </c>
      <c r="LN819">
        <v>1</v>
      </c>
      <c r="LP819" t="s">
        <v>349</v>
      </c>
      <c r="LR819" t="s">
        <v>529</v>
      </c>
      <c r="LS819" t="s">
        <v>336</v>
      </c>
      <c r="LT819" t="s">
        <v>361</v>
      </c>
    </row>
    <row r="820" spans="1:332" x14ac:dyDescent="0.25">
      <c r="A820" t="s">
        <v>4245</v>
      </c>
      <c r="B820">
        <v>311</v>
      </c>
      <c r="C820">
        <v>25</v>
      </c>
      <c r="D820" t="s">
        <v>320</v>
      </c>
      <c r="E820" t="s">
        <v>396</v>
      </c>
      <c r="F820" t="s">
        <v>322</v>
      </c>
      <c r="G820" t="s">
        <v>350</v>
      </c>
      <c r="H820" t="s">
        <v>323</v>
      </c>
      <c r="I820" t="s">
        <v>351</v>
      </c>
      <c r="J820" t="s">
        <v>322</v>
      </c>
      <c r="K820" t="s">
        <v>352</v>
      </c>
      <c r="M820" t="s">
        <v>340</v>
      </c>
      <c r="O820" t="s">
        <v>354</v>
      </c>
      <c r="Q820">
        <v>29</v>
      </c>
      <c r="R820">
        <v>38</v>
      </c>
      <c r="S820" s="2">
        <f t="shared" si="287"/>
        <v>48</v>
      </c>
      <c r="T820" s="2">
        <f t="shared" si="288"/>
        <v>56</v>
      </c>
      <c r="U820" s="2">
        <f t="shared" si="289"/>
        <v>47</v>
      </c>
      <c r="V820" s="2">
        <f t="shared" si="290"/>
        <v>38</v>
      </c>
      <c r="W820" s="2">
        <f t="shared" si="291"/>
        <v>55</v>
      </c>
      <c r="AD820" t="s">
        <v>383</v>
      </c>
      <c r="AE820" t="s">
        <v>329</v>
      </c>
      <c r="AF820" s="2" t="str">
        <f t="shared" si="298"/>
        <v>GPS</v>
      </c>
      <c r="AG820" s="2" t="str">
        <f t="shared" si="292"/>
        <v>Own Party</v>
      </c>
      <c r="AH820" t="s">
        <v>363</v>
      </c>
      <c r="HC820">
        <v>59</v>
      </c>
      <c r="HD820">
        <v>31</v>
      </c>
      <c r="HE820">
        <v>46</v>
      </c>
      <c r="HF820">
        <v>43</v>
      </c>
      <c r="HG820" t="s">
        <v>4475</v>
      </c>
      <c r="HH820">
        <v>51</v>
      </c>
      <c r="JQ820" s="4">
        <f t="shared" ca="1" si="293"/>
        <v>59</v>
      </c>
      <c r="JR820" s="4">
        <f t="shared" ca="1" si="294"/>
        <v>31</v>
      </c>
      <c r="JS820" s="4">
        <f t="shared" ca="1" si="295"/>
        <v>46</v>
      </c>
      <c r="JT820" s="4">
        <f t="shared" ca="1" si="296"/>
        <v>43</v>
      </c>
      <c r="JU820" s="4">
        <f t="shared" ca="1" si="297"/>
        <v>51</v>
      </c>
      <c r="JV820" t="s">
        <v>573</v>
      </c>
      <c r="JW820" t="str">
        <f t="shared" si="299"/>
        <v>female_123-le</v>
      </c>
      <c r="JX820" t="str">
        <f t="shared" si="300"/>
        <v>le_123-le</v>
      </c>
      <c r="JY820">
        <v>3</v>
      </c>
      <c r="JZ820">
        <v>2</v>
      </c>
      <c r="KA820">
        <v>2</v>
      </c>
      <c r="KB820">
        <v>3</v>
      </c>
      <c r="KC820">
        <v>4</v>
      </c>
      <c r="KD820" t="s">
        <v>494</v>
      </c>
      <c r="KE820" t="s">
        <v>4247</v>
      </c>
      <c r="KF820" t="s">
        <v>328</v>
      </c>
      <c r="KH820" t="s">
        <v>2863</v>
      </c>
      <c r="KI820">
        <v>43</v>
      </c>
      <c r="KK820">
        <v>6</v>
      </c>
      <c r="KL820">
        <v>4</v>
      </c>
      <c r="KM820">
        <v>4</v>
      </c>
      <c r="KQ820">
        <v>40</v>
      </c>
      <c r="KR820">
        <v>39</v>
      </c>
      <c r="KS820">
        <v>16</v>
      </c>
      <c r="KW820">
        <v>4</v>
      </c>
      <c r="KX820">
        <v>5</v>
      </c>
      <c r="KY820">
        <v>5</v>
      </c>
      <c r="KZ820" t="s">
        <v>4264</v>
      </c>
      <c r="LA820">
        <v>48</v>
      </c>
      <c r="LB820">
        <v>56</v>
      </c>
      <c r="LC820">
        <v>47</v>
      </c>
      <c r="LD820">
        <v>38</v>
      </c>
      <c r="LE820">
        <v>55</v>
      </c>
      <c r="LF820" t="s">
        <v>4342</v>
      </c>
      <c r="LG820">
        <v>2</v>
      </c>
      <c r="LH820">
        <v>39</v>
      </c>
      <c r="LI820">
        <v>6</v>
      </c>
      <c r="LK820" t="s">
        <v>332</v>
      </c>
      <c r="LL820" t="s">
        <v>2864</v>
      </c>
      <c r="LM820" t="s">
        <v>2865</v>
      </c>
      <c r="LN820">
        <v>1</v>
      </c>
      <c r="LP820" t="s">
        <v>335</v>
      </c>
      <c r="LR820" t="s">
        <v>577</v>
      </c>
      <c r="LS820" t="s">
        <v>360</v>
      </c>
      <c r="LT820" t="s">
        <v>337</v>
      </c>
    </row>
    <row r="821" spans="1:332" x14ac:dyDescent="0.25">
      <c r="A821" t="s">
        <v>4245</v>
      </c>
      <c r="B821">
        <v>389</v>
      </c>
      <c r="C821">
        <v>50</v>
      </c>
      <c r="D821" t="s">
        <v>4250</v>
      </c>
      <c r="E821" t="s">
        <v>395</v>
      </c>
      <c r="F821" t="s">
        <v>322</v>
      </c>
      <c r="G821" t="s">
        <v>435</v>
      </c>
      <c r="H821" t="s">
        <v>323</v>
      </c>
      <c r="I821" t="s">
        <v>322</v>
      </c>
      <c r="J821" t="s">
        <v>322</v>
      </c>
      <c r="K821" t="s">
        <v>338</v>
      </c>
      <c r="L821" t="s">
        <v>1251</v>
      </c>
      <c r="M821" t="s">
        <v>354</v>
      </c>
      <c r="O821" t="s">
        <v>362</v>
      </c>
      <c r="Q821">
        <v>70</v>
      </c>
      <c r="R821">
        <v>83</v>
      </c>
      <c r="S821" s="2">
        <f t="shared" si="287"/>
        <v>93</v>
      </c>
      <c r="T821" s="2">
        <f t="shared" si="288"/>
        <v>71</v>
      </c>
      <c r="U821" s="2">
        <f t="shared" si="289"/>
        <v>93</v>
      </c>
      <c r="V821" s="2">
        <f t="shared" si="290"/>
        <v>63</v>
      </c>
      <c r="W821" s="2">
        <f t="shared" si="291"/>
        <v>81</v>
      </c>
      <c r="X821">
        <v>93</v>
      </c>
      <c r="Y821">
        <v>71</v>
      </c>
      <c r="Z821">
        <v>93</v>
      </c>
      <c r="AA821">
        <v>63</v>
      </c>
      <c r="AB821">
        <v>81</v>
      </c>
      <c r="AD821" t="s">
        <v>344</v>
      </c>
      <c r="AE821" t="s">
        <v>355</v>
      </c>
      <c r="AF821" s="2" t="str">
        <f t="shared" si="298"/>
        <v>SP</v>
      </c>
      <c r="AG821" s="2" t="str">
        <f t="shared" si="292"/>
        <v>2nd Party</v>
      </c>
      <c r="AH821" t="s">
        <v>384</v>
      </c>
      <c r="DK821">
        <v>71</v>
      </c>
      <c r="DL821">
        <v>64</v>
      </c>
      <c r="DM821">
        <v>71</v>
      </c>
      <c r="DN821">
        <v>64</v>
      </c>
      <c r="DO821" t="s">
        <v>4454</v>
      </c>
      <c r="DP821">
        <v>51</v>
      </c>
      <c r="JQ821" s="4">
        <f t="shared" ca="1" si="293"/>
        <v>71</v>
      </c>
      <c r="JR821" s="4">
        <f t="shared" ca="1" si="294"/>
        <v>64</v>
      </c>
      <c r="JS821" s="4">
        <f t="shared" ca="1" si="295"/>
        <v>71</v>
      </c>
      <c r="JT821" s="4">
        <f t="shared" ca="1" si="296"/>
        <v>64</v>
      </c>
      <c r="JU821" s="4">
        <f t="shared" ca="1" si="297"/>
        <v>51</v>
      </c>
      <c r="JV821" t="s">
        <v>453</v>
      </c>
      <c r="JW821" t="str">
        <f t="shared" si="299"/>
        <v>male_2</v>
      </c>
      <c r="JX821" t="str">
        <f t="shared" si="300"/>
        <v>_2</v>
      </c>
      <c r="JY821">
        <v>4</v>
      </c>
      <c r="JZ821">
        <v>2</v>
      </c>
      <c r="KA821">
        <v>2</v>
      </c>
      <c r="KB821">
        <v>2</v>
      </c>
      <c r="KC821">
        <v>4</v>
      </c>
      <c r="KD821" t="s">
        <v>4250</v>
      </c>
      <c r="KE821" t="s">
        <v>4252</v>
      </c>
      <c r="KF821" t="s">
        <v>362</v>
      </c>
      <c r="KH821" t="s">
        <v>2866</v>
      </c>
      <c r="KK821">
        <v>7</v>
      </c>
      <c r="KL821">
        <v>7</v>
      </c>
      <c r="KM821">
        <v>1</v>
      </c>
      <c r="KQ821">
        <v>50</v>
      </c>
      <c r="KR821">
        <v>80</v>
      </c>
      <c r="KS821">
        <v>4</v>
      </c>
      <c r="KW821">
        <v>8</v>
      </c>
      <c r="KX821">
        <v>8</v>
      </c>
      <c r="KY821">
        <v>8</v>
      </c>
      <c r="KZ821" t="s">
        <v>4255</v>
      </c>
      <c r="LG821">
        <v>4</v>
      </c>
      <c r="LH821">
        <v>20</v>
      </c>
      <c r="LI821">
        <v>4</v>
      </c>
      <c r="LK821" t="s">
        <v>439</v>
      </c>
      <c r="LL821" t="s">
        <v>409</v>
      </c>
      <c r="LM821" t="s">
        <v>2867</v>
      </c>
      <c r="LN821">
        <v>1</v>
      </c>
      <c r="LP821" t="s">
        <v>349</v>
      </c>
      <c r="LQ821" t="s">
        <v>453</v>
      </c>
      <c r="LS821" t="s">
        <v>360</v>
      </c>
      <c r="LT821" t="s">
        <v>337</v>
      </c>
    </row>
    <row r="822" spans="1:332" x14ac:dyDescent="0.25">
      <c r="A822" t="s">
        <v>4245</v>
      </c>
      <c r="B822">
        <v>1033</v>
      </c>
      <c r="C822">
        <v>26</v>
      </c>
      <c r="D822" t="s">
        <v>4250</v>
      </c>
      <c r="E822" t="s">
        <v>4437</v>
      </c>
      <c r="G822" t="s">
        <v>473</v>
      </c>
      <c r="H822" t="s">
        <v>323</v>
      </c>
      <c r="I822" t="s">
        <v>324</v>
      </c>
      <c r="J822" t="s">
        <v>322</v>
      </c>
      <c r="K822" t="s">
        <v>397</v>
      </c>
      <c r="L822" t="s">
        <v>2868</v>
      </c>
      <c r="M822" t="s">
        <v>327</v>
      </c>
      <c r="R822">
        <v>44</v>
      </c>
      <c r="S822" s="2">
        <f t="shared" si="287"/>
        <v>73</v>
      </c>
      <c r="T822" s="2">
        <f t="shared" si="288"/>
        <v>90</v>
      </c>
      <c r="U822" s="2">
        <f t="shared" si="289"/>
        <v>81</v>
      </c>
      <c r="V822" s="2">
        <f t="shared" si="290"/>
        <v>61</v>
      </c>
      <c r="W822" s="2">
        <f t="shared" si="291"/>
        <v>55</v>
      </c>
      <c r="AD822" t="s">
        <v>340</v>
      </c>
      <c r="AE822" t="s">
        <v>329</v>
      </c>
      <c r="AF822" s="2" t="str">
        <f t="shared" si="298"/>
        <v>None</v>
      </c>
      <c r="AG822" s="2" t="str">
        <f t="shared" si="292"/>
        <v>No Party</v>
      </c>
      <c r="IA822">
        <v>49</v>
      </c>
      <c r="IB822">
        <v>49</v>
      </c>
      <c r="IC822">
        <v>49</v>
      </c>
      <c r="ID822">
        <v>49</v>
      </c>
      <c r="IE822" t="s">
        <v>4468</v>
      </c>
      <c r="IF822">
        <v>51</v>
      </c>
      <c r="JQ822" s="4">
        <f t="shared" ca="1" si="293"/>
        <v>49</v>
      </c>
      <c r="JR822" s="4">
        <f t="shared" ca="1" si="294"/>
        <v>49</v>
      </c>
      <c r="JS822" s="4">
        <f t="shared" ca="1" si="295"/>
        <v>49</v>
      </c>
      <c r="JT822" s="4">
        <f t="shared" ca="1" si="296"/>
        <v>49</v>
      </c>
      <c r="JU822" s="4">
        <f t="shared" ca="1" si="297"/>
        <v>51</v>
      </c>
      <c r="JV822" t="s">
        <v>371</v>
      </c>
      <c r="JW822" t="str">
        <f t="shared" si="299"/>
        <v>female_2</v>
      </c>
      <c r="JX822" t="str">
        <f t="shared" si="300"/>
        <v>le_2</v>
      </c>
      <c r="JY822">
        <v>2</v>
      </c>
      <c r="JZ822">
        <v>3</v>
      </c>
      <c r="KA822" t="s">
        <v>365</v>
      </c>
      <c r="KB822">
        <v>3</v>
      </c>
      <c r="KC822">
        <v>3</v>
      </c>
      <c r="KD822" t="s">
        <v>320</v>
      </c>
      <c r="KE822" t="s">
        <v>4247</v>
      </c>
      <c r="KF822" t="s">
        <v>327</v>
      </c>
      <c r="KH822" t="s">
        <v>2869</v>
      </c>
      <c r="KI822">
        <v>41</v>
      </c>
      <c r="KN822">
        <v>5</v>
      </c>
      <c r="KO822">
        <v>6</v>
      </c>
      <c r="KP822">
        <v>5</v>
      </c>
      <c r="KQ822">
        <v>20</v>
      </c>
      <c r="KT822">
        <v>-3000</v>
      </c>
      <c r="KU822">
        <v>-6000</v>
      </c>
      <c r="KV822">
        <v>-120000</v>
      </c>
      <c r="KW822">
        <v>5</v>
      </c>
      <c r="KX822">
        <v>6</v>
      </c>
      <c r="KY822">
        <v>8</v>
      </c>
      <c r="KZ822" t="s">
        <v>4264</v>
      </c>
      <c r="LA822">
        <v>73</v>
      </c>
      <c r="LB822">
        <v>90</v>
      </c>
      <c r="LC822">
        <v>81</v>
      </c>
      <c r="LD822">
        <v>61</v>
      </c>
      <c r="LE822">
        <v>55</v>
      </c>
      <c r="LF822" t="s">
        <v>4307</v>
      </c>
      <c r="LG822">
        <v>2</v>
      </c>
      <c r="LH822">
        <v>8</v>
      </c>
      <c r="LI822">
        <v>5</v>
      </c>
      <c r="LK822" t="s">
        <v>439</v>
      </c>
      <c r="LL822" t="s">
        <v>428</v>
      </c>
      <c r="LM822" t="s">
        <v>2870</v>
      </c>
      <c r="LN822">
        <v>1</v>
      </c>
      <c r="LP822" t="s">
        <v>335</v>
      </c>
      <c r="LR822" t="s">
        <v>371</v>
      </c>
      <c r="LS822" t="s">
        <v>336</v>
      </c>
      <c r="LT822" t="s">
        <v>361</v>
      </c>
    </row>
    <row r="823" spans="1:332" x14ac:dyDescent="0.25">
      <c r="A823" t="s">
        <v>4245</v>
      </c>
      <c r="B823">
        <v>405</v>
      </c>
      <c r="C823">
        <v>53</v>
      </c>
      <c r="D823" t="s">
        <v>320</v>
      </c>
      <c r="E823" t="s">
        <v>4437</v>
      </c>
      <c r="F823" t="s">
        <v>322</v>
      </c>
      <c r="G823" t="s">
        <v>464</v>
      </c>
      <c r="H823" t="s">
        <v>513</v>
      </c>
      <c r="I823" t="s">
        <v>324</v>
      </c>
      <c r="J823" t="s">
        <v>322</v>
      </c>
      <c r="K823" t="s">
        <v>352</v>
      </c>
      <c r="L823" t="s">
        <v>549</v>
      </c>
      <c r="M823" t="s">
        <v>340</v>
      </c>
      <c r="O823" t="s">
        <v>362</v>
      </c>
      <c r="Q823">
        <v>71</v>
      </c>
      <c r="R823">
        <v>19</v>
      </c>
      <c r="S823" s="2">
        <f t="shared" si="287"/>
        <v>72</v>
      </c>
      <c r="T823" s="2">
        <f t="shared" si="288"/>
        <v>63</v>
      </c>
      <c r="U823" s="2">
        <f t="shared" si="289"/>
        <v>80</v>
      </c>
      <c r="V823" s="2">
        <f t="shared" si="290"/>
        <v>71</v>
      </c>
      <c r="W823" s="2">
        <f t="shared" si="291"/>
        <v>60</v>
      </c>
      <c r="AD823" t="s">
        <v>328</v>
      </c>
      <c r="AE823" t="s">
        <v>329</v>
      </c>
      <c r="AF823" s="2" t="str">
        <f t="shared" si="298"/>
        <v>FDP</v>
      </c>
      <c r="AG823" s="2" t="str">
        <f t="shared" si="292"/>
        <v>Other Party</v>
      </c>
      <c r="AH823" t="s">
        <v>341</v>
      </c>
      <c r="IM823">
        <v>57</v>
      </c>
      <c r="IN823">
        <v>47</v>
      </c>
      <c r="IO823">
        <v>52</v>
      </c>
      <c r="IP823">
        <v>56</v>
      </c>
      <c r="IQ823" t="s">
        <v>4465</v>
      </c>
      <c r="IR823">
        <v>50</v>
      </c>
      <c r="JQ823" s="4">
        <f t="shared" ca="1" si="293"/>
        <v>57</v>
      </c>
      <c r="JR823" s="4">
        <f t="shared" ca="1" si="294"/>
        <v>47</v>
      </c>
      <c r="JS823" s="4">
        <f t="shared" ca="1" si="295"/>
        <v>52</v>
      </c>
      <c r="JT823" s="4">
        <f t="shared" ca="1" si="296"/>
        <v>56</v>
      </c>
      <c r="JU823" s="4">
        <f t="shared" ca="1" si="297"/>
        <v>50</v>
      </c>
      <c r="JV823" t="s">
        <v>613</v>
      </c>
      <c r="JW823" t="str">
        <f t="shared" si="299"/>
        <v>female_322_rig</v>
      </c>
      <c r="JX823" t="str">
        <f t="shared" si="300"/>
        <v>le_322_rig</v>
      </c>
      <c r="JY823">
        <v>4</v>
      </c>
      <c r="JZ823">
        <v>3</v>
      </c>
      <c r="KA823">
        <v>3</v>
      </c>
      <c r="KB823">
        <v>4</v>
      </c>
      <c r="KC823">
        <v>3</v>
      </c>
      <c r="KD823" t="s">
        <v>320</v>
      </c>
      <c r="KE823" t="s">
        <v>4252</v>
      </c>
      <c r="KF823" t="s">
        <v>328</v>
      </c>
      <c r="KH823" t="s">
        <v>2871</v>
      </c>
      <c r="KI823">
        <v>54</v>
      </c>
      <c r="KK823">
        <v>2</v>
      </c>
      <c r="KL823">
        <v>7</v>
      </c>
      <c r="KM823">
        <v>3</v>
      </c>
      <c r="KQ823">
        <v>19</v>
      </c>
      <c r="KT823">
        <v>2000</v>
      </c>
      <c r="KU823">
        <v>4500</v>
      </c>
      <c r="KV823">
        <v>12000</v>
      </c>
      <c r="KW823">
        <v>7</v>
      </c>
      <c r="KX823">
        <v>6</v>
      </c>
      <c r="KY823">
        <v>6</v>
      </c>
      <c r="KZ823" t="s">
        <v>4253</v>
      </c>
      <c r="LA823">
        <v>72</v>
      </c>
      <c r="LB823">
        <v>63</v>
      </c>
      <c r="LC823">
        <v>80</v>
      </c>
      <c r="LD823">
        <v>71</v>
      </c>
      <c r="LE823">
        <v>60</v>
      </c>
      <c r="LF823" t="s">
        <v>4309</v>
      </c>
      <c r="LG823">
        <v>1</v>
      </c>
      <c r="LH823">
        <v>50</v>
      </c>
      <c r="LI823">
        <v>4</v>
      </c>
      <c r="LK823" t="s">
        <v>332</v>
      </c>
      <c r="LL823" t="s">
        <v>590</v>
      </c>
      <c r="LM823" t="s">
        <v>2872</v>
      </c>
      <c r="LN823">
        <v>1</v>
      </c>
      <c r="LP823" t="s">
        <v>335</v>
      </c>
      <c r="LR823" t="s">
        <v>613</v>
      </c>
      <c r="LS823" t="s">
        <v>360</v>
      </c>
      <c r="LT823" t="s">
        <v>361</v>
      </c>
    </row>
    <row r="824" spans="1:332" x14ac:dyDescent="0.25">
      <c r="A824" t="s">
        <v>4245</v>
      </c>
      <c r="B824">
        <v>1118</v>
      </c>
      <c r="C824">
        <v>59</v>
      </c>
      <c r="D824" t="s">
        <v>320</v>
      </c>
      <c r="E824" t="s">
        <v>389</v>
      </c>
      <c r="F824" t="s">
        <v>976</v>
      </c>
      <c r="G824" t="s">
        <v>4628</v>
      </c>
      <c r="H824" t="s">
        <v>323</v>
      </c>
      <c r="I824" t="s">
        <v>324</v>
      </c>
      <c r="J824" t="s">
        <v>322</v>
      </c>
      <c r="K824" t="s">
        <v>352</v>
      </c>
      <c r="L824" t="s">
        <v>2873</v>
      </c>
      <c r="M824" t="s">
        <v>344</v>
      </c>
      <c r="O824" t="s">
        <v>362</v>
      </c>
      <c r="Q824">
        <v>19</v>
      </c>
      <c r="R824">
        <v>50</v>
      </c>
      <c r="S824" s="2">
        <f t="shared" si="287"/>
        <v>100</v>
      </c>
      <c r="T824" s="2">
        <f t="shared" si="288"/>
        <v>77</v>
      </c>
      <c r="U824" s="2">
        <f t="shared" si="289"/>
        <v>100</v>
      </c>
      <c r="V824" s="2">
        <f t="shared" si="290"/>
        <v>51</v>
      </c>
      <c r="W824" s="2">
        <f t="shared" si="291"/>
        <v>41</v>
      </c>
      <c r="AD824" t="s">
        <v>528</v>
      </c>
      <c r="AE824" t="s">
        <v>329</v>
      </c>
      <c r="AF824" s="2" t="str">
        <f t="shared" si="298"/>
        <v>SVP</v>
      </c>
      <c r="AG824" s="2" t="str">
        <f t="shared" si="292"/>
        <v>Own Party</v>
      </c>
      <c r="AH824" t="s">
        <v>363</v>
      </c>
      <c r="IA824">
        <v>27</v>
      </c>
      <c r="IB824">
        <v>27</v>
      </c>
      <c r="IC824">
        <v>40</v>
      </c>
      <c r="ID824">
        <v>50</v>
      </c>
      <c r="IE824" t="s">
        <v>4441</v>
      </c>
      <c r="IF824">
        <v>51</v>
      </c>
      <c r="JQ824" s="4">
        <f t="shared" ca="1" si="293"/>
        <v>27</v>
      </c>
      <c r="JR824" s="4">
        <f t="shared" ca="1" si="294"/>
        <v>27</v>
      </c>
      <c r="JS824" s="4">
        <f t="shared" ca="1" si="295"/>
        <v>40</v>
      </c>
      <c r="JT824" s="4">
        <f t="shared" ca="1" si="296"/>
        <v>50</v>
      </c>
      <c r="JU824" s="4">
        <f t="shared" ca="1" si="297"/>
        <v>51</v>
      </c>
      <c r="JV824" t="s">
        <v>371</v>
      </c>
      <c r="JW824" t="str">
        <f t="shared" si="299"/>
        <v>female_2</v>
      </c>
      <c r="JX824" t="str">
        <f t="shared" si="300"/>
        <v>le_2</v>
      </c>
      <c r="JY824">
        <v>3</v>
      </c>
      <c r="JZ824">
        <v>4</v>
      </c>
      <c r="KA824" t="s">
        <v>365</v>
      </c>
      <c r="KB824">
        <v>3</v>
      </c>
      <c r="KC824">
        <v>3</v>
      </c>
      <c r="KD824" t="s">
        <v>320</v>
      </c>
      <c r="KE824" t="s">
        <v>4247</v>
      </c>
      <c r="KF824" t="s">
        <v>344</v>
      </c>
      <c r="KH824" t="s">
        <v>2874</v>
      </c>
      <c r="KI824">
        <v>49</v>
      </c>
      <c r="KN824">
        <v>5</v>
      </c>
      <c r="KO824">
        <v>5</v>
      </c>
      <c r="KP824">
        <v>1</v>
      </c>
      <c r="KQ824">
        <v>23</v>
      </c>
      <c r="KT824">
        <v>4500</v>
      </c>
      <c r="KU824">
        <v>6500</v>
      </c>
      <c r="KV824">
        <v>12000</v>
      </c>
      <c r="KW824" t="s">
        <v>4254</v>
      </c>
      <c r="KX824" t="s">
        <v>4254</v>
      </c>
      <c r="KY824">
        <v>8</v>
      </c>
      <c r="KZ824" t="s">
        <v>4262</v>
      </c>
      <c r="LA824">
        <v>100</v>
      </c>
      <c r="LB824">
        <v>77</v>
      </c>
      <c r="LC824">
        <v>100</v>
      </c>
      <c r="LD824">
        <v>51</v>
      </c>
      <c r="LE824">
        <v>41</v>
      </c>
      <c r="LF824" t="s">
        <v>4317</v>
      </c>
      <c r="LG824">
        <v>2</v>
      </c>
      <c r="LH824">
        <v>38</v>
      </c>
      <c r="LI824">
        <v>5</v>
      </c>
      <c r="LK824" t="s">
        <v>332</v>
      </c>
      <c r="LL824" t="s">
        <v>595</v>
      </c>
      <c r="LM824" t="s">
        <v>2875</v>
      </c>
      <c r="LN824">
        <v>1</v>
      </c>
      <c r="LP824" t="s">
        <v>335</v>
      </c>
      <c r="LR824" t="s">
        <v>371</v>
      </c>
      <c r="LS824" t="s">
        <v>336</v>
      </c>
      <c r="LT824" t="s">
        <v>361</v>
      </c>
    </row>
    <row r="825" spans="1:332" x14ac:dyDescent="0.25">
      <c r="A825" t="s">
        <v>4245</v>
      </c>
      <c r="B825">
        <v>578</v>
      </c>
      <c r="C825">
        <v>51</v>
      </c>
      <c r="D825" t="s">
        <v>4250</v>
      </c>
      <c r="E825" t="s">
        <v>4437</v>
      </c>
      <c r="F825" t="s">
        <v>322</v>
      </c>
      <c r="G825" t="s">
        <v>4251</v>
      </c>
      <c r="H825" t="s">
        <v>323</v>
      </c>
      <c r="I825" t="s">
        <v>322</v>
      </c>
      <c r="J825" t="s">
        <v>322</v>
      </c>
      <c r="K825" t="s">
        <v>338</v>
      </c>
      <c r="L825" t="s">
        <v>1073</v>
      </c>
      <c r="M825" t="s">
        <v>362</v>
      </c>
      <c r="O825" t="s">
        <v>327</v>
      </c>
      <c r="R825">
        <v>31</v>
      </c>
      <c r="S825" s="2">
        <f t="shared" si="287"/>
        <v>92</v>
      </c>
      <c r="T825" s="2">
        <f t="shared" si="288"/>
        <v>86</v>
      </c>
      <c r="U825" s="2">
        <f t="shared" si="289"/>
        <v>86</v>
      </c>
      <c r="V825" s="2">
        <f t="shared" si="290"/>
        <v>93</v>
      </c>
      <c r="W825" s="2">
        <f t="shared" si="291"/>
        <v>91</v>
      </c>
      <c r="X825">
        <v>92</v>
      </c>
      <c r="Y825">
        <v>86</v>
      </c>
      <c r="Z825">
        <v>86</v>
      </c>
      <c r="AA825">
        <v>93</v>
      </c>
      <c r="AB825">
        <v>91</v>
      </c>
      <c r="AD825" t="s">
        <v>354</v>
      </c>
      <c r="AE825" t="s">
        <v>355</v>
      </c>
      <c r="AF825" s="2" t="str">
        <f t="shared" si="298"/>
        <v>GLP</v>
      </c>
      <c r="AG825" s="2" t="str">
        <f t="shared" si="292"/>
        <v>Other Party</v>
      </c>
      <c r="AH825" t="s">
        <v>341</v>
      </c>
      <c r="AK825">
        <f>AQ825</f>
        <v>16</v>
      </c>
      <c r="AL825">
        <f t="shared" ref="AL825:AN825" si="304">AR825</f>
        <v>0</v>
      </c>
      <c r="AM825">
        <f t="shared" si="304"/>
        <v>13</v>
      </c>
      <c r="AN825">
        <f t="shared" si="304"/>
        <v>33</v>
      </c>
      <c r="AO825" t="str">
        <f>AU825</f>
        <v>Der Politiker scheint mir geeignet fuer ein politisches Amt|Der Politiker scheint vertrauenswuerdig|Der Politiker versteht die Probleme von Menschen wie mir|Der Politiker ist kompetent und ist qualifiziert fuer politische Aufgaben|Ich kann mir vorstellen, diesem Politiker bei der naechsten Wahl meine Stimme zu geben</v>
      </c>
      <c r="AP825">
        <f>AV825</f>
        <v>18</v>
      </c>
      <c r="AQ825">
        <v>16</v>
      </c>
      <c r="AR825">
        <v>0</v>
      </c>
      <c r="AS825">
        <v>13</v>
      </c>
      <c r="AT825">
        <v>33</v>
      </c>
      <c r="AU825" t="s">
        <v>4579</v>
      </c>
      <c r="AV825">
        <v>18</v>
      </c>
      <c r="JQ825" s="4">
        <f>AQ825</f>
        <v>16</v>
      </c>
      <c r="JR825" s="4">
        <f t="shared" ref="JR825" si="305">AR825</f>
        <v>0</v>
      </c>
      <c r="JS825" s="4">
        <f t="shared" ref="JS825" si="306">AS825</f>
        <v>13</v>
      </c>
      <c r="JT825" s="4">
        <f t="shared" ref="JT825" si="307">AT825</f>
        <v>33</v>
      </c>
      <c r="JU825" s="4">
        <f>AV825</f>
        <v>18</v>
      </c>
      <c r="JV825" t="s">
        <v>424</v>
      </c>
      <c r="JW825" t="str">
        <f>JV825</f>
        <v>male_111_image</v>
      </c>
      <c r="JX825" t="str">
        <f>RIGHT(JW825,LEN(JW825)-3)</f>
        <v>e_111_image</v>
      </c>
      <c r="JY825" t="s">
        <v>365</v>
      </c>
      <c r="JZ825" t="s">
        <v>365</v>
      </c>
      <c r="KA825">
        <v>4</v>
      </c>
      <c r="KB825" t="s">
        <v>365</v>
      </c>
      <c r="KC825" t="s">
        <v>365</v>
      </c>
      <c r="KD825" t="s">
        <v>4250</v>
      </c>
      <c r="KE825" t="s">
        <v>4247</v>
      </c>
      <c r="KF825" t="s">
        <v>354</v>
      </c>
      <c r="KH825" t="s">
        <v>2876</v>
      </c>
      <c r="KI825">
        <v>70</v>
      </c>
      <c r="KK825">
        <v>1</v>
      </c>
      <c r="KL825">
        <v>9</v>
      </c>
      <c r="KM825">
        <v>7</v>
      </c>
      <c r="KQ825">
        <v>64</v>
      </c>
      <c r="KR825">
        <v>84</v>
      </c>
      <c r="KS825">
        <v>17</v>
      </c>
      <c r="KW825">
        <v>7</v>
      </c>
      <c r="KX825">
        <v>3</v>
      </c>
      <c r="KY825">
        <v>8</v>
      </c>
      <c r="KZ825" t="s">
        <v>4253</v>
      </c>
      <c r="LG825">
        <v>3</v>
      </c>
      <c r="LH825">
        <v>33</v>
      </c>
      <c r="LI825">
        <v>5</v>
      </c>
      <c r="LK825" t="s">
        <v>332</v>
      </c>
      <c r="LL825" t="s">
        <v>373</v>
      </c>
      <c r="LM825" t="s">
        <v>2877</v>
      </c>
      <c r="LN825">
        <v>1</v>
      </c>
      <c r="LP825" t="s">
        <v>349</v>
      </c>
      <c r="LQ825" t="s">
        <v>424</v>
      </c>
      <c r="LS825" t="s">
        <v>360</v>
      </c>
      <c r="LT825" t="s">
        <v>337</v>
      </c>
    </row>
    <row r="826" spans="1:332" x14ac:dyDescent="0.25">
      <c r="A826" t="s">
        <v>4245</v>
      </c>
      <c r="B826">
        <v>569</v>
      </c>
      <c r="C826">
        <v>50</v>
      </c>
      <c r="D826" t="s">
        <v>320</v>
      </c>
      <c r="E826" t="s">
        <v>507</v>
      </c>
      <c r="F826" t="s">
        <v>322</v>
      </c>
      <c r="G826" t="s">
        <v>350</v>
      </c>
      <c r="H826" t="s">
        <v>323</v>
      </c>
      <c r="I826" t="s">
        <v>324</v>
      </c>
      <c r="J826" t="s">
        <v>322</v>
      </c>
      <c r="K826" t="s">
        <v>338</v>
      </c>
      <c r="L826" t="s">
        <v>2878</v>
      </c>
      <c r="M826" t="s">
        <v>354</v>
      </c>
      <c r="O826" t="s">
        <v>327</v>
      </c>
      <c r="R826">
        <v>19</v>
      </c>
      <c r="S826" s="2">
        <f t="shared" si="287"/>
        <v>100</v>
      </c>
      <c r="T826" s="2">
        <f t="shared" si="288"/>
        <v>100</v>
      </c>
      <c r="U826" s="2">
        <f t="shared" si="289"/>
        <v>100</v>
      </c>
      <c r="V826" s="2">
        <f t="shared" si="290"/>
        <v>14</v>
      </c>
      <c r="W826" s="2">
        <f t="shared" si="291"/>
        <v>79</v>
      </c>
      <c r="X826">
        <v>100</v>
      </c>
      <c r="Y826">
        <v>100</v>
      </c>
      <c r="Z826">
        <v>100</v>
      </c>
      <c r="AA826">
        <v>14</v>
      </c>
      <c r="AB826">
        <v>79</v>
      </c>
      <c r="AD826" t="s">
        <v>406</v>
      </c>
      <c r="AE826" t="s">
        <v>355</v>
      </c>
      <c r="AF826" s="2" t="str">
        <f t="shared" si="298"/>
        <v>BDP</v>
      </c>
      <c r="AG826" s="2" t="str">
        <f t="shared" si="292"/>
        <v>Other Party</v>
      </c>
      <c r="AH826" t="s">
        <v>341</v>
      </c>
      <c r="EI826">
        <v>35</v>
      </c>
      <c r="EJ826">
        <v>35</v>
      </c>
      <c r="EK826">
        <v>46</v>
      </c>
      <c r="EL826">
        <v>49</v>
      </c>
      <c r="EM826" t="s">
        <v>4494</v>
      </c>
      <c r="JQ826" s="4">
        <f t="shared" ca="1" si="293"/>
        <v>35</v>
      </c>
      <c r="JR826" s="4">
        <f t="shared" ca="1" si="294"/>
        <v>35</v>
      </c>
      <c r="JS826" s="4">
        <f t="shared" ca="1" si="295"/>
        <v>46</v>
      </c>
      <c r="JT826" s="4">
        <f t="shared" ca="1" si="296"/>
        <v>49</v>
      </c>
      <c r="JU826" s="4">
        <f t="shared" ca="1" si="297"/>
        <v>0</v>
      </c>
      <c r="JV826" t="s">
        <v>650</v>
      </c>
      <c r="JW826" t="str">
        <f t="shared" si="299"/>
        <v>male_233_rig</v>
      </c>
      <c r="JX826" t="str">
        <f t="shared" si="300"/>
        <v>_233_rig</v>
      </c>
      <c r="JY826">
        <v>3</v>
      </c>
      <c r="JZ826">
        <v>2</v>
      </c>
      <c r="KA826">
        <v>2</v>
      </c>
      <c r="KB826">
        <v>2</v>
      </c>
      <c r="KC826">
        <v>2</v>
      </c>
      <c r="KD826" t="s">
        <v>4250</v>
      </c>
      <c r="KE826" t="s">
        <v>4247</v>
      </c>
      <c r="KF826" t="s">
        <v>327</v>
      </c>
      <c r="KH826" t="s">
        <v>2879</v>
      </c>
      <c r="KI826">
        <v>61</v>
      </c>
      <c r="KN826">
        <v>4</v>
      </c>
      <c r="KO826">
        <v>7</v>
      </c>
      <c r="KP826">
        <v>9</v>
      </c>
      <c r="KQ826">
        <v>69</v>
      </c>
      <c r="KT826">
        <v>3100</v>
      </c>
      <c r="KU826">
        <v>2800</v>
      </c>
      <c r="KV826">
        <v>7900</v>
      </c>
      <c r="KW826" t="s">
        <v>4254</v>
      </c>
      <c r="KX826">
        <v>3</v>
      </c>
      <c r="KY826">
        <v>8</v>
      </c>
      <c r="KZ826" t="s">
        <v>4248</v>
      </c>
      <c r="LG826">
        <v>2</v>
      </c>
      <c r="LH826">
        <v>40</v>
      </c>
      <c r="LI826">
        <v>6</v>
      </c>
      <c r="LK826" t="s">
        <v>332</v>
      </c>
      <c r="LL826" t="s">
        <v>1876</v>
      </c>
      <c r="LM826" t="s">
        <v>2880</v>
      </c>
      <c r="LN826">
        <v>1</v>
      </c>
      <c r="LP826" t="s">
        <v>349</v>
      </c>
      <c r="LQ826" t="s">
        <v>650</v>
      </c>
      <c r="LS826" t="s">
        <v>336</v>
      </c>
      <c r="LT826" t="s">
        <v>361</v>
      </c>
    </row>
    <row r="827" spans="1:332" x14ac:dyDescent="0.25">
      <c r="A827" t="s">
        <v>4245</v>
      </c>
      <c r="B827">
        <v>390</v>
      </c>
      <c r="C827">
        <v>19</v>
      </c>
      <c r="D827" t="s">
        <v>4250</v>
      </c>
      <c r="E827" t="s">
        <v>375</v>
      </c>
      <c r="F827" t="s">
        <v>507</v>
      </c>
      <c r="G827" t="s">
        <v>430</v>
      </c>
      <c r="H827" t="s">
        <v>323</v>
      </c>
      <c r="I827" t="s">
        <v>351</v>
      </c>
      <c r="J827" t="s">
        <v>322</v>
      </c>
      <c r="K827" t="s">
        <v>338</v>
      </c>
      <c r="M827" t="s">
        <v>328</v>
      </c>
      <c r="O827" t="s">
        <v>362</v>
      </c>
      <c r="Q827">
        <v>35</v>
      </c>
      <c r="R827">
        <v>59</v>
      </c>
      <c r="S827" s="2">
        <f t="shared" si="287"/>
        <v>76</v>
      </c>
      <c r="T827" s="2">
        <f t="shared" si="288"/>
        <v>65</v>
      </c>
      <c r="U827" s="2">
        <f t="shared" si="289"/>
        <v>63</v>
      </c>
      <c r="V827" s="2">
        <f t="shared" si="290"/>
        <v>68</v>
      </c>
      <c r="W827" s="2">
        <f t="shared" si="291"/>
        <v>61</v>
      </c>
      <c r="X827">
        <v>76</v>
      </c>
      <c r="Y827">
        <v>65</v>
      </c>
      <c r="Z827">
        <v>63</v>
      </c>
      <c r="AA827">
        <v>68</v>
      </c>
      <c r="AB827">
        <v>61</v>
      </c>
      <c r="AD827" t="s">
        <v>405</v>
      </c>
      <c r="AE827" t="s">
        <v>355</v>
      </c>
      <c r="AF827" s="2" t="str">
        <f t="shared" si="298"/>
        <v>CVP</v>
      </c>
      <c r="AG827" s="2" t="str">
        <f t="shared" si="292"/>
        <v>Other Party</v>
      </c>
      <c r="AH827" t="s">
        <v>341</v>
      </c>
      <c r="DQ827">
        <v>61</v>
      </c>
      <c r="DR827">
        <v>50</v>
      </c>
      <c r="DS827">
        <v>62</v>
      </c>
      <c r="DT827">
        <v>60</v>
      </c>
      <c r="DU827" t="s">
        <v>4458</v>
      </c>
      <c r="DV827">
        <v>50</v>
      </c>
      <c r="JQ827" s="4">
        <f t="shared" ca="1" si="293"/>
        <v>61</v>
      </c>
      <c r="JR827" s="4">
        <f t="shared" ca="1" si="294"/>
        <v>50</v>
      </c>
      <c r="JS827" s="4">
        <f t="shared" ca="1" si="295"/>
        <v>62</v>
      </c>
      <c r="JT827" s="4">
        <f t="shared" ca="1" si="296"/>
        <v>60</v>
      </c>
      <c r="JU827" s="4">
        <f t="shared" ca="1" si="297"/>
        <v>50</v>
      </c>
      <c r="JV827" t="s">
        <v>417</v>
      </c>
      <c r="JW827" t="str">
        <f t="shared" si="299"/>
        <v>male_322_le</v>
      </c>
      <c r="JX827" t="str">
        <f t="shared" si="300"/>
        <v>_322_le</v>
      </c>
      <c r="JY827">
        <v>4</v>
      </c>
      <c r="JZ827">
        <v>3</v>
      </c>
      <c r="KA827">
        <v>4</v>
      </c>
      <c r="KB827">
        <v>4</v>
      </c>
      <c r="KC827">
        <v>4</v>
      </c>
      <c r="KD827" t="s">
        <v>4250</v>
      </c>
      <c r="KE827" t="s">
        <v>4247</v>
      </c>
      <c r="KF827" t="s">
        <v>344</v>
      </c>
      <c r="KH827" t="s">
        <v>2881</v>
      </c>
      <c r="KI827">
        <v>68</v>
      </c>
      <c r="KN827">
        <v>3</v>
      </c>
      <c r="KO827">
        <v>7</v>
      </c>
      <c r="KP827">
        <v>1</v>
      </c>
      <c r="KQ827">
        <v>29</v>
      </c>
      <c r="KR827">
        <v>75</v>
      </c>
      <c r="KS827">
        <v>2</v>
      </c>
      <c r="KW827">
        <v>6</v>
      </c>
      <c r="KX827">
        <v>3</v>
      </c>
      <c r="KY827">
        <v>5</v>
      </c>
      <c r="KZ827" t="s">
        <v>4248</v>
      </c>
      <c r="LG827">
        <v>2</v>
      </c>
      <c r="LH827">
        <v>31</v>
      </c>
      <c r="LI827">
        <v>4</v>
      </c>
      <c r="LK827" t="s">
        <v>332</v>
      </c>
      <c r="LL827" t="s">
        <v>595</v>
      </c>
      <c r="LM827" t="s">
        <v>2882</v>
      </c>
      <c r="LN827">
        <v>1</v>
      </c>
      <c r="LP827" t="s">
        <v>349</v>
      </c>
      <c r="LQ827" t="s">
        <v>417</v>
      </c>
      <c r="LS827" t="s">
        <v>336</v>
      </c>
      <c r="LT827" t="s">
        <v>337</v>
      </c>
    </row>
    <row r="828" spans="1:332" x14ac:dyDescent="0.25">
      <c r="A828" t="s">
        <v>4245</v>
      </c>
      <c r="B828">
        <v>419</v>
      </c>
      <c r="C828">
        <v>65</v>
      </c>
      <c r="D828" t="s">
        <v>320</v>
      </c>
      <c r="E828" t="s">
        <v>620</v>
      </c>
      <c r="F828" t="s">
        <v>322</v>
      </c>
      <c r="G828" t="s">
        <v>488</v>
      </c>
      <c r="H828" t="s">
        <v>397</v>
      </c>
      <c r="I828" t="s">
        <v>322</v>
      </c>
      <c r="J828" t="s">
        <v>322</v>
      </c>
      <c r="K828" t="s">
        <v>338</v>
      </c>
      <c r="L828" t="s">
        <v>2883</v>
      </c>
      <c r="M828" t="s">
        <v>354</v>
      </c>
      <c r="O828" t="s">
        <v>362</v>
      </c>
      <c r="Q828">
        <v>90</v>
      </c>
      <c r="R828">
        <v>20</v>
      </c>
      <c r="S828" s="2">
        <f t="shared" si="287"/>
        <v>100</v>
      </c>
      <c r="T828" s="2">
        <f t="shared" si="288"/>
        <v>100</v>
      </c>
      <c r="U828" s="2">
        <f t="shared" si="289"/>
        <v>100</v>
      </c>
      <c r="V828" s="2">
        <f t="shared" si="290"/>
        <v>80</v>
      </c>
      <c r="W828" s="2">
        <f t="shared" si="291"/>
        <v>50</v>
      </c>
      <c r="AD828" t="s">
        <v>528</v>
      </c>
      <c r="AE828" t="s">
        <v>355</v>
      </c>
      <c r="AF828" s="2" t="str">
        <f t="shared" si="298"/>
        <v>SP</v>
      </c>
      <c r="AG828" s="2" t="str">
        <f t="shared" si="292"/>
        <v>2nd Party</v>
      </c>
      <c r="AH828" t="s">
        <v>384</v>
      </c>
      <c r="CS828">
        <v>90</v>
      </c>
      <c r="CT828">
        <v>75</v>
      </c>
      <c r="CU828">
        <v>90</v>
      </c>
      <c r="CV828">
        <v>80</v>
      </c>
      <c r="CW828" t="s">
        <v>4500</v>
      </c>
      <c r="CX828">
        <v>80</v>
      </c>
      <c r="JQ828" s="4">
        <f t="shared" ca="1" si="293"/>
        <v>90</v>
      </c>
      <c r="JR828" s="4">
        <f t="shared" ca="1" si="294"/>
        <v>75</v>
      </c>
      <c r="JS828" s="4">
        <f t="shared" ca="1" si="295"/>
        <v>90</v>
      </c>
      <c r="JT828" s="4">
        <f t="shared" ca="1" si="296"/>
        <v>80</v>
      </c>
      <c r="JU828" s="4">
        <f t="shared" ca="1" si="297"/>
        <v>80</v>
      </c>
      <c r="JV828" t="s">
        <v>356</v>
      </c>
      <c r="JW828" t="str">
        <f t="shared" si="299"/>
        <v>male_123_rig</v>
      </c>
      <c r="JX828" t="str">
        <f t="shared" si="300"/>
        <v>_123_rig</v>
      </c>
      <c r="JY828">
        <v>4</v>
      </c>
      <c r="JZ828" t="s">
        <v>343</v>
      </c>
      <c r="KA828" t="s">
        <v>343</v>
      </c>
      <c r="KB828" t="s">
        <v>343</v>
      </c>
      <c r="KC828">
        <v>4</v>
      </c>
      <c r="KD828" t="s">
        <v>4250</v>
      </c>
      <c r="KE828" t="s">
        <v>4252</v>
      </c>
      <c r="KF828" t="s">
        <v>362</v>
      </c>
      <c r="KH828" t="s">
        <v>2884</v>
      </c>
      <c r="KI828">
        <v>10</v>
      </c>
      <c r="KK828">
        <v>1</v>
      </c>
      <c r="KL828">
        <v>9</v>
      </c>
      <c r="KM828">
        <v>1</v>
      </c>
      <c r="KQ828">
        <v>60</v>
      </c>
      <c r="KR828">
        <v>81</v>
      </c>
      <c r="KS828">
        <v>4</v>
      </c>
      <c r="KW828">
        <v>7</v>
      </c>
      <c r="KX828">
        <v>9</v>
      </c>
      <c r="KY828">
        <v>9</v>
      </c>
      <c r="KZ828" t="s">
        <v>4253</v>
      </c>
      <c r="LA828">
        <v>100</v>
      </c>
      <c r="LB828">
        <v>100</v>
      </c>
      <c r="LC828">
        <v>100</v>
      </c>
      <c r="LD828">
        <v>80</v>
      </c>
      <c r="LE828">
        <v>50</v>
      </c>
      <c r="LF828" t="s">
        <v>4385</v>
      </c>
      <c r="LG828">
        <v>1</v>
      </c>
      <c r="LH828">
        <v>10</v>
      </c>
      <c r="LI828">
        <v>4</v>
      </c>
      <c r="LK828" t="s">
        <v>439</v>
      </c>
      <c r="LL828" t="s">
        <v>511</v>
      </c>
      <c r="LM828" t="s">
        <v>2885</v>
      </c>
      <c r="LN828">
        <v>1</v>
      </c>
      <c r="LP828" t="s">
        <v>335</v>
      </c>
      <c r="LQ828" t="s">
        <v>356</v>
      </c>
      <c r="LS828" t="s">
        <v>360</v>
      </c>
      <c r="LT828" t="s">
        <v>337</v>
      </c>
    </row>
    <row r="829" spans="1:332" x14ac:dyDescent="0.25">
      <c r="A829" t="s">
        <v>4245</v>
      </c>
      <c r="B829">
        <v>1029</v>
      </c>
      <c r="C829">
        <v>54</v>
      </c>
      <c r="D829" t="s">
        <v>320</v>
      </c>
      <c r="E829" t="s">
        <v>920</v>
      </c>
      <c r="F829" t="s">
        <v>416</v>
      </c>
      <c r="G829" t="s">
        <v>430</v>
      </c>
      <c r="H829" t="s">
        <v>323</v>
      </c>
      <c r="I829" t="s">
        <v>324</v>
      </c>
      <c r="J829" t="s">
        <v>324</v>
      </c>
      <c r="K829" t="s">
        <v>352</v>
      </c>
      <c r="L829" t="s">
        <v>2886</v>
      </c>
      <c r="M829" t="s">
        <v>344</v>
      </c>
      <c r="O829" t="s">
        <v>406</v>
      </c>
      <c r="Q829">
        <v>96</v>
      </c>
      <c r="R829">
        <v>68</v>
      </c>
      <c r="S829" s="2">
        <f t="shared" si="287"/>
        <v>80</v>
      </c>
      <c r="T829" s="2">
        <f t="shared" si="288"/>
        <v>100</v>
      </c>
      <c r="U829" s="2">
        <f t="shared" si="289"/>
        <v>75</v>
      </c>
      <c r="V829" s="2">
        <f t="shared" si="290"/>
        <v>74</v>
      </c>
      <c r="W829" s="2">
        <f t="shared" si="291"/>
        <v>72</v>
      </c>
      <c r="X829">
        <v>80</v>
      </c>
      <c r="Y829">
        <v>100</v>
      </c>
      <c r="Z829">
        <v>75</v>
      </c>
      <c r="AA829">
        <v>74</v>
      </c>
      <c r="AB829">
        <v>72</v>
      </c>
      <c r="AD829" t="s">
        <v>405</v>
      </c>
      <c r="AE829" t="s">
        <v>355</v>
      </c>
      <c r="AF829" s="2" t="str">
        <f t="shared" si="298"/>
        <v>CVP</v>
      </c>
      <c r="AG829" s="2" t="str">
        <f t="shared" si="292"/>
        <v>Other Party</v>
      </c>
      <c r="AH829" t="s">
        <v>341</v>
      </c>
      <c r="AW829">
        <v>50</v>
      </c>
      <c r="AX829">
        <v>50</v>
      </c>
      <c r="AY829">
        <v>50</v>
      </c>
      <c r="AZ829">
        <v>50</v>
      </c>
      <c r="BA829" t="s">
        <v>4439</v>
      </c>
      <c r="BB829">
        <v>50</v>
      </c>
      <c r="JQ829" s="4">
        <f t="shared" ca="1" si="293"/>
        <v>50</v>
      </c>
      <c r="JR829" s="4">
        <f t="shared" ca="1" si="294"/>
        <v>50</v>
      </c>
      <c r="JS829" s="4">
        <f t="shared" ca="1" si="295"/>
        <v>50</v>
      </c>
      <c r="JT829" s="4">
        <f t="shared" ca="1" si="296"/>
        <v>50</v>
      </c>
      <c r="JU829" s="4">
        <f t="shared" ca="1" si="297"/>
        <v>50</v>
      </c>
      <c r="JV829" t="s">
        <v>466</v>
      </c>
      <c r="JW829" t="str">
        <f t="shared" si="299"/>
        <v>male_2</v>
      </c>
      <c r="JX829" t="str">
        <f t="shared" si="300"/>
        <v>_2</v>
      </c>
      <c r="JY829" t="s">
        <v>365</v>
      </c>
      <c r="JZ829" t="s">
        <v>365</v>
      </c>
      <c r="KA829">
        <v>2</v>
      </c>
      <c r="KB829">
        <v>2</v>
      </c>
      <c r="KC829">
        <v>3</v>
      </c>
      <c r="KD829" t="s">
        <v>4250</v>
      </c>
      <c r="KE829" t="s">
        <v>4252</v>
      </c>
      <c r="KF829" t="s">
        <v>405</v>
      </c>
      <c r="KH829" t="s">
        <v>2887</v>
      </c>
      <c r="KI829">
        <v>50</v>
      </c>
      <c r="KK829">
        <v>2</v>
      </c>
      <c r="KL829">
        <v>7</v>
      </c>
      <c r="KM829">
        <v>4</v>
      </c>
      <c r="KQ829">
        <v>70</v>
      </c>
      <c r="KT829">
        <v>3200</v>
      </c>
      <c r="KU829">
        <v>4200</v>
      </c>
      <c r="KV829">
        <v>12000</v>
      </c>
      <c r="KW829">
        <v>5</v>
      </c>
      <c r="KX829">
        <v>7</v>
      </c>
      <c r="KY829">
        <v>8</v>
      </c>
      <c r="KZ829" t="s">
        <v>4253</v>
      </c>
      <c r="LG829">
        <v>5</v>
      </c>
      <c r="LH829">
        <v>30</v>
      </c>
      <c r="LI829">
        <v>4</v>
      </c>
      <c r="LK829" t="s">
        <v>332</v>
      </c>
      <c r="LL829" t="s">
        <v>544</v>
      </c>
      <c r="LM829" t="s">
        <v>2888</v>
      </c>
      <c r="LN829">
        <v>1</v>
      </c>
      <c r="LP829" t="s">
        <v>349</v>
      </c>
      <c r="LQ829" t="s">
        <v>466</v>
      </c>
      <c r="LS829" t="s">
        <v>360</v>
      </c>
      <c r="LT829" t="s">
        <v>361</v>
      </c>
    </row>
    <row r="830" spans="1:332" x14ac:dyDescent="0.25">
      <c r="A830" t="s">
        <v>4245</v>
      </c>
      <c r="B830">
        <v>421</v>
      </c>
      <c r="C830">
        <v>38</v>
      </c>
      <c r="D830" t="s">
        <v>4250</v>
      </c>
      <c r="E830" t="s">
        <v>4437</v>
      </c>
      <c r="F830" t="s">
        <v>322</v>
      </c>
      <c r="G830" t="s">
        <v>4628</v>
      </c>
      <c r="H830" t="s">
        <v>325</v>
      </c>
      <c r="I830" t="s">
        <v>322</v>
      </c>
      <c r="J830" t="s">
        <v>322</v>
      </c>
      <c r="K830" t="s">
        <v>352</v>
      </c>
      <c r="L830" t="s">
        <v>2889</v>
      </c>
      <c r="M830" t="s">
        <v>340</v>
      </c>
      <c r="O830" t="s">
        <v>362</v>
      </c>
      <c r="Q830">
        <v>67</v>
      </c>
      <c r="R830">
        <v>18</v>
      </c>
      <c r="S830" s="2">
        <f t="shared" si="287"/>
        <v>74</v>
      </c>
      <c r="T830" s="2">
        <f t="shared" si="288"/>
        <v>40</v>
      </c>
      <c r="U830" s="2">
        <f t="shared" si="289"/>
        <v>89</v>
      </c>
      <c r="V830" s="2">
        <f t="shared" si="290"/>
        <v>90</v>
      </c>
      <c r="W830" s="2">
        <f t="shared" si="291"/>
        <v>68</v>
      </c>
      <c r="AD830" t="s">
        <v>354</v>
      </c>
      <c r="AE830" t="s">
        <v>329</v>
      </c>
      <c r="AF830" s="2" t="str">
        <f t="shared" si="298"/>
        <v>SP</v>
      </c>
      <c r="AG830" s="2" t="str">
        <f t="shared" si="292"/>
        <v>2nd Party</v>
      </c>
      <c r="AH830" t="s">
        <v>384</v>
      </c>
      <c r="FM830">
        <v>72</v>
      </c>
      <c r="FN830">
        <v>76</v>
      </c>
      <c r="FO830">
        <v>71</v>
      </c>
      <c r="FP830">
        <v>75</v>
      </c>
      <c r="FQ830" t="s">
        <v>4469</v>
      </c>
      <c r="FR830">
        <v>73</v>
      </c>
      <c r="JQ830" s="4">
        <f t="shared" ca="1" si="293"/>
        <v>72</v>
      </c>
      <c r="JR830" s="4">
        <f t="shared" ca="1" si="294"/>
        <v>76</v>
      </c>
      <c r="JS830" s="4">
        <f t="shared" ca="1" si="295"/>
        <v>71</v>
      </c>
      <c r="JT830" s="4">
        <f t="shared" ca="1" si="296"/>
        <v>75</v>
      </c>
      <c r="JU830" s="4">
        <f t="shared" ca="1" si="297"/>
        <v>73</v>
      </c>
      <c r="JV830" t="s">
        <v>666</v>
      </c>
      <c r="JW830" t="str">
        <f t="shared" si="299"/>
        <v>female_2</v>
      </c>
      <c r="JX830" t="str">
        <f t="shared" si="300"/>
        <v>le_2</v>
      </c>
      <c r="JY830">
        <v>3</v>
      </c>
      <c r="JZ830">
        <v>3</v>
      </c>
      <c r="KA830">
        <v>4</v>
      </c>
      <c r="KB830">
        <v>3</v>
      </c>
      <c r="KC830">
        <v>4</v>
      </c>
      <c r="KD830" t="s">
        <v>320</v>
      </c>
      <c r="KE830" t="s">
        <v>4252</v>
      </c>
      <c r="KF830" t="s">
        <v>362</v>
      </c>
      <c r="KH830" t="s">
        <v>2890</v>
      </c>
      <c r="KI830">
        <v>13</v>
      </c>
      <c r="KN830">
        <v>2</v>
      </c>
      <c r="KO830">
        <v>8</v>
      </c>
      <c r="KP830">
        <v>0</v>
      </c>
      <c r="KQ830">
        <v>36</v>
      </c>
      <c r="KR830">
        <v>78</v>
      </c>
      <c r="KS830">
        <v>4</v>
      </c>
      <c r="KW830">
        <v>8</v>
      </c>
      <c r="KX830">
        <v>8</v>
      </c>
      <c r="KY830">
        <v>9</v>
      </c>
      <c r="KZ830" t="s">
        <v>4253</v>
      </c>
      <c r="LA830">
        <v>74</v>
      </c>
      <c r="LB830">
        <v>40</v>
      </c>
      <c r="LC830">
        <v>89</v>
      </c>
      <c r="LD830">
        <v>90</v>
      </c>
      <c r="LE830">
        <v>68</v>
      </c>
      <c r="LF830" t="s">
        <v>4293</v>
      </c>
      <c r="LG830">
        <v>1</v>
      </c>
      <c r="LH830">
        <v>42</v>
      </c>
      <c r="LI830">
        <v>3</v>
      </c>
      <c r="LK830" t="s">
        <v>332</v>
      </c>
      <c r="LL830" t="s">
        <v>347</v>
      </c>
      <c r="LM830" t="s">
        <v>2891</v>
      </c>
      <c r="LN830">
        <v>1</v>
      </c>
      <c r="LP830" t="s">
        <v>335</v>
      </c>
      <c r="LR830" t="s">
        <v>666</v>
      </c>
      <c r="LS830" t="s">
        <v>336</v>
      </c>
      <c r="LT830" t="s">
        <v>337</v>
      </c>
    </row>
    <row r="831" spans="1:332" x14ac:dyDescent="0.25">
      <c r="A831" t="s">
        <v>4245</v>
      </c>
      <c r="B831">
        <v>489</v>
      </c>
      <c r="C831">
        <v>34</v>
      </c>
      <c r="D831" t="s">
        <v>320</v>
      </c>
      <c r="E831" t="s">
        <v>321</v>
      </c>
      <c r="F831" t="s">
        <v>322</v>
      </c>
      <c r="G831" t="s">
        <v>350</v>
      </c>
      <c r="H831" t="s">
        <v>325</v>
      </c>
      <c r="I831" t="s">
        <v>322</v>
      </c>
      <c r="J831" t="s">
        <v>322</v>
      </c>
      <c r="K831" t="s">
        <v>352</v>
      </c>
      <c r="L831" t="s">
        <v>2892</v>
      </c>
      <c r="M831" t="s">
        <v>327</v>
      </c>
      <c r="R831">
        <v>32</v>
      </c>
      <c r="S831" s="2">
        <f t="shared" si="287"/>
        <v>75</v>
      </c>
      <c r="T831" s="2">
        <f t="shared" si="288"/>
        <v>70</v>
      </c>
      <c r="U831" s="2">
        <f t="shared" si="289"/>
        <v>70</v>
      </c>
      <c r="V831" s="2">
        <f t="shared" si="290"/>
        <v>60</v>
      </c>
      <c r="W831" s="2">
        <f t="shared" si="291"/>
        <v>51</v>
      </c>
      <c r="AD831" t="s">
        <v>405</v>
      </c>
      <c r="AE831" t="s">
        <v>329</v>
      </c>
      <c r="AF831" s="2" t="str">
        <f t="shared" si="298"/>
        <v>None</v>
      </c>
      <c r="AG831" s="2" t="str">
        <f t="shared" si="292"/>
        <v>No Party</v>
      </c>
      <c r="HI831">
        <v>51</v>
      </c>
      <c r="HJ831">
        <v>52</v>
      </c>
      <c r="HK831">
        <v>50</v>
      </c>
      <c r="HL831">
        <v>51</v>
      </c>
      <c r="HM831" t="s">
        <v>4455</v>
      </c>
      <c r="HN831">
        <v>51</v>
      </c>
      <c r="JQ831" s="4">
        <f t="shared" ca="1" si="293"/>
        <v>51</v>
      </c>
      <c r="JR831" s="4">
        <f t="shared" ca="1" si="294"/>
        <v>52</v>
      </c>
      <c r="JS831" s="4">
        <f t="shared" ca="1" si="295"/>
        <v>50</v>
      </c>
      <c r="JT831" s="4">
        <f t="shared" ca="1" si="296"/>
        <v>51</v>
      </c>
      <c r="JU831" s="4">
        <f t="shared" ca="1" si="297"/>
        <v>51</v>
      </c>
      <c r="JV831" t="s">
        <v>519</v>
      </c>
      <c r="JW831" t="str">
        <f t="shared" si="299"/>
        <v>female_123_rig</v>
      </c>
      <c r="JX831" t="str">
        <f t="shared" si="300"/>
        <v>le_123_rig</v>
      </c>
      <c r="JY831">
        <v>4</v>
      </c>
      <c r="JZ831">
        <v>3</v>
      </c>
      <c r="KA831">
        <v>3</v>
      </c>
      <c r="KB831">
        <v>4</v>
      </c>
      <c r="KC831">
        <v>4</v>
      </c>
      <c r="KD831" t="s">
        <v>320</v>
      </c>
      <c r="KE831" t="s">
        <v>4252</v>
      </c>
      <c r="KF831" t="s">
        <v>327</v>
      </c>
      <c r="KH831" t="s">
        <v>2893</v>
      </c>
      <c r="KI831">
        <v>51</v>
      </c>
      <c r="KN831">
        <v>4</v>
      </c>
      <c r="KO831">
        <v>6</v>
      </c>
      <c r="KP831">
        <v>1</v>
      </c>
      <c r="KQ831">
        <v>61</v>
      </c>
      <c r="KT831" t="s">
        <v>2894</v>
      </c>
      <c r="KU831" t="s">
        <v>2894</v>
      </c>
      <c r="KV831" t="s">
        <v>2894</v>
      </c>
      <c r="KW831">
        <v>5</v>
      </c>
      <c r="KX831">
        <v>6</v>
      </c>
      <c r="KY831">
        <v>6</v>
      </c>
      <c r="KZ831" t="s">
        <v>4257</v>
      </c>
      <c r="LA831">
        <v>75</v>
      </c>
      <c r="LB831">
        <v>70</v>
      </c>
      <c r="LC831">
        <v>70</v>
      </c>
      <c r="LD831">
        <v>60</v>
      </c>
      <c r="LE831">
        <v>51</v>
      </c>
      <c r="LF831" t="s">
        <v>4384</v>
      </c>
      <c r="LG831">
        <v>2</v>
      </c>
      <c r="LH831">
        <v>30</v>
      </c>
      <c r="LI831">
        <v>4</v>
      </c>
      <c r="LK831" t="s">
        <v>332</v>
      </c>
      <c r="LL831" t="s">
        <v>368</v>
      </c>
      <c r="LM831" t="s">
        <v>2895</v>
      </c>
      <c r="LN831">
        <v>1</v>
      </c>
      <c r="LP831" t="s">
        <v>335</v>
      </c>
      <c r="LR831" t="s">
        <v>519</v>
      </c>
      <c r="LS831" t="s">
        <v>336</v>
      </c>
      <c r="LT831" t="s">
        <v>361</v>
      </c>
    </row>
    <row r="832" spans="1:332" x14ac:dyDescent="0.25">
      <c r="A832" t="s">
        <v>4245</v>
      </c>
      <c r="B832">
        <v>674</v>
      </c>
      <c r="C832">
        <v>18</v>
      </c>
      <c r="D832" t="s">
        <v>320</v>
      </c>
      <c r="E832" t="s">
        <v>403</v>
      </c>
      <c r="F832" t="s">
        <v>322</v>
      </c>
      <c r="G832" t="s">
        <v>464</v>
      </c>
      <c r="H832" t="s">
        <v>323</v>
      </c>
      <c r="I832" t="s">
        <v>324</v>
      </c>
      <c r="J832" t="s">
        <v>322</v>
      </c>
      <c r="K832" t="s">
        <v>338</v>
      </c>
      <c r="L832" t="s">
        <v>2896</v>
      </c>
      <c r="M832" t="s">
        <v>421</v>
      </c>
      <c r="N832" t="s">
        <v>2897</v>
      </c>
      <c r="O832" t="s">
        <v>340</v>
      </c>
      <c r="Q832">
        <v>88</v>
      </c>
      <c r="R832">
        <v>24</v>
      </c>
      <c r="S832" s="2">
        <f t="shared" si="287"/>
        <v>78</v>
      </c>
      <c r="T832" s="2">
        <f t="shared" si="288"/>
        <v>52</v>
      </c>
      <c r="U832" s="2">
        <f t="shared" si="289"/>
        <v>72</v>
      </c>
      <c r="V832" s="2">
        <f t="shared" si="290"/>
        <v>73</v>
      </c>
      <c r="W832" s="2">
        <f t="shared" si="291"/>
        <v>65</v>
      </c>
      <c r="X832">
        <v>78</v>
      </c>
      <c r="Y832">
        <v>52</v>
      </c>
      <c r="Z832">
        <v>72</v>
      </c>
      <c r="AA832">
        <v>73</v>
      </c>
      <c r="AB832">
        <v>65</v>
      </c>
      <c r="AD832" t="s">
        <v>362</v>
      </c>
      <c r="AE832" t="s">
        <v>329</v>
      </c>
      <c r="AF832" s="2" t="str">
        <f t="shared" si="298"/>
        <v>GPS</v>
      </c>
      <c r="AG832" s="2" t="str">
        <f t="shared" si="292"/>
        <v>2nd Party</v>
      </c>
      <c r="AH832" t="s">
        <v>384</v>
      </c>
      <c r="GW832">
        <v>71</v>
      </c>
      <c r="GX832">
        <v>59</v>
      </c>
      <c r="GY832">
        <v>62</v>
      </c>
      <c r="GZ832">
        <v>40</v>
      </c>
      <c r="HA832" t="s">
        <v>4495</v>
      </c>
      <c r="HB832">
        <v>51</v>
      </c>
      <c r="JQ832" s="4">
        <f t="shared" ca="1" si="293"/>
        <v>71</v>
      </c>
      <c r="JR832" s="4">
        <f t="shared" ca="1" si="294"/>
        <v>59</v>
      </c>
      <c r="JS832" s="4">
        <f t="shared" ca="1" si="295"/>
        <v>62</v>
      </c>
      <c r="JT832" s="4">
        <f t="shared" ca="1" si="296"/>
        <v>40</v>
      </c>
      <c r="JU832" s="4">
        <f t="shared" ca="1" si="297"/>
        <v>51</v>
      </c>
      <c r="JV832" t="s">
        <v>447</v>
      </c>
      <c r="JW832" t="str">
        <f t="shared" si="299"/>
        <v>female_1</v>
      </c>
      <c r="JX832" t="str">
        <f t="shared" si="300"/>
        <v>le_1</v>
      </c>
      <c r="JY832">
        <v>3</v>
      </c>
      <c r="JZ832">
        <v>3</v>
      </c>
      <c r="KA832">
        <v>3</v>
      </c>
      <c r="KB832" t="s">
        <v>365</v>
      </c>
      <c r="KC832">
        <v>3</v>
      </c>
      <c r="KD832" t="s">
        <v>320</v>
      </c>
      <c r="KE832" t="s">
        <v>4247</v>
      </c>
      <c r="KF832" t="s">
        <v>340</v>
      </c>
      <c r="KH832" t="s">
        <v>2898</v>
      </c>
      <c r="KI832">
        <v>21</v>
      </c>
      <c r="KK832">
        <v>2</v>
      </c>
      <c r="KL832">
        <v>8</v>
      </c>
      <c r="KM832">
        <v>2</v>
      </c>
      <c r="KQ832">
        <v>25</v>
      </c>
      <c r="KR832">
        <v>84</v>
      </c>
      <c r="KS832">
        <v>6</v>
      </c>
      <c r="KW832">
        <v>9</v>
      </c>
      <c r="KX832">
        <v>7</v>
      </c>
      <c r="KY832">
        <v>5</v>
      </c>
      <c r="KZ832" t="s">
        <v>4262</v>
      </c>
      <c r="LG832">
        <v>5</v>
      </c>
      <c r="LH832">
        <v>11</v>
      </c>
      <c r="LI832">
        <v>2</v>
      </c>
      <c r="LK832" t="s">
        <v>332</v>
      </c>
      <c r="LL832" t="s">
        <v>2899</v>
      </c>
      <c r="LM832" t="s">
        <v>2900</v>
      </c>
      <c r="LN832">
        <v>1</v>
      </c>
      <c r="LP832" t="s">
        <v>349</v>
      </c>
      <c r="LR832" t="s">
        <v>447</v>
      </c>
      <c r="LS832" t="s">
        <v>360</v>
      </c>
      <c r="LT832" t="s">
        <v>337</v>
      </c>
    </row>
    <row r="833" spans="1:332" x14ac:dyDescent="0.25">
      <c r="A833" t="s">
        <v>4245</v>
      </c>
      <c r="B833">
        <v>1040</v>
      </c>
      <c r="C833">
        <v>38</v>
      </c>
      <c r="D833" t="s">
        <v>4250</v>
      </c>
      <c r="E833" t="s">
        <v>416</v>
      </c>
      <c r="F833" t="s">
        <v>322</v>
      </c>
      <c r="G833" t="s">
        <v>350</v>
      </c>
      <c r="H833" t="s">
        <v>323</v>
      </c>
      <c r="I833" t="s">
        <v>322</v>
      </c>
      <c r="J833" t="s">
        <v>322</v>
      </c>
      <c r="K833" t="s">
        <v>352</v>
      </c>
      <c r="L833" t="s">
        <v>2901</v>
      </c>
      <c r="M833" t="s">
        <v>327</v>
      </c>
      <c r="R833">
        <v>49</v>
      </c>
      <c r="S833" s="2">
        <f t="shared" si="287"/>
        <v>86</v>
      </c>
      <c r="T833" s="2">
        <f t="shared" si="288"/>
        <v>83</v>
      </c>
      <c r="U833" s="2">
        <f t="shared" si="289"/>
        <v>81</v>
      </c>
      <c r="V833" s="2">
        <f t="shared" si="290"/>
        <v>56</v>
      </c>
      <c r="W833" s="2">
        <f t="shared" si="291"/>
        <v>71</v>
      </c>
      <c r="AD833" t="s">
        <v>406</v>
      </c>
      <c r="AE833" t="s">
        <v>355</v>
      </c>
      <c r="AF833" s="2" t="str">
        <f t="shared" si="298"/>
        <v>None</v>
      </c>
      <c r="AG833" s="2" t="str">
        <f t="shared" si="292"/>
        <v>No Party</v>
      </c>
      <c r="BC833">
        <v>54</v>
      </c>
      <c r="BD833">
        <v>31</v>
      </c>
      <c r="BE833">
        <v>54</v>
      </c>
      <c r="BF833">
        <v>53</v>
      </c>
      <c r="BG833" t="s">
        <v>4464</v>
      </c>
      <c r="BH833">
        <v>53</v>
      </c>
      <c r="JQ833" s="4">
        <f t="shared" ca="1" si="293"/>
        <v>54</v>
      </c>
      <c r="JR833" s="4">
        <f t="shared" ca="1" si="294"/>
        <v>31</v>
      </c>
      <c r="JS833" s="4">
        <f t="shared" ca="1" si="295"/>
        <v>54</v>
      </c>
      <c r="JT833" s="4">
        <f t="shared" ca="1" si="296"/>
        <v>53</v>
      </c>
      <c r="JU833" s="4">
        <f t="shared" ca="1" si="297"/>
        <v>53</v>
      </c>
      <c r="JV833" t="s">
        <v>568</v>
      </c>
      <c r="JW833" t="str">
        <f t="shared" si="299"/>
        <v>male_211_ima</v>
      </c>
      <c r="JX833" t="str">
        <f t="shared" si="300"/>
        <v>_211_ima</v>
      </c>
      <c r="JY833">
        <v>3</v>
      </c>
      <c r="JZ833">
        <v>3</v>
      </c>
      <c r="KA833">
        <v>4</v>
      </c>
      <c r="KB833">
        <v>3</v>
      </c>
      <c r="KC833">
        <v>3</v>
      </c>
      <c r="KD833" t="s">
        <v>4250</v>
      </c>
      <c r="KE833" t="s">
        <v>4247</v>
      </c>
      <c r="KF833" t="s">
        <v>327</v>
      </c>
      <c r="KH833" t="s">
        <v>2902</v>
      </c>
      <c r="KI833">
        <v>48</v>
      </c>
      <c r="KN833">
        <v>3</v>
      </c>
      <c r="KO833">
        <v>7</v>
      </c>
      <c r="KP833">
        <v>0</v>
      </c>
      <c r="KQ833">
        <v>65</v>
      </c>
      <c r="KT833">
        <v>4500</v>
      </c>
      <c r="KU833">
        <v>8000</v>
      </c>
      <c r="KV833">
        <v>130000</v>
      </c>
      <c r="KW833">
        <v>6</v>
      </c>
      <c r="KX833">
        <v>6</v>
      </c>
      <c r="KY833">
        <v>8</v>
      </c>
      <c r="KZ833" t="s">
        <v>4264</v>
      </c>
      <c r="LA833">
        <v>86</v>
      </c>
      <c r="LB833">
        <v>83</v>
      </c>
      <c r="LC833">
        <v>81</v>
      </c>
      <c r="LD833">
        <v>56</v>
      </c>
      <c r="LE833">
        <v>71</v>
      </c>
      <c r="LF833" t="s">
        <v>4377</v>
      </c>
      <c r="LG833">
        <v>2</v>
      </c>
      <c r="LH833">
        <v>31</v>
      </c>
      <c r="LI833">
        <v>5</v>
      </c>
      <c r="LK833" t="s">
        <v>332</v>
      </c>
      <c r="LL833" t="s">
        <v>2903</v>
      </c>
      <c r="LM833" t="s">
        <v>2904</v>
      </c>
      <c r="LN833">
        <v>1</v>
      </c>
      <c r="LP833" t="s">
        <v>335</v>
      </c>
      <c r="LQ833" t="s">
        <v>568</v>
      </c>
      <c r="LS833" t="s">
        <v>336</v>
      </c>
      <c r="LT833" t="s">
        <v>361</v>
      </c>
    </row>
    <row r="834" spans="1:332" x14ac:dyDescent="0.25">
      <c r="A834" t="s">
        <v>4245</v>
      </c>
      <c r="B834">
        <v>611</v>
      </c>
      <c r="C834">
        <v>39</v>
      </c>
      <c r="D834" t="s">
        <v>320</v>
      </c>
      <c r="E834" t="s">
        <v>507</v>
      </c>
      <c r="F834" t="s">
        <v>396</v>
      </c>
      <c r="G834" t="s">
        <v>4628</v>
      </c>
      <c r="H834" t="s">
        <v>397</v>
      </c>
      <c r="I834" t="s">
        <v>322</v>
      </c>
      <c r="J834" t="s">
        <v>322</v>
      </c>
      <c r="K834" t="s">
        <v>338</v>
      </c>
      <c r="L834" t="s">
        <v>2905</v>
      </c>
      <c r="M834" t="s">
        <v>327</v>
      </c>
      <c r="R834">
        <v>62</v>
      </c>
      <c r="S834" s="2">
        <f t="shared" ref="S834:S897" si="308">IF(NOT(ISBLANK(X834)),X834,
        IF(NOT(ISBLANK(LA834)),LA834," "))</f>
        <v>60</v>
      </c>
      <c r="T834" s="2">
        <f t="shared" ref="T834:T897" si="309">IF(NOT(ISBLANK(Y834)),Y834,
        IF(NOT(ISBLANK(LB834)),LB834," "))</f>
        <v>60</v>
      </c>
      <c r="U834" s="2">
        <f t="shared" ref="U834:U897" si="310">IF(NOT(ISBLANK(Z834)),Z834,
        IF(NOT(ISBLANK(LC834)),LC834," "))</f>
        <v>59</v>
      </c>
      <c r="V834" s="2">
        <f t="shared" ref="V834:V897" si="311">IF(NOT(ISBLANK(AA834)),AA834,
        IF(NOT(ISBLANK(LD834)),LD834," "))</f>
        <v>60</v>
      </c>
      <c r="W834" s="2">
        <f t="shared" ref="W834:W897" si="312">IF(NOT(ISBLANK(AB834)),AB834,
        IF(NOT(ISBLANK(LE834)),LE834," "))</f>
        <v>59</v>
      </c>
      <c r="X834">
        <v>60</v>
      </c>
      <c r="Y834">
        <v>60</v>
      </c>
      <c r="Z834">
        <v>59</v>
      </c>
      <c r="AA834">
        <v>60</v>
      </c>
      <c r="AB834">
        <v>59</v>
      </c>
      <c r="AD834" t="s">
        <v>328</v>
      </c>
      <c r="AE834" t="s">
        <v>329</v>
      </c>
      <c r="AF834" s="2" t="str">
        <f t="shared" si="298"/>
        <v>None</v>
      </c>
      <c r="AG834" s="2" t="str">
        <f t="shared" si="292"/>
        <v>No Party</v>
      </c>
      <c r="FG834">
        <v>39</v>
      </c>
      <c r="FH834">
        <v>38</v>
      </c>
      <c r="FI834">
        <v>38</v>
      </c>
      <c r="FJ834">
        <v>39</v>
      </c>
      <c r="FK834" t="s">
        <v>4465</v>
      </c>
      <c r="FL834">
        <v>47</v>
      </c>
      <c r="JQ834" s="4">
        <f t="shared" ca="1" si="293"/>
        <v>39</v>
      </c>
      <c r="JR834" s="4">
        <f t="shared" ca="1" si="294"/>
        <v>38</v>
      </c>
      <c r="JS834" s="4">
        <f t="shared" ca="1" si="295"/>
        <v>38</v>
      </c>
      <c r="JT834" s="4">
        <f t="shared" ca="1" si="296"/>
        <v>39</v>
      </c>
      <c r="JU834" s="4">
        <f t="shared" ca="1" si="297"/>
        <v>47</v>
      </c>
      <c r="JV834" t="s">
        <v>515</v>
      </c>
      <c r="JW834" t="str">
        <f t="shared" si="299"/>
        <v>female_111_ima</v>
      </c>
      <c r="JX834" t="str">
        <f t="shared" si="300"/>
        <v>le_111_ima</v>
      </c>
      <c r="JY834" t="s">
        <v>365</v>
      </c>
      <c r="JZ834" t="s">
        <v>365</v>
      </c>
      <c r="KA834">
        <v>3</v>
      </c>
      <c r="KB834" t="s">
        <v>365</v>
      </c>
      <c r="KC834" t="s">
        <v>365</v>
      </c>
      <c r="KD834" t="s">
        <v>320</v>
      </c>
      <c r="KE834" t="s">
        <v>4247</v>
      </c>
      <c r="KF834" t="s">
        <v>328</v>
      </c>
      <c r="KH834" t="s">
        <v>2906</v>
      </c>
      <c r="KI834">
        <v>43</v>
      </c>
      <c r="KK834">
        <v>4</v>
      </c>
      <c r="KL834">
        <v>4</v>
      </c>
      <c r="KM834">
        <v>0</v>
      </c>
      <c r="KQ834">
        <v>40</v>
      </c>
      <c r="KR834">
        <v>18</v>
      </c>
      <c r="KS834">
        <v>4</v>
      </c>
      <c r="KW834" t="s">
        <v>4254</v>
      </c>
      <c r="KX834" t="s">
        <v>4254</v>
      </c>
      <c r="KY834" t="s">
        <v>4254</v>
      </c>
      <c r="KZ834" t="s">
        <v>4255</v>
      </c>
      <c r="LG834">
        <v>2</v>
      </c>
      <c r="LH834">
        <v>20</v>
      </c>
      <c r="LI834">
        <v>4</v>
      </c>
      <c r="LK834" t="s">
        <v>332</v>
      </c>
      <c r="LL834" t="s">
        <v>501</v>
      </c>
      <c r="LM834" t="s">
        <v>2907</v>
      </c>
      <c r="LN834">
        <v>1</v>
      </c>
      <c r="LP834" t="s">
        <v>349</v>
      </c>
      <c r="LR834" t="s">
        <v>515</v>
      </c>
      <c r="LS834" t="s">
        <v>360</v>
      </c>
      <c r="LT834" t="s">
        <v>337</v>
      </c>
    </row>
    <row r="835" spans="1:332" x14ac:dyDescent="0.25">
      <c r="A835" t="s">
        <v>4245</v>
      </c>
      <c r="B835">
        <v>787</v>
      </c>
      <c r="C835">
        <v>51</v>
      </c>
      <c r="D835" t="s">
        <v>320</v>
      </c>
      <c r="E835" t="s">
        <v>4437</v>
      </c>
      <c r="F835" t="s">
        <v>322</v>
      </c>
      <c r="G835" t="s">
        <v>350</v>
      </c>
      <c r="H835" t="s">
        <v>397</v>
      </c>
      <c r="I835" t="s">
        <v>324</v>
      </c>
      <c r="J835" t="s">
        <v>324</v>
      </c>
      <c r="K835" t="s">
        <v>397</v>
      </c>
      <c r="L835" t="s">
        <v>2479</v>
      </c>
      <c r="M835" t="s">
        <v>328</v>
      </c>
      <c r="O835" t="s">
        <v>362</v>
      </c>
      <c r="Q835">
        <v>30</v>
      </c>
      <c r="R835">
        <v>50</v>
      </c>
      <c r="S835" s="2">
        <f t="shared" si="308"/>
        <v>100</v>
      </c>
      <c r="T835" s="2">
        <f t="shared" si="309"/>
        <v>90</v>
      </c>
      <c r="U835" s="2">
        <f t="shared" si="310"/>
        <v>90</v>
      </c>
      <c r="V835" s="2">
        <f t="shared" si="311"/>
        <v>80</v>
      </c>
      <c r="W835" s="2">
        <f t="shared" si="312"/>
        <v>90</v>
      </c>
      <c r="AD835" t="s">
        <v>406</v>
      </c>
      <c r="AE835" t="s">
        <v>329</v>
      </c>
      <c r="AF835" s="2" t="str">
        <f t="shared" si="298"/>
        <v>SP</v>
      </c>
      <c r="AG835" s="2" t="str">
        <f t="shared" ref="AG835:AG898" si="313">IF(AH835="${q://QID14/ChoiceGroup/SelectedChoicesTextEntry}.", "Own Party",
       IF(AH835="${q://QID49/ChoiceGroup/SelectedChoices}.","2nd Party",
       IF(AH835="${q://QID289/ChoiceGroup/DisplayedChoices}.","Other Party", "No Party")))</f>
        <v>2nd Party</v>
      </c>
      <c r="AH835" t="s">
        <v>384</v>
      </c>
      <c r="IS835">
        <v>95</v>
      </c>
      <c r="IT835">
        <v>80</v>
      </c>
      <c r="IU835">
        <v>80</v>
      </c>
      <c r="IV835">
        <v>80</v>
      </c>
      <c r="IW835" t="s">
        <v>4492</v>
      </c>
      <c r="IX835">
        <v>70</v>
      </c>
      <c r="JQ835" s="4">
        <f t="shared" ref="JQ835:JQ898" ca="1" si="314">OFFSET(AJ835,0,MATCH("*",AK835:JP835,0)-4)</f>
        <v>95</v>
      </c>
      <c r="JR835" s="4">
        <f t="shared" ref="JR835:JR898" ca="1" si="315">OFFSET(AK835,0,MATCH("*",AL835:JQ835,0)-3)</f>
        <v>80</v>
      </c>
      <c r="JS835" s="4">
        <f t="shared" ref="JS835:JS898" ca="1" si="316">OFFSET(AL835,0,MATCH("*",AM835:JR835,0)-2)</f>
        <v>80</v>
      </c>
      <c r="JT835" s="4">
        <f t="shared" ref="JT835:JT898" ca="1" si="317">OFFSET(AM835,0,MATCH("*",AN835:JS835,0)-1)</f>
        <v>80</v>
      </c>
      <c r="JU835" s="4">
        <f t="shared" ref="JU835:JU898" ca="1" si="318">OFFSET(AN835,0,MATCH("*",AO835:JT835,0)+1)</f>
        <v>70</v>
      </c>
      <c r="JV835" t="s">
        <v>489</v>
      </c>
      <c r="JW835" t="str">
        <f t="shared" si="299"/>
        <v>female_233_le</v>
      </c>
      <c r="JX835" t="str">
        <f t="shared" si="300"/>
        <v>le_233_le</v>
      </c>
      <c r="JY835">
        <v>4</v>
      </c>
      <c r="JZ835" t="s">
        <v>343</v>
      </c>
      <c r="KA835">
        <v>3</v>
      </c>
      <c r="KB835">
        <v>4</v>
      </c>
      <c r="KC835">
        <v>4</v>
      </c>
      <c r="KD835" t="s">
        <v>320</v>
      </c>
      <c r="KE835" t="s">
        <v>4252</v>
      </c>
      <c r="KF835" t="s">
        <v>362</v>
      </c>
      <c r="KH835" t="s">
        <v>2908</v>
      </c>
      <c r="KI835">
        <v>50</v>
      </c>
      <c r="KN835">
        <v>8</v>
      </c>
      <c r="KO835">
        <v>3</v>
      </c>
      <c r="KP835">
        <v>0</v>
      </c>
      <c r="KQ835">
        <v>20</v>
      </c>
      <c r="KR835">
        <v>70</v>
      </c>
      <c r="KS835">
        <v>8</v>
      </c>
      <c r="KW835">
        <v>8</v>
      </c>
      <c r="KX835" t="s">
        <v>4254</v>
      </c>
      <c r="KY835">
        <v>8</v>
      </c>
      <c r="KZ835" t="s">
        <v>4257</v>
      </c>
      <c r="LA835">
        <v>100</v>
      </c>
      <c r="LB835">
        <v>90</v>
      </c>
      <c r="LC835">
        <v>90</v>
      </c>
      <c r="LD835">
        <v>80</v>
      </c>
      <c r="LE835">
        <v>90</v>
      </c>
      <c r="LF835" t="s">
        <v>4274</v>
      </c>
      <c r="LG835" t="s">
        <v>427</v>
      </c>
      <c r="LH835">
        <v>30</v>
      </c>
      <c r="LI835">
        <v>4</v>
      </c>
      <c r="LK835" t="s">
        <v>332</v>
      </c>
      <c r="LL835" t="s">
        <v>511</v>
      </c>
      <c r="LM835" t="s">
        <v>2909</v>
      </c>
      <c r="LN835">
        <v>1</v>
      </c>
      <c r="LP835" t="s">
        <v>335</v>
      </c>
      <c r="LR835" t="s">
        <v>489</v>
      </c>
      <c r="LS835" t="s">
        <v>336</v>
      </c>
      <c r="LT835" t="s">
        <v>337</v>
      </c>
    </row>
    <row r="836" spans="1:332" x14ac:dyDescent="0.25">
      <c r="A836" t="s">
        <v>4245</v>
      </c>
      <c r="B836">
        <v>493</v>
      </c>
      <c r="C836">
        <v>41</v>
      </c>
      <c r="D836" t="s">
        <v>4250</v>
      </c>
      <c r="E836" t="s">
        <v>4437</v>
      </c>
      <c r="F836" t="s">
        <v>322</v>
      </c>
      <c r="G836" t="s">
        <v>4246</v>
      </c>
      <c r="H836" t="s">
        <v>323</v>
      </c>
      <c r="I836" t="s">
        <v>322</v>
      </c>
      <c r="J836" t="s">
        <v>322</v>
      </c>
      <c r="K836" t="s">
        <v>338</v>
      </c>
      <c r="L836" t="s">
        <v>2910</v>
      </c>
      <c r="M836" t="s">
        <v>354</v>
      </c>
      <c r="O836" t="s">
        <v>340</v>
      </c>
      <c r="Q836">
        <v>20</v>
      </c>
      <c r="R836">
        <v>47</v>
      </c>
      <c r="S836" s="2">
        <f t="shared" si="308"/>
        <v>70</v>
      </c>
      <c r="T836" s="2">
        <f t="shared" si="309"/>
        <v>10</v>
      </c>
      <c r="U836" s="2">
        <f t="shared" si="310"/>
        <v>100</v>
      </c>
      <c r="V836" s="2">
        <f t="shared" si="311"/>
        <v>90</v>
      </c>
      <c r="W836" s="2">
        <f t="shared" si="312"/>
        <v>30</v>
      </c>
      <c r="X836">
        <v>70</v>
      </c>
      <c r="Y836">
        <v>10</v>
      </c>
      <c r="Z836">
        <v>100</v>
      </c>
      <c r="AA836">
        <v>90</v>
      </c>
      <c r="AB836">
        <v>30</v>
      </c>
      <c r="AD836" t="s">
        <v>344</v>
      </c>
      <c r="AE836" t="s">
        <v>329</v>
      </c>
      <c r="AF836" s="2" t="str">
        <f t="shared" ref="AF836:AF899" si="319">IF(AG836="No Party","None",
IF(AG836="Other Party",AD836,
IF(AG836="Own Party",M836,
IF(AG836="2nd Party",O836))))</f>
        <v>SVP</v>
      </c>
      <c r="AG836" s="2" t="str">
        <f t="shared" si="313"/>
        <v>Other Party</v>
      </c>
      <c r="AH836" t="s">
        <v>341</v>
      </c>
      <c r="HC836">
        <v>50</v>
      </c>
      <c r="HD836">
        <v>20</v>
      </c>
      <c r="HE836">
        <v>20</v>
      </c>
      <c r="HF836">
        <v>60</v>
      </c>
      <c r="HG836" t="s">
        <v>4475</v>
      </c>
      <c r="HH836">
        <v>50</v>
      </c>
      <c r="JQ836" s="4">
        <f t="shared" ca="1" si="314"/>
        <v>50</v>
      </c>
      <c r="JR836" s="4">
        <f t="shared" ca="1" si="315"/>
        <v>20</v>
      </c>
      <c r="JS836" s="4">
        <f t="shared" ca="1" si="316"/>
        <v>20</v>
      </c>
      <c r="JT836" s="4">
        <f t="shared" ca="1" si="317"/>
        <v>60</v>
      </c>
      <c r="JU836" s="4">
        <f t="shared" ca="1" si="318"/>
        <v>50</v>
      </c>
      <c r="JV836" t="s">
        <v>573</v>
      </c>
      <c r="JW836" t="str">
        <f t="shared" ref="JW836:JW899" si="320">LEFT(JV836,LEN(JV836)-2)</f>
        <v>female_123-le</v>
      </c>
      <c r="JX836" t="str">
        <f t="shared" ref="JX836:JX899" si="321">RIGHT(JW836,LEN(JW836)-4)</f>
        <v>le_123-le</v>
      </c>
      <c r="JY836">
        <v>2</v>
      </c>
      <c r="JZ836">
        <v>2</v>
      </c>
      <c r="KA836">
        <v>3</v>
      </c>
      <c r="KB836">
        <v>3</v>
      </c>
      <c r="KC836">
        <v>3</v>
      </c>
      <c r="KD836" t="s">
        <v>320</v>
      </c>
      <c r="KE836" t="s">
        <v>4252</v>
      </c>
      <c r="KF836" t="s">
        <v>344</v>
      </c>
      <c r="KH836" t="s">
        <v>2911</v>
      </c>
      <c r="KI836">
        <v>65</v>
      </c>
      <c r="KN836">
        <v>2</v>
      </c>
      <c r="KO836">
        <v>10</v>
      </c>
      <c r="KP836">
        <v>0</v>
      </c>
      <c r="KQ836">
        <v>30</v>
      </c>
      <c r="KT836">
        <v>3500</v>
      </c>
      <c r="KU836">
        <v>5500</v>
      </c>
      <c r="KV836">
        <v>15000</v>
      </c>
      <c r="KW836">
        <v>6</v>
      </c>
      <c r="KX836">
        <v>6</v>
      </c>
      <c r="KY836" t="s">
        <v>4254</v>
      </c>
      <c r="KZ836" t="s">
        <v>4253</v>
      </c>
      <c r="LG836">
        <v>2</v>
      </c>
      <c r="LH836">
        <v>40</v>
      </c>
      <c r="LI836">
        <v>4</v>
      </c>
      <c r="LK836" t="s">
        <v>332</v>
      </c>
      <c r="LL836" t="s">
        <v>428</v>
      </c>
      <c r="LM836" t="s">
        <v>2912</v>
      </c>
      <c r="LN836">
        <v>1</v>
      </c>
      <c r="LP836" t="s">
        <v>349</v>
      </c>
      <c r="LR836" t="s">
        <v>577</v>
      </c>
      <c r="LS836" t="s">
        <v>336</v>
      </c>
      <c r="LT836" t="s">
        <v>361</v>
      </c>
    </row>
    <row r="837" spans="1:332" x14ac:dyDescent="0.25">
      <c r="A837" t="s">
        <v>4245</v>
      </c>
      <c r="B837">
        <v>204</v>
      </c>
      <c r="C837">
        <v>51</v>
      </c>
      <c r="D837" t="s">
        <v>320</v>
      </c>
      <c r="E837" t="s">
        <v>396</v>
      </c>
      <c r="F837" t="s">
        <v>322</v>
      </c>
      <c r="G837" t="s">
        <v>350</v>
      </c>
      <c r="H837" t="s">
        <v>397</v>
      </c>
      <c r="I837" t="s">
        <v>324</v>
      </c>
      <c r="J837" t="s">
        <v>322</v>
      </c>
      <c r="K837" t="s">
        <v>325</v>
      </c>
      <c r="M837" t="s">
        <v>344</v>
      </c>
      <c r="O837" t="s">
        <v>406</v>
      </c>
      <c r="Q837">
        <v>6</v>
      </c>
      <c r="R837">
        <v>56</v>
      </c>
      <c r="S837" s="2">
        <f t="shared" si="308"/>
        <v>94</v>
      </c>
      <c r="T837" s="2">
        <f t="shared" si="309"/>
        <v>30</v>
      </c>
      <c r="U837" s="2">
        <f t="shared" si="310"/>
        <v>96</v>
      </c>
      <c r="V837" s="2">
        <f t="shared" si="311"/>
        <v>4</v>
      </c>
      <c r="W837" s="2">
        <f t="shared" si="312"/>
        <v>49</v>
      </c>
      <c r="X837">
        <v>94</v>
      </c>
      <c r="Y837">
        <v>30</v>
      </c>
      <c r="Z837">
        <v>96</v>
      </c>
      <c r="AA837">
        <v>4</v>
      </c>
      <c r="AB837">
        <v>49</v>
      </c>
      <c r="AD837" t="s">
        <v>383</v>
      </c>
      <c r="AE837" t="s">
        <v>355</v>
      </c>
      <c r="AF837" s="2" t="str">
        <f t="shared" si="319"/>
        <v>EVP</v>
      </c>
      <c r="AG837" s="2" t="str">
        <f t="shared" si="313"/>
        <v>Other Party</v>
      </c>
      <c r="AH837" t="s">
        <v>341</v>
      </c>
      <c r="EI837">
        <v>52</v>
      </c>
      <c r="EJ837">
        <v>55</v>
      </c>
      <c r="EK837">
        <v>47</v>
      </c>
      <c r="EL837">
        <v>54</v>
      </c>
      <c r="EM837" t="s">
        <v>4458</v>
      </c>
      <c r="EN837">
        <v>53</v>
      </c>
      <c r="JQ837" s="4">
        <f t="shared" ca="1" si="314"/>
        <v>52</v>
      </c>
      <c r="JR837" s="4">
        <f t="shared" ca="1" si="315"/>
        <v>55</v>
      </c>
      <c r="JS837" s="4">
        <f t="shared" ca="1" si="316"/>
        <v>47</v>
      </c>
      <c r="JT837" s="4">
        <f t="shared" ca="1" si="317"/>
        <v>54</v>
      </c>
      <c r="JU837" s="4">
        <f t="shared" ca="1" si="318"/>
        <v>53</v>
      </c>
      <c r="JV837" t="s">
        <v>650</v>
      </c>
      <c r="JW837" t="str">
        <f t="shared" si="320"/>
        <v>male_233_rig</v>
      </c>
      <c r="JX837" t="str">
        <f t="shared" si="321"/>
        <v>_233_rig</v>
      </c>
      <c r="JY837">
        <v>3</v>
      </c>
      <c r="JZ837">
        <v>3</v>
      </c>
      <c r="KA837">
        <v>3</v>
      </c>
      <c r="KB837">
        <v>3</v>
      </c>
      <c r="KC837">
        <v>3</v>
      </c>
      <c r="KD837" t="s">
        <v>320</v>
      </c>
      <c r="KE837" t="s">
        <v>4247</v>
      </c>
      <c r="KF837" t="s">
        <v>344</v>
      </c>
      <c r="KH837" t="s">
        <v>2913</v>
      </c>
      <c r="KQ837">
        <v>52</v>
      </c>
      <c r="KW837">
        <v>5</v>
      </c>
      <c r="KX837">
        <v>5</v>
      </c>
      <c r="KY837">
        <v>5</v>
      </c>
      <c r="KZ837" t="s">
        <v>4257</v>
      </c>
      <c r="LG837">
        <v>2</v>
      </c>
      <c r="LH837">
        <v>36</v>
      </c>
      <c r="LI837">
        <v>5</v>
      </c>
      <c r="LK837" t="s">
        <v>332</v>
      </c>
      <c r="LL837" t="s">
        <v>1002</v>
      </c>
      <c r="LM837" t="s">
        <v>2914</v>
      </c>
      <c r="LN837">
        <v>1</v>
      </c>
      <c r="LP837" t="s">
        <v>349</v>
      </c>
      <c r="LQ837" t="s">
        <v>650</v>
      </c>
      <c r="LS837" t="s">
        <v>360</v>
      </c>
      <c r="LT837" t="s">
        <v>361</v>
      </c>
    </row>
    <row r="838" spans="1:332" x14ac:dyDescent="0.25">
      <c r="A838" t="s">
        <v>4245</v>
      </c>
      <c r="B838">
        <v>320</v>
      </c>
      <c r="C838">
        <v>29</v>
      </c>
      <c r="D838" t="s">
        <v>320</v>
      </c>
      <c r="E838" t="s">
        <v>370</v>
      </c>
      <c r="F838" t="s">
        <v>322</v>
      </c>
      <c r="G838" t="s">
        <v>435</v>
      </c>
      <c r="H838" t="s">
        <v>323</v>
      </c>
      <c r="I838" t="s">
        <v>324</v>
      </c>
      <c r="J838" t="s">
        <v>324</v>
      </c>
      <c r="K838" t="s">
        <v>325</v>
      </c>
      <c r="L838" t="s">
        <v>2915</v>
      </c>
      <c r="M838" t="s">
        <v>362</v>
      </c>
      <c r="O838" t="s">
        <v>354</v>
      </c>
      <c r="Q838">
        <v>50</v>
      </c>
      <c r="R838">
        <v>8</v>
      </c>
      <c r="S838" s="2">
        <f t="shared" si="308"/>
        <v>90</v>
      </c>
      <c r="T838" s="2">
        <f t="shared" si="309"/>
        <v>60</v>
      </c>
      <c r="U838" s="2">
        <f t="shared" si="310"/>
        <v>70</v>
      </c>
      <c r="V838" s="2">
        <f t="shared" si="311"/>
        <v>60</v>
      </c>
      <c r="W838" s="2">
        <f t="shared" si="312"/>
        <v>50</v>
      </c>
      <c r="AD838" t="s">
        <v>383</v>
      </c>
      <c r="AE838" t="s">
        <v>355</v>
      </c>
      <c r="AF838" s="2" t="str">
        <f t="shared" si="319"/>
        <v>EVP</v>
      </c>
      <c r="AG838" s="2" t="str">
        <f t="shared" si="313"/>
        <v>Other Party</v>
      </c>
      <c r="AH838" t="s">
        <v>341</v>
      </c>
      <c r="CA838">
        <v>37</v>
      </c>
      <c r="CB838">
        <v>28</v>
      </c>
      <c r="CC838">
        <v>25</v>
      </c>
      <c r="CD838">
        <v>50</v>
      </c>
      <c r="CE838" t="s">
        <v>4439</v>
      </c>
      <c r="CF838">
        <v>51</v>
      </c>
      <c r="JQ838" s="4">
        <f t="shared" ca="1" si="314"/>
        <v>37</v>
      </c>
      <c r="JR838" s="4">
        <f t="shared" ca="1" si="315"/>
        <v>28</v>
      </c>
      <c r="JS838" s="4">
        <f t="shared" ca="1" si="316"/>
        <v>25</v>
      </c>
      <c r="JT838" s="4">
        <f t="shared" ca="1" si="317"/>
        <v>50</v>
      </c>
      <c r="JU838" s="4">
        <f t="shared" ca="1" si="318"/>
        <v>51</v>
      </c>
      <c r="JV838" t="s">
        <v>550</v>
      </c>
      <c r="JW838" t="str">
        <f t="shared" si="320"/>
        <v>male_311_image</v>
      </c>
      <c r="JX838" t="str">
        <f t="shared" si="321"/>
        <v>_311_image</v>
      </c>
      <c r="JY838">
        <v>2</v>
      </c>
      <c r="JZ838">
        <v>2</v>
      </c>
      <c r="KA838">
        <v>4</v>
      </c>
      <c r="KB838">
        <v>3</v>
      </c>
      <c r="KC838">
        <v>2</v>
      </c>
      <c r="KD838" t="s">
        <v>4250</v>
      </c>
      <c r="KE838" t="s">
        <v>4252</v>
      </c>
      <c r="KF838" t="s">
        <v>383</v>
      </c>
      <c r="KH838" t="s">
        <v>2916</v>
      </c>
      <c r="KI838">
        <v>53</v>
      </c>
      <c r="KK838">
        <v>1</v>
      </c>
      <c r="KL838">
        <v>7</v>
      </c>
      <c r="KM838">
        <v>3</v>
      </c>
      <c r="KQ838">
        <v>20</v>
      </c>
      <c r="KR838">
        <v>80</v>
      </c>
      <c r="KS838">
        <v>2</v>
      </c>
      <c r="KW838">
        <v>7</v>
      </c>
      <c r="KX838">
        <v>7</v>
      </c>
      <c r="KY838">
        <v>7</v>
      </c>
      <c r="KZ838" t="s">
        <v>4262</v>
      </c>
      <c r="LA838">
        <v>90</v>
      </c>
      <c r="LB838">
        <v>60</v>
      </c>
      <c r="LC838">
        <v>70</v>
      </c>
      <c r="LD838">
        <v>60</v>
      </c>
      <c r="LE838">
        <v>50</v>
      </c>
      <c r="LF838" t="s">
        <v>4290</v>
      </c>
      <c r="LG838">
        <v>2</v>
      </c>
      <c r="LH838">
        <v>30</v>
      </c>
      <c r="LI838">
        <v>5</v>
      </c>
      <c r="LK838" t="s">
        <v>332</v>
      </c>
      <c r="LL838" t="s">
        <v>858</v>
      </c>
      <c r="LM838" t="s">
        <v>2917</v>
      </c>
      <c r="LN838">
        <v>1</v>
      </c>
      <c r="LP838" t="s">
        <v>335</v>
      </c>
      <c r="LQ838" t="s">
        <v>553</v>
      </c>
      <c r="LS838" t="s">
        <v>360</v>
      </c>
      <c r="LT838" t="s">
        <v>337</v>
      </c>
    </row>
    <row r="839" spans="1:332" x14ac:dyDescent="0.25">
      <c r="A839" t="s">
        <v>4245</v>
      </c>
      <c r="B839">
        <v>696</v>
      </c>
      <c r="C839">
        <v>25</v>
      </c>
      <c r="D839" t="s">
        <v>320</v>
      </c>
      <c r="E839" t="s">
        <v>396</v>
      </c>
      <c r="F839" t="s">
        <v>322</v>
      </c>
      <c r="G839" t="s">
        <v>4246</v>
      </c>
      <c r="H839" t="s">
        <v>323</v>
      </c>
      <c r="I839" t="s">
        <v>324</v>
      </c>
      <c r="J839" t="s">
        <v>324</v>
      </c>
      <c r="K839" t="s">
        <v>352</v>
      </c>
      <c r="L839" t="s">
        <v>2918</v>
      </c>
      <c r="M839" t="s">
        <v>354</v>
      </c>
      <c r="O839" t="s">
        <v>340</v>
      </c>
      <c r="Q839">
        <v>96</v>
      </c>
      <c r="R839">
        <v>10</v>
      </c>
      <c r="S839" s="2">
        <f t="shared" si="308"/>
        <v>72</v>
      </c>
      <c r="T839" s="2">
        <f t="shared" si="309"/>
        <v>41</v>
      </c>
      <c r="U839" s="2">
        <f t="shared" si="310"/>
        <v>80</v>
      </c>
      <c r="V839" s="2">
        <f t="shared" si="311"/>
        <v>81</v>
      </c>
      <c r="W839" s="2">
        <f t="shared" si="312"/>
        <v>79</v>
      </c>
      <c r="AD839" t="s">
        <v>406</v>
      </c>
      <c r="AE839" t="s">
        <v>355</v>
      </c>
      <c r="AF839" s="2" t="str">
        <f t="shared" si="319"/>
        <v>BDP</v>
      </c>
      <c r="AG839" s="2" t="str">
        <f t="shared" si="313"/>
        <v>Other Party</v>
      </c>
      <c r="AH839" t="s">
        <v>341</v>
      </c>
      <c r="CM839">
        <v>70</v>
      </c>
      <c r="CN839">
        <v>47</v>
      </c>
      <c r="CO839">
        <v>59</v>
      </c>
      <c r="CP839">
        <v>70</v>
      </c>
      <c r="CQ839" t="s">
        <v>4480</v>
      </c>
      <c r="CR839">
        <v>76</v>
      </c>
      <c r="JQ839" s="4">
        <f t="shared" ca="1" si="314"/>
        <v>70</v>
      </c>
      <c r="JR839" s="4">
        <f t="shared" ca="1" si="315"/>
        <v>47</v>
      </c>
      <c r="JS839" s="4">
        <f t="shared" ca="1" si="316"/>
        <v>59</v>
      </c>
      <c r="JT839" s="4">
        <f t="shared" ca="1" si="317"/>
        <v>70</v>
      </c>
      <c r="JU839" s="4">
        <f t="shared" ca="1" si="318"/>
        <v>76</v>
      </c>
      <c r="JV839" t="s">
        <v>398</v>
      </c>
      <c r="JW839" t="str">
        <f t="shared" si="320"/>
        <v>male_1</v>
      </c>
      <c r="JX839" t="str">
        <f t="shared" si="321"/>
        <v>_1</v>
      </c>
      <c r="JY839">
        <v>2</v>
      </c>
      <c r="JZ839">
        <v>4</v>
      </c>
      <c r="KA839" t="s">
        <v>343</v>
      </c>
      <c r="KB839" t="s">
        <v>343</v>
      </c>
      <c r="KC839">
        <v>4</v>
      </c>
      <c r="KD839" t="s">
        <v>4250</v>
      </c>
      <c r="KE839" t="s">
        <v>4247</v>
      </c>
      <c r="KF839" t="s">
        <v>406</v>
      </c>
      <c r="KH839" t="s">
        <v>2919</v>
      </c>
      <c r="KI839">
        <v>58</v>
      </c>
      <c r="KN839">
        <v>2</v>
      </c>
      <c r="KO839">
        <v>10</v>
      </c>
      <c r="KP839">
        <v>0</v>
      </c>
      <c r="KQ839">
        <v>40</v>
      </c>
      <c r="KR839">
        <v>40</v>
      </c>
      <c r="KS839">
        <v>2</v>
      </c>
      <c r="KW839">
        <v>4</v>
      </c>
      <c r="KX839">
        <v>4</v>
      </c>
      <c r="KY839">
        <v>6</v>
      </c>
      <c r="KZ839" t="s">
        <v>4248</v>
      </c>
      <c r="LA839">
        <v>72</v>
      </c>
      <c r="LB839">
        <v>41</v>
      </c>
      <c r="LC839">
        <v>80</v>
      </c>
      <c r="LD839">
        <v>81</v>
      </c>
      <c r="LE839">
        <v>79</v>
      </c>
      <c r="LF839" t="s">
        <v>4374</v>
      </c>
      <c r="LG839">
        <v>2</v>
      </c>
      <c r="LH839">
        <v>32</v>
      </c>
      <c r="LI839">
        <v>5</v>
      </c>
      <c r="LK839" t="s">
        <v>332</v>
      </c>
      <c r="LL839" t="s">
        <v>409</v>
      </c>
      <c r="LM839" t="s">
        <v>2920</v>
      </c>
      <c r="LN839">
        <v>1</v>
      </c>
      <c r="LP839" t="s">
        <v>335</v>
      </c>
      <c r="LQ839" t="s">
        <v>402</v>
      </c>
      <c r="LS839" t="s">
        <v>336</v>
      </c>
      <c r="LT839" t="s">
        <v>337</v>
      </c>
    </row>
    <row r="840" spans="1:332" x14ac:dyDescent="0.25">
      <c r="A840" t="s">
        <v>4245</v>
      </c>
      <c r="B840">
        <v>732</v>
      </c>
      <c r="C840">
        <v>56</v>
      </c>
      <c r="D840" t="s">
        <v>320</v>
      </c>
      <c r="E840" t="s">
        <v>416</v>
      </c>
      <c r="F840" t="s">
        <v>322</v>
      </c>
      <c r="G840" t="s">
        <v>350</v>
      </c>
      <c r="H840" t="s">
        <v>323</v>
      </c>
      <c r="I840" t="s">
        <v>322</v>
      </c>
      <c r="J840" t="s">
        <v>322</v>
      </c>
      <c r="K840" t="s">
        <v>338</v>
      </c>
      <c r="L840" t="s">
        <v>2921</v>
      </c>
      <c r="M840" t="s">
        <v>344</v>
      </c>
      <c r="O840" t="s">
        <v>405</v>
      </c>
      <c r="Q840">
        <v>39</v>
      </c>
      <c r="R840">
        <v>75</v>
      </c>
      <c r="S840" s="2">
        <f t="shared" si="308"/>
        <v>92</v>
      </c>
      <c r="T840" s="2">
        <f t="shared" si="309"/>
        <v>74</v>
      </c>
      <c r="U840" s="2">
        <f t="shared" si="310"/>
        <v>92</v>
      </c>
      <c r="V840" s="2">
        <f t="shared" si="311"/>
        <v>0</v>
      </c>
      <c r="W840" s="2">
        <f t="shared" si="312"/>
        <v>92</v>
      </c>
      <c r="X840">
        <v>92</v>
      </c>
      <c r="Y840">
        <v>74</v>
      </c>
      <c r="Z840">
        <v>92</v>
      </c>
      <c r="AA840">
        <v>0</v>
      </c>
      <c r="AB840">
        <v>92</v>
      </c>
      <c r="AD840" t="s">
        <v>354</v>
      </c>
      <c r="AE840" t="s">
        <v>355</v>
      </c>
      <c r="AF840" s="2" t="str">
        <f t="shared" si="319"/>
        <v>SVP</v>
      </c>
      <c r="AG840" s="2" t="str">
        <f t="shared" si="313"/>
        <v>Own Party</v>
      </c>
      <c r="AH840" t="s">
        <v>363</v>
      </c>
      <c r="BI840">
        <v>95</v>
      </c>
      <c r="BJ840">
        <v>95</v>
      </c>
      <c r="BK840">
        <v>95</v>
      </c>
      <c r="BL840">
        <v>95</v>
      </c>
      <c r="BM840" t="s">
        <v>4456</v>
      </c>
      <c r="BN840">
        <v>75</v>
      </c>
      <c r="JQ840" s="4">
        <f t="shared" ca="1" si="314"/>
        <v>95</v>
      </c>
      <c r="JR840" s="4">
        <f t="shared" ca="1" si="315"/>
        <v>95</v>
      </c>
      <c r="JS840" s="4">
        <f t="shared" ca="1" si="316"/>
        <v>95</v>
      </c>
      <c r="JT840" s="4">
        <f t="shared" ca="1" si="317"/>
        <v>95</v>
      </c>
      <c r="JU840" s="4">
        <f t="shared" ca="1" si="318"/>
        <v>75</v>
      </c>
      <c r="JV840" t="s">
        <v>443</v>
      </c>
      <c r="JW840" t="str">
        <f t="shared" si="320"/>
        <v>male_311-le</v>
      </c>
      <c r="JX840" t="str">
        <f t="shared" si="321"/>
        <v>_311-le</v>
      </c>
      <c r="JY840">
        <v>4</v>
      </c>
      <c r="JZ840">
        <v>4</v>
      </c>
      <c r="KA840">
        <v>4</v>
      </c>
      <c r="KB840">
        <v>3</v>
      </c>
      <c r="KC840">
        <v>4</v>
      </c>
      <c r="KD840" t="s">
        <v>4250</v>
      </c>
      <c r="KE840" t="s">
        <v>4252</v>
      </c>
      <c r="KF840" t="s">
        <v>344</v>
      </c>
      <c r="KH840" t="s">
        <v>2922</v>
      </c>
      <c r="KI840">
        <v>75</v>
      </c>
      <c r="KK840">
        <v>7</v>
      </c>
      <c r="KL840">
        <v>3</v>
      </c>
      <c r="KM840">
        <v>10</v>
      </c>
      <c r="KQ840">
        <v>1</v>
      </c>
      <c r="KT840">
        <v>0</v>
      </c>
      <c r="KU840">
        <v>60</v>
      </c>
      <c r="KV840">
        <v>100</v>
      </c>
      <c r="KW840">
        <v>8</v>
      </c>
      <c r="KX840">
        <v>5</v>
      </c>
      <c r="KY840">
        <v>8</v>
      </c>
      <c r="KZ840" t="s">
        <v>4262</v>
      </c>
      <c r="LG840">
        <v>1</v>
      </c>
      <c r="LH840">
        <v>30</v>
      </c>
      <c r="LI840">
        <v>5</v>
      </c>
      <c r="LJ840" t="s">
        <v>2923</v>
      </c>
      <c r="LK840" t="s">
        <v>332</v>
      </c>
      <c r="LL840" t="s">
        <v>501</v>
      </c>
      <c r="LM840" t="s">
        <v>2924</v>
      </c>
      <c r="LN840">
        <v>1</v>
      </c>
      <c r="LP840" t="s">
        <v>349</v>
      </c>
      <c r="LQ840" t="s">
        <v>446</v>
      </c>
      <c r="LS840" t="s">
        <v>360</v>
      </c>
      <c r="LT840" t="s">
        <v>361</v>
      </c>
    </row>
    <row r="841" spans="1:332" x14ac:dyDescent="0.25">
      <c r="A841" t="s">
        <v>4245</v>
      </c>
      <c r="B841">
        <v>6192</v>
      </c>
      <c r="C841">
        <v>21</v>
      </c>
      <c r="D841" t="s">
        <v>4250</v>
      </c>
      <c r="E841" t="s">
        <v>416</v>
      </c>
      <c r="F841" t="s">
        <v>322</v>
      </c>
      <c r="G841" t="s">
        <v>464</v>
      </c>
      <c r="H841" t="s">
        <v>323</v>
      </c>
      <c r="I841" t="s">
        <v>324</v>
      </c>
      <c r="J841" t="s">
        <v>324</v>
      </c>
      <c r="K841" t="s">
        <v>352</v>
      </c>
      <c r="L841" t="s">
        <v>549</v>
      </c>
      <c r="M841" t="s">
        <v>344</v>
      </c>
      <c r="O841" t="s">
        <v>328</v>
      </c>
      <c r="Q841">
        <v>55</v>
      </c>
      <c r="R841">
        <v>70</v>
      </c>
      <c r="S841" s="2">
        <f t="shared" si="308"/>
        <v>70</v>
      </c>
      <c r="T841" s="2">
        <f t="shared" si="309"/>
        <v>68</v>
      </c>
      <c r="U841" s="2">
        <f t="shared" si="310"/>
        <v>76</v>
      </c>
      <c r="V841" s="2">
        <f t="shared" si="311"/>
        <v>67</v>
      </c>
      <c r="W841" s="2">
        <f t="shared" si="312"/>
        <v>65</v>
      </c>
      <c r="AD841" t="s">
        <v>405</v>
      </c>
      <c r="AE841" t="s">
        <v>329</v>
      </c>
      <c r="AF841" s="2" t="str">
        <f t="shared" si="319"/>
        <v>FDP</v>
      </c>
      <c r="AG841" s="2" t="str">
        <f t="shared" si="313"/>
        <v>2nd Party</v>
      </c>
      <c r="AH841" t="s">
        <v>384</v>
      </c>
      <c r="FA841">
        <v>11</v>
      </c>
      <c r="FB841">
        <v>13</v>
      </c>
      <c r="FC841">
        <v>31</v>
      </c>
      <c r="FD841">
        <v>32</v>
      </c>
      <c r="FE841" t="s">
        <v>4474</v>
      </c>
      <c r="FF841">
        <v>49</v>
      </c>
      <c r="JQ841" s="4">
        <f t="shared" ca="1" si="314"/>
        <v>11</v>
      </c>
      <c r="JR841" s="4">
        <f t="shared" ca="1" si="315"/>
        <v>13</v>
      </c>
      <c r="JS841" s="4">
        <f t="shared" ca="1" si="316"/>
        <v>31</v>
      </c>
      <c r="JT841" s="4">
        <f t="shared" ca="1" si="317"/>
        <v>32</v>
      </c>
      <c r="JU841" s="4">
        <f t="shared" ca="1" si="318"/>
        <v>49</v>
      </c>
      <c r="JV841" t="s">
        <v>524</v>
      </c>
      <c r="JW841" t="str">
        <f t="shared" si="320"/>
        <v>female_1</v>
      </c>
      <c r="JX841" t="str">
        <f t="shared" si="321"/>
        <v>le_1</v>
      </c>
      <c r="JY841">
        <v>2</v>
      </c>
      <c r="JZ841">
        <v>2</v>
      </c>
      <c r="KA841">
        <v>3</v>
      </c>
      <c r="KB841">
        <v>2</v>
      </c>
      <c r="KC841">
        <v>2</v>
      </c>
      <c r="KD841" t="s">
        <v>320</v>
      </c>
      <c r="KE841" t="s">
        <v>4247</v>
      </c>
      <c r="KF841" t="s">
        <v>328</v>
      </c>
      <c r="KH841" t="s">
        <v>2925</v>
      </c>
      <c r="KI841">
        <v>53</v>
      </c>
      <c r="KN841">
        <v>1</v>
      </c>
      <c r="KO841">
        <v>7</v>
      </c>
      <c r="KP841">
        <v>4</v>
      </c>
      <c r="KQ841">
        <v>61</v>
      </c>
      <c r="KT841">
        <v>5000</v>
      </c>
      <c r="KU841">
        <v>10000</v>
      </c>
      <c r="KV841">
        <v>20000</v>
      </c>
      <c r="KW841">
        <v>7</v>
      </c>
      <c r="KX841">
        <v>5</v>
      </c>
      <c r="KY841">
        <v>6</v>
      </c>
      <c r="KZ841" t="s">
        <v>4262</v>
      </c>
      <c r="LA841">
        <v>70</v>
      </c>
      <c r="LB841">
        <v>68</v>
      </c>
      <c r="LC841">
        <v>76</v>
      </c>
      <c r="LD841">
        <v>67</v>
      </c>
      <c r="LE841">
        <v>65</v>
      </c>
      <c r="LF841" t="s">
        <v>4380</v>
      </c>
      <c r="LG841">
        <v>4</v>
      </c>
      <c r="LH841">
        <v>20</v>
      </c>
      <c r="LI841">
        <v>4</v>
      </c>
      <c r="LK841" t="s">
        <v>332</v>
      </c>
      <c r="LL841" t="s">
        <v>419</v>
      </c>
      <c r="LM841" t="s">
        <v>2926</v>
      </c>
      <c r="LN841">
        <v>1</v>
      </c>
      <c r="LP841" t="s">
        <v>335</v>
      </c>
      <c r="LR841" t="s">
        <v>524</v>
      </c>
      <c r="LS841" t="s">
        <v>336</v>
      </c>
      <c r="LT841" t="s">
        <v>361</v>
      </c>
    </row>
    <row r="842" spans="1:332" x14ac:dyDescent="0.25">
      <c r="A842" t="s">
        <v>4245</v>
      </c>
      <c r="B842">
        <v>1120</v>
      </c>
      <c r="C842">
        <v>50</v>
      </c>
      <c r="D842" t="s">
        <v>320</v>
      </c>
      <c r="E842" t="s">
        <v>507</v>
      </c>
      <c r="F842" t="s">
        <v>375</v>
      </c>
      <c r="G842" t="s">
        <v>4628</v>
      </c>
      <c r="H842" t="s">
        <v>397</v>
      </c>
      <c r="I842" t="s">
        <v>322</v>
      </c>
      <c r="J842" t="s">
        <v>322</v>
      </c>
      <c r="K842" t="s">
        <v>338</v>
      </c>
      <c r="L842" t="s">
        <v>4580</v>
      </c>
      <c r="M842" t="s">
        <v>362</v>
      </c>
      <c r="O842" t="s">
        <v>405</v>
      </c>
      <c r="Q842">
        <v>80</v>
      </c>
      <c r="R842">
        <v>20</v>
      </c>
      <c r="S842" s="2">
        <f t="shared" si="308"/>
        <v>60</v>
      </c>
      <c r="T842" s="2">
        <f t="shared" si="309"/>
        <v>81</v>
      </c>
      <c r="U842" s="2">
        <f t="shared" si="310"/>
        <v>82</v>
      </c>
      <c r="V842" s="2">
        <f t="shared" si="311"/>
        <v>62</v>
      </c>
      <c r="W842" s="2">
        <f t="shared" si="312"/>
        <v>39</v>
      </c>
      <c r="AD842" t="s">
        <v>328</v>
      </c>
      <c r="AE842" t="s">
        <v>355</v>
      </c>
      <c r="AF842" s="2" t="str">
        <f t="shared" si="319"/>
        <v>FDP</v>
      </c>
      <c r="AG842" s="2" t="str">
        <f t="shared" si="313"/>
        <v>Other Party</v>
      </c>
      <c r="AH842" t="s">
        <v>341</v>
      </c>
      <c r="DE842">
        <v>36</v>
      </c>
      <c r="DF842">
        <v>33</v>
      </c>
      <c r="DG842">
        <v>46</v>
      </c>
      <c r="DH842">
        <v>45</v>
      </c>
      <c r="DI842" t="s">
        <v>4484</v>
      </c>
      <c r="DJ842">
        <v>38</v>
      </c>
      <c r="JQ842" s="4">
        <f t="shared" ca="1" si="314"/>
        <v>36</v>
      </c>
      <c r="JR842" s="4">
        <f t="shared" ca="1" si="315"/>
        <v>33</v>
      </c>
      <c r="JS842" s="4">
        <f t="shared" ca="1" si="316"/>
        <v>46</v>
      </c>
      <c r="JT842" s="4">
        <f t="shared" ca="1" si="317"/>
        <v>45</v>
      </c>
      <c r="JU842" s="4">
        <f t="shared" ca="1" si="318"/>
        <v>38</v>
      </c>
      <c r="JV842" t="s">
        <v>377</v>
      </c>
      <c r="JW842" t="str">
        <f t="shared" si="320"/>
        <v>male_133_rig</v>
      </c>
      <c r="JX842" t="str">
        <f t="shared" si="321"/>
        <v>_133_rig</v>
      </c>
      <c r="JY842">
        <v>2</v>
      </c>
      <c r="JZ842">
        <v>2</v>
      </c>
      <c r="KA842">
        <v>4</v>
      </c>
      <c r="KB842">
        <v>2</v>
      </c>
      <c r="KC842" t="s">
        <v>343</v>
      </c>
      <c r="KD842" t="s">
        <v>4250</v>
      </c>
      <c r="KE842" t="s">
        <v>4247</v>
      </c>
      <c r="KF842" t="s">
        <v>328</v>
      </c>
      <c r="KH842" t="s">
        <v>2927</v>
      </c>
      <c r="KI842">
        <v>88</v>
      </c>
      <c r="KN842">
        <v>2</v>
      </c>
      <c r="KO842">
        <v>8</v>
      </c>
      <c r="KP842">
        <v>8</v>
      </c>
      <c r="KQ842">
        <v>29</v>
      </c>
      <c r="KR842">
        <v>91</v>
      </c>
      <c r="KS842">
        <v>10</v>
      </c>
      <c r="KW842" t="s">
        <v>4254</v>
      </c>
      <c r="KX842">
        <v>3</v>
      </c>
      <c r="KY842">
        <v>8</v>
      </c>
      <c r="KZ842" t="s">
        <v>4253</v>
      </c>
      <c r="LA842">
        <v>60</v>
      </c>
      <c r="LB842">
        <v>81</v>
      </c>
      <c r="LC842">
        <v>82</v>
      </c>
      <c r="LD842">
        <v>62</v>
      </c>
      <c r="LE842">
        <v>39</v>
      </c>
      <c r="LF842" t="s">
        <v>4321</v>
      </c>
      <c r="LG842">
        <v>3</v>
      </c>
      <c r="LH842">
        <v>30</v>
      </c>
      <c r="LI842">
        <v>4</v>
      </c>
      <c r="LJ842" t="s">
        <v>4404</v>
      </c>
      <c r="LK842" t="s">
        <v>332</v>
      </c>
      <c r="LL842" t="s">
        <v>2928</v>
      </c>
      <c r="LM842" t="s">
        <v>2929</v>
      </c>
      <c r="LN842">
        <v>1</v>
      </c>
      <c r="LP842" t="s">
        <v>335</v>
      </c>
      <c r="LQ842" t="s">
        <v>377</v>
      </c>
      <c r="LS842" t="s">
        <v>336</v>
      </c>
      <c r="LT842" t="s">
        <v>337</v>
      </c>
    </row>
    <row r="843" spans="1:332" x14ac:dyDescent="0.25">
      <c r="A843" t="s">
        <v>4245</v>
      </c>
      <c r="B843">
        <v>568</v>
      </c>
      <c r="C843">
        <v>22</v>
      </c>
      <c r="D843" t="s">
        <v>320</v>
      </c>
      <c r="E843" t="s">
        <v>4437</v>
      </c>
      <c r="F843" t="s">
        <v>322</v>
      </c>
      <c r="G843" t="s">
        <v>464</v>
      </c>
      <c r="H843" t="s">
        <v>404</v>
      </c>
      <c r="I843" t="s">
        <v>324</v>
      </c>
      <c r="J843" t="s">
        <v>324</v>
      </c>
      <c r="K843" t="s">
        <v>397</v>
      </c>
      <c r="L843" t="s">
        <v>4655</v>
      </c>
      <c r="M843" t="s">
        <v>354</v>
      </c>
      <c r="O843" t="s">
        <v>362</v>
      </c>
      <c r="Q843">
        <v>92</v>
      </c>
      <c r="R843">
        <v>46</v>
      </c>
      <c r="S843" s="2">
        <f t="shared" si="308"/>
        <v>69</v>
      </c>
      <c r="T843" s="2">
        <f t="shared" si="309"/>
        <v>21</v>
      </c>
      <c r="U843" s="2">
        <f t="shared" si="310"/>
        <v>58</v>
      </c>
      <c r="V843" s="2">
        <f t="shared" si="311"/>
        <v>54</v>
      </c>
      <c r="W843" s="2">
        <f t="shared" si="312"/>
        <v>73</v>
      </c>
      <c r="X843">
        <v>69</v>
      </c>
      <c r="Y843">
        <v>21</v>
      </c>
      <c r="Z843">
        <v>58</v>
      </c>
      <c r="AA843">
        <v>54</v>
      </c>
      <c r="AB843">
        <v>73</v>
      </c>
      <c r="AD843" t="s">
        <v>528</v>
      </c>
      <c r="AE843" t="s">
        <v>355</v>
      </c>
      <c r="AF843" s="2" t="str">
        <f t="shared" si="319"/>
        <v>SP</v>
      </c>
      <c r="AG843" s="2" t="str">
        <f t="shared" si="313"/>
        <v>2nd Party</v>
      </c>
      <c r="AH843" t="s">
        <v>384</v>
      </c>
      <c r="BO843">
        <v>70</v>
      </c>
      <c r="BP843">
        <v>56</v>
      </c>
      <c r="BQ843">
        <v>61</v>
      </c>
      <c r="BR843">
        <v>71</v>
      </c>
      <c r="BS843" t="s">
        <v>4458</v>
      </c>
      <c r="BT843">
        <v>53</v>
      </c>
      <c r="JQ843" s="4">
        <f t="shared" ca="1" si="314"/>
        <v>70</v>
      </c>
      <c r="JR843" s="4">
        <f t="shared" ca="1" si="315"/>
        <v>56</v>
      </c>
      <c r="JS843" s="4">
        <f t="shared" ca="1" si="316"/>
        <v>61</v>
      </c>
      <c r="JT843" s="4">
        <f t="shared" ca="1" si="317"/>
        <v>71</v>
      </c>
      <c r="JU843" s="4">
        <f t="shared" ca="1" si="318"/>
        <v>53</v>
      </c>
      <c r="JV843" t="s">
        <v>457</v>
      </c>
      <c r="JW843" t="str">
        <f t="shared" si="320"/>
        <v>male_311-rig</v>
      </c>
      <c r="JX843" t="str">
        <f t="shared" si="321"/>
        <v>_311-rig</v>
      </c>
      <c r="JY843">
        <v>3</v>
      </c>
      <c r="JZ843">
        <v>4</v>
      </c>
      <c r="KA843" t="s">
        <v>343</v>
      </c>
      <c r="KB843">
        <v>4</v>
      </c>
      <c r="KC843">
        <v>4</v>
      </c>
      <c r="KD843" t="s">
        <v>4250</v>
      </c>
      <c r="KE843" t="s">
        <v>4247</v>
      </c>
      <c r="KF843" t="s">
        <v>362</v>
      </c>
      <c r="KH843" t="s">
        <v>2930</v>
      </c>
      <c r="KI843">
        <v>21</v>
      </c>
      <c r="KK843">
        <v>3</v>
      </c>
      <c r="KL843">
        <v>6</v>
      </c>
      <c r="KM843">
        <v>6</v>
      </c>
      <c r="KQ843">
        <v>10</v>
      </c>
      <c r="KR843">
        <v>40</v>
      </c>
      <c r="KS843">
        <v>5</v>
      </c>
      <c r="KW843">
        <v>6</v>
      </c>
      <c r="KX843">
        <v>6</v>
      </c>
      <c r="KY843">
        <v>8</v>
      </c>
      <c r="KZ843" t="s">
        <v>4264</v>
      </c>
      <c r="LG843">
        <v>1</v>
      </c>
      <c r="LH843">
        <v>30</v>
      </c>
      <c r="LI843">
        <v>3</v>
      </c>
      <c r="LJ843" t="s">
        <v>2931</v>
      </c>
      <c r="LK843" t="s">
        <v>367</v>
      </c>
      <c r="LL843" t="s">
        <v>409</v>
      </c>
      <c r="LM843" t="s">
        <v>2932</v>
      </c>
      <c r="LN843">
        <v>1</v>
      </c>
      <c r="LP843" t="s">
        <v>349</v>
      </c>
      <c r="LQ843" t="s">
        <v>463</v>
      </c>
      <c r="LS843" t="s">
        <v>360</v>
      </c>
      <c r="LT843" t="s">
        <v>337</v>
      </c>
    </row>
    <row r="844" spans="1:332" x14ac:dyDescent="0.25">
      <c r="A844" t="s">
        <v>4245</v>
      </c>
      <c r="B844">
        <v>809</v>
      </c>
      <c r="C844">
        <v>68</v>
      </c>
      <c r="D844" t="s">
        <v>4250</v>
      </c>
      <c r="E844" t="s">
        <v>381</v>
      </c>
      <c r="F844" t="s">
        <v>976</v>
      </c>
      <c r="G844" t="s">
        <v>4628</v>
      </c>
      <c r="H844" t="s">
        <v>397</v>
      </c>
      <c r="I844" t="s">
        <v>324</v>
      </c>
      <c r="J844" t="s">
        <v>324</v>
      </c>
      <c r="K844" t="s">
        <v>325</v>
      </c>
      <c r="L844" t="s">
        <v>2933</v>
      </c>
      <c r="M844" t="s">
        <v>344</v>
      </c>
      <c r="O844" t="s">
        <v>328</v>
      </c>
      <c r="Q844">
        <v>30</v>
      </c>
      <c r="R844">
        <v>99</v>
      </c>
      <c r="S844" s="2">
        <f t="shared" si="308"/>
        <v>90</v>
      </c>
      <c r="T844" s="2">
        <f t="shared" si="309"/>
        <v>70</v>
      </c>
      <c r="U844" s="2">
        <f t="shared" si="310"/>
        <v>90</v>
      </c>
      <c r="V844" s="2">
        <f t="shared" si="311"/>
        <v>20</v>
      </c>
      <c r="W844" s="2">
        <f t="shared" si="312"/>
        <v>20</v>
      </c>
      <c r="X844">
        <v>90</v>
      </c>
      <c r="Y844">
        <v>70</v>
      </c>
      <c r="Z844">
        <v>90</v>
      </c>
      <c r="AA844">
        <v>20</v>
      </c>
      <c r="AB844">
        <v>20</v>
      </c>
      <c r="AD844" t="s">
        <v>528</v>
      </c>
      <c r="AE844" t="s">
        <v>355</v>
      </c>
      <c r="AF844" s="2" t="str">
        <f t="shared" si="319"/>
        <v>PdA/POP</v>
      </c>
      <c r="AG844" s="2" t="str">
        <f t="shared" si="313"/>
        <v>Other Party</v>
      </c>
      <c r="AH844" t="s">
        <v>341</v>
      </c>
      <c r="DQ844">
        <v>50</v>
      </c>
      <c r="DR844">
        <v>50</v>
      </c>
      <c r="DS844">
        <v>30</v>
      </c>
      <c r="DT844">
        <v>60</v>
      </c>
      <c r="DU844" t="s">
        <v>4483</v>
      </c>
      <c r="DV844">
        <v>50</v>
      </c>
      <c r="JQ844" s="4">
        <f t="shared" ca="1" si="314"/>
        <v>50</v>
      </c>
      <c r="JR844" s="4">
        <f t="shared" ca="1" si="315"/>
        <v>50</v>
      </c>
      <c r="JS844" s="4">
        <f t="shared" ca="1" si="316"/>
        <v>30</v>
      </c>
      <c r="JT844" s="4">
        <f t="shared" ca="1" si="317"/>
        <v>60</v>
      </c>
      <c r="JU844" s="4">
        <f t="shared" ca="1" si="318"/>
        <v>50</v>
      </c>
      <c r="JV844" t="s">
        <v>417</v>
      </c>
      <c r="JW844" t="str">
        <f t="shared" si="320"/>
        <v>male_322_le</v>
      </c>
      <c r="JX844" t="str">
        <f t="shared" si="321"/>
        <v>_322_le</v>
      </c>
      <c r="JY844">
        <v>4</v>
      </c>
      <c r="JZ844">
        <v>3</v>
      </c>
      <c r="KA844">
        <v>3</v>
      </c>
      <c r="KB844">
        <v>2</v>
      </c>
      <c r="KC844">
        <v>4</v>
      </c>
      <c r="KD844" t="s">
        <v>4250</v>
      </c>
      <c r="KE844" t="s">
        <v>4247</v>
      </c>
      <c r="KF844" t="s">
        <v>528</v>
      </c>
      <c r="KH844" t="s">
        <v>2934</v>
      </c>
      <c r="KI844">
        <v>20</v>
      </c>
      <c r="KK844">
        <v>2</v>
      </c>
      <c r="KL844">
        <v>8</v>
      </c>
      <c r="KM844">
        <v>8</v>
      </c>
      <c r="KQ844">
        <v>50</v>
      </c>
      <c r="KR844">
        <v>80</v>
      </c>
      <c r="KS844">
        <v>4</v>
      </c>
      <c r="KW844">
        <v>2</v>
      </c>
      <c r="KX844">
        <v>2</v>
      </c>
      <c r="KY844">
        <v>8</v>
      </c>
      <c r="KZ844" t="s">
        <v>4264</v>
      </c>
      <c r="LG844">
        <v>2</v>
      </c>
      <c r="LH844">
        <v>33</v>
      </c>
      <c r="LI844">
        <v>4</v>
      </c>
      <c r="LK844" t="s">
        <v>439</v>
      </c>
      <c r="LL844" t="s">
        <v>511</v>
      </c>
      <c r="LM844" t="s">
        <v>2935</v>
      </c>
      <c r="LN844">
        <v>1</v>
      </c>
      <c r="LP844" t="s">
        <v>349</v>
      </c>
      <c r="LQ844" t="s">
        <v>417</v>
      </c>
      <c r="LS844" t="s">
        <v>360</v>
      </c>
      <c r="LT844" t="s">
        <v>337</v>
      </c>
    </row>
    <row r="845" spans="1:332" x14ac:dyDescent="0.25">
      <c r="A845" t="s">
        <v>4245</v>
      </c>
      <c r="B845">
        <v>3632</v>
      </c>
      <c r="C845">
        <v>56</v>
      </c>
      <c r="D845" t="s">
        <v>320</v>
      </c>
      <c r="E845" t="s">
        <v>507</v>
      </c>
      <c r="F845" t="s">
        <v>322</v>
      </c>
      <c r="G845" t="s">
        <v>430</v>
      </c>
      <c r="H845" t="s">
        <v>397</v>
      </c>
      <c r="I845" t="s">
        <v>324</v>
      </c>
      <c r="J845" t="s">
        <v>322</v>
      </c>
      <c r="K845" t="s">
        <v>352</v>
      </c>
      <c r="M845" t="s">
        <v>340</v>
      </c>
      <c r="O845" t="s">
        <v>327</v>
      </c>
      <c r="S845" s="2">
        <f t="shared" si="308"/>
        <v>52</v>
      </c>
      <c r="T845" s="2">
        <f t="shared" si="309"/>
        <v>51</v>
      </c>
      <c r="U845" s="2">
        <f t="shared" si="310"/>
        <v>21</v>
      </c>
      <c r="V845" s="2">
        <f t="shared" si="311"/>
        <v>20</v>
      </c>
      <c r="W845" s="2">
        <f t="shared" si="312"/>
        <v>30</v>
      </c>
      <c r="AD845" t="s">
        <v>344</v>
      </c>
      <c r="AE845" t="s">
        <v>329</v>
      </c>
      <c r="AF845" s="2" t="str">
        <f t="shared" si="319"/>
        <v>GPS</v>
      </c>
      <c r="AG845" s="2" t="str">
        <f t="shared" si="313"/>
        <v>Own Party</v>
      </c>
      <c r="AH845" t="s">
        <v>363</v>
      </c>
      <c r="FY845">
        <v>0</v>
      </c>
      <c r="FZ845">
        <v>18</v>
      </c>
      <c r="GA845">
        <v>18</v>
      </c>
      <c r="GB845">
        <v>11</v>
      </c>
      <c r="GC845" t="s">
        <v>4467</v>
      </c>
      <c r="GD845">
        <v>3</v>
      </c>
      <c r="JQ845" s="4">
        <f t="shared" ca="1" si="314"/>
        <v>0</v>
      </c>
      <c r="JR845" s="4">
        <f t="shared" ca="1" si="315"/>
        <v>18</v>
      </c>
      <c r="JS845" s="4">
        <f t="shared" ca="1" si="316"/>
        <v>18</v>
      </c>
      <c r="JT845" s="4">
        <f t="shared" ca="1" si="317"/>
        <v>11</v>
      </c>
      <c r="JU845" s="4">
        <f t="shared" ca="1" si="318"/>
        <v>3</v>
      </c>
      <c r="JV845" t="s">
        <v>606</v>
      </c>
      <c r="JW845" t="str">
        <f t="shared" si="320"/>
        <v>female_311-le</v>
      </c>
      <c r="JX845" t="str">
        <f t="shared" si="321"/>
        <v>le_311-le</v>
      </c>
      <c r="JY845">
        <v>3</v>
      </c>
      <c r="JZ845">
        <v>3</v>
      </c>
      <c r="KA845">
        <v>3</v>
      </c>
      <c r="KB845">
        <v>3</v>
      </c>
      <c r="KC845">
        <v>3</v>
      </c>
      <c r="KD845" t="s">
        <v>320</v>
      </c>
      <c r="KE845" t="s">
        <v>4247</v>
      </c>
      <c r="KF845" t="s">
        <v>327</v>
      </c>
      <c r="KH845" t="s">
        <v>2936</v>
      </c>
      <c r="KN845">
        <v>5</v>
      </c>
      <c r="KO845">
        <v>5</v>
      </c>
      <c r="KP845">
        <v>5</v>
      </c>
      <c r="KQ845">
        <v>8</v>
      </c>
      <c r="KT845">
        <v>50</v>
      </c>
      <c r="KU845">
        <v>40</v>
      </c>
      <c r="KV845">
        <v>10</v>
      </c>
      <c r="KW845" t="s">
        <v>4254</v>
      </c>
      <c r="KX845" t="s">
        <v>346</v>
      </c>
      <c r="KY845" t="s">
        <v>4254</v>
      </c>
      <c r="KZ845" t="s">
        <v>4262</v>
      </c>
      <c r="LA845">
        <v>52</v>
      </c>
      <c r="LB845">
        <v>51</v>
      </c>
      <c r="LC845">
        <v>21</v>
      </c>
      <c r="LD845">
        <v>20</v>
      </c>
      <c r="LE845">
        <v>30</v>
      </c>
      <c r="LF845" t="s">
        <v>4323</v>
      </c>
      <c r="LG845" t="s">
        <v>427</v>
      </c>
      <c r="LH845">
        <v>9</v>
      </c>
      <c r="LI845">
        <v>3</v>
      </c>
      <c r="LK845" t="s">
        <v>332</v>
      </c>
      <c r="LL845" t="s">
        <v>2937</v>
      </c>
      <c r="LM845" t="s">
        <v>2938</v>
      </c>
      <c r="LN845">
        <v>1</v>
      </c>
      <c r="LP845" t="s">
        <v>335</v>
      </c>
      <c r="LR845" t="s">
        <v>610</v>
      </c>
      <c r="LS845" t="s">
        <v>336</v>
      </c>
      <c r="LT845" t="s">
        <v>361</v>
      </c>
    </row>
    <row r="846" spans="1:332" x14ac:dyDescent="0.25">
      <c r="A846" t="s">
        <v>4245</v>
      </c>
      <c r="B846">
        <v>541</v>
      </c>
      <c r="C846">
        <v>48</v>
      </c>
      <c r="D846" t="s">
        <v>320</v>
      </c>
      <c r="E846" t="s">
        <v>4437</v>
      </c>
      <c r="F846" t="s">
        <v>322</v>
      </c>
      <c r="G846" t="s">
        <v>488</v>
      </c>
      <c r="H846" t="s">
        <v>323</v>
      </c>
      <c r="I846" t="s">
        <v>322</v>
      </c>
      <c r="J846" t="s">
        <v>322</v>
      </c>
      <c r="K846" t="s">
        <v>338</v>
      </c>
      <c r="L846" t="s">
        <v>2939</v>
      </c>
      <c r="M846" t="s">
        <v>328</v>
      </c>
      <c r="O846" t="s">
        <v>327</v>
      </c>
      <c r="R846">
        <v>57</v>
      </c>
      <c r="S846" s="2">
        <f t="shared" si="308"/>
        <v>90</v>
      </c>
      <c r="T846" s="2">
        <f t="shared" si="309"/>
        <v>40</v>
      </c>
      <c r="U846" s="2">
        <f t="shared" si="310"/>
        <v>70</v>
      </c>
      <c r="V846" s="2">
        <f t="shared" si="311"/>
        <v>60</v>
      </c>
      <c r="W846" s="2">
        <f t="shared" si="312"/>
        <v>79</v>
      </c>
      <c r="AD846" t="s">
        <v>362</v>
      </c>
      <c r="AE846" t="s">
        <v>355</v>
      </c>
      <c r="AF846" s="2" t="str">
        <f t="shared" si="319"/>
        <v>Ich weiss es nicht</v>
      </c>
      <c r="AG846" s="2" t="str">
        <f t="shared" si="313"/>
        <v>2nd Party</v>
      </c>
      <c r="AH846" t="s">
        <v>384</v>
      </c>
      <c r="CG846">
        <v>22</v>
      </c>
      <c r="CH846">
        <v>0</v>
      </c>
      <c r="CI846">
        <v>46</v>
      </c>
      <c r="CJ846">
        <v>22</v>
      </c>
      <c r="CK846" t="s">
        <v>4449</v>
      </c>
      <c r="CL846">
        <v>14</v>
      </c>
      <c r="JQ846" s="4">
        <f t="shared" ca="1" si="314"/>
        <v>22</v>
      </c>
      <c r="JR846" s="4">
        <f t="shared" ca="1" si="315"/>
        <v>0</v>
      </c>
      <c r="JS846" s="4">
        <f t="shared" ca="1" si="316"/>
        <v>46</v>
      </c>
      <c r="JT846" s="4">
        <f t="shared" ca="1" si="317"/>
        <v>22</v>
      </c>
      <c r="JU846" s="4">
        <f t="shared" ca="1" si="318"/>
        <v>14</v>
      </c>
      <c r="JV846" t="s">
        <v>391</v>
      </c>
      <c r="JW846" t="str">
        <f t="shared" si="320"/>
        <v>male_1</v>
      </c>
      <c r="JX846" t="str">
        <f t="shared" si="321"/>
        <v>_1</v>
      </c>
      <c r="JY846">
        <v>3</v>
      </c>
      <c r="JZ846">
        <v>3</v>
      </c>
      <c r="KA846">
        <v>4</v>
      </c>
      <c r="KB846">
        <v>2</v>
      </c>
      <c r="KC846" t="s">
        <v>365</v>
      </c>
      <c r="KD846" t="s">
        <v>4250</v>
      </c>
      <c r="KE846" t="s">
        <v>4252</v>
      </c>
      <c r="KF846" t="s">
        <v>327</v>
      </c>
      <c r="KH846" t="s">
        <v>2940</v>
      </c>
      <c r="KI846">
        <v>5</v>
      </c>
      <c r="KK846">
        <v>2</v>
      </c>
      <c r="KL846">
        <v>5</v>
      </c>
      <c r="KM846">
        <v>8</v>
      </c>
      <c r="KQ846">
        <v>71</v>
      </c>
      <c r="KT846">
        <v>3000</v>
      </c>
      <c r="KU846">
        <v>150000</v>
      </c>
      <c r="KV846">
        <v>300000</v>
      </c>
      <c r="KW846">
        <v>5</v>
      </c>
      <c r="KX846" t="s">
        <v>346</v>
      </c>
      <c r="KY846">
        <v>3</v>
      </c>
      <c r="KZ846" t="s">
        <v>4264</v>
      </c>
      <c r="LA846">
        <v>90</v>
      </c>
      <c r="LB846">
        <v>40</v>
      </c>
      <c r="LC846">
        <v>70</v>
      </c>
      <c r="LD846">
        <v>60</v>
      </c>
      <c r="LE846">
        <v>79</v>
      </c>
      <c r="LF846" t="s">
        <v>4313</v>
      </c>
      <c r="LG846">
        <v>2</v>
      </c>
      <c r="LH846">
        <v>32</v>
      </c>
      <c r="LI846">
        <v>4</v>
      </c>
      <c r="LK846" t="s">
        <v>332</v>
      </c>
      <c r="LL846" t="s">
        <v>526</v>
      </c>
      <c r="LM846" t="s">
        <v>2941</v>
      </c>
      <c r="LN846">
        <v>1</v>
      </c>
      <c r="LP846" t="s">
        <v>335</v>
      </c>
      <c r="LQ846" t="s">
        <v>391</v>
      </c>
      <c r="LS846" t="s">
        <v>360</v>
      </c>
      <c r="LT846" t="s">
        <v>361</v>
      </c>
    </row>
    <row r="847" spans="1:332" x14ac:dyDescent="0.25">
      <c r="A847" t="s">
        <v>4245</v>
      </c>
      <c r="B847">
        <v>3238</v>
      </c>
      <c r="C847">
        <v>50</v>
      </c>
      <c r="D847" t="s">
        <v>320</v>
      </c>
      <c r="E847" t="s">
        <v>416</v>
      </c>
      <c r="F847" t="s">
        <v>322</v>
      </c>
      <c r="G847" t="s">
        <v>435</v>
      </c>
      <c r="H847" t="s">
        <v>325</v>
      </c>
      <c r="I847" t="s">
        <v>322</v>
      </c>
      <c r="J847" t="s">
        <v>322</v>
      </c>
      <c r="K847" t="s">
        <v>352</v>
      </c>
      <c r="L847" t="s">
        <v>4656</v>
      </c>
      <c r="M847" t="s">
        <v>340</v>
      </c>
      <c r="O847" t="s">
        <v>344</v>
      </c>
      <c r="Q847">
        <v>60</v>
      </c>
      <c r="R847">
        <v>50</v>
      </c>
      <c r="S847" s="2">
        <f t="shared" si="308"/>
        <v>65</v>
      </c>
      <c r="T847" s="2">
        <f t="shared" si="309"/>
        <v>41</v>
      </c>
      <c r="U847" s="2">
        <f t="shared" si="310"/>
        <v>61</v>
      </c>
      <c r="V847" s="2">
        <f t="shared" si="311"/>
        <v>15</v>
      </c>
      <c r="W847" s="2">
        <f t="shared" si="312"/>
        <v>32</v>
      </c>
      <c r="X847">
        <v>65</v>
      </c>
      <c r="Y847">
        <v>41</v>
      </c>
      <c r="Z847">
        <v>61</v>
      </c>
      <c r="AA847">
        <v>15</v>
      </c>
      <c r="AB847">
        <v>32</v>
      </c>
      <c r="AD847" t="s">
        <v>405</v>
      </c>
      <c r="AE847" t="s">
        <v>355</v>
      </c>
      <c r="AF847" s="2" t="str">
        <f t="shared" si="319"/>
        <v>SVP</v>
      </c>
      <c r="AG847" s="2" t="str">
        <f t="shared" si="313"/>
        <v>2nd Party</v>
      </c>
      <c r="AH847" t="s">
        <v>384</v>
      </c>
      <c r="DW847">
        <v>74</v>
      </c>
      <c r="DX847">
        <v>60</v>
      </c>
      <c r="DY847">
        <v>63</v>
      </c>
      <c r="DZ847">
        <v>61</v>
      </c>
      <c r="EA847" t="s">
        <v>4511</v>
      </c>
      <c r="EB847">
        <v>59</v>
      </c>
      <c r="JQ847" s="4">
        <f t="shared" ca="1" si="314"/>
        <v>74</v>
      </c>
      <c r="JR847" s="4">
        <f t="shared" ca="1" si="315"/>
        <v>60</v>
      </c>
      <c r="JS847" s="4">
        <f t="shared" ca="1" si="316"/>
        <v>63</v>
      </c>
      <c r="JT847" s="4">
        <f t="shared" ca="1" si="317"/>
        <v>61</v>
      </c>
      <c r="JU847" s="4">
        <f t="shared" ca="1" si="318"/>
        <v>59</v>
      </c>
      <c r="JV847" t="s">
        <v>538</v>
      </c>
      <c r="JW847" t="str">
        <f t="shared" si="320"/>
        <v>male_322_rig</v>
      </c>
      <c r="JX847" t="str">
        <f t="shared" si="321"/>
        <v>_322_rig</v>
      </c>
      <c r="JY847">
        <v>4</v>
      </c>
      <c r="JZ847">
        <v>4</v>
      </c>
      <c r="KA847" t="s">
        <v>365</v>
      </c>
      <c r="KB847">
        <v>4</v>
      </c>
      <c r="KC847">
        <v>4</v>
      </c>
      <c r="KD847" t="s">
        <v>4250</v>
      </c>
      <c r="KE847" t="s">
        <v>4247</v>
      </c>
      <c r="KF847" t="s">
        <v>344</v>
      </c>
      <c r="KH847" t="s">
        <v>2942</v>
      </c>
      <c r="KI847">
        <v>69</v>
      </c>
      <c r="KN847">
        <v>7</v>
      </c>
      <c r="KO847">
        <v>3</v>
      </c>
      <c r="KP847">
        <v>8</v>
      </c>
      <c r="KQ847">
        <v>22</v>
      </c>
      <c r="KU847">
        <v>30</v>
      </c>
      <c r="KW847">
        <v>7</v>
      </c>
      <c r="KX847">
        <v>6</v>
      </c>
      <c r="KY847">
        <v>9</v>
      </c>
      <c r="KZ847" t="s">
        <v>4253</v>
      </c>
      <c r="LG847">
        <v>2</v>
      </c>
      <c r="LH847">
        <v>30</v>
      </c>
      <c r="LI847">
        <v>5</v>
      </c>
      <c r="LK847" t="s">
        <v>332</v>
      </c>
      <c r="LL847" t="s">
        <v>511</v>
      </c>
      <c r="LM847" t="s">
        <v>2943</v>
      </c>
      <c r="LN847">
        <v>1</v>
      </c>
      <c r="LP847" t="s">
        <v>349</v>
      </c>
      <c r="LQ847" t="s">
        <v>538</v>
      </c>
      <c r="LS847" t="s">
        <v>336</v>
      </c>
      <c r="LT847" t="s">
        <v>361</v>
      </c>
    </row>
    <row r="848" spans="1:332" x14ac:dyDescent="0.25">
      <c r="A848" t="s">
        <v>4245</v>
      </c>
      <c r="B848">
        <v>538</v>
      </c>
      <c r="C848">
        <v>61</v>
      </c>
      <c r="D848" t="s">
        <v>320</v>
      </c>
      <c r="E848" t="s">
        <v>4437</v>
      </c>
      <c r="F848" t="s">
        <v>321</v>
      </c>
      <c r="G848" t="s">
        <v>4628</v>
      </c>
      <c r="H848" t="s">
        <v>397</v>
      </c>
      <c r="I848" t="s">
        <v>322</v>
      </c>
      <c r="J848" t="s">
        <v>322</v>
      </c>
      <c r="K848" t="s">
        <v>338</v>
      </c>
      <c r="L848" t="s">
        <v>1459</v>
      </c>
      <c r="M848" t="s">
        <v>327</v>
      </c>
      <c r="R848">
        <v>36</v>
      </c>
      <c r="S848" s="2">
        <f t="shared" si="308"/>
        <v>71</v>
      </c>
      <c r="T848" s="2">
        <f t="shared" si="309"/>
        <v>60</v>
      </c>
      <c r="U848" s="2">
        <f t="shared" si="310"/>
        <v>61</v>
      </c>
      <c r="V848" s="2">
        <f t="shared" si="311"/>
        <v>51</v>
      </c>
      <c r="W848" s="2">
        <f t="shared" si="312"/>
        <v>60</v>
      </c>
      <c r="X848">
        <v>71</v>
      </c>
      <c r="Y848">
        <v>60</v>
      </c>
      <c r="Z848">
        <v>61</v>
      </c>
      <c r="AA848">
        <v>51</v>
      </c>
      <c r="AB848">
        <v>60</v>
      </c>
      <c r="AD848" t="s">
        <v>328</v>
      </c>
      <c r="AE848" t="s">
        <v>329</v>
      </c>
      <c r="AF848" s="2" t="str">
        <f t="shared" si="319"/>
        <v>None</v>
      </c>
      <c r="AG848" s="2" t="str">
        <f t="shared" si="313"/>
        <v>No Party</v>
      </c>
      <c r="JE848">
        <v>48</v>
      </c>
      <c r="JF848">
        <v>24</v>
      </c>
      <c r="JG848">
        <v>44</v>
      </c>
      <c r="JH848">
        <v>48</v>
      </c>
      <c r="JI848" t="s">
        <v>4467</v>
      </c>
      <c r="JJ848">
        <v>50</v>
      </c>
      <c r="JQ848" s="4">
        <f t="shared" ca="1" si="314"/>
        <v>48</v>
      </c>
      <c r="JR848" s="4">
        <f t="shared" ca="1" si="315"/>
        <v>24</v>
      </c>
      <c r="JS848" s="4">
        <f t="shared" ca="1" si="316"/>
        <v>44</v>
      </c>
      <c r="JT848" s="4">
        <f t="shared" ca="1" si="317"/>
        <v>48</v>
      </c>
      <c r="JU848" s="4">
        <f t="shared" ca="1" si="318"/>
        <v>50</v>
      </c>
      <c r="JV848" t="s">
        <v>407</v>
      </c>
      <c r="JW848" t="str">
        <f t="shared" si="320"/>
        <v>female_333_le</v>
      </c>
      <c r="JX848" t="str">
        <f t="shared" si="321"/>
        <v>le_333_le</v>
      </c>
      <c r="JY848">
        <v>2</v>
      </c>
      <c r="JZ848">
        <v>3</v>
      </c>
      <c r="KA848" t="s">
        <v>365</v>
      </c>
      <c r="KB848" t="s">
        <v>365</v>
      </c>
      <c r="KC848">
        <v>2</v>
      </c>
      <c r="KD848" t="s">
        <v>320</v>
      </c>
      <c r="KE848" t="s">
        <v>4252</v>
      </c>
      <c r="KF848" t="s">
        <v>327</v>
      </c>
      <c r="KH848" t="s">
        <v>2944</v>
      </c>
      <c r="KI848">
        <v>51</v>
      </c>
      <c r="KK848">
        <v>4</v>
      </c>
      <c r="KL848">
        <v>6</v>
      </c>
      <c r="KM848">
        <v>7</v>
      </c>
      <c r="KQ848">
        <v>50</v>
      </c>
      <c r="KR848">
        <v>71</v>
      </c>
      <c r="KS848">
        <v>6</v>
      </c>
      <c r="KW848">
        <v>6</v>
      </c>
      <c r="KX848">
        <v>5</v>
      </c>
      <c r="KY848">
        <v>8</v>
      </c>
      <c r="KZ848" t="s">
        <v>4257</v>
      </c>
      <c r="LG848">
        <v>2</v>
      </c>
      <c r="LH848">
        <v>19</v>
      </c>
      <c r="LI848">
        <v>4</v>
      </c>
      <c r="LK848" t="s">
        <v>332</v>
      </c>
      <c r="LL848" t="s">
        <v>717</v>
      </c>
      <c r="LM848" t="s">
        <v>2945</v>
      </c>
      <c r="LN848">
        <v>1</v>
      </c>
      <c r="LP848" t="s">
        <v>349</v>
      </c>
      <c r="LR848" t="s">
        <v>407</v>
      </c>
      <c r="LS848" t="s">
        <v>360</v>
      </c>
      <c r="LT848" t="s">
        <v>337</v>
      </c>
    </row>
    <row r="849" spans="1:332" x14ac:dyDescent="0.25">
      <c r="A849" t="s">
        <v>4245</v>
      </c>
      <c r="B849">
        <v>369</v>
      </c>
      <c r="C849">
        <v>45</v>
      </c>
      <c r="D849" t="s">
        <v>320</v>
      </c>
      <c r="E849" t="s">
        <v>395</v>
      </c>
      <c r="F849" t="s">
        <v>322</v>
      </c>
      <c r="G849" t="s">
        <v>350</v>
      </c>
      <c r="H849" t="s">
        <v>397</v>
      </c>
      <c r="I849" t="s">
        <v>322</v>
      </c>
      <c r="J849" t="s">
        <v>351</v>
      </c>
      <c r="K849" t="s">
        <v>338</v>
      </c>
      <c r="L849" t="s">
        <v>1770</v>
      </c>
      <c r="M849" t="s">
        <v>327</v>
      </c>
      <c r="R849">
        <v>51</v>
      </c>
      <c r="S849" s="2">
        <f t="shared" si="308"/>
        <v>78</v>
      </c>
      <c r="T849" s="2">
        <f t="shared" si="309"/>
        <v>90</v>
      </c>
      <c r="U849" s="2">
        <f t="shared" si="310"/>
        <v>80</v>
      </c>
      <c r="V849" s="2">
        <f t="shared" si="311"/>
        <v>90</v>
      </c>
      <c r="W849" s="2">
        <f t="shared" si="312"/>
        <v>59</v>
      </c>
      <c r="AD849" t="s">
        <v>406</v>
      </c>
      <c r="AE849" t="s">
        <v>329</v>
      </c>
      <c r="AF849" s="2" t="str">
        <f t="shared" si="319"/>
        <v>None</v>
      </c>
      <c r="AG849" s="2" t="str">
        <f t="shared" si="313"/>
        <v>No Party</v>
      </c>
      <c r="IY849">
        <v>51</v>
      </c>
      <c r="IZ849">
        <v>51</v>
      </c>
      <c r="JA849">
        <v>51</v>
      </c>
      <c r="JB849">
        <v>51</v>
      </c>
      <c r="JC849" t="s">
        <v>4455</v>
      </c>
      <c r="JD849">
        <v>51</v>
      </c>
      <c r="JQ849" s="4">
        <f t="shared" ca="1" si="314"/>
        <v>51</v>
      </c>
      <c r="JR849" s="4">
        <f t="shared" ca="1" si="315"/>
        <v>51</v>
      </c>
      <c r="JS849" s="4">
        <f t="shared" ca="1" si="316"/>
        <v>51</v>
      </c>
      <c r="JT849" s="4">
        <f t="shared" ca="1" si="317"/>
        <v>51</v>
      </c>
      <c r="JU849" s="4">
        <f t="shared" ca="1" si="318"/>
        <v>51</v>
      </c>
      <c r="JV849" t="s">
        <v>499</v>
      </c>
      <c r="JW849" t="str">
        <f t="shared" si="320"/>
        <v>female_233_rig</v>
      </c>
      <c r="JX849" t="str">
        <f t="shared" si="321"/>
        <v>le_233_rig</v>
      </c>
      <c r="JY849">
        <v>3</v>
      </c>
      <c r="JZ849">
        <v>3</v>
      </c>
      <c r="KA849">
        <v>3</v>
      </c>
      <c r="KB849">
        <v>3</v>
      </c>
      <c r="KC849">
        <v>3</v>
      </c>
      <c r="KD849" t="s">
        <v>320</v>
      </c>
      <c r="KE849" t="s">
        <v>4247</v>
      </c>
      <c r="KF849" t="s">
        <v>327</v>
      </c>
      <c r="KH849" t="s">
        <v>2946</v>
      </c>
      <c r="KI849">
        <v>51</v>
      </c>
      <c r="KN849">
        <v>5</v>
      </c>
      <c r="KO849">
        <v>5</v>
      </c>
      <c r="KP849">
        <v>2</v>
      </c>
      <c r="KQ849">
        <v>10</v>
      </c>
      <c r="KR849">
        <v>11</v>
      </c>
      <c r="KS849">
        <v>20</v>
      </c>
      <c r="KW849">
        <v>5</v>
      </c>
      <c r="KX849">
        <v>5</v>
      </c>
      <c r="KY849">
        <v>5</v>
      </c>
      <c r="KZ849" t="s">
        <v>4262</v>
      </c>
      <c r="LA849">
        <v>78</v>
      </c>
      <c r="LB849">
        <v>90</v>
      </c>
      <c r="LC849">
        <v>80</v>
      </c>
      <c r="LD849">
        <v>90</v>
      </c>
      <c r="LE849">
        <v>59</v>
      </c>
      <c r="LF849" t="s">
        <v>4296</v>
      </c>
      <c r="LG849">
        <v>4</v>
      </c>
      <c r="LH849">
        <v>40</v>
      </c>
      <c r="LI849">
        <v>6</v>
      </c>
      <c r="LK849" t="s">
        <v>332</v>
      </c>
      <c r="LL849" t="s">
        <v>739</v>
      </c>
      <c r="LM849" t="s">
        <v>2947</v>
      </c>
      <c r="LN849">
        <v>1</v>
      </c>
      <c r="LP849" t="s">
        <v>335</v>
      </c>
      <c r="LR849" t="s">
        <v>499</v>
      </c>
      <c r="LS849" t="s">
        <v>336</v>
      </c>
      <c r="LT849" t="s">
        <v>337</v>
      </c>
    </row>
    <row r="850" spans="1:332" x14ac:dyDescent="0.25">
      <c r="A850" t="s">
        <v>4245</v>
      </c>
      <c r="B850">
        <v>641</v>
      </c>
      <c r="C850">
        <v>52</v>
      </c>
      <c r="D850" t="s">
        <v>320</v>
      </c>
      <c r="E850" t="s">
        <v>620</v>
      </c>
      <c r="F850" t="s">
        <v>321</v>
      </c>
      <c r="G850" t="s">
        <v>350</v>
      </c>
      <c r="H850" t="s">
        <v>323</v>
      </c>
      <c r="I850" t="s">
        <v>351</v>
      </c>
      <c r="J850" t="s">
        <v>322</v>
      </c>
      <c r="K850" t="s">
        <v>338</v>
      </c>
      <c r="M850" t="s">
        <v>327</v>
      </c>
      <c r="S850" s="2">
        <f t="shared" si="308"/>
        <v>100</v>
      </c>
      <c r="T850" s="2">
        <f t="shared" si="309"/>
        <v>100</v>
      </c>
      <c r="U850" s="2">
        <f t="shared" si="310"/>
        <v>100</v>
      </c>
      <c r="V850" s="2">
        <f t="shared" si="311"/>
        <v>9</v>
      </c>
      <c r="W850" s="2">
        <f t="shared" si="312"/>
        <v>70</v>
      </c>
      <c r="AD850" t="s">
        <v>528</v>
      </c>
      <c r="AE850" t="s">
        <v>329</v>
      </c>
      <c r="AF850" s="2" t="str">
        <f t="shared" si="319"/>
        <v>None</v>
      </c>
      <c r="AG850" s="2" t="str">
        <f t="shared" si="313"/>
        <v>No Party</v>
      </c>
      <c r="GQ850">
        <v>50</v>
      </c>
      <c r="GR850">
        <v>50</v>
      </c>
      <c r="GS850">
        <v>99</v>
      </c>
      <c r="GT850">
        <v>50</v>
      </c>
      <c r="GU850" t="s">
        <v>4467</v>
      </c>
      <c r="GV850">
        <v>50</v>
      </c>
      <c r="JQ850" s="4">
        <f t="shared" ca="1" si="314"/>
        <v>50</v>
      </c>
      <c r="JR850" s="4">
        <f t="shared" ca="1" si="315"/>
        <v>50</v>
      </c>
      <c r="JS850" s="4">
        <f t="shared" ca="1" si="316"/>
        <v>99</v>
      </c>
      <c r="JT850" s="4">
        <f t="shared" ca="1" si="317"/>
        <v>50</v>
      </c>
      <c r="JU850" s="4">
        <f t="shared" ca="1" si="318"/>
        <v>50</v>
      </c>
      <c r="JV850" t="s">
        <v>4243</v>
      </c>
      <c r="JW850" t="str">
        <f t="shared" si="320"/>
        <v>female_311_right_ima</v>
      </c>
      <c r="JX850" t="str">
        <f t="shared" si="321"/>
        <v>le_311_right_ima</v>
      </c>
      <c r="JY850">
        <v>3</v>
      </c>
      <c r="JZ850" t="s">
        <v>343</v>
      </c>
      <c r="KA850" t="s">
        <v>343</v>
      </c>
      <c r="KB850">
        <v>4</v>
      </c>
      <c r="KC850" t="s">
        <v>365</v>
      </c>
      <c r="KD850" t="s">
        <v>320</v>
      </c>
      <c r="KE850" t="s">
        <v>4247</v>
      </c>
      <c r="KF850" t="s">
        <v>327</v>
      </c>
      <c r="KH850" t="s">
        <v>2948</v>
      </c>
      <c r="KI850">
        <v>49</v>
      </c>
      <c r="KN850">
        <v>9</v>
      </c>
      <c r="KO850">
        <v>1</v>
      </c>
      <c r="KP850">
        <v>10</v>
      </c>
      <c r="KQ850">
        <v>20</v>
      </c>
      <c r="KZ850" t="s">
        <v>4248</v>
      </c>
      <c r="LA850">
        <v>100</v>
      </c>
      <c r="LB850">
        <v>100</v>
      </c>
      <c r="LC850">
        <v>100</v>
      </c>
      <c r="LD850">
        <v>9</v>
      </c>
      <c r="LE850">
        <v>70</v>
      </c>
      <c r="LF850" t="s">
        <v>4398</v>
      </c>
      <c r="LG850">
        <v>3</v>
      </c>
      <c r="LH850">
        <v>19</v>
      </c>
      <c r="LI850">
        <v>6</v>
      </c>
      <c r="LK850" t="s">
        <v>367</v>
      </c>
      <c r="LL850" t="s">
        <v>419</v>
      </c>
      <c r="LM850" t="s">
        <v>2949</v>
      </c>
      <c r="LN850">
        <v>1</v>
      </c>
      <c r="LP850" t="s">
        <v>335</v>
      </c>
      <c r="LR850" t="s">
        <v>557</v>
      </c>
      <c r="LS850" t="s">
        <v>336</v>
      </c>
      <c r="LT850" t="s">
        <v>361</v>
      </c>
    </row>
    <row r="851" spans="1:332" x14ac:dyDescent="0.25">
      <c r="A851" t="s">
        <v>4245</v>
      </c>
      <c r="B851">
        <v>954</v>
      </c>
      <c r="C851">
        <v>32</v>
      </c>
      <c r="D851" t="s">
        <v>4250</v>
      </c>
      <c r="E851" t="s">
        <v>395</v>
      </c>
      <c r="F851" t="s">
        <v>322</v>
      </c>
      <c r="G851" t="s">
        <v>350</v>
      </c>
      <c r="H851" t="s">
        <v>323</v>
      </c>
      <c r="I851" t="s">
        <v>324</v>
      </c>
      <c r="J851" t="s">
        <v>324</v>
      </c>
      <c r="K851" t="s">
        <v>397</v>
      </c>
      <c r="L851" t="s">
        <v>2950</v>
      </c>
      <c r="M851" t="s">
        <v>362</v>
      </c>
      <c r="O851" t="s">
        <v>340</v>
      </c>
      <c r="R851">
        <v>20</v>
      </c>
      <c r="S851" s="2">
        <f t="shared" si="308"/>
        <v>80</v>
      </c>
      <c r="T851" s="2">
        <f t="shared" si="309"/>
        <v>90</v>
      </c>
      <c r="U851" s="2">
        <f t="shared" si="310"/>
        <v>100</v>
      </c>
      <c r="V851" s="2">
        <f t="shared" si="311"/>
        <v>90</v>
      </c>
      <c r="W851" s="2">
        <f t="shared" si="312"/>
        <v>80</v>
      </c>
      <c r="X851">
        <v>80</v>
      </c>
      <c r="Y851">
        <v>90</v>
      </c>
      <c r="Z851">
        <v>100</v>
      </c>
      <c r="AA851">
        <v>90</v>
      </c>
      <c r="AB851">
        <v>80</v>
      </c>
      <c r="AD851" t="s">
        <v>383</v>
      </c>
      <c r="AE851" t="s">
        <v>329</v>
      </c>
      <c r="AF851" s="2" t="str">
        <f t="shared" si="319"/>
        <v>EVP</v>
      </c>
      <c r="AG851" s="2" t="str">
        <f t="shared" si="313"/>
        <v>Other Party</v>
      </c>
      <c r="AH851" t="s">
        <v>341</v>
      </c>
      <c r="HO851">
        <v>70</v>
      </c>
      <c r="HP851">
        <v>50</v>
      </c>
      <c r="HQ851">
        <v>80</v>
      </c>
      <c r="HR851">
        <v>80</v>
      </c>
      <c r="HS851" t="s">
        <v>4469</v>
      </c>
      <c r="JQ851" s="4">
        <f t="shared" ca="1" si="314"/>
        <v>70</v>
      </c>
      <c r="JR851" s="4">
        <f t="shared" ca="1" si="315"/>
        <v>50</v>
      </c>
      <c r="JS851" s="4">
        <f t="shared" ca="1" si="316"/>
        <v>80</v>
      </c>
      <c r="JT851" s="4">
        <f t="shared" ca="1" si="317"/>
        <v>80</v>
      </c>
      <c r="JU851" s="4">
        <f t="shared" ca="1" si="318"/>
        <v>0</v>
      </c>
      <c r="JV851" t="s">
        <v>529</v>
      </c>
      <c r="JW851" t="str">
        <f t="shared" si="320"/>
        <v>female_133_le</v>
      </c>
      <c r="JX851" t="str">
        <f t="shared" si="321"/>
        <v>le_133_le</v>
      </c>
      <c r="JY851" t="s">
        <v>343</v>
      </c>
      <c r="JZ851">
        <v>4</v>
      </c>
      <c r="KA851">
        <v>3</v>
      </c>
      <c r="KB851" t="s">
        <v>365</v>
      </c>
      <c r="KC851" t="s">
        <v>343</v>
      </c>
      <c r="KD851" t="s">
        <v>320</v>
      </c>
      <c r="KE851" t="s">
        <v>4247</v>
      </c>
      <c r="KF851" t="s">
        <v>383</v>
      </c>
      <c r="KH851" t="s">
        <v>2951</v>
      </c>
      <c r="KI851">
        <v>30</v>
      </c>
      <c r="KK851">
        <v>1</v>
      </c>
      <c r="KL851">
        <v>8</v>
      </c>
      <c r="KM851">
        <v>10</v>
      </c>
      <c r="KQ851">
        <v>60</v>
      </c>
      <c r="KT851">
        <v>60</v>
      </c>
      <c r="KU851">
        <v>30</v>
      </c>
      <c r="KV851">
        <v>10</v>
      </c>
      <c r="KW851">
        <v>7</v>
      </c>
      <c r="KX851">
        <v>5</v>
      </c>
      <c r="KY851">
        <v>9</v>
      </c>
      <c r="KZ851" t="s">
        <v>4257</v>
      </c>
      <c r="LG851">
        <v>4</v>
      </c>
      <c r="LH851">
        <v>42</v>
      </c>
      <c r="LI851">
        <v>4</v>
      </c>
      <c r="LK851" t="s">
        <v>332</v>
      </c>
      <c r="LL851" t="s">
        <v>373</v>
      </c>
      <c r="LM851" t="s">
        <v>2952</v>
      </c>
      <c r="LN851">
        <v>1</v>
      </c>
      <c r="LP851" t="s">
        <v>349</v>
      </c>
      <c r="LR851" t="s">
        <v>529</v>
      </c>
      <c r="LS851" t="s">
        <v>360</v>
      </c>
      <c r="LT851" t="s">
        <v>361</v>
      </c>
    </row>
    <row r="852" spans="1:332" x14ac:dyDescent="0.25">
      <c r="A852" t="s">
        <v>4245</v>
      </c>
      <c r="B852">
        <v>373</v>
      </c>
      <c r="C852">
        <v>37</v>
      </c>
      <c r="D852" t="s">
        <v>4250</v>
      </c>
      <c r="E852" t="s">
        <v>395</v>
      </c>
      <c r="F852" t="s">
        <v>507</v>
      </c>
      <c r="G852" t="s">
        <v>4251</v>
      </c>
      <c r="H852" t="s">
        <v>323</v>
      </c>
      <c r="I852" t="s">
        <v>322</v>
      </c>
      <c r="J852" t="s">
        <v>324</v>
      </c>
      <c r="K852" t="s">
        <v>352</v>
      </c>
      <c r="L852" t="s">
        <v>2953</v>
      </c>
      <c r="M852" t="s">
        <v>328</v>
      </c>
      <c r="O852" t="s">
        <v>362</v>
      </c>
      <c r="Q852">
        <v>64</v>
      </c>
      <c r="R852">
        <v>39</v>
      </c>
      <c r="S852" s="2">
        <f t="shared" si="308"/>
        <v>81</v>
      </c>
      <c r="T852" s="2">
        <f t="shared" si="309"/>
        <v>18</v>
      </c>
      <c r="U852" s="2">
        <f t="shared" si="310"/>
        <v>91</v>
      </c>
      <c r="V852" s="2">
        <f t="shared" si="311"/>
        <v>59</v>
      </c>
      <c r="W852" s="2">
        <f t="shared" si="312"/>
        <v>75</v>
      </c>
      <c r="X852">
        <v>81</v>
      </c>
      <c r="Y852">
        <v>18</v>
      </c>
      <c r="Z852">
        <v>91</v>
      </c>
      <c r="AA852">
        <v>59</v>
      </c>
      <c r="AB852">
        <v>75</v>
      </c>
      <c r="AD852" t="s">
        <v>340</v>
      </c>
      <c r="AE852" t="s">
        <v>355</v>
      </c>
      <c r="AF852" s="2" t="str">
        <f t="shared" si="319"/>
        <v>GPS</v>
      </c>
      <c r="AG852" s="2" t="str">
        <f t="shared" si="313"/>
        <v>Other Party</v>
      </c>
      <c r="AH852" t="s">
        <v>341</v>
      </c>
      <c r="DK852">
        <v>65</v>
      </c>
      <c r="DL852">
        <v>51</v>
      </c>
      <c r="DM852">
        <v>36</v>
      </c>
      <c r="DN852">
        <v>42</v>
      </c>
      <c r="DO852" t="s">
        <v>4480</v>
      </c>
      <c r="DP852">
        <v>51</v>
      </c>
      <c r="JQ852" s="4">
        <f t="shared" ca="1" si="314"/>
        <v>65</v>
      </c>
      <c r="JR852" s="4">
        <f t="shared" ca="1" si="315"/>
        <v>51</v>
      </c>
      <c r="JS852" s="4">
        <f t="shared" ca="1" si="316"/>
        <v>36</v>
      </c>
      <c r="JT852" s="4">
        <f t="shared" ca="1" si="317"/>
        <v>42</v>
      </c>
      <c r="JU852" s="4">
        <f t="shared" ca="1" si="318"/>
        <v>51</v>
      </c>
      <c r="JV852" t="s">
        <v>453</v>
      </c>
      <c r="JW852" t="str">
        <f t="shared" si="320"/>
        <v>male_2</v>
      </c>
      <c r="JX852" t="str">
        <f t="shared" si="321"/>
        <v>_2</v>
      </c>
      <c r="JY852">
        <v>2</v>
      </c>
      <c r="JZ852">
        <v>2</v>
      </c>
      <c r="KA852" t="s">
        <v>365</v>
      </c>
      <c r="KB852" t="s">
        <v>365</v>
      </c>
      <c r="KC852">
        <v>4</v>
      </c>
      <c r="KD852" t="s">
        <v>4250</v>
      </c>
      <c r="KE852" t="s">
        <v>4252</v>
      </c>
      <c r="KF852" t="s">
        <v>340</v>
      </c>
      <c r="KH852" t="s">
        <v>2954</v>
      </c>
      <c r="KI852">
        <v>72</v>
      </c>
      <c r="KK852">
        <v>2</v>
      </c>
      <c r="KL852">
        <v>7</v>
      </c>
      <c r="KM852">
        <v>3</v>
      </c>
      <c r="KQ852">
        <v>61</v>
      </c>
      <c r="KT852">
        <v>4000</v>
      </c>
      <c r="KU852">
        <v>6800</v>
      </c>
      <c r="KV852">
        <v>25000</v>
      </c>
      <c r="KW852">
        <v>3</v>
      </c>
      <c r="KX852">
        <v>1</v>
      </c>
      <c r="KY852">
        <v>4</v>
      </c>
      <c r="KZ852" t="s">
        <v>4264</v>
      </c>
      <c r="LG852">
        <v>4</v>
      </c>
      <c r="LH852">
        <v>26</v>
      </c>
      <c r="LI852">
        <v>4</v>
      </c>
      <c r="LK852" t="s">
        <v>439</v>
      </c>
      <c r="LL852" t="s">
        <v>409</v>
      </c>
      <c r="LM852" t="s">
        <v>2955</v>
      </c>
      <c r="LN852">
        <v>1</v>
      </c>
      <c r="LP852" t="s">
        <v>349</v>
      </c>
      <c r="LQ852" t="s">
        <v>453</v>
      </c>
      <c r="LS852" t="s">
        <v>360</v>
      </c>
      <c r="LT852" t="s">
        <v>361</v>
      </c>
    </row>
    <row r="853" spans="1:332" x14ac:dyDescent="0.25">
      <c r="A853" t="s">
        <v>4245</v>
      </c>
      <c r="B853">
        <v>367</v>
      </c>
      <c r="C853">
        <v>29</v>
      </c>
      <c r="D853" t="s">
        <v>320</v>
      </c>
      <c r="E853" t="s">
        <v>677</v>
      </c>
      <c r="F853" t="s">
        <v>322</v>
      </c>
      <c r="G853" t="s">
        <v>4628</v>
      </c>
      <c r="H853" t="s">
        <v>323</v>
      </c>
      <c r="I853" t="s">
        <v>324</v>
      </c>
      <c r="J853" t="s">
        <v>322</v>
      </c>
      <c r="K853" t="s">
        <v>338</v>
      </c>
      <c r="L853" t="s">
        <v>546</v>
      </c>
      <c r="M853" t="s">
        <v>327</v>
      </c>
      <c r="R853">
        <v>66</v>
      </c>
      <c r="S853" s="2">
        <f t="shared" si="308"/>
        <v>87</v>
      </c>
      <c r="T853" s="2">
        <f t="shared" si="309"/>
        <v>90</v>
      </c>
      <c r="U853" s="2">
        <f t="shared" si="310"/>
        <v>100</v>
      </c>
      <c r="V853" s="2">
        <f t="shared" si="311"/>
        <v>74</v>
      </c>
      <c r="W853" s="2">
        <f t="shared" si="312"/>
        <v>66</v>
      </c>
      <c r="AD853" t="s">
        <v>383</v>
      </c>
      <c r="AE853" t="s">
        <v>355</v>
      </c>
      <c r="AF853" s="2" t="str">
        <f t="shared" si="319"/>
        <v>None</v>
      </c>
      <c r="AG853" s="2" t="str">
        <f t="shared" si="313"/>
        <v>No Party</v>
      </c>
      <c r="AK853">
        <v>24</v>
      </c>
      <c r="AL853">
        <v>25</v>
      </c>
      <c r="AM853">
        <v>31</v>
      </c>
      <c r="AN853">
        <v>22</v>
      </c>
      <c r="AO853" t="s">
        <v>4581</v>
      </c>
      <c r="AP853">
        <v>52</v>
      </c>
      <c r="JQ853" s="4">
        <f>AK853</f>
        <v>24</v>
      </c>
      <c r="JR853" s="4">
        <f t="shared" ref="JR853" si="322">AL853</f>
        <v>25</v>
      </c>
      <c r="JS853" s="4">
        <f t="shared" ref="JS853" si="323">AM853</f>
        <v>31</v>
      </c>
      <c r="JT853" s="4">
        <f t="shared" ref="JT853" si="324">AN853</f>
        <v>22</v>
      </c>
      <c r="JU853" s="4">
        <f>AP853</f>
        <v>52</v>
      </c>
      <c r="JV853" t="s">
        <v>586</v>
      </c>
      <c r="JW853" t="str">
        <f>JV853</f>
        <v>male_111</v>
      </c>
      <c r="JX853" t="str">
        <f>RIGHT(JW853,LEN(JW853)-3)</f>
        <v>e_111</v>
      </c>
      <c r="JY853">
        <v>3</v>
      </c>
      <c r="JZ853">
        <v>4</v>
      </c>
      <c r="KA853">
        <v>4</v>
      </c>
      <c r="KB853" t="s">
        <v>365</v>
      </c>
      <c r="KC853" t="s">
        <v>365</v>
      </c>
      <c r="KD853" t="s">
        <v>4250</v>
      </c>
      <c r="KE853" t="s">
        <v>4247</v>
      </c>
      <c r="KF853" t="s">
        <v>383</v>
      </c>
      <c r="KH853" t="s">
        <v>2956</v>
      </c>
      <c r="KI853">
        <v>54</v>
      </c>
      <c r="KN853">
        <v>6</v>
      </c>
      <c r="KO853">
        <v>6</v>
      </c>
      <c r="KP853">
        <v>0</v>
      </c>
      <c r="KR853">
        <v>71</v>
      </c>
      <c r="KS853">
        <v>4</v>
      </c>
      <c r="KW853">
        <v>5</v>
      </c>
      <c r="KX853">
        <v>7</v>
      </c>
      <c r="KY853">
        <v>5</v>
      </c>
      <c r="KZ853" t="s">
        <v>4255</v>
      </c>
      <c r="LA853">
        <v>87</v>
      </c>
      <c r="LB853">
        <v>90</v>
      </c>
      <c r="LC853">
        <v>100</v>
      </c>
      <c r="LD853">
        <v>74</v>
      </c>
      <c r="LE853">
        <v>66</v>
      </c>
      <c r="LF853" t="s">
        <v>4383</v>
      </c>
      <c r="LG853">
        <v>2</v>
      </c>
      <c r="LH853">
        <v>31</v>
      </c>
      <c r="LI853">
        <v>4</v>
      </c>
      <c r="LK853" t="s">
        <v>367</v>
      </c>
      <c r="LL853" t="s">
        <v>373</v>
      </c>
      <c r="LM853" t="s">
        <v>2957</v>
      </c>
      <c r="LN853">
        <v>1</v>
      </c>
      <c r="LP853" t="s">
        <v>335</v>
      </c>
      <c r="LQ853" t="s">
        <v>586</v>
      </c>
      <c r="LS853" t="s">
        <v>336</v>
      </c>
      <c r="LT853" t="s">
        <v>337</v>
      </c>
    </row>
    <row r="854" spans="1:332" x14ac:dyDescent="0.25">
      <c r="A854" t="s">
        <v>4245</v>
      </c>
      <c r="B854">
        <v>528</v>
      </c>
      <c r="C854">
        <v>20</v>
      </c>
      <c r="D854" t="s">
        <v>320</v>
      </c>
      <c r="E854" t="s">
        <v>370</v>
      </c>
      <c r="F854" t="s">
        <v>322</v>
      </c>
      <c r="G854" t="s">
        <v>464</v>
      </c>
      <c r="H854" t="s">
        <v>323</v>
      </c>
      <c r="I854" t="s">
        <v>322</v>
      </c>
      <c r="J854" t="s">
        <v>322</v>
      </c>
      <c r="K854" t="s">
        <v>352</v>
      </c>
      <c r="L854" t="s">
        <v>2958</v>
      </c>
      <c r="M854" t="s">
        <v>362</v>
      </c>
      <c r="O854" t="s">
        <v>406</v>
      </c>
      <c r="Q854">
        <v>12</v>
      </c>
      <c r="R854">
        <v>37</v>
      </c>
      <c r="S854" s="2">
        <f t="shared" si="308"/>
        <v>58</v>
      </c>
      <c r="T854" s="2">
        <f t="shared" si="309"/>
        <v>55</v>
      </c>
      <c r="U854" s="2">
        <f t="shared" si="310"/>
        <v>48</v>
      </c>
      <c r="V854" s="2">
        <f t="shared" si="311"/>
        <v>50</v>
      </c>
      <c r="W854" s="2">
        <f t="shared" si="312"/>
        <v>58</v>
      </c>
      <c r="X854">
        <v>58</v>
      </c>
      <c r="Y854">
        <v>55</v>
      </c>
      <c r="Z854">
        <v>48</v>
      </c>
      <c r="AA854">
        <v>50</v>
      </c>
      <c r="AB854">
        <v>58</v>
      </c>
      <c r="AD854" t="s">
        <v>328</v>
      </c>
      <c r="AE854" t="s">
        <v>355</v>
      </c>
      <c r="AF854" s="2" t="str">
        <f t="shared" si="319"/>
        <v>BDP</v>
      </c>
      <c r="AG854" s="2" t="str">
        <f t="shared" si="313"/>
        <v>2nd Party</v>
      </c>
      <c r="AH854" t="s">
        <v>384</v>
      </c>
      <c r="CY854">
        <v>53</v>
      </c>
      <c r="CZ854">
        <v>66</v>
      </c>
      <c r="DA854">
        <v>40</v>
      </c>
      <c r="DB854">
        <v>69</v>
      </c>
      <c r="DC854" t="s">
        <v>4459</v>
      </c>
      <c r="DD854">
        <v>53</v>
      </c>
      <c r="JQ854" s="4">
        <f t="shared" ca="1" si="314"/>
        <v>53</v>
      </c>
      <c r="JR854" s="4">
        <f t="shared" ca="1" si="315"/>
        <v>66</v>
      </c>
      <c r="JS854" s="4">
        <f t="shared" ca="1" si="316"/>
        <v>40</v>
      </c>
      <c r="JT854" s="4">
        <f t="shared" ca="1" si="317"/>
        <v>69</v>
      </c>
      <c r="JU854" s="4">
        <f t="shared" ca="1" si="318"/>
        <v>53</v>
      </c>
      <c r="JV854" t="s">
        <v>654</v>
      </c>
      <c r="JW854" t="str">
        <f t="shared" si="320"/>
        <v>male_133-le</v>
      </c>
      <c r="JX854" t="str">
        <f t="shared" si="321"/>
        <v>_133-le</v>
      </c>
      <c r="JY854">
        <v>4</v>
      </c>
      <c r="JZ854">
        <v>4</v>
      </c>
      <c r="KA854" t="s">
        <v>343</v>
      </c>
      <c r="KB854">
        <v>4</v>
      </c>
      <c r="KC854">
        <v>2</v>
      </c>
      <c r="KD854" t="s">
        <v>4250</v>
      </c>
      <c r="KE854" t="s">
        <v>4247</v>
      </c>
      <c r="KF854" t="s">
        <v>406</v>
      </c>
      <c r="KH854" t="s">
        <v>2959</v>
      </c>
      <c r="KI854">
        <v>30</v>
      </c>
      <c r="KN854">
        <v>3</v>
      </c>
      <c r="KO854">
        <v>9</v>
      </c>
      <c r="KP854">
        <v>0</v>
      </c>
      <c r="KQ854">
        <v>36</v>
      </c>
      <c r="KR854">
        <v>19</v>
      </c>
      <c r="KS854">
        <v>14</v>
      </c>
      <c r="KW854">
        <v>5</v>
      </c>
      <c r="KX854">
        <v>3</v>
      </c>
      <c r="KY854">
        <v>7</v>
      </c>
      <c r="KZ854" t="s">
        <v>4257</v>
      </c>
      <c r="LG854">
        <v>4</v>
      </c>
      <c r="LH854">
        <v>28</v>
      </c>
      <c r="LI854">
        <v>4</v>
      </c>
      <c r="LK854" t="s">
        <v>367</v>
      </c>
      <c r="LL854" t="s">
        <v>566</v>
      </c>
      <c r="LM854" t="s">
        <v>2960</v>
      </c>
      <c r="LN854">
        <v>1</v>
      </c>
      <c r="LP854" t="s">
        <v>349</v>
      </c>
      <c r="LQ854" t="s">
        <v>657</v>
      </c>
      <c r="LS854" t="s">
        <v>336</v>
      </c>
      <c r="LT854" t="s">
        <v>337</v>
      </c>
    </row>
    <row r="855" spans="1:332" x14ac:dyDescent="0.25">
      <c r="A855" t="s">
        <v>4245</v>
      </c>
      <c r="B855">
        <v>348</v>
      </c>
      <c r="C855">
        <v>50</v>
      </c>
      <c r="D855" t="s">
        <v>4250</v>
      </c>
      <c r="E855" t="s">
        <v>4437</v>
      </c>
      <c r="F855" t="s">
        <v>322</v>
      </c>
      <c r="G855" t="s">
        <v>488</v>
      </c>
      <c r="H855" t="s">
        <v>404</v>
      </c>
      <c r="I855" t="s">
        <v>324</v>
      </c>
      <c r="J855" t="s">
        <v>324</v>
      </c>
      <c r="K855" t="s">
        <v>323</v>
      </c>
      <c r="L855" t="s">
        <v>2961</v>
      </c>
      <c r="M855" t="s">
        <v>344</v>
      </c>
      <c r="O855" t="s">
        <v>405</v>
      </c>
      <c r="Q855">
        <v>79</v>
      </c>
      <c r="R855">
        <v>74</v>
      </c>
      <c r="S855" s="2">
        <f t="shared" si="308"/>
        <v>31</v>
      </c>
      <c r="T855" s="2">
        <f t="shared" si="309"/>
        <v>74</v>
      </c>
      <c r="U855" s="2">
        <f t="shared" si="310"/>
        <v>60</v>
      </c>
      <c r="V855" s="2">
        <f t="shared" si="311"/>
        <v>30</v>
      </c>
      <c r="W855" s="2">
        <f t="shared" si="312"/>
        <v>59</v>
      </c>
      <c r="AD855" t="s">
        <v>328</v>
      </c>
      <c r="AE855" t="s">
        <v>329</v>
      </c>
      <c r="AF855" s="2" t="str">
        <f t="shared" si="319"/>
        <v>FDP</v>
      </c>
      <c r="AG855" s="2" t="str">
        <f t="shared" si="313"/>
        <v>Other Party</v>
      </c>
      <c r="AH855" t="s">
        <v>341</v>
      </c>
      <c r="GK855">
        <v>52</v>
      </c>
      <c r="GL855">
        <v>58</v>
      </c>
      <c r="GM855">
        <v>60</v>
      </c>
      <c r="GN855">
        <v>57</v>
      </c>
      <c r="GO855" t="s">
        <v>4436</v>
      </c>
      <c r="GP855">
        <v>47</v>
      </c>
      <c r="JQ855" s="4">
        <f t="shared" ca="1" si="314"/>
        <v>52</v>
      </c>
      <c r="JR855" s="4">
        <f t="shared" ca="1" si="315"/>
        <v>58</v>
      </c>
      <c r="JS855" s="4">
        <f t="shared" ca="1" si="316"/>
        <v>60</v>
      </c>
      <c r="JT855" s="4">
        <f t="shared" ca="1" si="317"/>
        <v>57</v>
      </c>
      <c r="JU855" s="4">
        <f t="shared" ca="1" si="318"/>
        <v>47</v>
      </c>
      <c r="JV855" t="s">
        <v>437</v>
      </c>
      <c r="JW855" t="str">
        <f t="shared" si="320"/>
        <v>female_311_ima</v>
      </c>
      <c r="JX855" t="str">
        <f t="shared" si="321"/>
        <v>le_311_ima</v>
      </c>
      <c r="JY855">
        <v>3</v>
      </c>
      <c r="JZ855">
        <v>3</v>
      </c>
      <c r="KA855">
        <v>3</v>
      </c>
      <c r="KB855">
        <v>3</v>
      </c>
      <c r="KC855">
        <v>3</v>
      </c>
      <c r="KD855" t="s">
        <v>320</v>
      </c>
      <c r="KE855" t="s">
        <v>4252</v>
      </c>
      <c r="KF855" t="s">
        <v>328</v>
      </c>
      <c r="KH855" t="s">
        <v>2962</v>
      </c>
      <c r="KI855">
        <v>47</v>
      </c>
      <c r="KK855">
        <v>2</v>
      </c>
      <c r="KL855">
        <v>8</v>
      </c>
      <c r="KM855">
        <v>1</v>
      </c>
      <c r="KQ855">
        <v>72</v>
      </c>
      <c r="KT855">
        <v>3500</v>
      </c>
      <c r="KU855">
        <v>7800</v>
      </c>
      <c r="KV855">
        <v>250000</v>
      </c>
      <c r="KW855" t="s">
        <v>346</v>
      </c>
      <c r="KX855" t="s">
        <v>346</v>
      </c>
      <c r="KY855" t="s">
        <v>346</v>
      </c>
      <c r="KZ855" t="s">
        <v>4257</v>
      </c>
      <c r="LA855">
        <v>31</v>
      </c>
      <c r="LB855">
        <v>74</v>
      </c>
      <c r="LC855">
        <v>60</v>
      </c>
      <c r="LD855">
        <v>30</v>
      </c>
      <c r="LE855">
        <v>59</v>
      </c>
      <c r="LF855" t="s">
        <v>4267</v>
      </c>
      <c r="LG855">
        <v>5</v>
      </c>
      <c r="LH855">
        <v>57</v>
      </c>
      <c r="LI855">
        <v>6</v>
      </c>
      <c r="LK855" t="s">
        <v>332</v>
      </c>
      <c r="LL855" t="s">
        <v>373</v>
      </c>
      <c r="LM855" t="s">
        <v>2963</v>
      </c>
      <c r="LN855">
        <v>1</v>
      </c>
      <c r="LP855" t="s">
        <v>335</v>
      </c>
      <c r="LR855" t="s">
        <v>442</v>
      </c>
      <c r="LS855" t="s">
        <v>360</v>
      </c>
      <c r="LT855" t="s">
        <v>361</v>
      </c>
    </row>
    <row r="856" spans="1:332" x14ac:dyDescent="0.25">
      <c r="A856" t="s">
        <v>4245</v>
      </c>
      <c r="B856">
        <v>545</v>
      </c>
      <c r="C856">
        <v>54</v>
      </c>
      <c r="D856" t="s">
        <v>4250</v>
      </c>
      <c r="E856" t="s">
        <v>370</v>
      </c>
      <c r="F856" t="s">
        <v>322</v>
      </c>
      <c r="G856" t="s">
        <v>350</v>
      </c>
      <c r="H856" t="s">
        <v>323</v>
      </c>
      <c r="I856" t="s">
        <v>324</v>
      </c>
      <c r="J856" t="s">
        <v>324</v>
      </c>
      <c r="K856" t="s">
        <v>325</v>
      </c>
      <c r="M856" t="s">
        <v>327</v>
      </c>
      <c r="R856">
        <v>11</v>
      </c>
      <c r="S856" s="2">
        <f t="shared" si="308"/>
        <v>84</v>
      </c>
      <c r="T856" s="2">
        <f t="shared" si="309"/>
        <v>100</v>
      </c>
      <c r="U856" s="2">
        <f t="shared" si="310"/>
        <v>85</v>
      </c>
      <c r="V856" s="2">
        <f t="shared" si="311"/>
        <v>100</v>
      </c>
      <c r="W856" s="2">
        <f t="shared" si="312"/>
        <v>100</v>
      </c>
      <c r="AD856" t="s">
        <v>528</v>
      </c>
      <c r="AE856" t="s">
        <v>355</v>
      </c>
      <c r="AF856" s="2" t="str">
        <f t="shared" si="319"/>
        <v>None</v>
      </c>
      <c r="AG856" s="2" t="str">
        <f t="shared" si="313"/>
        <v>No Party</v>
      </c>
      <c r="AK856">
        <f>AQ856</f>
        <v>40</v>
      </c>
      <c r="AL856">
        <f t="shared" ref="AL856:AN856" si="325">AR856</f>
        <v>35</v>
      </c>
      <c r="AM856">
        <f t="shared" si="325"/>
        <v>39</v>
      </c>
      <c r="AN856">
        <f t="shared" si="325"/>
        <v>45</v>
      </c>
      <c r="AO856" t="str">
        <f>AU856</f>
        <v>Der Politiker scheint mir geeignet fuer ein politisches Amt|Der Politiker ist kompetent und ist qualifiziert fuer politische Aufgaben|Ich kann mir vorstellen, diesem Politiker bei der naechsten Wahl meine Stimme zu geben|Der Politiker versteht die Probleme von Menschen wie mir|Der Politiker scheint vertrauenswuerdig</v>
      </c>
      <c r="AP856">
        <f>AV856</f>
        <v>50</v>
      </c>
      <c r="AQ856">
        <v>40</v>
      </c>
      <c r="AR856">
        <v>35</v>
      </c>
      <c r="AS856">
        <v>39</v>
      </c>
      <c r="AT856">
        <v>45</v>
      </c>
      <c r="AU856" t="s">
        <v>4582</v>
      </c>
      <c r="AV856">
        <v>50</v>
      </c>
      <c r="JQ856" s="4">
        <f>AQ856</f>
        <v>40</v>
      </c>
      <c r="JR856" s="4">
        <f t="shared" ref="JR856" si="326">AR856</f>
        <v>35</v>
      </c>
      <c r="JS856" s="4">
        <f t="shared" ref="JS856" si="327">AS856</f>
        <v>39</v>
      </c>
      <c r="JT856" s="4">
        <f t="shared" ref="JT856" si="328">AT856</f>
        <v>45</v>
      </c>
      <c r="JU856" s="4">
        <f>AV856</f>
        <v>50</v>
      </c>
      <c r="JV856" t="s">
        <v>424</v>
      </c>
      <c r="JW856" t="str">
        <f>JV856</f>
        <v>male_111_image</v>
      </c>
      <c r="JX856" t="str">
        <f>RIGHT(JW856,LEN(JW856)-3)</f>
        <v>e_111_image</v>
      </c>
      <c r="JY856">
        <v>3</v>
      </c>
      <c r="JZ856">
        <v>3</v>
      </c>
      <c r="KA856">
        <v>3</v>
      </c>
      <c r="KB856">
        <v>3</v>
      </c>
      <c r="KC856">
        <v>3</v>
      </c>
      <c r="KD856" t="s">
        <v>4250</v>
      </c>
      <c r="KE856" t="s">
        <v>4252</v>
      </c>
      <c r="KF856" t="s">
        <v>327</v>
      </c>
      <c r="KH856" t="s">
        <v>2964</v>
      </c>
      <c r="KI856">
        <v>49</v>
      </c>
      <c r="KK856">
        <v>3</v>
      </c>
      <c r="KL856">
        <v>7</v>
      </c>
      <c r="KM856">
        <v>0</v>
      </c>
      <c r="KQ856">
        <v>9</v>
      </c>
      <c r="KR856">
        <v>92</v>
      </c>
      <c r="KS856">
        <v>4</v>
      </c>
      <c r="KW856" t="s">
        <v>4254</v>
      </c>
      <c r="KX856">
        <v>1</v>
      </c>
      <c r="KY856">
        <v>7</v>
      </c>
      <c r="KZ856" t="s">
        <v>4253</v>
      </c>
      <c r="LA856">
        <v>84</v>
      </c>
      <c r="LB856">
        <v>100</v>
      </c>
      <c r="LC856">
        <v>85</v>
      </c>
      <c r="LD856">
        <v>100</v>
      </c>
      <c r="LE856">
        <v>100</v>
      </c>
      <c r="LF856" t="s">
        <v>4400</v>
      </c>
      <c r="LG856">
        <v>1</v>
      </c>
      <c r="LH856">
        <v>6</v>
      </c>
      <c r="LI856">
        <v>4</v>
      </c>
      <c r="LK856" t="s">
        <v>367</v>
      </c>
      <c r="LL856" t="s">
        <v>2453</v>
      </c>
      <c r="LM856" t="s">
        <v>2965</v>
      </c>
      <c r="LN856">
        <v>1</v>
      </c>
      <c r="LP856" t="s">
        <v>335</v>
      </c>
      <c r="LQ856" t="s">
        <v>424</v>
      </c>
      <c r="LS856" t="s">
        <v>360</v>
      </c>
      <c r="LT856" t="s">
        <v>337</v>
      </c>
    </row>
    <row r="857" spans="1:332" x14ac:dyDescent="0.25">
      <c r="A857" t="s">
        <v>4245</v>
      </c>
      <c r="B857">
        <v>655</v>
      </c>
      <c r="C857">
        <v>61</v>
      </c>
      <c r="D857" t="s">
        <v>4250</v>
      </c>
      <c r="E857" t="s">
        <v>4437</v>
      </c>
      <c r="F857" t="s">
        <v>322</v>
      </c>
      <c r="G857" t="s">
        <v>473</v>
      </c>
      <c r="H857" t="s">
        <v>323</v>
      </c>
      <c r="I857" t="s">
        <v>351</v>
      </c>
      <c r="J857" t="s">
        <v>324</v>
      </c>
      <c r="K857" t="s">
        <v>352</v>
      </c>
      <c r="M857" t="s">
        <v>328</v>
      </c>
      <c r="O857" t="s">
        <v>344</v>
      </c>
      <c r="Q857">
        <v>71</v>
      </c>
      <c r="R857">
        <v>60</v>
      </c>
      <c r="S857" s="2">
        <f t="shared" si="308"/>
        <v>100</v>
      </c>
      <c r="T857" s="2">
        <f t="shared" si="309"/>
        <v>100</v>
      </c>
      <c r="U857" s="2">
        <f t="shared" si="310"/>
        <v>100</v>
      </c>
      <c r="V857" s="2">
        <f t="shared" si="311"/>
        <v>100</v>
      </c>
      <c r="W857" s="2">
        <f t="shared" si="312"/>
        <v>100</v>
      </c>
      <c r="X857">
        <v>100</v>
      </c>
      <c r="Y857">
        <v>100</v>
      </c>
      <c r="Z857">
        <v>100</v>
      </c>
      <c r="AA857">
        <v>100</v>
      </c>
      <c r="AB857">
        <v>100</v>
      </c>
      <c r="AD857" t="s">
        <v>354</v>
      </c>
      <c r="AE857" t="s">
        <v>355</v>
      </c>
      <c r="AF857" s="2" t="str">
        <f t="shared" si="319"/>
        <v>FDP</v>
      </c>
      <c r="AG857" s="2" t="str">
        <f t="shared" si="313"/>
        <v>Own Party</v>
      </c>
      <c r="AH857" t="s">
        <v>363</v>
      </c>
      <c r="EO857">
        <v>85</v>
      </c>
      <c r="EP857">
        <v>86</v>
      </c>
      <c r="EQ857">
        <v>100</v>
      </c>
      <c r="ER857">
        <v>71</v>
      </c>
      <c r="ES857" t="s">
        <v>4480</v>
      </c>
      <c r="ET857">
        <v>84</v>
      </c>
      <c r="JQ857" s="4">
        <f t="shared" ca="1" si="314"/>
        <v>85</v>
      </c>
      <c r="JR857" s="4">
        <f t="shared" ca="1" si="315"/>
        <v>86</v>
      </c>
      <c r="JS857" s="4">
        <f t="shared" ca="1" si="316"/>
        <v>100</v>
      </c>
      <c r="JT857" s="4">
        <f t="shared" ca="1" si="317"/>
        <v>71</v>
      </c>
      <c r="JU857" s="4">
        <f t="shared" ca="1" si="318"/>
        <v>84</v>
      </c>
      <c r="JV857" t="s">
        <v>493</v>
      </c>
      <c r="JW857" t="str">
        <f t="shared" si="320"/>
        <v>male_333_le</v>
      </c>
      <c r="JX857" t="str">
        <f t="shared" si="321"/>
        <v>_333_le</v>
      </c>
      <c r="JY857" t="s">
        <v>343</v>
      </c>
      <c r="JZ857" t="s">
        <v>343</v>
      </c>
      <c r="KA857">
        <v>3</v>
      </c>
      <c r="KB857">
        <v>4</v>
      </c>
      <c r="KC857" t="s">
        <v>343</v>
      </c>
      <c r="KD857" t="s">
        <v>4250</v>
      </c>
      <c r="KE857" t="s">
        <v>4247</v>
      </c>
      <c r="KF857" t="s">
        <v>328</v>
      </c>
      <c r="KH857" t="s">
        <v>2966</v>
      </c>
      <c r="KI857">
        <v>40</v>
      </c>
      <c r="KN857">
        <v>0</v>
      </c>
      <c r="KO857">
        <v>8</v>
      </c>
      <c r="KP857">
        <v>1</v>
      </c>
      <c r="KQ857">
        <v>40</v>
      </c>
      <c r="KR857">
        <v>90</v>
      </c>
      <c r="KS857">
        <v>1</v>
      </c>
      <c r="KW857" t="s">
        <v>4254</v>
      </c>
      <c r="KX857">
        <v>5</v>
      </c>
      <c r="KY857">
        <v>5</v>
      </c>
      <c r="KZ857" t="s">
        <v>4255</v>
      </c>
      <c r="LG857">
        <v>4</v>
      </c>
      <c r="LH857">
        <v>30</v>
      </c>
      <c r="LI857">
        <v>4</v>
      </c>
      <c r="LK857" t="s">
        <v>332</v>
      </c>
      <c r="LL857" t="s">
        <v>409</v>
      </c>
      <c r="LM857" t="s">
        <v>2967</v>
      </c>
      <c r="LN857">
        <v>1</v>
      </c>
      <c r="LP857" t="s">
        <v>349</v>
      </c>
      <c r="LQ857" t="s">
        <v>493</v>
      </c>
      <c r="LS857" t="s">
        <v>336</v>
      </c>
      <c r="LT857" t="s">
        <v>337</v>
      </c>
    </row>
    <row r="858" spans="1:332" x14ac:dyDescent="0.25">
      <c r="A858" t="s">
        <v>4245</v>
      </c>
      <c r="B858">
        <v>242</v>
      </c>
      <c r="C858">
        <v>34</v>
      </c>
      <c r="D858" t="s">
        <v>320</v>
      </c>
      <c r="E858" t="s">
        <v>396</v>
      </c>
      <c r="F858" t="s">
        <v>322</v>
      </c>
      <c r="G858" t="s">
        <v>4628</v>
      </c>
      <c r="H858" t="s">
        <v>397</v>
      </c>
      <c r="I858" t="s">
        <v>322</v>
      </c>
      <c r="J858" t="s">
        <v>322</v>
      </c>
      <c r="K858" t="s">
        <v>338</v>
      </c>
      <c r="L858" t="s">
        <v>2968</v>
      </c>
      <c r="M858" t="s">
        <v>327</v>
      </c>
      <c r="R858">
        <v>98</v>
      </c>
      <c r="S858" s="2">
        <f t="shared" si="308"/>
        <v>97</v>
      </c>
      <c r="T858" s="2">
        <f t="shared" si="309"/>
        <v>100</v>
      </c>
      <c r="U858" s="2">
        <f t="shared" si="310"/>
        <v>100</v>
      </c>
      <c r="V858" s="2">
        <f t="shared" si="311"/>
        <v>100</v>
      </c>
      <c r="W858" s="2">
        <f t="shared" si="312"/>
        <v>0</v>
      </c>
      <c r="AD858" t="s">
        <v>362</v>
      </c>
      <c r="AE858" t="s">
        <v>329</v>
      </c>
      <c r="AF858" s="2" t="str">
        <f t="shared" si="319"/>
        <v>None</v>
      </c>
      <c r="AG858" s="2" t="str">
        <f t="shared" si="313"/>
        <v>No Party</v>
      </c>
      <c r="HU858">
        <v>22</v>
      </c>
      <c r="HV858">
        <v>8</v>
      </c>
      <c r="HW858">
        <v>4</v>
      </c>
      <c r="HX858">
        <v>17</v>
      </c>
      <c r="HY858" t="s">
        <v>4475</v>
      </c>
      <c r="HZ858">
        <v>16</v>
      </c>
      <c r="JQ858" s="4">
        <f t="shared" ca="1" si="314"/>
        <v>22</v>
      </c>
      <c r="JR858" s="4">
        <f t="shared" ca="1" si="315"/>
        <v>8</v>
      </c>
      <c r="JS858" s="4">
        <f t="shared" ca="1" si="316"/>
        <v>4</v>
      </c>
      <c r="JT858" s="4">
        <f t="shared" ca="1" si="317"/>
        <v>17</v>
      </c>
      <c r="JU858" s="4">
        <f t="shared" ca="1" si="318"/>
        <v>16</v>
      </c>
      <c r="JV858" t="s">
        <v>603</v>
      </c>
      <c r="JW858" t="str">
        <f t="shared" si="320"/>
        <v>female_133_rig</v>
      </c>
      <c r="JX858" t="str">
        <f t="shared" si="321"/>
        <v>le_133_rig</v>
      </c>
      <c r="JY858" t="s">
        <v>365</v>
      </c>
      <c r="JZ858" t="s">
        <v>365</v>
      </c>
      <c r="KA858" t="s">
        <v>365</v>
      </c>
      <c r="KB858">
        <v>3</v>
      </c>
      <c r="KC858" t="s">
        <v>365</v>
      </c>
      <c r="KD858" t="s">
        <v>320</v>
      </c>
      <c r="KE858" t="s">
        <v>4247</v>
      </c>
      <c r="KF858" t="s">
        <v>327</v>
      </c>
      <c r="KH858" t="s">
        <v>2969</v>
      </c>
      <c r="KI858">
        <v>18</v>
      </c>
      <c r="KN858">
        <v>0</v>
      </c>
      <c r="KO858">
        <v>10</v>
      </c>
      <c r="KP858">
        <v>10</v>
      </c>
      <c r="KQ858">
        <v>8</v>
      </c>
      <c r="KR858">
        <v>81</v>
      </c>
      <c r="KS858">
        <v>1</v>
      </c>
      <c r="KW858" t="s">
        <v>4254</v>
      </c>
      <c r="KX858" t="s">
        <v>346</v>
      </c>
      <c r="KY858" t="s">
        <v>4254</v>
      </c>
      <c r="KZ858" t="s">
        <v>4253</v>
      </c>
      <c r="LA858">
        <v>97</v>
      </c>
      <c r="LB858">
        <v>100</v>
      </c>
      <c r="LC858">
        <v>100</v>
      </c>
      <c r="LD858">
        <v>100</v>
      </c>
      <c r="LE858">
        <v>0</v>
      </c>
      <c r="LF858" t="s">
        <v>4337</v>
      </c>
      <c r="LG858">
        <v>2</v>
      </c>
      <c r="LH858">
        <v>15</v>
      </c>
      <c r="LI858">
        <v>5</v>
      </c>
      <c r="LK858" t="s">
        <v>439</v>
      </c>
      <c r="LL858" t="s">
        <v>2970</v>
      </c>
      <c r="LM858" t="s">
        <v>2971</v>
      </c>
      <c r="LN858">
        <v>1</v>
      </c>
      <c r="LP858" t="s">
        <v>335</v>
      </c>
      <c r="LR858" t="s">
        <v>603</v>
      </c>
      <c r="LS858" t="s">
        <v>336</v>
      </c>
      <c r="LT858" t="s">
        <v>337</v>
      </c>
    </row>
    <row r="859" spans="1:332" x14ac:dyDescent="0.25">
      <c r="A859" t="s">
        <v>4245</v>
      </c>
      <c r="B859">
        <v>856</v>
      </c>
      <c r="C859">
        <v>62</v>
      </c>
      <c r="D859" t="s">
        <v>4250</v>
      </c>
      <c r="E859" t="s">
        <v>389</v>
      </c>
      <c r="F859" t="s">
        <v>976</v>
      </c>
      <c r="G859" t="s">
        <v>435</v>
      </c>
      <c r="H859" t="s">
        <v>323</v>
      </c>
      <c r="I859" t="s">
        <v>324</v>
      </c>
      <c r="J859" t="s">
        <v>324</v>
      </c>
      <c r="K859" t="s">
        <v>325</v>
      </c>
      <c r="M859" t="s">
        <v>344</v>
      </c>
      <c r="O859" t="s">
        <v>328</v>
      </c>
      <c r="Q859">
        <v>10</v>
      </c>
      <c r="R859">
        <v>71</v>
      </c>
      <c r="S859" s="2">
        <f t="shared" si="308"/>
        <v>100</v>
      </c>
      <c r="T859" s="2">
        <f t="shared" si="309"/>
        <v>90</v>
      </c>
      <c r="U859" s="2">
        <f t="shared" si="310"/>
        <v>100</v>
      </c>
      <c r="V859" s="2">
        <f t="shared" si="311"/>
        <v>71</v>
      </c>
      <c r="W859" s="2">
        <f t="shared" si="312"/>
        <v>80</v>
      </c>
      <c r="AD859" t="s">
        <v>383</v>
      </c>
      <c r="AE859" t="s">
        <v>355</v>
      </c>
      <c r="AF859" s="2" t="str">
        <f t="shared" si="319"/>
        <v>EVP</v>
      </c>
      <c r="AG859" s="2" t="str">
        <f t="shared" si="313"/>
        <v>Other Party</v>
      </c>
      <c r="AH859" t="s">
        <v>341</v>
      </c>
      <c r="EU859">
        <v>60</v>
      </c>
      <c r="EV859">
        <v>40</v>
      </c>
      <c r="EW859">
        <v>60</v>
      </c>
      <c r="EX859">
        <v>53</v>
      </c>
      <c r="EY859" t="s">
        <v>4503</v>
      </c>
      <c r="EZ859">
        <v>53</v>
      </c>
      <c r="JQ859" s="4">
        <f t="shared" ca="1" si="314"/>
        <v>60</v>
      </c>
      <c r="JR859" s="4">
        <f t="shared" ca="1" si="315"/>
        <v>40</v>
      </c>
      <c r="JS859" s="4">
        <f t="shared" ca="1" si="316"/>
        <v>60</v>
      </c>
      <c r="JT859" s="4">
        <f t="shared" ca="1" si="317"/>
        <v>53</v>
      </c>
      <c r="JU859" s="4">
        <f t="shared" ca="1" si="318"/>
        <v>53</v>
      </c>
      <c r="JV859" t="s">
        <v>364</v>
      </c>
      <c r="JW859" t="str">
        <f t="shared" si="320"/>
        <v>male_333_rig</v>
      </c>
      <c r="JX859" t="str">
        <f t="shared" si="321"/>
        <v>_333_rig</v>
      </c>
      <c r="JY859">
        <v>4</v>
      </c>
      <c r="JZ859">
        <v>4</v>
      </c>
      <c r="KA859">
        <v>4</v>
      </c>
      <c r="KB859">
        <v>4</v>
      </c>
      <c r="KC859" t="s">
        <v>343</v>
      </c>
      <c r="KD859" t="s">
        <v>4250</v>
      </c>
      <c r="KE859" t="s">
        <v>4247</v>
      </c>
      <c r="KF859" t="s">
        <v>383</v>
      </c>
      <c r="KH859" t="s">
        <v>2972</v>
      </c>
      <c r="KI859">
        <v>40</v>
      </c>
      <c r="KN859">
        <v>2</v>
      </c>
      <c r="KO859">
        <v>9</v>
      </c>
      <c r="KP859">
        <v>7</v>
      </c>
      <c r="KQ859">
        <v>80</v>
      </c>
      <c r="KT859">
        <v>2000</v>
      </c>
      <c r="KU859">
        <v>7000</v>
      </c>
      <c r="KV859">
        <v>18000</v>
      </c>
      <c r="KW859">
        <v>4</v>
      </c>
      <c r="KX859">
        <v>4</v>
      </c>
      <c r="KY859">
        <v>6</v>
      </c>
      <c r="KZ859" t="s">
        <v>4262</v>
      </c>
      <c r="LA859">
        <v>100</v>
      </c>
      <c r="LB859">
        <v>90</v>
      </c>
      <c r="LC859">
        <v>100</v>
      </c>
      <c r="LD859">
        <v>71</v>
      </c>
      <c r="LE859">
        <v>80</v>
      </c>
      <c r="LF859" t="s">
        <v>4382</v>
      </c>
      <c r="LG859">
        <v>2</v>
      </c>
      <c r="LH859">
        <v>30</v>
      </c>
      <c r="LI859">
        <v>4</v>
      </c>
      <c r="LK859" t="s">
        <v>439</v>
      </c>
      <c r="LL859" t="s">
        <v>373</v>
      </c>
      <c r="LM859" t="s">
        <v>2973</v>
      </c>
      <c r="LN859">
        <v>1</v>
      </c>
      <c r="LP859" t="s">
        <v>335</v>
      </c>
      <c r="LQ859" t="s">
        <v>364</v>
      </c>
      <c r="LS859" t="s">
        <v>336</v>
      </c>
      <c r="LT859" t="s">
        <v>361</v>
      </c>
    </row>
    <row r="860" spans="1:332" x14ac:dyDescent="0.25">
      <c r="A860" t="s">
        <v>4245</v>
      </c>
      <c r="B860">
        <v>554</v>
      </c>
      <c r="C860">
        <v>33</v>
      </c>
      <c r="D860" t="s">
        <v>4250</v>
      </c>
      <c r="E860" t="s">
        <v>375</v>
      </c>
      <c r="F860" t="s">
        <v>507</v>
      </c>
      <c r="G860" t="s">
        <v>350</v>
      </c>
      <c r="H860" t="s">
        <v>323</v>
      </c>
      <c r="I860" t="s">
        <v>351</v>
      </c>
      <c r="J860" t="s">
        <v>322</v>
      </c>
      <c r="K860" t="s">
        <v>325</v>
      </c>
      <c r="M860" t="s">
        <v>344</v>
      </c>
      <c r="O860" t="s">
        <v>362</v>
      </c>
      <c r="Q860">
        <v>63</v>
      </c>
      <c r="R860">
        <v>83</v>
      </c>
      <c r="S860" s="2">
        <f t="shared" si="308"/>
        <v>81</v>
      </c>
      <c r="T860" s="2">
        <f t="shared" si="309"/>
        <v>87</v>
      </c>
      <c r="U860" s="2">
        <f t="shared" si="310"/>
        <v>81</v>
      </c>
      <c r="V860" s="2">
        <f t="shared" si="311"/>
        <v>100</v>
      </c>
      <c r="W860" s="2">
        <f t="shared" si="312"/>
        <v>37</v>
      </c>
      <c r="X860">
        <v>81</v>
      </c>
      <c r="Y860">
        <v>87</v>
      </c>
      <c r="Z860">
        <v>81</v>
      </c>
      <c r="AA860">
        <v>100</v>
      </c>
      <c r="AB860">
        <v>37</v>
      </c>
      <c r="AD860" t="s">
        <v>328</v>
      </c>
      <c r="AE860" t="s">
        <v>355</v>
      </c>
      <c r="AF860" s="2" t="str">
        <f t="shared" si="319"/>
        <v>FDP</v>
      </c>
      <c r="AG860" s="2" t="str">
        <f t="shared" si="313"/>
        <v>Other Party</v>
      </c>
      <c r="AH860" t="s">
        <v>341</v>
      </c>
      <c r="EO860">
        <v>74</v>
      </c>
      <c r="EP860">
        <v>63</v>
      </c>
      <c r="EQ860">
        <v>62</v>
      </c>
      <c r="ER860">
        <v>61</v>
      </c>
      <c r="ES860" t="s">
        <v>4497</v>
      </c>
      <c r="ET860">
        <v>59</v>
      </c>
      <c r="JQ860" s="4">
        <f t="shared" ca="1" si="314"/>
        <v>74</v>
      </c>
      <c r="JR860" s="4">
        <f t="shared" ca="1" si="315"/>
        <v>63</v>
      </c>
      <c r="JS860" s="4">
        <f t="shared" ca="1" si="316"/>
        <v>62</v>
      </c>
      <c r="JT860" s="4">
        <f t="shared" ca="1" si="317"/>
        <v>61</v>
      </c>
      <c r="JU860" s="4">
        <f t="shared" ca="1" si="318"/>
        <v>59</v>
      </c>
      <c r="JV860" t="s">
        <v>493</v>
      </c>
      <c r="JW860" t="str">
        <f t="shared" si="320"/>
        <v>male_333_le</v>
      </c>
      <c r="JX860" t="str">
        <f t="shared" si="321"/>
        <v>_333_le</v>
      </c>
      <c r="JY860">
        <v>3</v>
      </c>
      <c r="JZ860">
        <v>2</v>
      </c>
      <c r="KA860" t="s">
        <v>343</v>
      </c>
      <c r="KB860" t="s">
        <v>343</v>
      </c>
      <c r="KC860">
        <v>3</v>
      </c>
      <c r="KD860" t="s">
        <v>4250</v>
      </c>
      <c r="KE860" t="s">
        <v>4252</v>
      </c>
      <c r="KF860" t="s">
        <v>328</v>
      </c>
      <c r="KH860" t="s">
        <v>2974</v>
      </c>
      <c r="KI860">
        <v>61</v>
      </c>
      <c r="KK860">
        <v>3</v>
      </c>
      <c r="KL860">
        <v>7</v>
      </c>
      <c r="KM860">
        <v>6</v>
      </c>
      <c r="KQ860">
        <v>71</v>
      </c>
      <c r="KR860">
        <v>36</v>
      </c>
      <c r="KS860">
        <v>10</v>
      </c>
      <c r="KW860">
        <v>8</v>
      </c>
      <c r="KX860">
        <v>3</v>
      </c>
      <c r="KY860">
        <v>5</v>
      </c>
      <c r="KZ860" t="s">
        <v>4257</v>
      </c>
      <c r="LG860">
        <v>1</v>
      </c>
      <c r="LH860">
        <v>10</v>
      </c>
      <c r="LI860">
        <v>3</v>
      </c>
      <c r="LK860" t="s">
        <v>332</v>
      </c>
      <c r="LL860" t="s">
        <v>806</v>
      </c>
      <c r="LM860" t="s">
        <v>2975</v>
      </c>
      <c r="LN860">
        <v>1</v>
      </c>
      <c r="LP860" t="s">
        <v>349</v>
      </c>
      <c r="LQ860" t="s">
        <v>493</v>
      </c>
      <c r="LS860" t="s">
        <v>360</v>
      </c>
      <c r="LT860" t="s">
        <v>337</v>
      </c>
    </row>
    <row r="861" spans="1:332" x14ac:dyDescent="0.25">
      <c r="A861" t="s">
        <v>4245</v>
      </c>
      <c r="B861">
        <v>911</v>
      </c>
      <c r="C861">
        <v>69</v>
      </c>
      <c r="D861" t="s">
        <v>4250</v>
      </c>
      <c r="E861" t="s">
        <v>4437</v>
      </c>
      <c r="F861" t="s">
        <v>976</v>
      </c>
      <c r="G861" t="s">
        <v>4628</v>
      </c>
      <c r="H861" t="s">
        <v>397</v>
      </c>
      <c r="I861" t="s">
        <v>324</v>
      </c>
      <c r="J861" t="s">
        <v>322</v>
      </c>
      <c r="K861" t="s">
        <v>338</v>
      </c>
      <c r="L861" t="s">
        <v>598</v>
      </c>
      <c r="M861" t="s">
        <v>383</v>
      </c>
      <c r="O861" t="s">
        <v>406</v>
      </c>
      <c r="Q861">
        <v>40</v>
      </c>
      <c r="R861">
        <v>70</v>
      </c>
      <c r="S861" s="2">
        <f t="shared" si="308"/>
        <v>100</v>
      </c>
      <c r="T861" s="2">
        <f t="shared" si="309"/>
        <v>80</v>
      </c>
      <c r="U861" s="2">
        <f t="shared" si="310"/>
        <v>90</v>
      </c>
      <c r="V861" s="2">
        <f t="shared" si="311"/>
        <v>40</v>
      </c>
      <c r="W861" s="2">
        <f t="shared" si="312"/>
        <v>80</v>
      </c>
      <c r="X861">
        <v>100</v>
      </c>
      <c r="Y861">
        <v>80</v>
      </c>
      <c r="Z861">
        <v>90</v>
      </c>
      <c r="AA861">
        <v>40</v>
      </c>
      <c r="AB861">
        <v>80</v>
      </c>
      <c r="AD861" t="s">
        <v>528</v>
      </c>
      <c r="AE861" t="s">
        <v>355</v>
      </c>
      <c r="AF861" s="2" t="str">
        <f t="shared" si="319"/>
        <v>EVP</v>
      </c>
      <c r="AG861" s="2" t="str">
        <f t="shared" si="313"/>
        <v>Own Party</v>
      </c>
      <c r="AH861" t="s">
        <v>363</v>
      </c>
      <c r="BU861">
        <v>60</v>
      </c>
      <c r="BV861">
        <v>60</v>
      </c>
      <c r="BW861">
        <v>60</v>
      </c>
      <c r="BX861">
        <v>70</v>
      </c>
      <c r="BY861" t="s">
        <v>4454</v>
      </c>
      <c r="BZ861">
        <v>60</v>
      </c>
      <c r="JQ861" s="4">
        <f t="shared" ca="1" si="314"/>
        <v>60</v>
      </c>
      <c r="JR861" s="4">
        <f t="shared" ca="1" si="315"/>
        <v>60</v>
      </c>
      <c r="JS861" s="4">
        <f t="shared" ca="1" si="316"/>
        <v>60</v>
      </c>
      <c r="JT861" s="4">
        <f t="shared" ca="1" si="317"/>
        <v>70</v>
      </c>
      <c r="JU861" s="4">
        <f t="shared" ca="1" si="318"/>
        <v>60</v>
      </c>
      <c r="JV861" t="s">
        <v>533</v>
      </c>
      <c r="JW861" t="str">
        <f t="shared" si="320"/>
        <v>male_311_image</v>
      </c>
      <c r="JX861" t="str">
        <f t="shared" si="321"/>
        <v>_311_image</v>
      </c>
      <c r="JY861">
        <v>3</v>
      </c>
      <c r="JZ861">
        <v>3</v>
      </c>
      <c r="KA861">
        <v>4</v>
      </c>
      <c r="KB861">
        <v>4</v>
      </c>
      <c r="KC861">
        <v>3</v>
      </c>
      <c r="KD861" t="s">
        <v>4250</v>
      </c>
      <c r="KE861" t="s">
        <v>4252</v>
      </c>
      <c r="KF861" t="s">
        <v>383</v>
      </c>
      <c r="KH861" t="s">
        <v>2976</v>
      </c>
      <c r="KI861">
        <v>60</v>
      </c>
      <c r="KN861">
        <v>4</v>
      </c>
      <c r="KO861">
        <v>7</v>
      </c>
      <c r="KP861">
        <v>4</v>
      </c>
      <c r="KQ861">
        <v>40</v>
      </c>
      <c r="KT861">
        <v>3890</v>
      </c>
      <c r="KU861">
        <v>6783</v>
      </c>
      <c r="KV861">
        <v>14056</v>
      </c>
      <c r="KW861">
        <v>3</v>
      </c>
      <c r="KX861">
        <v>1</v>
      </c>
      <c r="KY861">
        <v>6</v>
      </c>
      <c r="KZ861" t="s">
        <v>4257</v>
      </c>
      <c r="LG861">
        <v>1</v>
      </c>
      <c r="LH861">
        <v>25</v>
      </c>
      <c r="LI861">
        <v>4</v>
      </c>
      <c r="LK861" t="s">
        <v>332</v>
      </c>
      <c r="LL861" t="s">
        <v>2977</v>
      </c>
      <c r="LM861" t="s">
        <v>2978</v>
      </c>
      <c r="LN861">
        <v>1</v>
      </c>
      <c r="LP861" t="s">
        <v>349</v>
      </c>
      <c r="LQ861" t="s">
        <v>536</v>
      </c>
      <c r="LS861" t="s">
        <v>336</v>
      </c>
      <c r="LT861" t="s">
        <v>361</v>
      </c>
    </row>
    <row r="862" spans="1:332" x14ac:dyDescent="0.25">
      <c r="A862" t="s">
        <v>4245</v>
      </c>
      <c r="B862">
        <v>415</v>
      </c>
      <c r="C862">
        <v>22</v>
      </c>
      <c r="D862" t="s">
        <v>320</v>
      </c>
      <c r="E862" t="s">
        <v>416</v>
      </c>
      <c r="F862" t="s">
        <v>322</v>
      </c>
      <c r="G862" t="s">
        <v>350</v>
      </c>
      <c r="H862" t="s">
        <v>323</v>
      </c>
      <c r="I862" t="s">
        <v>324</v>
      </c>
      <c r="J862" t="s">
        <v>324</v>
      </c>
      <c r="K862" t="s">
        <v>338</v>
      </c>
      <c r="L862" t="s">
        <v>602</v>
      </c>
      <c r="M862" t="s">
        <v>354</v>
      </c>
      <c r="O862" t="s">
        <v>421</v>
      </c>
      <c r="P862" t="s">
        <v>4583</v>
      </c>
      <c r="Q862">
        <v>85</v>
      </c>
      <c r="R862">
        <v>15</v>
      </c>
      <c r="S862" s="2">
        <f t="shared" si="308"/>
        <v>72</v>
      </c>
      <c r="T862" s="2">
        <f t="shared" si="309"/>
        <v>78</v>
      </c>
      <c r="U862" s="2">
        <f t="shared" si="310"/>
        <v>63</v>
      </c>
      <c r="V862" s="2">
        <f t="shared" si="311"/>
        <v>31</v>
      </c>
      <c r="W862" s="2">
        <f t="shared" si="312"/>
        <v>47</v>
      </c>
      <c r="AD862" t="s">
        <v>340</v>
      </c>
      <c r="AE862" t="s">
        <v>329</v>
      </c>
      <c r="AF862" s="2" t="str">
        <f t="shared" si="319"/>
        <v>GPS</v>
      </c>
      <c r="AG862" s="2" t="str">
        <f t="shared" si="313"/>
        <v>Other Party</v>
      </c>
      <c r="AH862" t="s">
        <v>341</v>
      </c>
      <c r="GE862">
        <v>17</v>
      </c>
      <c r="GF862">
        <v>44</v>
      </c>
      <c r="GG862">
        <v>84</v>
      </c>
      <c r="GH862">
        <v>77</v>
      </c>
      <c r="GI862" t="s">
        <v>4488</v>
      </c>
      <c r="GJ862">
        <v>40</v>
      </c>
      <c r="JQ862" s="4">
        <f t="shared" ca="1" si="314"/>
        <v>17</v>
      </c>
      <c r="JR862" s="4">
        <f t="shared" ca="1" si="315"/>
        <v>44</v>
      </c>
      <c r="JS862" s="4">
        <f t="shared" ca="1" si="316"/>
        <v>84</v>
      </c>
      <c r="JT862" s="4">
        <f t="shared" ca="1" si="317"/>
        <v>77</v>
      </c>
      <c r="JU862" s="4">
        <f t="shared" ca="1" si="318"/>
        <v>40</v>
      </c>
      <c r="JV862" t="s">
        <v>342</v>
      </c>
      <c r="JW862" t="str">
        <f t="shared" si="320"/>
        <v>female_311_rig</v>
      </c>
      <c r="JX862" t="str">
        <f t="shared" si="321"/>
        <v>le_311_rig</v>
      </c>
      <c r="JY862">
        <v>2</v>
      </c>
      <c r="JZ862">
        <v>4</v>
      </c>
      <c r="KA862" t="s">
        <v>343</v>
      </c>
      <c r="KB862">
        <v>3</v>
      </c>
      <c r="KC862" t="s">
        <v>365</v>
      </c>
      <c r="KD862" t="s">
        <v>320</v>
      </c>
      <c r="KE862" t="s">
        <v>4252</v>
      </c>
      <c r="KF862" t="s">
        <v>340</v>
      </c>
      <c r="KH862" t="s">
        <v>2979</v>
      </c>
      <c r="KI862">
        <v>37</v>
      </c>
      <c r="KK862">
        <v>4</v>
      </c>
      <c r="KL862">
        <v>7</v>
      </c>
      <c r="KM862">
        <v>2</v>
      </c>
      <c r="KQ862">
        <v>33</v>
      </c>
      <c r="KT862">
        <v>3000</v>
      </c>
      <c r="KU862">
        <v>5000</v>
      </c>
      <c r="KV862">
        <v>20000</v>
      </c>
      <c r="KW862">
        <v>7</v>
      </c>
      <c r="KX862">
        <v>8</v>
      </c>
      <c r="KY862">
        <v>9</v>
      </c>
      <c r="KZ862" t="s">
        <v>4253</v>
      </c>
      <c r="LA862">
        <v>72</v>
      </c>
      <c r="LB862">
        <v>78</v>
      </c>
      <c r="LC862">
        <v>63</v>
      </c>
      <c r="LD862">
        <v>31</v>
      </c>
      <c r="LE862">
        <v>47</v>
      </c>
      <c r="LF862" t="s">
        <v>4402</v>
      </c>
      <c r="LG862">
        <v>1</v>
      </c>
      <c r="LH862">
        <v>33</v>
      </c>
      <c r="LI862">
        <v>6</v>
      </c>
      <c r="LK862" t="s">
        <v>367</v>
      </c>
      <c r="LL862" t="s">
        <v>373</v>
      </c>
      <c r="LM862" t="s">
        <v>2980</v>
      </c>
      <c r="LN862">
        <v>1</v>
      </c>
      <c r="LP862" t="s">
        <v>335</v>
      </c>
      <c r="LR862" t="s">
        <v>342</v>
      </c>
      <c r="LS862" t="s">
        <v>360</v>
      </c>
      <c r="LT862" t="s">
        <v>361</v>
      </c>
    </row>
    <row r="863" spans="1:332" x14ac:dyDescent="0.25">
      <c r="A863" t="s">
        <v>4245</v>
      </c>
      <c r="B863">
        <v>831</v>
      </c>
      <c r="C863">
        <v>69</v>
      </c>
      <c r="D863" t="s">
        <v>4250</v>
      </c>
      <c r="E863" t="s">
        <v>597</v>
      </c>
      <c r="F863" t="s">
        <v>416</v>
      </c>
      <c r="G863" t="s">
        <v>4628</v>
      </c>
      <c r="H863" t="s">
        <v>397</v>
      </c>
      <c r="I863" t="s">
        <v>324</v>
      </c>
      <c r="J863" t="s">
        <v>322</v>
      </c>
      <c r="K863" t="s">
        <v>352</v>
      </c>
      <c r="M863" t="s">
        <v>327</v>
      </c>
      <c r="R863">
        <v>69</v>
      </c>
      <c r="S863" s="2">
        <f t="shared" si="308"/>
        <v>85</v>
      </c>
      <c r="T863" s="2">
        <f t="shared" si="309"/>
        <v>66</v>
      </c>
      <c r="U863" s="2">
        <f t="shared" si="310"/>
        <v>75</v>
      </c>
      <c r="V863" s="2">
        <f t="shared" si="311"/>
        <v>92</v>
      </c>
      <c r="W863" s="2">
        <f t="shared" si="312"/>
        <v>26</v>
      </c>
      <c r="AD863" t="s">
        <v>405</v>
      </c>
      <c r="AE863" t="s">
        <v>355</v>
      </c>
      <c r="AF863" s="2" t="str">
        <f t="shared" si="319"/>
        <v>None</v>
      </c>
      <c r="AG863" s="2" t="str">
        <f t="shared" si="313"/>
        <v>No Party</v>
      </c>
      <c r="EC863">
        <v>88</v>
      </c>
      <c r="ED863">
        <v>83</v>
      </c>
      <c r="EE863">
        <v>88</v>
      </c>
      <c r="EF863">
        <v>87</v>
      </c>
      <c r="EG863" t="s">
        <v>4457</v>
      </c>
      <c r="EH863">
        <v>63</v>
      </c>
      <c r="JQ863" s="4">
        <f t="shared" ca="1" si="314"/>
        <v>88</v>
      </c>
      <c r="JR863" s="4">
        <f t="shared" ca="1" si="315"/>
        <v>83</v>
      </c>
      <c r="JS863" s="4">
        <f t="shared" ca="1" si="316"/>
        <v>88</v>
      </c>
      <c r="JT863" s="4">
        <f t="shared" ca="1" si="317"/>
        <v>87</v>
      </c>
      <c r="JU863" s="4">
        <f t="shared" ca="1" si="318"/>
        <v>63</v>
      </c>
      <c r="JV863" t="s">
        <v>385</v>
      </c>
      <c r="JW863" t="str">
        <f t="shared" si="320"/>
        <v>male_233_le</v>
      </c>
      <c r="JX863" t="str">
        <f t="shared" si="321"/>
        <v>_233_le</v>
      </c>
      <c r="JY863" t="s">
        <v>343</v>
      </c>
      <c r="JZ863">
        <v>4</v>
      </c>
      <c r="KA863">
        <v>4</v>
      </c>
      <c r="KB863" t="s">
        <v>343</v>
      </c>
      <c r="KC863" t="s">
        <v>343</v>
      </c>
      <c r="KD863" t="s">
        <v>4250</v>
      </c>
      <c r="KE863" t="s">
        <v>4252</v>
      </c>
      <c r="KF863" t="s">
        <v>327</v>
      </c>
      <c r="KH863" t="s">
        <v>2981</v>
      </c>
      <c r="KI863">
        <v>65</v>
      </c>
      <c r="KK863">
        <v>8</v>
      </c>
      <c r="KL863">
        <v>3</v>
      </c>
      <c r="KM863">
        <v>8</v>
      </c>
      <c r="KQ863">
        <v>20</v>
      </c>
      <c r="KR863">
        <v>82</v>
      </c>
      <c r="KS863">
        <v>3</v>
      </c>
      <c r="KW863">
        <v>6</v>
      </c>
      <c r="KX863">
        <v>8</v>
      </c>
      <c r="KY863">
        <v>3</v>
      </c>
      <c r="KZ863" t="s">
        <v>4255</v>
      </c>
      <c r="LA863">
        <v>85</v>
      </c>
      <c r="LB863">
        <v>66</v>
      </c>
      <c r="LC863">
        <v>75</v>
      </c>
      <c r="LD863">
        <v>92</v>
      </c>
      <c r="LE863">
        <v>26</v>
      </c>
      <c r="LF863" t="s">
        <v>4356</v>
      </c>
      <c r="LG863">
        <v>2</v>
      </c>
      <c r="LH863">
        <v>30</v>
      </c>
      <c r="LI863">
        <v>6</v>
      </c>
      <c r="LK863" t="s">
        <v>332</v>
      </c>
      <c r="LL863" t="s">
        <v>449</v>
      </c>
      <c r="LM863" t="s">
        <v>2982</v>
      </c>
      <c r="LN863">
        <v>1</v>
      </c>
      <c r="LP863" t="s">
        <v>335</v>
      </c>
      <c r="LQ863" t="s">
        <v>385</v>
      </c>
      <c r="LS863" t="s">
        <v>360</v>
      </c>
      <c r="LT863" t="s">
        <v>337</v>
      </c>
    </row>
    <row r="864" spans="1:332" x14ac:dyDescent="0.25">
      <c r="A864" t="s">
        <v>4245</v>
      </c>
      <c r="B864">
        <v>983</v>
      </c>
      <c r="C864">
        <v>46</v>
      </c>
      <c r="D864" t="s">
        <v>4250</v>
      </c>
      <c r="E864" t="s">
        <v>4437</v>
      </c>
      <c r="F864" t="s">
        <v>322</v>
      </c>
      <c r="G864" t="s">
        <v>350</v>
      </c>
      <c r="H864" t="s">
        <v>397</v>
      </c>
      <c r="I864" t="s">
        <v>324</v>
      </c>
      <c r="J864" t="s">
        <v>322</v>
      </c>
      <c r="K864" t="s">
        <v>338</v>
      </c>
      <c r="L864" t="s">
        <v>4657</v>
      </c>
      <c r="M864" t="s">
        <v>421</v>
      </c>
      <c r="N864" t="s">
        <v>1030</v>
      </c>
      <c r="O864" t="s">
        <v>344</v>
      </c>
      <c r="Q864">
        <v>25</v>
      </c>
      <c r="R864">
        <v>80</v>
      </c>
      <c r="S864" s="2">
        <f t="shared" si="308"/>
        <v>77</v>
      </c>
      <c r="T864" s="2">
        <f t="shared" si="309"/>
        <v>57</v>
      </c>
      <c r="U864" s="2">
        <f t="shared" si="310"/>
        <v>91</v>
      </c>
      <c r="V864" s="2">
        <f t="shared" si="311"/>
        <v>23</v>
      </c>
      <c r="W864" s="2">
        <f t="shared" si="312"/>
        <v>45</v>
      </c>
      <c r="AD864" t="s">
        <v>383</v>
      </c>
      <c r="AE864" t="s">
        <v>355</v>
      </c>
      <c r="AF864" s="2" t="str">
        <f t="shared" si="319"/>
        <v>EVP</v>
      </c>
      <c r="AG864" s="2" t="str">
        <f t="shared" si="313"/>
        <v>Other Party</v>
      </c>
      <c r="AH864" t="s">
        <v>341</v>
      </c>
      <c r="AW864">
        <v>70</v>
      </c>
      <c r="AX864">
        <v>60</v>
      </c>
      <c r="AY864">
        <v>86</v>
      </c>
      <c r="AZ864">
        <v>70</v>
      </c>
      <c r="BA864" t="s">
        <v>4471</v>
      </c>
      <c r="BB864">
        <v>70</v>
      </c>
      <c r="JQ864" s="4">
        <f t="shared" ca="1" si="314"/>
        <v>70</v>
      </c>
      <c r="JR864" s="4">
        <f t="shared" ca="1" si="315"/>
        <v>60</v>
      </c>
      <c r="JS864" s="4">
        <f t="shared" ca="1" si="316"/>
        <v>86</v>
      </c>
      <c r="JT864" s="4">
        <f t="shared" ca="1" si="317"/>
        <v>70</v>
      </c>
      <c r="JU864" s="4">
        <f t="shared" ca="1" si="318"/>
        <v>70</v>
      </c>
      <c r="JV864" t="s">
        <v>466</v>
      </c>
      <c r="JW864" t="str">
        <f t="shared" si="320"/>
        <v>male_2</v>
      </c>
      <c r="JX864" t="str">
        <f t="shared" si="321"/>
        <v>_2</v>
      </c>
      <c r="JY864">
        <v>4</v>
      </c>
      <c r="JZ864">
        <v>4</v>
      </c>
      <c r="KA864">
        <v>4</v>
      </c>
      <c r="KB864">
        <v>2</v>
      </c>
      <c r="KC864">
        <v>4</v>
      </c>
      <c r="KD864" t="s">
        <v>4250</v>
      </c>
      <c r="KE864" t="s">
        <v>4252</v>
      </c>
      <c r="KF864" t="s">
        <v>383</v>
      </c>
      <c r="KH864" t="s">
        <v>2983</v>
      </c>
      <c r="KI864">
        <v>50</v>
      </c>
      <c r="KN864">
        <v>2</v>
      </c>
      <c r="KO864">
        <v>8</v>
      </c>
      <c r="KP864">
        <v>8</v>
      </c>
      <c r="KQ864">
        <v>51</v>
      </c>
      <c r="KR864">
        <v>75</v>
      </c>
      <c r="KS864">
        <v>2</v>
      </c>
      <c r="KW864">
        <v>7</v>
      </c>
      <c r="KX864">
        <v>8</v>
      </c>
      <c r="KY864">
        <v>6</v>
      </c>
      <c r="KZ864" t="s">
        <v>4262</v>
      </c>
      <c r="LA864">
        <v>77</v>
      </c>
      <c r="LB864">
        <v>57</v>
      </c>
      <c r="LC864">
        <v>91</v>
      </c>
      <c r="LD864">
        <v>23</v>
      </c>
      <c r="LE864">
        <v>45</v>
      </c>
      <c r="LF864" t="s">
        <v>4387</v>
      </c>
      <c r="LG864">
        <v>5</v>
      </c>
      <c r="LH864">
        <v>35</v>
      </c>
      <c r="LI864">
        <v>4</v>
      </c>
      <c r="LK864" t="s">
        <v>332</v>
      </c>
      <c r="LL864" t="s">
        <v>480</v>
      </c>
      <c r="LM864" t="s">
        <v>2984</v>
      </c>
      <c r="LN864">
        <v>1</v>
      </c>
      <c r="LP864" t="s">
        <v>335</v>
      </c>
      <c r="LQ864" t="s">
        <v>466</v>
      </c>
      <c r="LS864" t="s">
        <v>336</v>
      </c>
      <c r="LT864" t="s">
        <v>337</v>
      </c>
    </row>
    <row r="865" spans="1:332" x14ac:dyDescent="0.25">
      <c r="A865" t="s">
        <v>4245</v>
      </c>
      <c r="B865">
        <v>344</v>
      </c>
      <c r="C865">
        <v>44</v>
      </c>
      <c r="D865" t="s">
        <v>320</v>
      </c>
      <c r="E865" t="s">
        <v>4437</v>
      </c>
      <c r="F865" t="s">
        <v>389</v>
      </c>
      <c r="G865" t="s">
        <v>4628</v>
      </c>
      <c r="H865" t="s">
        <v>513</v>
      </c>
      <c r="I865" t="s">
        <v>324</v>
      </c>
      <c r="J865" t="s">
        <v>322</v>
      </c>
      <c r="K865" t="s">
        <v>352</v>
      </c>
      <c r="L865" t="s">
        <v>2985</v>
      </c>
      <c r="M865" t="s">
        <v>354</v>
      </c>
      <c r="O865" t="s">
        <v>340</v>
      </c>
      <c r="Q865">
        <v>83</v>
      </c>
      <c r="R865">
        <v>30</v>
      </c>
      <c r="S865" s="2">
        <f t="shared" si="308"/>
        <v>89</v>
      </c>
      <c r="T865" s="2">
        <f t="shared" si="309"/>
        <v>64</v>
      </c>
      <c r="U865" s="2">
        <f t="shared" si="310"/>
        <v>75</v>
      </c>
      <c r="V865" s="2">
        <f t="shared" si="311"/>
        <v>90</v>
      </c>
      <c r="W865" s="2">
        <f t="shared" si="312"/>
        <v>32</v>
      </c>
      <c r="X865">
        <v>89</v>
      </c>
      <c r="Y865">
        <v>64</v>
      </c>
      <c r="Z865">
        <v>75</v>
      </c>
      <c r="AA865">
        <v>90</v>
      </c>
      <c r="AB865">
        <v>32</v>
      </c>
      <c r="AD865" t="s">
        <v>383</v>
      </c>
      <c r="AE865" t="s">
        <v>355</v>
      </c>
      <c r="AF865" s="2" t="str">
        <f t="shared" si="319"/>
        <v>GPS</v>
      </c>
      <c r="AG865" s="2" t="str">
        <f t="shared" si="313"/>
        <v>2nd Party</v>
      </c>
      <c r="AH865" t="s">
        <v>384</v>
      </c>
      <c r="EC865">
        <v>82</v>
      </c>
      <c r="ED865">
        <v>95</v>
      </c>
      <c r="EE865">
        <v>87</v>
      </c>
      <c r="EF865">
        <v>82</v>
      </c>
      <c r="EG865" t="s">
        <v>4454</v>
      </c>
      <c r="EH865">
        <v>77</v>
      </c>
      <c r="JQ865" s="4">
        <f t="shared" ca="1" si="314"/>
        <v>82</v>
      </c>
      <c r="JR865" s="4">
        <f t="shared" ca="1" si="315"/>
        <v>95</v>
      </c>
      <c r="JS865" s="4">
        <f t="shared" ca="1" si="316"/>
        <v>87</v>
      </c>
      <c r="JT865" s="4">
        <f t="shared" ca="1" si="317"/>
        <v>82</v>
      </c>
      <c r="JU865" s="4">
        <f t="shared" ca="1" si="318"/>
        <v>77</v>
      </c>
      <c r="JV865" t="s">
        <v>385</v>
      </c>
      <c r="JW865" t="str">
        <f t="shared" si="320"/>
        <v>male_233_le</v>
      </c>
      <c r="JX865" t="str">
        <f t="shared" si="321"/>
        <v>_233_le</v>
      </c>
      <c r="JY865">
        <v>4</v>
      </c>
      <c r="JZ865">
        <v>4</v>
      </c>
      <c r="KA865" t="s">
        <v>365</v>
      </c>
      <c r="KB865">
        <v>4</v>
      </c>
      <c r="KC865">
        <v>4</v>
      </c>
      <c r="KD865" t="s">
        <v>4250</v>
      </c>
      <c r="KE865" t="s">
        <v>4252</v>
      </c>
      <c r="KF865" t="s">
        <v>340</v>
      </c>
      <c r="KH865" t="s">
        <v>2986</v>
      </c>
      <c r="KI865">
        <v>21</v>
      </c>
      <c r="KN865">
        <v>3</v>
      </c>
      <c r="KO865">
        <v>10</v>
      </c>
      <c r="KP865">
        <v>10</v>
      </c>
      <c r="KQ865">
        <v>18</v>
      </c>
      <c r="KR865">
        <v>71</v>
      </c>
      <c r="KS865">
        <v>4</v>
      </c>
      <c r="KW865">
        <v>8</v>
      </c>
      <c r="KX865">
        <v>7</v>
      </c>
      <c r="KY865">
        <v>8</v>
      </c>
      <c r="KZ865" t="s">
        <v>4262</v>
      </c>
      <c r="LG865">
        <v>2</v>
      </c>
      <c r="LH865">
        <v>37</v>
      </c>
      <c r="LI865">
        <v>5</v>
      </c>
      <c r="LK865" t="s">
        <v>439</v>
      </c>
      <c r="LL865" t="s">
        <v>2987</v>
      </c>
      <c r="LM865" t="s">
        <v>2988</v>
      </c>
      <c r="LN865">
        <v>1</v>
      </c>
      <c r="LP865" t="s">
        <v>349</v>
      </c>
      <c r="LQ865" t="s">
        <v>385</v>
      </c>
      <c r="LS865" t="s">
        <v>336</v>
      </c>
      <c r="LT865" t="s">
        <v>337</v>
      </c>
    </row>
    <row r="866" spans="1:332" x14ac:dyDescent="0.25">
      <c r="A866" t="s">
        <v>4245</v>
      </c>
      <c r="B866">
        <v>981</v>
      </c>
      <c r="C866">
        <v>39</v>
      </c>
      <c r="D866" t="s">
        <v>320</v>
      </c>
      <c r="E866" t="s">
        <v>370</v>
      </c>
      <c r="F866" t="s">
        <v>4437</v>
      </c>
      <c r="G866" t="s">
        <v>350</v>
      </c>
      <c r="H866" t="s">
        <v>397</v>
      </c>
      <c r="I866" t="s">
        <v>351</v>
      </c>
      <c r="J866" t="s">
        <v>322</v>
      </c>
      <c r="K866" t="s">
        <v>352</v>
      </c>
      <c r="L866" t="s">
        <v>2989</v>
      </c>
      <c r="M866" t="s">
        <v>344</v>
      </c>
      <c r="O866" t="s">
        <v>405</v>
      </c>
      <c r="R866">
        <v>57</v>
      </c>
      <c r="S866" s="2">
        <f t="shared" si="308"/>
        <v>82</v>
      </c>
      <c r="T866" s="2">
        <f t="shared" si="309"/>
        <v>62</v>
      </c>
      <c r="U866" s="2">
        <f t="shared" si="310"/>
        <v>72</v>
      </c>
      <c r="V866" s="2">
        <f t="shared" si="311"/>
        <v>58</v>
      </c>
      <c r="W866" s="2">
        <f t="shared" si="312"/>
        <v>55</v>
      </c>
      <c r="AD866" t="s">
        <v>354</v>
      </c>
      <c r="AE866" t="s">
        <v>355</v>
      </c>
      <c r="AF866" s="2" t="str">
        <f t="shared" si="319"/>
        <v>GLP</v>
      </c>
      <c r="AG866" s="2" t="str">
        <f t="shared" si="313"/>
        <v>Other Party</v>
      </c>
      <c r="AH866" t="s">
        <v>341</v>
      </c>
      <c r="DE866">
        <v>66</v>
      </c>
      <c r="DF866">
        <v>55</v>
      </c>
      <c r="DG866">
        <v>62</v>
      </c>
      <c r="DH866">
        <v>66</v>
      </c>
      <c r="DI866" t="s">
        <v>4457</v>
      </c>
      <c r="DJ866">
        <v>60</v>
      </c>
      <c r="JQ866" s="4">
        <f t="shared" ca="1" si="314"/>
        <v>66</v>
      </c>
      <c r="JR866" s="4">
        <f t="shared" ca="1" si="315"/>
        <v>55</v>
      </c>
      <c r="JS866" s="4">
        <f t="shared" ca="1" si="316"/>
        <v>62</v>
      </c>
      <c r="JT866" s="4">
        <f t="shared" ca="1" si="317"/>
        <v>66</v>
      </c>
      <c r="JU866" s="4">
        <f t="shared" ca="1" si="318"/>
        <v>60</v>
      </c>
      <c r="JV866" t="s">
        <v>377</v>
      </c>
      <c r="JW866" t="str">
        <f t="shared" si="320"/>
        <v>male_133_rig</v>
      </c>
      <c r="JX866" t="str">
        <f t="shared" si="321"/>
        <v>_133_rig</v>
      </c>
      <c r="JY866">
        <v>4</v>
      </c>
      <c r="JZ866">
        <v>4</v>
      </c>
      <c r="KA866">
        <v>4</v>
      </c>
      <c r="KB866">
        <v>3</v>
      </c>
      <c r="KC866">
        <v>3</v>
      </c>
      <c r="KD866" t="s">
        <v>4250</v>
      </c>
      <c r="KE866" t="s">
        <v>4252</v>
      </c>
      <c r="KF866" t="s">
        <v>327</v>
      </c>
      <c r="KH866" t="s">
        <v>2990</v>
      </c>
      <c r="KI866">
        <v>56</v>
      </c>
      <c r="KK866">
        <v>8</v>
      </c>
      <c r="KL866">
        <v>7</v>
      </c>
      <c r="KM866">
        <v>2</v>
      </c>
      <c r="KQ866">
        <v>28</v>
      </c>
      <c r="KT866">
        <v>20000</v>
      </c>
      <c r="KU866">
        <v>90000</v>
      </c>
      <c r="KV866">
        <v>200000</v>
      </c>
      <c r="KW866">
        <v>5</v>
      </c>
      <c r="KX866">
        <v>3</v>
      </c>
      <c r="KY866">
        <v>6</v>
      </c>
      <c r="KZ866" t="s">
        <v>4253</v>
      </c>
      <c r="LA866">
        <v>82</v>
      </c>
      <c r="LB866">
        <v>62</v>
      </c>
      <c r="LC866">
        <v>72</v>
      </c>
      <c r="LD866">
        <v>58</v>
      </c>
      <c r="LE866">
        <v>55</v>
      </c>
      <c r="LF866" t="s">
        <v>4365</v>
      </c>
      <c r="LG866">
        <v>2</v>
      </c>
      <c r="LH866">
        <v>72</v>
      </c>
      <c r="LI866">
        <v>2</v>
      </c>
      <c r="LK866" t="s">
        <v>332</v>
      </c>
      <c r="LL866" t="s">
        <v>1602</v>
      </c>
      <c r="LM866" t="s">
        <v>2991</v>
      </c>
      <c r="LN866">
        <v>1</v>
      </c>
      <c r="LP866" t="s">
        <v>335</v>
      </c>
      <c r="LQ866" t="s">
        <v>377</v>
      </c>
      <c r="LS866" t="s">
        <v>360</v>
      </c>
      <c r="LT866" t="s">
        <v>361</v>
      </c>
    </row>
    <row r="867" spans="1:332" x14ac:dyDescent="0.25">
      <c r="A867" t="s">
        <v>4245</v>
      </c>
      <c r="B867">
        <v>1037</v>
      </c>
      <c r="C867">
        <v>62</v>
      </c>
      <c r="D867" t="s">
        <v>4250</v>
      </c>
      <c r="E867" t="s">
        <v>396</v>
      </c>
      <c r="F867" t="s">
        <v>322</v>
      </c>
      <c r="G867" t="s">
        <v>473</v>
      </c>
      <c r="H867" t="s">
        <v>323</v>
      </c>
      <c r="I867" t="s">
        <v>324</v>
      </c>
      <c r="J867" t="s">
        <v>324</v>
      </c>
      <c r="K867" t="s">
        <v>323</v>
      </c>
      <c r="L867" t="s">
        <v>353</v>
      </c>
      <c r="M867" t="s">
        <v>328</v>
      </c>
      <c r="O867" t="s">
        <v>344</v>
      </c>
      <c r="Q867">
        <v>100</v>
      </c>
      <c r="R867">
        <v>67</v>
      </c>
      <c r="S867" s="2">
        <f t="shared" si="308"/>
        <v>100</v>
      </c>
      <c r="T867" s="2">
        <f t="shared" si="309"/>
        <v>100</v>
      </c>
      <c r="U867" s="2">
        <f t="shared" si="310"/>
        <v>100</v>
      </c>
      <c r="V867" s="2">
        <f t="shared" si="311"/>
        <v>100</v>
      </c>
      <c r="W867" s="2">
        <f t="shared" si="312"/>
        <v>100</v>
      </c>
      <c r="X867">
        <v>100</v>
      </c>
      <c r="Y867">
        <v>100</v>
      </c>
      <c r="Z867">
        <v>100</v>
      </c>
      <c r="AA867">
        <v>100</v>
      </c>
      <c r="AB867">
        <v>100</v>
      </c>
      <c r="AD867" t="s">
        <v>383</v>
      </c>
      <c r="AE867" t="s">
        <v>355</v>
      </c>
      <c r="AF867" s="2" t="str">
        <f t="shared" si="319"/>
        <v>FDP</v>
      </c>
      <c r="AG867" s="2" t="str">
        <f t="shared" si="313"/>
        <v>Own Party</v>
      </c>
      <c r="AH867" t="s">
        <v>363</v>
      </c>
      <c r="BC867">
        <v>25</v>
      </c>
      <c r="BD867">
        <v>0</v>
      </c>
      <c r="BE867">
        <v>25</v>
      </c>
      <c r="BF867">
        <v>25</v>
      </c>
      <c r="BG867" t="s">
        <v>4458</v>
      </c>
      <c r="BH867">
        <v>25</v>
      </c>
      <c r="JQ867" s="4">
        <f t="shared" ca="1" si="314"/>
        <v>25</v>
      </c>
      <c r="JR867" s="4">
        <f t="shared" ca="1" si="315"/>
        <v>0</v>
      </c>
      <c r="JS867" s="4">
        <f t="shared" ca="1" si="316"/>
        <v>25</v>
      </c>
      <c r="JT867" s="4">
        <f t="shared" ca="1" si="317"/>
        <v>25</v>
      </c>
      <c r="JU867" s="4">
        <f t="shared" ca="1" si="318"/>
        <v>25</v>
      </c>
      <c r="JV867" t="s">
        <v>568</v>
      </c>
      <c r="JW867" t="str">
        <f t="shared" si="320"/>
        <v>male_211_ima</v>
      </c>
      <c r="JX867" t="str">
        <f t="shared" si="321"/>
        <v>_211_ima</v>
      </c>
      <c r="JY867">
        <v>2</v>
      </c>
      <c r="JZ867">
        <v>2</v>
      </c>
      <c r="KA867" t="s">
        <v>365</v>
      </c>
      <c r="KB867" t="s">
        <v>365</v>
      </c>
      <c r="KC867" t="s">
        <v>343</v>
      </c>
      <c r="KD867" t="s">
        <v>4250</v>
      </c>
      <c r="KE867" t="s">
        <v>4247</v>
      </c>
      <c r="KF867" t="s">
        <v>328</v>
      </c>
      <c r="KH867" t="s">
        <v>2992</v>
      </c>
      <c r="KI867">
        <v>40</v>
      </c>
      <c r="KK867">
        <v>3</v>
      </c>
      <c r="KL867">
        <v>7</v>
      </c>
      <c r="KM867">
        <v>3</v>
      </c>
      <c r="KQ867">
        <v>29</v>
      </c>
      <c r="KT867">
        <v>3000</v>
      </c>
      <c r="KU867">
        <v>6000</v>
      </c>
      <c r="KV867">
        <v>20000</v>
      </c>
      <c r="KW867" t="s">
        <v>4254</v>
      </c>
      <c r="KX867" t="s">
        <v>346</v>
      </c>
      <c r="KY867" t="s">
        <v>4254</v>
      </c>
      <c r="KZ867" t="s">
        <v>4248</v>
      </c>
      <c r="LG867">
        <v>2</v>
      </c>
      <c r="LH867">
        <v>30</v>
      </c>
      <c r="LI867">
        <v>6</v>
      </c>
      <c r="LJ867" t="s">
        <v>2993</v>
      </c>
      <c r="LK867" t="s">
        <v>332</v>
      </c>
      <c r="LL867" t="s">
        <v>2994</v>
      </c>
      <c r="LM867" t="s">
        <v>2995</v>
      </c>
      <c r="LN867">
        <v>1</v>
      </c>
      <c r="LP867" t="s">
        <v>349</v>
      </c>
      <c r="LQ867" t="s">
        <v>568</v>
      </c>
      <c r="LS867" t="s">
        <v>360</v>
      </c>
      <c r="LT867" t="s">
        <v>361</v>
      </c>
    </row>
    <row r="868" spans="1:332" x14ac:dyDescent="0.25">
      <c r="A868" t="s">
        <v>4245</v>
      </c>
      <c r="B868">
        <v>306</v>
      </c>
      <c r="C868">
        <v>35</v>
      </c>
      <c r="D868" t="s">
        <v>320</v>
      </c>
      <c r="E868" t="s">
        <v>370</v>
      </c>
      <c r="F868" t="s">
        <v>322</v>
      </c>
      <c r="G868" t="s">
        <v>350</v>
      </c>
      <c r="H868" t="s">
        <v>404</v>
      </c>
      <c r="I868" t="s">
        <v>322</v>
      </c>
      <c r="J868" t="s">
        <v>324</v>
      </c>
      <c r="K868" t="s">
        <v>352</v>
      </c>
      <c r="L868" t="s">
        <v>2144</v>
      </c>
      <c r="M868" t="s">
        <v>344</v>
      </c>
      <c r="O868" t="s">
        <v>328</v>
      </c>
      <c r="Q868">
        <v>71</v>
      </c>
      <c r="R868">
        <v>100</v>
      </c>
      <c r="S868" s="2">
        <f t="shared" si="308"/>
        <v>51</v>
      </c>
      <c r="T868" s="2">
        <f t="shared" si="309"/>
        <v>55</v>
      </c>
      <c r="U868" s="2">
        <f t="shared" si="310"/>
        <v>100</v>
      </c>
      <c r="V868" s="2">
        <f t="shared" si="311"/>
        <v>0</v>
      </c>
      <c r="W868" s="2">
        <f t="shared" si="312"/>
        <v>0</v>
      </c>
      <c r="X868">
        <v>51</v>
      </c>
      <c r="Y868">
        <v>55</v>
      </c>
      <c r="Z868">
        <v>100</v>
      </c>
      <c r="AA868">
        <v>0</v>
      </c>
      <c r="AB868">
        <v>0</v>
      </c>
      <c r="AD868" t="s">
        <v>383</v>
      </c>
      <c r="AE868" t="s">
        <v>329</v>
      </c>
      <c r="AF868" s="2" t="str">
        <f t="shared" si="319"/>
        <v>SVP</v>
      </c>
      <c r="AG868" s="2" t="str">
        <f t="shared" si="313"/>
        <v>Own Party</v>
      </c>
      <c r="AH868" t="s">
        <v>363</v>
      </c>
      <c r="IY868">
        <v>100</v>
      </c>
      <c r="IZ868">
        <v>100</v>
      </c>
      <c r="JA868">
        <v>100</v>
      </c>
      <c r="JB868">
        <v>100</v>
      </c>
      <c r="JC868" t="s">
        <v>4436</v>
      </c>
      <c r="JD868">
        <v>100</v>
      </c>
      <c r="JQ868" s="4">
        <f t="shared" ca="1" si="314"/>
        <v>100</v>
      </c>
      <c r="JR868" s="4">
        <f t="shared" ca="1" si="315"/>
        <v>100</v>
      </c>
      <c r="JS868" s="4">
        <f t="shared" ca="1" si="316"/>
        <v>100</v>
      </c>
      <c r="JT868" s="4">
        <f t="shared" ca="1" si="317"/>
        <v>100</v>
      </c>
      <c r="JU868" s="4">
        <f t="shared" ca="1" si="318"/>
        <v>100</v>
      </c>
      <c r="JV868" t="s">
        <v>499</v>
      </c>
      <c r="JW868" t="str">
        <f t="shared" si="320"/>
        <v>female_233_rig</v>
      </c>
      <c r="JX868" t="str">
        <f t="shared" si="321"/>
        <v>le_233_rig</v>
      </c>
      <c r="JY868" t="s">
        <v>343</v>
      </c>
      <c r="JZ868" t="s">
        <v>343</v>
      </c>
      <c r="KA868" t="s">
        <v>343</v>
      </c>
      <c r="KB868" t="s">
        <v>343</v>
      </c>
      <c r="KC868" t="s">
        <v>343</v>
      </c>
      <c r="KD868" t="s">
        <v>320</v>
      </c>
      <c r="KE868" t="s">
        <v>4252</v>
      </c>
      <c r="KF868" t="s">
        <v>344</v>
      </c>
      <c r="KH868" t="s">
        <v>2996</v>
      </c>
      <c r="KI868">
        <v>100</v>
      </c>
      <c r="KK868">
        <v>10</v>
      </c>
      <c r="KL868">
        <v>0</v>
      </c>
      <c r="KM868">
        <v>8</v>
      </c>
      <c r="KQ868">
        <v>65</v>
      </c>
      <c r="KR868">
        <v>94</v>
      </c>
      <c r="KS868">
        <v>2</v>
      </c>
      <c r="KW868">
        <v>5</v>
      </c>
      <c r="KX868">
        <v>5</v>
      </c>
      <c r="KY868">
        <v>5</v>
      </c>
      <c r="KZ868" t="s">
        <v>4257</v>
      </c>
      <c r="LG868">
        <v>1</v>
      </c>
      <c r="LH868">
        <v>41</v>
      </c>
      <c r="LI868">
        <v>6</v>
      </c>
      <c r="LK868" t="s">
        <v>332</v>
      </c>
      <c r="LL868" t="s">
        <v>858</v>
      </c>
      <c r="LM868" t="s">
        <v>2997</v>
      </c>
      <c r="LN868">
        <v>1</v>
      </c>
      <c r="LP868" t="s">
        <v>349</v>
      </c>
      <c r="LR868" t="s">
        <v>499</v>
      </c>
      <c r="LS868" t="s">
        <v>360</v>
      </c>
      <c r="LT868" t="s">
        <v>337</v>
      </c>
    </row>
    <row r="869" spans="1:332" x14ac:dyDescent="0.25">
      <c r="A869" t="s">
        <v>4245</v>
      </c>
      <c r="B869">
        <v>494</v>
      </c>
      <c r="C869">
        <v>48</v>
      </c>
      <c r="D869" t="s">
        <v>4250</v>
      </c>
      <c r="E869" t="s">
        <v>4437</v>
      </c>
      <c r="F869" t="s">
        <v>381</v>
      </c>
      <c r="G869" t="s">
        <v>4251</v>
      </c>
      <c r="H869" t="s">
        <v>323</v>
      </c>
      <c r="I869" t="s">
        <v>351</v>
      </c>
      <c r="J869" t="s">
        <v>322</v>
      </c>
      <c r="K869" t="s">
        <v>325</v>
      </c>
      <c r="M869" t="s">
        <v>354</v>
      </c>
      <c r="O869" t="s">
        <v>340</v>
      </c>
      <c r="Q869">
        <v>61</v>
      </c>
      <c r="R869">
        <v>51</v>
      </c>
      <c r="S869" s="2">
        <f t="shared" si="308"/>
        <v>91</v>
      </c>
      <c r="T869" s="2">
        <f t="shared" si="309"/>
        <v>39</v>
      </c>
      <c r="U869" s="2">
        <f t="shared" si="310"/>
        <v>60</v>
      </c>
      <c r="V869" s="2">
        <f t="shared" si="311"/>
        <v>95</v>
      </c>
      <c r="W869" s="2">
        <f t="shared" si="312"/>
        <v>93</v>
      </c>
      <c r="AD869" t="s">
        <v>362</v>
      </c>
      <c r="AE869" t="s">
        <v>329</v>
      </c>
      <c r="AF869" s="2" t="str">
        <f t="shared" si="319"/>
        <v>SP</v>
      </c>
      <c r="AG869" s="2" t="str">
        <f t="shared" si="313"/>
        <v>Other Party</v>
      </c>
      <c r="AH869" t="s">
        <v>341</v>
      </c>
      <c r="JK869">
        <v>53</v>
      </c>
      <c r="JL869">
        <v>28</v>
      </c>
      <c r="JM869">
        <v>22</v>
      </c>
      <c r="JN869">
        <v>37</v>
      </c>
      <c r="JO869" t="s">
        <v>4474</v>
      </c>
      <c r="JP869">
        <v>53</v>
      </c>
      <c r="JQ869" s="4">
        <f t="shared" ca="1" si="314"/>
        <v>53</v>
      </c>
      <c r="JR869" s="4">
        <f t="shared" ca="1" si="315"/>
        <v>28</v>
      </c>
      <c r="JS869" s="4">
        <f t="shared" ca="1" si="316"/>
        <v>22</v>
      </c>
      <c r="JT869" s="4">
        <f t="shared" ca="1" si="317"/>
        <v>37</v>
      </c>
      <c r="JU869" s="4">
        <f t="shared" ca="1" si="318"/>
        <v>53</v>
      </c>
      <c r="JV869" t="s">
        <v>330</v>
      </c>
      <c r="JW869" t="str">
        <f t="shared" si="320"/>
        <v>female_333_rig</v>
      </c>
      <c r="JX869" t="str">
        <f t="shared" si="321"/>
        <v>le_333_rig</v>
      </c>
      <c r="JY869">
        <v>2</v>
      </c>
      <c r="JZ869" t="s">
        <v>365</v>
      </c>
      <c r="KA869" t="s">
        <v>365</v>
      </c>
      <c r="KB869">
        <v>2</v>
      </c>
      <c r="KC869">
        <v>2</v>
      </c>
      <c r="KD869" t="s">
        <v>320</v>
      </c>
      <c r="KE869" t="s">
        <v>4247</v>
      </c>
      <c r="KF869" t="s">
        <v>362</v>
      </c>
      <c r="KH869" t="s">
        <v>2998</v>
      </c>
      <c r="KI869">
        <v>100</v>
      </c>
      <c r="KK869">
        <v>8</v>
      </c>
      <c r="KL869">
        <v>4</v>
      </c>
      <c r="KM869">
        <v>7</v>
      </c>
      <c r="KQ869">
        <v>72</v>
      </c>
      <c r="KT869">
        <v>2500</v>
      </c>
      <c r="KU869">
        <v>5000</v>
      </c>
      <c r="KV869">
        <v>25000</v>
      </c>
      <c r="KW869">
        <v>4</v>
      </c>
      <c r="KX869">
        <v>3</v>
      </c>
      <c r="KY869" t="s">
        <v>4254</v>
      </c>
      <c r="KZ869" t="s">
        <v>4248</v>
      </c>
      <c r="LA869">
        <v>91</v>
      </c>
      <c r="LB869">
        <v>39</v>
      </c>
      <c r="LC869">
        <v>60</v>
      </c>
      <c r="LD869">
        <v>95</v>
      </c>
      <c r="LE869">
        <v>93</v>
      </c>
      <c r="LF869" t="s">
        <v>4299</v>
      </c>
      <c r="LG869">
        <v>4</v>
      </c>
      <c r="LH869">
        <v>26</v>
      </c>
      <c r="LI869">
        <v>5</v>
      </c>
      <c r="LK869" t="s">
        <v>332</v>
      </c>
      <c r="LL869" t="s">
        <v>590</v>
      </c>
      <c r="LM869" t="s">
        <v>2999</v>
      </c>
      <c r="LN869">
        <v>1</v>
      </c>
      <c r="LP869" t="s">
        <v>335</v>
      </c>
      <c r="LR869" t="s">
        <v>330</v>
      </c>
      <c r="LS869" t="s">
        <v>360</v>
      </c>
      <c r="LT869" t="s">
        <v>361</v>
      </c>
    </row>
    <row r="870" spans="1:332" x14ac:dyDescent="0.25">
      <c r="A870" t="s">
        <v>4245</v>
      </c>
      <c r="B870">
        <v>650</v>
      </c>
      <c r="C870">
        <v>66</v>
      </c>
      <c r="D870" t="s">
        <v>4250</v>
      </c>
      <c r="E870" t="s">
        <v>4437</v>
      </c>
      <c r="F870" t="s">
        <v>322</v>
      </c>
      <c r="G870" t="s">
        <v>4628</v>
      </c>
      <c r="H870" t="s">
        <v>397</v>
      </c>
      <c r="I870" t="s">
        <v>324</v>
      </c>
      <c r="J870" t="s">
        <v>322</v>
      </c>
      <c r="K870" t="s">
        <v>352</v>
      </c>
      <c r="L870" t="s">
        <v>698</v>
      </c>
      <c r="M870" t="s">
        <v>354</v>
      </c>
      <c r="O870" t="s">
        <v>362</v>
      </c>
      <c r="Q870">
        <v>51</v>
      </c>
      <c r="R870">
        <v>30</v>
      </c>
      <c r="S870" s="2">
        <f t="shared" si="308"/>
        <v>100</v>
      </c>
      <c r="T870" s="2">
        <f t="shared" si="309"/>
        <v>60</v>
      </c>
      <c r="U870" s="2">
        <f t="shared" si="310"/>
        <v>100</v>
      </c>
      <c r="V870" s="2">
        <f t="shared" si="311"/>
        <v>40</v>
      </c>
      <c r="W870" s="2">
        <f t="shared" si="312"/>
        <v>80</v>
      </c>
      <c r="X870">
        <v>100</v>
      </c>
      <c r="Y870">
        <v>60</v>
      </c>
      <c r="Z870">
        <v>100</v>
      </c>
      <c r="AA870">
        <v>40</v>
      </c>
      <c r="AB870">
        <v>80</v>
      </c>
      <c r="AD870" t="s">
        <v>528</v>
      </c>
      <c r="AE870" t="s">
        <v>329</v>
      </c>
      <c r="AF870" s="2" t="str">
        <f t="shared" si="319"/>
        <v>SP</v>
      </c>
      <c r="AG870" s="2" t="str">
        <f t="shared" si="313"/>
        <v>2nd Party</v>
      </c>
      <c r="AH870" t="s">
        <v>384</v>
      </c>
      <c r="IG870">
        <v>51</v>
      </c>
      <c r="IH870">
        <v>35</v>
      </c>
      <c r="II870">
        <v>75</v>
      </c>
      <c r="IJ870">
        <v>34</v>
      </c>
      <c r="IK870" t="s">
        <v>4486</v>
      </c>
      <c r="IL870">
        <v>33</v>
      </c>
      <c r="JQ870" s="4">
        <f t="shared" ca="1" si="314"/>
        <v>51</v>
      </c>
      <c r="JR870" s="4">
        <f t="shared" ca="1" si="315"/>
        <v>35</v>
      </c>
      <c r="JS870" s="4">
        <f t="shared" ca="1" si="316"/>
        <v>75</v>
      </c>
      <c r="JT870" s="4">
        <f t="shared" ca="1" si="317"/>
        <v>34</v>
      </c>
      <c r="JU870" s="4">
        <f t="shared" ca="1" si="318"/>
        <v>33</v>
      </c>
      <c r="JV870" t="s">
        <v>509</v>
      </c>
      <c r="JW870" t="str">
        <f t="shared" si="320"/>
        <v>female_322_le</v>
      </c>
      <c r="JX870" t="str">
        <f t="shared" si="321"/>
        <v>le_322_le</v>
      </c>
      <c r="JY870">
        <v>2</v>
      </c>
      <c r="JZ870">
        <v>3</v>
      </c>
      <c r="KA870">
        <v>2</v>
      </c>
      <c r="KB870">
        <v>2</v>
      </c>
      <c r="KC870">
        <v>4</v>
      </c>
      <c r="KD870" t="s">
        <v>320</v>
      </c>
      <c r="KE870" t="s">
        <v>4252</v>
      </c>
      <c r="KF870" t="s">
        <v>362</v>
      </c>
      <c r="KH870" t="s">
        <v>3000</v>
      </c>
      <c r="KI870">
        <v>20</v>
      </c>
      <c r="KN870">
        <v>2</v>
      </c>
      <c r="KO870">
        <v>10</v>
      </c>
      <c r="KP870">
        <v>0</v>
      </c>
      <c r="KQ870">
        <v>50</v>
      </c>
      <c r="KR870">
        <v>81</v>
      </c>
      <c r="KS870">
        <v>10</v>
      </c>
      <c r="KW870">
        <v>9</v>
      </c>
      <c r="KX870">
        <v>1</v>
      </c>
      <c r="KY870">
        <v>9</v>
      </c>
      <c r="KZ870" t="s">
        <v>4253</v>
      </c>
      <c r="LG870">
        <v>2</v>
      </c>
      <c r="LH870">
        <v>30</v>
      </c>
      <c r="LI870">
        <v>5</v>
      </c>
      <c r="LK870" t="s">
        <v>332</v>
      </c>
      <c r="LL870" t="s">
        <v>511</v>
      </c>
      <c r="LM870" t="s">
        <v>3001</v>
      </c>
      <c r="LN870">
        <v>1</v>
      </c>
      <c r="LP870" t="s">
        <v>349</v>
      </c>
      <c r="LR870" t="s">
        <v>509</v>
      </c>
      <c r="LS870" t="s">
        <v>336</v>
      </c>
      <c r="LT870" t="s">
        <v>337</v>
      </c>
    </row>
    <row r="871" spans="1:332" x14ac:dyDescent="0.25">
      <c r="A871" t="s">
        <v>4245</v>
      </c>
      <c r="B871">
        <v>457</v>
      </c>
      <c r="C871">
        <v>47</v>
      </c>
      <c r="D871" t="s">
        <v>4250</v>
      </c>
      <c r="E871" t="s">
        <v>507</v>
      </c>
      <c r="F871" t="s">
        <v>396</v>
      </c>
      <c r="G871" t="s">
        <v>350</v>
      </c>
      <c r="H871" t="s">
        <v>323</v>
      </c>
      <c r="I871" t="s">
        <v>324</v>
      </c>
      <c r="J871" t="s">
        <v>324</v>
      </c>
      <c r="K871" t="s">
        <v>338</v>
      </c>
      <c r="L871" t="s">
        <v>3002</v>
      </c>
      <c r="M871" t="s">
        <v>421</v>
      </c>
      <c r="N871" t="s">
        <v>2249</v>
      </c>
      <c r="O871" t="s">
        <v>327</v>
      </c>
      <c r="R871">
        <v>45</v>
      </c>
      <c r="S871" s="2">
        <f t="shared" si="308"/>
        <v>90</v>
      </c>
      <c r="T871" s="2">
        <f t="shared" si="309"/>
        <v>70</v>
      </c>
      <c r="U871" s="2">
        <f t="shared" si="310"/>
        <v>70</v>
      </c>
      <c r="V871" s="2">
        <f t="shared" si="311"/>
        <v>30</v>
      </c>
      <c r="W871" s="2">
        <f t="shared" si="312"/>
        <v>80</v>
      </c>
      <c r="AD871" t="s">
        <v>362</v>
      </c>
      <c r="AE871" t="s">
        <v>329</v>
      </c>
      <c r="AF871" s="2" t="str">
        <f t="shared" si="319"/>
        <v>SP</v>
      </c>
      <c r="AG871" s="2" t="str">
        <f t="shared" si="313"/>
        <v>Other Party</v>
      </c>
      <c r="AH871" t="s">
        <v>341</v>
      </c>
      <c r="GW871">
        <v>0</v>
      </c>
      <c r="GX871">
        <v>0</v>
      </c>
      <c r="GY871">
        <v>0</v>
      </c>
      <c r="GZ871">
        <v>0</v>
      </c>
      <c r="HA871" t="s">
        <v>4463</v>
      </c>
      <c r="HB871">
        <v>0</v>
      </c>
      <c r="JQ871" s="4">
        <f t="shared" ca="1" si="314"/>
        <v>0</v>
      </c>
      <c r="JR871" s="4">
        <f t="shared" ca="1" si="315"/>
        <v>0</v>
      </c>
      <c r="JS871" s="4">
        <f t="shared" ca="1" si="316"/>
        <v>0</v>
      </c>
      <c r="JT871" s="4">
        <f t="shared" ca="1" si="317"/>
        <v>0</v>
      </c>
      <c r="JU871" s="4">
        <f t="shared" ca="1" si="318"/>
        <v>0</v>
      </c>
      <c r="JV871" t="s">
        <v>447</v>
      </c>
      <c r="JW871" t="str">
        <f t="shared" si="320"/>
        <v>female_1</v>
      </c>
      <c r="JX871" t="str">
        <f t="shared" si="321"/>
        <v>le_1</v>
      </c>
      <c r="JY871" t="s">
        <v>365</v>
      </c>
      <c r="JZ871" t="s">
        <v>365</v>
      </c>
      <c r="KA871">
        <v>3</v>
      </c>
      <c r="KB871" t="s">
        <v>365</v>
      </c>
      <c r="KC871" t="s">
        <v>365</v>
      </c>
      <c r="KD871" t="s">
        <v>320</v>
      </c>
      <c r="KE871" t="s">
        <v>4252</v>
      </c>
      <c r="KF871" t="s">
        <v>362</v>
      </c>
      <c r="KH871" t="s">
        <v>3003</v>
      </c>
      <c r="KI871">
        <v>19</v>
      </c>
      <c r="KK871">
        <v>2</v>
      </c>
      <c r="KL871">
        <v>8</v>
      </c>
      <c r="KM871">
        <v>2</v>
      </c>
      <c r="KQ871">
        <v>30</v>
      </c>
      <c r="KR871">
        <v>65</v>
      </c>
      <c r="KS871">
        <v>9</v>
      </c>
      <c r="KW871" t="s">
        <v>4254</v>
      </c>
      <c r="KX871">
        <v>8</v>
      </c>
      <c r="KY871" t="s">
        <v>4254</v>
      </c>
      <c r="KZ871" t="s">
        <v>4248</v>
      </c>
      <c r="LA871">
        <v>90</v>
      </c>
      <c r="LB871">
        <v>70</v>
      </c>
      <c r="LC871">
        <v>70</v>
      </c>
      <c r="LD871">
        <v>30</v>
      </c>
      <c r="LE871">
        <v>80</v>
      </c>
      <c r="LF871" t="s">
        <v>4302</v>
      </c>
      <c r="LG871">
        <v>4</v>
      </c>
      <c r="LH871">
        <v>30</v>
      </c>
      <c r="LI871">
        <v>4</v>
      </c>
      <c r="LK871" t="s">
        <v>439</v>
      </c>
      <c r="LL871" t="s">
        <v>3004</v>
      </c>
      <c r="LM871" t="s">
        <v>3005</v>
      </c>
      <c r="LN871">
        <v>1</v>
      </c>
      <c r="LP871" t="s">
        <v>335</v>
      </c>
      <c r="LR871" t="s">
        <v>447</v>
      </c>
      <c r="LS871" t="s">
        <v>360</v>
      </c>
      <c r="LT871" t="s">
        <v>337</v>
      </c>
    </row>
    <row r="872" spans="1:332" x14ac:dyDescent="0.25">
      <c r="A872" t="s">
        <v>4245</v>
      </c>
      <c r="B872">
        <v>799</v>
      </c>
      <c r="C872">
        <v>48</v>
      </c>
      <c r="D872" t="s">
        <v>320</v>
      </c>
      <c r="E872" t="s">
        <v>416</v>
      </c>
      <c r="F872" t="s">
        <v>322</v>
      </c>
      <c r="G872" t="s">
        <v>350</v>
      </c>
      <c r="H872" t="s">
        <v>323</v>
      </c>
      <c r="I872" t="s">
        <v>324</v>
      </c>
      <c r="J872" t="s">
        <v>324</v>
      </c>
      <c r="K872" t="s">
        <v>397</v>
      </c>
      <c r="L872" t="s">
        <v>3006</v>
      </c>
      <c r="M872" t="s">
        <v>344</v>
      </c>
      <c r="O872" t="s">
        <v>405</v>
      </c>
      <c r="S872" s="2">
        <f t="shared" si="308"/>
        <v>52</v>
      </c>
      <c r="T872" s="2">
        <f t="shared" si="309"/>
        <v>46</v>
      </c>
      <c r="U872" s="2">
        <f t="shared" si="310"/>
        <v>51</v>
      </c>
      <c r="V872" s="2">
        <f t="shared" si="311"/>
        <v>31</v>
      </c>
      <c r="W872" s="2">
        <f t="shared" si="312"/>
        <v>37</v>
      </c>
      <c r="X872">
        <v>52</v>
      </c>
      <c r="Y872">
        <v>46</v>
      </c>
      <c r="Z872">
        <v>51</v>
      </c>
      <c r="AA872">
        <v>31</v>
      </c>
      <c r="AB872">
        <v>37</v>
      </c>
      <c r="AD872" t="s">
        <v>340</v>
      </c>
      <c r="AE872" t="s">
        <v>329</v>
      </c>
      <c r="AF872" s="2" t="str">
        <f t="shared" si="319"/>
        <v>GPS</v>
      </c>
      <c r="AG872" s="2" t="str">
        <f t="shared" si="313"/>
        <v>Other Party</v>
      </c>
      <c r="AH872" t="s">
        <v>341</v>
      </c>
      <c r="FS872">
        <v>78</v>
      </c>
      <c r="FT872">
        <v>76</v>
      </c>
      <c r="FU872">
        <v>78</v>
      </c>
      <c r="FV872">
        <v>76</v>
      </c>
      <c r="FW872" t="s">
        <v>4468</v>
      </c>
      <c r="FX872">
        <v>51</v>
      </c>
      <c r="JQ872" s="4">
        <f t="shared" ca="1" si="314"/>
        <v>78</v>
      </c>
      <c r="JR872" s="4">
        <f t="shared" ca="1" si="315"/>
        <v>76</v>
      </c>
      <c r="JS872" s="4">
        <f t="shared" ca="1" si="316"/>
        <v>78</v>
      </c>
      <c r="JT872" s="4">
        <f t="shared" ca="1" si="317"/>
        <v>76</v>
      </c>
      <c r="JU872" s="4">
        <f t="shared" ca="1" si="318"/>
        <v>51</v>
      </c>
      <c r="JV872" t="s">
        <v>412</v>
      </c>
      <c r="JW872" t="str">
        <f t="shared" si="320"/>
        <v>female_211_ima</v>
      </c>
      <c r="JX872" t="str">
        <f t="shared" si="321"/>
        <v>le_211_ima</v>
      </c>
      <c r="JY872" t="s">
        <v>343</v>
      </c>
      <c r="JZ872">
        <v>4</v>
      </c>
      <c r="KA872" t="s">
        <v>343</v>
      </c>
      <c r="KB872">
        <v>4</v>
      </c>
      <c r="KC872">
        <v>2</v>
      </c>
      <c r="KD872" t="s">
        <v>320</v>
      </c>
      <c r="KE872" t="s">
        <v>4247</v>
      </c>
      <c r="KF872" t="s">
        <v>328</v>
      </c>
      <c r="KH872" t="s">
        <v>3007</v>
      </c>
      <c r="KI872">
        <v>47</v>
      </c>
      <c r="KN872">
        <v>3</v>
      </c>
      <c r="KO872">
        <v>9</v>
      </c>
      <c r="KP872">
        <v>0</v>
      </c>
      <c r="KQ872">
        <v>20</v>
      </c>
      <c r="KT872">
        <v>1800</v>
      </c>
      <c r="KU872">
        <v>7000</v>
      </c>
      <c r="KV872" t="s">
        <v>3008</v>
      </c>
      <c r="KW872" t="s">
        <v>4254</v>
      </c>
      <c r="KX872">
        <v>8</v>
      </c>
      <c r="KY872" t="s">
        <v>4254</v>
      </c>
      <c r="KZ872" t="s">
        <v>4255</v>
      </c>
      <c r="LG872" t="s">
        <v>427</v>
      </c>
      <c r="LH872">
        <v>47</v>
      </c>
      <c r="LI872">
        <v>4</v>
      </c>
      <c r="LJ872" t="s">
        <v>4584</v>
      </c>
      <c r="LK872" t="s">
        <v>332</v>
      </c>
      <c r="LL872" t="s">
        <v>3009</v>
      </c>
      <c r="LM872" t="s">
        <v>3010</v>
      </c>
      <c r="LN872">
        <v>1</v>
      </c>
      <c r="LP872" t="s">
        <v>349</v>
      </c>
      <c r="LR872" t="s">
        <v>412</v>
      </c>
      <c r="LS872" t="s">
        <v>336</v>
      </c>
      <c r="LT872" t="s">
        <v>361</v>
      </c>
    </row>
    <row r="873" spans="1:332" x14ac:dyDescent="0.25">
      <c r="A873" t="s">
        <v>4245</v>
      </c>
      <c r="B873">
        <v>434</v>
      </c>
      <c r="C873">
        <v>47</v>
      </c>
      <c r="D873" t="s">
        <v>4250</v>
      </c>
      <c r="E873" t="s">
        <v>416</v>
      </c>
      <c r="F873" t="s">
        <v>322</v>
      </c>
      <c r="G873" t="s">
        <v>4628</v>
      </c>
      <c r="H873" t="s">
        <v>397</v>
      </c>
      <c r="I873" t="s">
        <v>324</v>
      </c>
      <c r="J873" t="s">
        <v>322</v>
      </c>
      <c r="K873" t="s">
        <v>338</v>
      </c>
      <c r="L873" t="s">
        <v>3011</v>
      </c>
      <c r="M873" t="s">
        <v>405</v>
      </c>
      <c r="O873" t="s">
        <v>344</v>
      </c>
      <c r="Q873">
        <v>29</v>
      </c>
      <c r="R873">
        <v>60</v>
      </c>
      <c r="S873" s="2">
        <f t="shared" si="308"/>
        <v>100</v>
      </c>
      <c r="T873" s="2">
        <f t="shared" si="309"/>
        <v>81</v>
      </c>
      <c r="U873" s="2">
        <f t="shared" si="310"/>
        <v>100</v>
      </c>
      <c r="V873" s="2">
        <f t="shared" si="311"/>
        <v>89</v>
      </c>
      <c r="W873" s="2">
        <f t="shared" si="312"/>
        <v>80</v>
      </c>
      <c r="X873">
        <v>100</v>
      </c>
      <c r="Y873">
        <v>81</v>
      </c>
      <c r="Z873">
        <v>100</v>
      </c>
      <c r="AA873">
        <v>89</v>
      </c>
      <c r="AB873">
        <v>80</v>
      </c>
      <c r="AD873" t="s">
        <v>383</v>
      </c>
      <c r="AE873" t="s">
        <v>355</v>
      </c>
      <c r="AF873" s="2" t="str">
        <f t="shared" si="319"/>
        <v>EVP</v>
      </c>
      <c r="AG873" s="2" t="str">
        <f t="shared" si="313"/>
        <v>Other Party</v>
      </c>
      <c r="AH873" t="s">
        <v>341</v>
      </c>
      <c r="DK873">
        <v>50</v>
      </c>
      <c r="DL873">
        <v>17</v>
      </c>
      <c r="DM873">
        <v>17</v>
      </c>
      <c r="DN873">
        <v>42</v>
      </c>
      <c r="DO873" t="s">
        <v>4449</v>
      </c>
      <c r="DP873">
        <v>24</v>
      </c>
      <c r="JQ873" s="4">
        <f t="shared" ca="1" si="314"/>
        <v>50</v>
      </c>
      <c r="JR873" s="4">
        <f t="shared" ca="1" si="315"/>
        <v>17</v>
      </c>
      <c r="JS873" s="4">
        <f t="shared" ca="1" si="316"/>
        <v>17</v>
      </c>
      <c r="JT873" s="4">
        <f t="shared" ca="1" si="317"/>
        <v>42</v>
      </c>
      <c r="JU873" s="4">
        <f t="shared" ca="1" si="318"/>
        <v>24</v>
      </c>
      <c r="JV873" t="s">
        <v>453</v>
      </c>
      <c r="JW873" t="str">
        <f t="shared" si="320"/>
        <v>male_2</v>
      </c>
      <c r="JX873" t="str">
        <f t="shared" si="321"/>
        <v>_2</v>
      </c>
      <c r="JY873" t="s">
        <v>365</v>
      </c>
      <c r="JZ873">
        <v>4</v>
      </c>
      <c r="KA873" t="s">
        <v>365</v>
      </c>
      <c r="KB873" t="s">
        <v>365</v>
      </c>
      <c r="KC873">
        <v>3</v>
      </c>
      <c r="KD873" t="s">
        <v>4250</v>
      </c>
      <c r="KE873" t="s">
        <v>4252</v>
      </c>
      <c r="KF873" t="s">
        <v>383</v>
      </c>
      <c r="KH873" t="s">
        <v>3012</v>
      </c>
      <c r="KI873">
        <v>42</v>
      </c>
      <c r="KK873">
        <v>3</v>
      </c>
      <c r="KL873">
        <v>6</v>
      </c>
      <c r="KM873">
        <v>7</v>
      </c>
      <c r="KQ873">
        <v>41</v>
      </c>
      <c r="KT873">
        <v>3500</v>
      </c>
      <c r="KU873">
        <v>7500</v>
      </c>
      <c r="KV873">
        <v>25000</v>
      </c>
      <c r="KW873">
        <v>8</v>
      </c>
      <c r="KX873">
        <v>3</v>
      </c>
      <c r="KY873">
        <v>8</v>
      </c>
      <c r="KZ873" t="s">
        <v>4248</v>
      </c>
      <c r="LG873">
        <v>4</v>
      </c>
      <c r="LH873">
        <v>29</v>
      </c>
      <c r="LI873">
        <v>4</v>
      </c>
      <c r="LK873" t="s">
        <v>439</v>
      </c>
      <c r="LL873" t="s">
        <v>428</v>
      </c>
      <c r="LM873" t="s">
        <v>3013</v>
      </c>
      <c r="LN873">
        <v>1</v>
      </c>
      <c r="LP873" t="s">
        <v>349</v>
      </c>
      <c r="LQ873" t="s">
        <v>453</v>
      </c>
      <c r="LS873" t="s">
        <v>360</v>
      </c>
      <c r="LT873" t="s">
        <v>361</v>
      </c>
    </row>
    <row r="874" spans="1:332" x14ac:dyDescent="0.25">
      <c r="A874" t="s">
        <v>4245</v>
      </c>
      <c r="B874">
        <v>363</v>
      </c>
      <c r="C874">
        <v>42</v>
      </c>
      <c r="D874" t="s">
        <v>320</v>
      </c>
      <c r="E874" t="s">
        <v>370</v>
      </c>
      <c r="F874" t="s">
        <v>4437</v>
      </c>
      <c r="G874" t="s">
        <v>4259</v>
      </c>
      <c r="H874" t="s">
        <v>323</v>
      </c>
      <c r="I874" t="s">
        <v>324</v>
      </c>
      <c r="J874" t="s">
        <v>324</v>
      </c>
      <c r="K874" t="s">
        <v>352</v>
      </c>
      <c r="L874" t="s">
        <v>3014</v>
      </c>
      <c r="M874" t="s">
        <v>362</v>
      </c>
      <c r="O874" t="s">
        <v>354</v>
      </c>
      <c r="Q874">
        <v>46</v>
      </c>
      <c r="R874">
        <v>21</v>
      </c>
      <c r="S874" s="2">
        <f t="shared" si="308"/>
        <v>85</v>
      </c>
      <c r="T874" s="2">
        <f t="shared" si="309"/>
        <v>41</v>
      </c>
      <c r="U874" s="2">
        <f t="shared" si="310"/>
        <v>86</v>
      </c>
      <c r="V874" s="2">
        <f t="shared" si="311"/>
        <v>80</v>
      </c>
      <c r="W874" s="2">
        <f t="shared" si="312"/>
        <v>61</v>
      </c>
      <c r="AD874" t="s">
        <v>340</v>
      </c>
      <c r="AE874" t="s">
        <v>355</v>
      </c>
      <c r="AF874" s="2" t="str">
        <f t="shared" si="319"/>
        <v>GLP</v>
      </c>
      <c r="AG874" s="2" t="str">
        <f t="shared" si="313"/>
        <v>2nd Party</v>
      </c>
      <c r="AH874" t="s">
        <v>384</v>
      </c>
      <c r="CY874">
        <v>69</v>
      </c>
      <c r="CZ874">
        <v>65</v>
      </c>
      <c r="DA874">
        <v>68</v>
      </c>
      <c r="DB874">
        <v>79</v>
      </c>
      <c r="DC874" t="s">
        <v>4443</v>
      </c>
      <c r="DD874">
        <v>61</v>
      </c>
      <c r="JQ874" s="4">
        <f t="shared" ca="1" si="314"/>
        <v>69</v>
      </c>
      <c r="JR874" s="4">
        <f t="shared" ca="1" si="315"/>
        <v>65</v>
      </c>
      <c r="JS874" s="4">
        <f t="shared" ca="1" si="316"/>
        <v>68</v>
      </c>
      <c r="JT874" s="4">
        <f t="shared" ca="1" si="317"/>
        <v>79</v>
      </c>
      <c r="JU874" s="4">
        <f t="shared" ca="1" si="318"/>
        <v>61</v>
      </c>
      <c r="JV874" t="s">
        <v>654</v>
      </c>
      <c r="JW874" t="str">
        <f t="shared" si="320"/>
        <v>male_133-le</v>
      </c>
      <c r="JX874" t="str">
        <f t="shared" si="321"/>
        <v>_133-le</v>
      </c>
      <c r="JY874">
        <v>4</v>
      </c>
      <c r="JZ874">
        <v>4</v>
      </c>
      <c r="KA874">
        <v>4</v>
      </c>
      <c r="KB874">
        <v>4</v>
      </c>
      <c r="KC874">
        <v>4</v>
      </c>
      <c r="KD874" t="s">
        <v>4250</v>
      </c>
      <c r="KE874" t="s">
        <v>4247</v>
      </c>
      <c r="KF874" t="s">
        <v>354</v>
      </c>
      <c r="KH874" t="s">
        <v>3015</v>
      </c>
      <c r="KI874">
        <v>32</v>
      </c>
      <c r="KK874">
        <v>3</v>
      </c>
      <c r="KL874">
        <v>7</v>
      </c>
      <c r="KM874">
        <v>4</v>
      </c>
      <c r="KQ874">
        <v>37</v>
      </c>
      <c r="KT874">
        <v>4000</v>
      </c>
      <c r="KU874">
        <v>8000</v>
      </c>
      <c r="KV874">
        <v>50000</v>
      </c>
      <c r="KW874">
        <v>6</v>
      </c>
      <c r="KX874">
        <v>6</v>
      </c>
      <c r="KY874">
        <v>7</v>
      </c>
      <c r="KZ874" t="s">
        <v>4262</v>
      </c>
      <c r="LA874">
        <v>85</v>
      </c>
      <c r="LB874">
        <v>41</v>
      </c>
      <c r="LC874">
        <v>86</v>
      </c>
      <c r="LD874">
        <v>80</v>
      </c>
      <c r="LE874">
        <v>61</v>
      </c>
      <c r="LF874" t="s">
        <v>4321</v>
      </c>
      <c r="LG874">
        <v>5</v>
      </c>
      <c r="LH874">
        <v>33</v>
      </c>
      <c r="LI874">
        <v>3</v>
      </c>
      <c r="LJ874" t="s">
        <v>3016</v>
      </c>
      <c r="LK874" t="s">
        <v>367</v>
      </c>
      <c r="LL874" t="s">
        <v>1095</v>
      </c>
      <c r="LM874" t="s">
        <v>3017</v>
      </c>
      <c r="LN874">
        <v>1</v>
      </c>
      <c r="LP874" t="s">
        <v>335</v>
      </c>
      <c r="LQ874" t="s">
        <v>657</v>
      </c>
      <c r="LS874" t="s">
        <v>360</v>
      </c>
      <c r="LT874" t="s">
        <v>361</v>
      </c>
    </row>
    <row r="875" spans="1:332" x14ac:dyDescent="0.25">
      <c r="A875" t="s">
        <v>4245</v>
      </c>
      <c r="B875">
        <v>576</v>
      </c>
      <c r="C875">
        <v>53</v>
      </c>
      <c r="D875" t="s">
        <v>320</v>
      </c>
      <c r="E875" t="s">
        <v>403</v>
      </c>
      <c r="F875" t="s">
        <v>322</v>
      </c>
      <c r="G875" t="s">
        <v>350</v>
      </c>
      <c r="H875" t="s">
        <v>323</v>
      </c>
      <c r="I875" t="s">
        <v>322</v>
      </c>
      <c r="J875" t="s">
        <v>322</v>
      </c>
      <c r="K875" t="s">
        <v>338</v>
      </c>
      <c r="L875" t="s">
        <v>3018</v>
      </c>
      <c r="M875" t="s">
        <v>328</v>
      </c>
      <c r="O875" t="s">
        <v>362</v>
      </c>
      <c r="Q875">
        <v>62</v>
      </c>
      <c r="R875">
        <v>51</v>
      </c>
      <c r="S875" s="2">
        <f t="shared" si="308"/>
        <v>72</v>
      </c>
      <c r="T875" s="2">
        <f t="shared" si="309"/>
        <v>88</v>
      </c>
      <c r="U875" s="2">
        <f t="shared" si="310"/>
        <v>100</v>
      </c>
      <c r="V875" s="2">
        <f t="shared" si="311"/>
        <v>78</v>
      </c>
      <c r="W875" s="2">
        <f t="shared" si="312"/>
        <v>64</v>
      </c>
      <c r="AD875" t="s">
        <v>340</v>
      </c>
      <c r="AE875" t="s">
        <v>329</v>
      </c>
      <c r="AF875" s="2" t="str">
        <f t="shared" si="319"/>
        <v>FDP</v>
      </c>
      <c r="AG875" s="2" t="str">
        <f t="shared" si="313"/>
        <v>Own Party</v>
      </c>
      <c r="AH875" t="s">
        <v>363</v>
      </c>
      <c r="HC875">
        <v>65</v>
      </c>
      <c r="HD875">
        <v>89</v>
      </c>
      <c r="HE875">
        <v>75</v>
      </c>
      <c r="HF875">
        <v>65</v>
      </c>
      <c r="HG875" t="s">
        <v>4468</v>
      </c>
      <c r="JQ875" s="4">
        <f t="shared" ca="1" si="314"/>
        <v>65</v>
      </c>
      <c r="JR875" s="4">
        <f t="shared" ca="1" si="315"/>
        <v>89</v>
      </c>
      <c r="JS875" s="4">
        <f t="shared" ca="1" si="316"/>
        <v>75</v>
      </c>
      <c r="JT875" s="4">
        <f t="shared" ca="1" si="317"/>
        <v>65</v>
      </c>
      <c r="JU875" s="4">
        <f t="shared" ca="1" si="318"/>
        <v>0</v>
      </c>
      <c r="JV875" t="s">
        <v>573</v>
      </c>
      <c r="JW875" t="str">
        <f t="shared" si="320"/>
        <v>female_123-le</v>
      </c>
      <c r="JX875" t="str">
        <f t="shared" si="321"/>
        <v>le_123-le</v>
      </c>
      <c r="JY875">
        <v>3</v>
      </c>
      <c r="JZ875">
        <v>3</v>
      </c>
      <c r="KA875">
        <v>3</v>
      </c>
      <c r="KB875">
        <v>3</v>
      </c>
      <c r="KC875">
        <v>4</v>
      </c>
      <c r="KD875" t="s">
        <v>320</v>
      </c>
      <c r="KE875" t="s">
        <v>4247</v>
      </c>
      <c r="KF875" t="s">
        <v>362</v>
      </c>
      <c r="KH875" t="s">
        <v>3019</v>
      </c>
      <c r="KN875">
        <v>5</v>
      </c>
      <c r="KO875">
        <v>5</v>
      </c>
      <c r="KP875">
        <v>5</v>
      </c>
      <c r="KQ875">
        <v>42</v>
      </c>
      <c r="KT875">
        <v>2000</v>
      </c>
      <c r="KU875">
        <v>4500</v>
      </c>
      <c r="KV875">
        <v>6000</v>
      </c>
      <c r="KW875">
        <v>8</v>
      </c>
      <c r="KX875">
        <v>7</v>
      </c>
      <c r="KY875">
        <v>6</v>
      </c>
      <c r="KZ875" t="s">
        <v>4255</v>
      </c>
      <c r="LA875">
        <v>72</v>
      </c>
      <c r="LB875">
        <v>88</v>
      </c>
      <c r="LC875">
        <v>100</v>
      </c>
      <c r="LD875">
        <v>78</v>
      </c>
      <c r="LE875">
        <v>64</v>
      </c>
      <c r="LF875" t="s">
        <v>4272</v>
      </c>
      <c r="LG875">
        <v>3</v>
      </c>
      <c r="LH875">
        <v>31</v>
      </c>
      <c r="LI875">
        <v>6</v>
      </c>
      <c r="LK875" t="s">
        <v>332</v>
      </c>
      <c r="LL875" t="s">
        <v>373</v>
      </c>
      <c r="LM875" t="s">
        <v>3020</v>
      </c>
      <c r="LN875">
        <v>1</v>
      </c>
      <c r="LP875" t="s">
        <v>335</v>
      </c>
      <c r="LR875" t="s">
        <v>577</v>
      </c>
      <c r="LS875" t="s">
        <v>336</v>
      </c>
      <c r="LT875" t="s">
        <v>361</v>
      </c>
    </row>
    <row r="876" spans="1:332" x14ac:dyDescent="0.25">
      <c r="A876" t="s">
        <v>4245</v>
      </c>
      <c r="B876">
        <v>365</v>
      </c>
      <c r="C876">
        <v>31</v>
      </c>
      <c r="D876" t="s">
        <v>4250</v>
      </c>
      <c r="E876" t="s">
        <v>416</v>
      </c>
      <c r="F876" t="s">
        <v>322</v>
      </c>
      <c r="G876" t="s">
        <v>473</v>
      </c>
      <c r="H876" t="s">
        <v>352</v>
      </c>
      <c r="I876" t="s">
        <v>322</v>
      </c>
      <c r="J876" t="s">
        <v>322</v>
      </c>
      <c r="K876" t="s">
        <v>352</v>
      </c>
      <c r="L876" t="s">
        <v>3021</v>
      </c>
      <c r="M876" t="s">
        <v>362</v>
      </c>
      <c r="O876" t="s">
        <v>340</v>
      </c>
      <c r="Q876">
        <v>87</v>
      </c>
      <c r="R876">
        <v>15</v>
      </c>
      <c r="S876" s="2">
        <f t="shared" si="308"/>
        <v>58</v>
      </c>
      <c r="T876" s="2">
        <f t="shared" si="309"/>
        <v>82</v>
      </c>
      <c r="U876" s="2">
        <f t="shared" si="310"/>
        <v>85</v>
      </c>
      <c r="V876" s="2">
        <f t="shared" si="311"/>
        <v>85</v>
      </c>
      <c r="W876" s="2">
        <f t="shared" si="312"/>
        <v>84</v>
      </c>
      <c r="X876">
        <v>58</v>
      </c>
      <c r="Y876">
        <v>82</v>
      </c>
      <c r="Z876">
        <v>85</v>
      </c>
      <c r="AA876">
        <v>85</v>
      </c>
      <c r="AB876">
        <v>84</v>
      </c>
      <c r="AD876" t="s">
        <v>406</v>
      </c>
      <c r="AE876" t="s">
        <v>329</v>
      </c>
      <c r="AF876" s="2" t="str">
        <f t="shared" si="319"/>
        <v>SP</v>
      </c>
      <c r="AG876" s="2" t="str">
        <f t="shared" si="313"/>
        <v>Own Party</v>
      </c>
      <c r="AH876" t="s">
        <v>363</v>
      </c>
      <c r="IS876">
        <v>64</v>
      </c>
      <c r="IT876">
        <v>38</v>
      </c>
      <c r="IU876">
        <v>30</v>
      </c>
      <c r="IV876">
        <v>41</v>
      </c>
      <c r="IW876" t="s">
        <v>4474</v>
      </c>
      <c r="IX876">
        <v>47</v>
      </c>
      <c r="JQ876" s="4">
        <f t="shared" ca="1" si="314"/>
        <v>64</v>
      </c>
      <c r="JR876" s="4">
        <f t="shared" ca="1" si="315"/>
        <v>38</v>
      </c>
      <c r="JS876" s="4">
        <f t="shared" ca="1" si="316"/>
        <v>30</v>
      </c>
      <c r="JT876" s="4">
        <f t="shared" ca="1" si="317"/>
        <v>41</v>
      </c>
      <c r="JU876" s="4">
        <f t="shared" ca="1" si="318"/>
        <v>47</v>
      </c>
      <c r="JV876" t="s">
        <v>489</v>
      </c>
      <c r="JW876" t="str">
        <f t="shared" si="320"/>
        <v>female_233_le</v>
      </c>
      <c r="JX876" t="str">
        <f t="shared" si="321"/>
        <v>le_233_le</v>
      </c>
      <c r="JY876">
        <v>3</v>
      </c>
      <c r="JZ876">
        <v>2</v>
      </c>
      <c r="KA876" t="s">
        <v>365</v>
      </c>
      <c r="KB876">
        <v>3</v>
      </c>
      <c r="KC876">
        <v>3</v>
      </c>
      <c r="KD876" t="s">
        <v>320</v>
      </c>
      <c r="KE876" t="s">
        <v>4252</v>
      </c>
      <c r="KF876" t="s">
        <v>362</v>
      </c>
      <c r="KH876" t="s">
        <v>3022</v>
      </c>
      <c r="KI876">
        <v>13</v>
      </c>
      <c r="KK876">
        <v>1</v>
      </c>
      <c r="KL876">
        <v>9</v>
      </c>
      <c r="KM876">
        <v>0</v>
      </c>
      <c r="KQ876">
        <v>48</v>
      </c>
      <c r="KR876">
        <v>65</v>
      </c>
      <c r="KS876">
        <v>5</v>
      </c>
      <c r="KW876">
        <v>7</v>
      </c>
      <c r="KX876">
        <v>5</v>
      </c>
      <c r="KY876">
        <v>8</v>
      </c>
      <c r="KZ876" t="s">
        <v>4255</v>
      </c>
      <c r="LG876">
        <v>1</v>
      </c>
      <c r="LH876">
        <v>39</v>
      </c>
      <c r="LI876">
        <v>5</v>
      </c>
      <c r="LK876" t="s">
        <v>439</v>
      </c>
      <c r="LL876" t="s">
        <v>3023</v>
      </c>
      <c r="LM876" t="s">
        <v>3024</v>
      </c>
      <c r="LN876">
        <v>1</v>
      </c>
      <c r="LP876" t="s">
        <v>349</v>
      </c>
      <c r="LR876" t="s">
        <v>489</v>
      </c>
      <c r="LS876" t="s">
        <v>360</v>
      </c>
      <c r="LT876" t="s">
        <v>337</v>
      </c>
    </row>
    <row r="877" spans="1:332" x14ac:dyDescent="0.25">
      <c r="A877" t="s">
        <v>4245</v>
      </c>
      <c r="B877">
        <v>1071</v>
      </c>
      <c r="C877">
        <v>49</v>
      </c>
      <c r="D877" t="s">
        <v>4250</v>
      </c>
      <c r="E877" t="s">
        <v>403</v>
      </c>
      <c r="F877" t="s">
        <v>322</v>
      </c>
      <c r="G877" t="s">
        <v>350</v>
      </c>
      <c r="H877" t="s">
        <v>404</v>
      </c>
      <c r="I877" t="s">
        <v>324</v>
      </c>
      <c r="J877" t="s">
        <v>322</v>
      </c>
      <c r="K877" t="s">
        <v>338</v>
      </c>
      <c r="L877" t="s">
        <v>1615</v>
      </c>
      <c r="M877" t="s">
        <v>344</v>
      </c>
      <c r="O877" t="s">
        <v>327</v>
      </c>
      <c r="R877">
        <v>46</v>
      </c>
      <c r="S877" s="2">
        <f t="shared" si="308"/>
        <v>92</v>
      </c>
      <c r="T877" s="2">
        <f t="shared" si="309"/>
        <v>93</v>
      </c>
      <c r="U877" s="2">
        <f t="shared" si="310"/>
        <v>82</v>
      </c>
      <c r="V877" s="2">
        <f t="shared" si="311"/>
        <v>69</v>
      </c>
      <c r="W877" s="2">
        <f t="shared" si="312"/>
        <v>69</v>
      </c>
      <c r="X877">
        <v>92</v>
      </c>
      <c r="Y877">
        <v>93</v>
      </c>
      <c r="Z877">
        <v>82</v>
      </c>
      <c r="AA877">
        <v>69</v>
      </c>
      <c r="AB877">
        <v>69</v>
      </c>
      <c r="AD877" t="s">
        <v>405</v>
      </c>
      <c r="AE877" t="s">
        <v>355</v>
      </c>
      <c r="AF877" s="2" t="str">
        <f t="shared" si="319"/>
        <v>Ich weiss es nicht</v>
      </c>
      <c r="AG877" s="2" t="str">
        <f t="shared" si="313"/>
        <v>2nd Party</v>
      </c>
      <c r="AH877" t="s">
        <v>384</v>
      </c>
      <c r="EU877">
        <v>84</v>
      </c>
      <c r="EV877">
        <v>81</v>
      </c>
      <c r="EW877">
        <v>77</v>
      </c>
      <c r="EX877">
        <v>81</v>
      </c>
      <c r="EY877" t="s">
        <v>4470</v>
      </c>
      <c r="EZ877">
        <v>63</v>
      </c>
      <c r="JQ877" s="4">
        <f t="shared" ca="1" si="314"/>
        <v>84</v>
      </c>
      <c r="JR877" s="4">
        <f t="shared" ca="1" si="315"/>
        <v>81</v>
      </c>
      <c r="JS877" s="4">
        <f t="shared" ca="1" si="316"/>
        <v>77</v>
      </c>
      <c r="JT877" s="4">
        <f t="shared" ca="1" si="317"/>
        <v>81</v>
      </c>
      <c r="JU877" s="4">
        <f t="shared" ca="1" si="318"/>
        <v>63</v>
      </c>
      <c r="JV877" t="s">
        <v>364</v>
      </c>
      <c r="JW877" t="str">
        <f t="shared" si="320"/>
        <v>male_333_rig</v>
      </c>
      <c r="JX877" t="str">
        <f t="shared" si="321"/>
        <v>_333_rig</v>
      </c>
      <c r="JY877">
        <v>4</v>
      </c>
      <c r="JZ877">
        <v>4</v>
      </c>
      <c r="KA877">
        <v>3</v>
      </c>
      <c r="KB877">
        <v>4</v>
      </c>
      <c r="KC877">
        <v>3</v>
      </c>
      <c r="KE877" t="s">
        <v>4252</v>
      </c>
      <c r="KF877" t="s">
        <v>344</v>
      </c>
      <c r="KH877" t="s">
        <v>3025</v>
      </c>
      <c r="KI877">
        <v>84</v>
      </c>
      <c r="KN877">
        <v>4</v>
      </c>
      <c r="KO877">
        <v>8</v>
      </c>
      <c r="KP877">
        <v>7</v>
      </c>
      <c r="KQ877">
        <v>88</v>
      </c>
      <c r="KZ877" t="s">
        <v>4248</v>
      </c>
      <c r="LG877">
        <v>1</v>
      </c>
      <c r="LH877">
        <v>43</v>
      </c>
      <c r="LI877">
        <v>4</v>
      </c>
      <c r="LK877" t="s">
        <v>367</v>
      </c>
      <c r="LL877" t="s">
        <v>3026</v>
      </c>
      <c r="LM877" t="s">
        <v>3027</v>
      </c>
      <c r="LN877">
        <v>1</v>
      </c>
      <c r="LP877" t="s">
        <v>349</v>
      </c>
      <c r="LQ877" t="s">
        <v>364</v>
      </c>
      <c r="LS877" t="s">
        <v>336</v>
      </c>
      <c r="LT877" t="s">
        <v>361</v>
      </c>
    </row>
    <row r="878" spans="1:332" x14ac:dyDescent="0.25">
      <c r="A878" t="s">
        <v>4245</v>
      </c>
      <c r="B878">
        <v>742</v>
      </c>
      <c r="C878">
        <v>67</v>
      </c>
      <c r="D878" t="s">
        <v>4250</v>
      </c>
      <c r="E878" t="s">
        <v>4437</v>
      </c>
      <c r="F878" t="s">
        <v>322</v>
      </c>
      <c r="G878" t="s">
        <v>350</v>
      </c>
      <c r="H878" t="s">
        <v>323</v>
      </c>
      <c r="I878" t="s">
        <v>322</v>
      </c>
      <c r="J878" t="s">
        <v>322</v>
      </c>
      <c r="K878" t="s">
        <v>325</v>
      </c>
      <c r="L878" t="s">
        <v>3028</v>
      </c>
      <c r="M878" t="s">
        <v>328</v>
      </c>
      <c r="O878" t="s">
        <v>344</v>
      </c>
      <c r="Q878">
        <v>18</v>
      </c>
      <c r="R878">
        <v>66</v>
      </c>
      <c r="S878" s="2">
        <f t="shared" si="308"/>
        <v>97</v>
      </c>
      <c r="T878" s="2">
        <f t="shared" si="309"/>
        <v>81</v>
      </c>
      <c r="U878" s="2">
        <f t="shared" si="310"/>
        <v>86</v>
      </c>
      <c r="V878" s="2">
        <f t="shared" si="311"/>
        <v>93</v>
      </c>
      <c r="W878" s="2">
        <f t="shared" si="312"/>
        <v>81</v>
      </c>
      <c r="X878">
        <v>97</v>
      </c>
      <c r="Y878">
        <v>81</v>
      </c>
      <c r="Z878">
        <v>86</v>
      </c>
      <c r="AA878">
        <v>93</v>
      </c>
      <c r="AB878">
        <v>81</v>
      </c>
      <c r="AD878" t="s">
        <v>383</v>
      </c>
      <c r="AE878" t="s">
        <v>355</v>
      </c>
      <c r="AF878" s="2" t="str">
        <f t="shared" si="319"/>
        <v>FDP</v>
      </c>
      <c r="AG878" s="2" t="str">
        <f t="shared" si="313"/>
        <v>Own Party</v>
      </c>
      <c r="AH878" t="s">
        <v>363</v>
      </c>
      <c r="DQ878">
        <v>67</v>
      </c>
      <c r="DR878">
        <v>58</v>
      </c>
      <c r="DS878">
        <v>66</v>
      </c>
      <c r="DT878">
        <v>55</v>
      </c>
      <c r="DU878" t="s">
        <v>4454</v>
      </c>
      <c r="DV878">
        <v>53</v>
      </c>
      <c r="JQ878" s="4">
        <f t="shared" ca="1" si="314"/>
        <v>67</v>
      </c>
      <c r="JR878" s="4">
        <f t="shared" ca="1" si="315"/>
        <v>58</v>
      </c>
      <c r="JS878" s="4">
        <f t="shared" ca="1" si="316"/>
        <v>66</v>
      </c>
      <c r="JT878" s="4">
        <f t="shared" ca="1" si="317"/>
        <v>55</v>
      </c>
      <c r="JU878" s="4">
        <f t="shared" ca="1" si="318"/>
        <v>53</v>
      </c>
      <c r="JV878" t="s">
        <v>417</v>
      </c>
      <c r="JW878" t="str">
        <f t="shared" si="320"/>
        <v>male_322_le</v>
      </c>
      <c r="JX878" t="str">
        <f t="shared" si="321"/>
        <v>_322_le</v>
      </c>
      <c r="JY878">
        <v>3</v>
      </c>
      <c r="JZ878" t="s">
        <v>343</v>
      </c>
      <c r="KA878" t="s">
        <v>365</v>
      </c>
      <c r="KB878">
        <v>2</v>
      </c>
      <c r="KC878" t="s">
        <v>343</v>
      </c>
      <c r="KD878" t="s">
        <v>4250</v>
      </c>
      <c r="KE878" t="s">
        <v>4247</v>
      </c>
      <c r="KF878" t="s">
        <v>328</v>
      </c>
      <c r="KH878" t="s">
        <v>3029</v>
      </c>
      <c r="KI878">
        <v>52</v>
      </c>
      <c r="KN878">
        <v>1</v>
      </c>
      <c r="KO878">
        <v>9</v>
      </c>
      <c r="KP878">
        <v>0</v>
      </c>
      <c r="KQ878">
        <v>29</v>
      </c>
      <c r="KT878">
        <v>1800</v>
      </c>
      <c r="KU878">
        <v>5500</v>
      </c>
      <c r="KV878">
        <v>25000</v>
      </c>
      <c r="KW878">
        <v>9</v>
      </c>
      <c r="KX878">
        <v>8</v>
      </c>
      <c r="KY878">
        <v>4</v>
      </c>
      <c r="KZ878" t="s">
        <v>4262</v>
      </c>
      <c r="LG878">
        <v>2</v>
      </c>
      <c r="LH878">
        <v>69</v>
      </c>
      <c r="LI878">
        <v>4</v>
      </c>
      <c r="LK878" t="s">
        <v>367</v>
      </c>
      <c r="LL878" t="s">
        <v>373</v>
      </c>
      <c r="LM878" t="s">
        <v>3030</v>
      </c>
      <c r="LN878">
        <v>1</v>
      </c>
      <c r="LP878" t="s">
        <v>349</v>
      </c>
      <c r="LQ878" t="s">
        <v>417</v>
      </c>
      <c r="LS878" t="s">
        <v>336</v>
      </c>
      <c r="LT878" t="s">
        <v>361</v>
      </c>
    </row>
    <row r="879" spans="1:332" x14ac:dyDescent="0.25">
      <c r="A879" t="s">
        <v>4245</v>
      </c>
      <c r="B879">
        <v>751</v>
      </c>
      <c r="C879">
        <v>52</v>
      </c>
      <c r="D879" t="s">
        <v>320</v>
      </c>
      <c r="E879" t="s">
        <v>507</v>
      </c>
      <c r="F879" t="s">
        <v>322</v>
      </c>
      <c r="G879" t="s">
        <v>430</v>
      </c>
      <c r="H879" t="s">
        <v>397</v>
      </c>
      <c r="I879" t="s">
        <v>322</v>
      </c>
      <c r="J879" t="s">
        <v>324</v>
      </c>
      <c r="K879" t="s">
        <v>338</v>
      </c>
      <c r="L879" t="s">
        <v>3031</v>
      </c>
      <c r="M879" t="s">
        <v>327</v>
      </c>
      <c r="R879">
        <v>67</v>
      </c>
      <c r="S879" s="2">
        <f t="shared" si="308"/>
        <v>100</v>
      </c>
      <c r="T879" s="2">
        <f t="shared" si="309"/>
        <v>100</v>
      </c>
      <c r="U879" s="2">
        <f t="shared" si="310"/>
        <v>100</v>
      </c>
      <c r="V879" s="2">
        <f t="shared" si="311"/>
        <v>71</v>
      </c>
      <c r="W879" s="2">
        <f t="shared" si="312"/>
        <v>64</v>
      </c>
      <c r="AD879" t="s">
        <v>383</v>
      </c>
      <c r="AE879" t="s">
        <v>329</v>
      </c>
      <c r="AF879" s="2" t="str">
        <f t="shared" si="319"/>
        <v>None</v>
      </c>
      <c r="AG879" s="2" t="str">
        <f t="shared" si="313"/>
        <v>No Party</v>
      </c>
      <c r="IA879">
        <v>54</v>
      </c>
      <c r="IB879">
        <v>56</v>
      </c>
      <c r="IC879">
        <v>47</v>
      </c>
      <c r="ID879">
        <v>58</v>
      </c>
      <c r="IE879" t="s">
        <v>4475</v>
      </c>
      <c r="IF879">
        <v>54</v>
      </c>
      <c r="JQ879" s="4">
        <f t="shared" ca="1" si="314"/>
        <v>54</v>
      </c>
      <c r="JR879" s="4">
        <f t="shared" ca="1" si="315"/>
        <v>56</v>
      </c>
      <c r="JS879" s="4">
        <f t="shared" ca="1" si="316"/>
        <v>47</v>
      </c>
      <c r="JT879" s="4">
        <f t="shared" ca="1" si="317"/>
        <v>58</v>
      </c>
      <c r="JU879" s="4">
        <f t="shared" ca="1" si="318"/>
        <v>54</v>
      </c>
      <c r="JV879" t="s">
        <v>371</v>
      </c>
      <c r="JW879" t="str">
        <f t="shared" si="320"/>
        <v>female_2</v>
      </c>
      <c r="JX879" t="str">
        <f t="shared" si="321"/>
        <v>le_2</v>
      </c>
      <c r="JY879">
        <v>4</v>
      </c>
      <c r="JZ879">
        <v>4</v>
      </c>
      <c r="KA879">
        <v>3</v>
      </c>
      <c r="KB879">
        <v>4</v>
      </c>
      <c r="KC879" t="s">
        <v>343</v>
      </c>
      <c r="KD879" t="s">
        <v>320</v>
      </c>
      <c r="KE879" t="s">
        <v>4252</v>
      </c>
      <c r="KF879" t="s">
        <v>327</v>
      </c>
      <c r="KH879" t="s">
        <v>3032</v>
      </c>
      <c r="KI879">
        <v>59</v>
      </c>
      <c r="KK879">
        <v>6</v>
      </c>
      <c r="KL879">
        <v>5</v>
      </c>
      <c r="KM879">
        <v>6</v>
      </c>
      <c r="KQ879">
        <v>14</v>
      </c>
      <c r="KR879">
        <v>56</v>
      </c>
      <c r="KS879">
        <v>8</v>
      </c>
      <c r="KW879">
        <v>5</v>
      </c>
      <c r="KX879">
        <v>4</v>
      </c>
      <c r="KY879">
        <v>5</v>
      </c>
      <c r="KZ879" t="s">
        <v>4255</v>
      </c>
      <c r="LA879">
        <v>100</v>
      </c>
      <c r="LB879">
        <v>100</v>
      </c>
      <c r="LC879">
        <v>100</v>
      </c>
      <c r="LD879">
        <v>71</v>
      </c>
      <c r="LE879">
        <v>64</v>
      </c>
      <c r="LF879" t="s">
        <v>4321</v>
      </c>
      <c r="LG879">
        <v>2</v>
      </c>
      <c r="LH879">
        <v>30</v>
      </c>
      <c r="LI879">
        <v>5</v>
      </c>
      <c r="LK879" t="s">
        <v>332</v>
      </c>
      <c r="LL879" t="s">
        <v>347</v>
      </c>
      <c r="LM879" t="s">
        <v>3033</v>
      </c>
      <c r="LN879">
        <v>1</v>
      </c>
      <c r="LP879" t="s">
        <v>335</v>
      </c>
      <c r="LR879" t="s">
        <v>371</v>
      </c>
      <c r="LS879" t="s">
        <v>360</v>
      </c>
      <c r="LT879" t="s">
        <v>337</v>
      </c>
    </row>
    <row r="880" spans="1:332" x14ac:dyDescent="0.25">
      <c r="A880" t="s">
        <v>4245</v>
      </c>
      <c r="B880">
        <v>606</v>
      </c>
      <c r="C880">
        <v>21</v>
      </c>
      <c r="D880" t="s">
        <v>320</v>
      </c>
      <c r="E880" t="s">
        <v>522</v>
      </c>
      <c r="F880" t="s">
        <v>416</v>
      </c>
      <c r="G880" t="s">
        <v>350</v>
      </c>
      <c r="H880" t="s">
        <v>513</v>
      </c>
      <c r="I880" t="s">
        <v>322</v>
      </c>
      <c r="J880" t="s">
        <v>322</v>
      </c>
      <c r="K880" t="s">
        <v>352</v>
      </c>
      <c r="L880" t="s">
        <v>2968</v>
      </c>
      <c r="M880" t="s">
        <v>327</v>
      </c>
      <c r="R880">
        <v>68</v>
      </c>
      <c r="S880" s="2">
        <f t="shared" si="308"/>
        <v>72</v>
      </c>
      <c r="T880" s="2">
        <f t="shared" si="309"/>
        <v>77</v>
      </c>
      <c r="U880" s="2">
        <f t="shared" si="310"/>
        <v>86</v>
      </c>
      <c r="V880" s="2">
        <f t="shared" si="311"/>
        <v>32</v>
      </c>
      <c r="W880" s="2">
        <f t="shared" si="312"/>
        <v>35</v>
      </c>
      <c r="X880">
        <v>72</v>
      </c>
      <c r="Y880">
        <v>77</v>
      </c>
      <c r="Z880">
        <v>86</v>
      </c>
      <c r="AA880">
        <v>32</v>
      </c>
      <c r="AB880">
        <v>35</v>
      </c>
      <c r="AD880" t="s">
        <v>354</v>
      </c>
      <c r="AE880" t="s">
        <v>329</v>
      </c>
      <c r="AF880" s="2" t="str">
        <f t="shared" si="319"/>
        <v>None</v>
      </c>
      <c r="AG880" s="2" t="str">
        <f t="shared" si="313"/>
        <v>No Party</v>
      </c>
      <c r="JK880">
        <v>47</v>
      </c>
      <c r="JL880">
        <v>51</v>
      </c>
      <c r="JM880">
        <v>40</v>
      </c>
      <c r="JN880">
        <v>38</v>
      </c>
      <c r="JO880" t="s">
        <v>4486</v>
      </c>
      <c r="JP880">
        <v>53</v>
      </c>
      <c r="JQ880" s="4">
        <f t="shared" ca="1" si="314"/>
        <v>47</v>
      </c>
      <c r="JR880" s="4">
        <f t="shared" ca="1" si="315"/>
        <v>51</v>
      </c>
      <c r="JS880" s="4">
        <f t="shared" ca="1" si="316"/>
        <v>40</v>
      </c>
      <c r="JT880" s="4">
        <f t="shared" ca="1" si="317"/>
        <v>38</v>
      </c>
      <c r="JU880" s="4">
        <f t="shared" ca="1" si="318"/>
        <v>53</v>
      </c>
      <c r="JV880" t="s">
        <v>330</v>
      </c>
      <c r="JW880" t="str">
        <f t="shared" si="320"/>
        <v>female_333_rig</v>
      </c>
      <c r="JX880" t="str">
        <f t="shared" si="321"/>
        <v>le_333_rig</v>
      </c>
      <c r="JY880">
        <v>3</v>
      </c>
      <c r="JZ880">
        <v>3</v>
      </c>
      <c r="KA880">
        <v>2</v>
      </c>
      <c r="KB880">
        <v>3</v>
      </c>
      <c r="KC880">
        <v>4</v>
      </c>
      <c r="KD880" t="s">
        <v>320</v>
      </c>
      <c r="KE880" t="s">
        <v>4252</v>
      </c>
      <c r="KF880" t="s">
        <v>340</v>
      </c>
      <c r="KH880" t="s">
        <v>3034</v>
      </c>
      <c r="KI880">
        <v>6</v>
      </c>
      <c r="KN880">
        <v>0</v>
      </c>
      <c r="KO880">
        <v>10</v>
      </c>
      <c r="KP880">
        <v>10</v>
      </c>
      <c r="KQ880">
        <v>20</v>
      </c>
      <c r="KW880">
        <v>5</v>
      </c>
      <c r="KX880">
        <v>5</v>
      </c>
      <c r="KY880">
        <v>5</v>
      </c>
      <c r="KZ880" t="s">
        <v>4253</v>
      </c>
      <c r="LG880">
        <v>2</v>
      </c>
      <c r="LH880">
        <v>40</v>
      </c>
      <c r="LI880">
        <v>4</v>
      </c>
      <c r="LK880" t="s">
        <v>367</v>
      </c>
      <c r="LL880" t="s">
        <v>579</v>
      </c>
      <c r="LM880" t="s">
        <v>3035</v>
      </c>
      <c r="LN880">
        <v>1</v>
      </c>
      <c r="LP880" t="s">
        <v>349</v>
      </c>
      <c r="LR880" t="s">
        <v>330</v>
      </c>
      <c r="LS880" t="s">
        <v>336</v>
      </c>
      <c r="LT880" t="s">
        <v>361</v>
      </c>
    </row>
    <row r="881" spans="1:332" x14ac:dyDescent="0.25">
      <c r="A881" t="s">
        <v>4245</v>
      </c>
      <c r="B881">
        <v>90620</v>
      </c>
      <c r="C881">
        <v>35</v>
      </c>
      <c r="D881" t="s">
        <v>320</v>
      </c>
      <c r="E881" t="s">
        <v>321</v>
      </c>
      <c r="F881" t="s">
        <v>4437</v>
      </c>
      <c r="G881" t="s">
        <v>4259</v>
      </c>
      <c r="H881" t="s">
        <v>323</v>
      </c>
      <c r="I881" t="s">
        <v>322</v>
      </c>
      <c r="J881" t="s">
        <v>322</v>
      </c>
      <c r="K881" t="s">
        <v>397</v>
      </c>
      <c r="L881" t="s">
        <v>3036</v>
      </c>
      <c r="M881" t="s">
        <v>340</v>
      </c>
      <c r="O881" t="s">
        <v>354</v>
      </c>
      <c r="Q881">
        <v>84</v>
      </c>
      <c r="R881">
        <v>20</v>
      </c>
      <c r="S881" s="2">
        <f t="shared" si="308"/>
        <v>84</v>
      </c>
      <c r="T881" s="2">
        <f t="shared" si="309"/>
        <v>100</v>
      </c>
      <c r="U881" s="2">
        <f t="shared" si="310"/>
        <v>80</v>
      </c>
      <c r="V881" s="2">
        <f t="shared" si="311"/>
        <v>81</v>
      </c>
      <c r="W881" s="2">
        <f t="shared" si="312"/>
        <v>100</v>
      </c>
      <c r="X881">
        <v>84</v>
      </c>
      <c r="Y881">
        <v>100</v>
      </c>
      <c r="Z881">
        <v>80</v>
      </c>
      <c r="AA881">
        <v>81</v>
      </c>
      <c r="AB881">
        <v>100</v>
      </c>
      <c r="AD881" t="s">
        <v>528</v>
      </c>
      <c r="AE881" t="s">
        <v>329</v>
      </c>
      <c r="AF881" s="2" t="str">
        <f t="shared" si="319"/>
        <v>GPS</v>
      </c>
      <c r="AG881" s="2" t="str">
        <f t="shared" si="313"/>
        <v>Own Party</v>
      </c>
      <c r="AH881" t="s">
        <v>363</v>
      </c>
      <c r="JK881">
        <v>78</v>
      </c>
      <c r="JL881">
        <v>87</v>
      </c>
      <c r="JM881">
        <v>81</v>
      </c>
      <c r="JN881">
        <v>88</v>
      </c>
      <c r="JO881" t="s">
        <v>4475</v>
      </c>
      <c r="JP881">
        <v>79</v>
      </c>
      <c r="JQ881" s="4">
        <f t="shared" ca="1" si="314"/>
        <v>78</v>
      </c>
      <c r="JR881" s="4">
        <f t="shared" ca="1" si="315"/>
        <v>87</v>
      </c>
      <c r="JS881" s="4">
        <f t="shared" ca="1" si="316"/>
        <v>81</v>
      </c>
      <c r="JT881" s="4">
        <f t="shared" ca="1" si="317"/>
        <v>88</v>
      </c>
      <c r="JU881" s="4">
        <f t="shared" ca="1" si="318"/>
        <v>79</v>
      </c>
      <c r="JV881" t="s">
        <v>330</v>
      </c>
      <c r="JW881" t="str">
        <f t="shared" si="320"/>
        <v>female_333_rig</v>
      </c>
      <c r="JX881" t="str">
        <f t="shared" si="321"/>
        <v>le_333_rig</v>
      </c>
      <c r="JY881" t="s">
        <v>343</v>
      </c>
      <c r="JZ881" t="s">
        <v>343</v>
      </c>
      <c r="KA881">
        <v>4</v>
      </c>
      <c r="KB881" t="s">
        <v>343</v>
      </c>
      <c r="KC881" t="s">
        <v>343</v>
      </c>
      <c r="KD881" t="s">
        <v>320</v>
      </c>
      <c r="KE881" t="s">
        <v>4252</v>
      </c>
      <c r="KF881" t="s">
        <v>340</v>
      </c>
      <c r="KH881" t="s">
        <v>3037</v>
      </c>
      <c r="KI881">
        <v>22</v>
      </c>
      <c r="KQ881">
        <v>60</v>
      </c>
      <c r="KR881">
        <v>13</v>
      </c>
      <c r="KS881">
        <v>20</v>
      </c>
      <c r="KW881" t="s">
        <v>4254</v>
      </c>
      <c r="KX881">
        <v>8</v>
      </c>
      <c r="KY881">
        <v>6</v>
      </c>
      <c r="KZ881" t="s">
        <v>4264</v>
      </c>
      <c r="LG881">
        <v>3</v>
      </c>
      <c r="LH881">
        <v>38</v>
      </c>
      <c r="LI881">
        <v>2</v>
      </c>
      <c r="LK881" t="s">
        <v>367</v>
      </c>
      <c r="LL881" t="s">
        <v>3038</v>
      </c>
      <c r="LM881" t="s">
        <v>3039</v>
      </c>
      <c r="LN881">
        <v>1</v>
      </c>
      <c r="LP881" t="s">
        <v>349</v>
      </c>
      <c r="LR881" t="s">
        <v>330</v>
      </c>
      <c r="LS881" t="s">
        <v>360</v>
      </c>
      <c r="LT881" t="s">
        <v>337</v>
      </c>
    </row>
    <row r="882" spans="1:332" x14ac:dyDescent="0.25">
      <c r="A882" t="s">
        <v>4245</v>
      </c>
      <c r="B882">
        <v>973</v>
      </c>
      <c r="C882">
        <v>32</v>
      </c>
      <c r="D882" t="s">
        <v>320</v>
      </c>
      <c r="E882" t="s">
        <v>4437</v>
      </c>
      <c r="F882" t="s">
        <v>322</v>
      </c>
      <c r="G882" t="s">
        <v>4630</v>
      </c>
      <c r="H882" t="s">
        <v>323</v>
      </c>
      <c r="I882" t="s">
        <v>351</v>
      </c>
      <c r="J882" t="s">
        <v>324</v>
      </c>
      <c r="K882" t="s">
        <v>397</v>
      </c>
      <c r="L882" t="s">
        <v>3040</v>
      </c>
      <c r="M882" t="s">
        <v>362</v>
      </c>
      <c r="O882" t="s">
        <v>383</v>
      </c>
      <c r="Q882">
        <v>15</v>
      </c>
      <c r="R882">
        <v>10</v>
      </c>
      <c r="S882" s="2">
        <f t="shared" si="308"/>
        <v>80</v>
      </c>
      <c r="T882" s="2">
        <f t="shared" si="309"/>
        <v>70</v>
      </c>
      <c r="U882" s="2">
        <f t="shared" si="310"/>
        <v>100</v>
      </c>
      <c r="V882" s="2">
        <f t="shared" si="311"/>
        <v>50</v>
      </c>
      <c r="W882" s="2">
        <f t="shared" si="312"/>
        <v>87</v>
      </c>
      <c r="X882">
        <v>80</v>
      </c>
      <c r="Y882">
        <v>70</v>
      </c>
      <c r="Z882">
        <v>100</v>
      </c>
      <c r="AA882">
        <v>50</v>
      </c>
      <c r="AB882">
        <v>87</v>
      </c>
      <c r="AD882" t="s">
        <v>405</v>
      </c>
      <c r="AE882" t="s">
        <v>355</v>
      </c>
      <c r="AF882" s="2" t="str">
        <f t="shared" si="319"/>
        <v>EVP</v>
      </c>
      <c r="AG882" s="2" t="str">
        <f t="shared" si="313"/>
        <v>2nd Party</v>
      </c>
      <c r="AH882" t="s">
        <v>384</v>
      </c>
      <c r="AW882">
        <v>51</v>
      </c>
      <c r="AX882">
        <v>51</v>
      </c>
      <c r="AY882">
        <v>80</v>
      </c>
      <c r="AZ882">
        <v>50</v>
      </c>
      <c r="BA882" t="s">
        <v>4483</v>
      </c>
      <c r="BB882">
        <v>50</v>
      </c>
      <c r="JQ882" s="4">
        <f t="shared" ca="1" si="314"/>
        <v>51</v>
      </c>
      <c r="JR882" s="4">
        <f t="shared" ca="1" si="315"/>
        <v>51</v>
      </c>
      <c r="JS882" s="4">
        <f t="shared" ca="1" si="316"/>
        <v>80</v>
      </c>
      <c r="JT882" s="4">
        <f t="shared" ca="1" si="317"/>
        <v>50</v>
      </c>
      <c r="JU882" s="4">
        <f t="shared" ca="1" si="318"/>
        <v>50</v>
      </c>
      <c r="JV882" t="s">
        <v>466</v>
      </c>
      <c r="JW882" t="str">
        <f t="shared" si="320"/>
        <v>male_2</v>
      </c>
      <c r="JX882" t="str">
        <f t="shared" si="321"/>
        <v>_2</v>
      </c>
      <c r="JY882">
        <v>4</v>
      </c>
      <c r="JZ882">
        <v>4</v>
      </c>
      <c r="KA882" t="s">
        <v>343</v>
      </c>
      <c r="KB882">
        <v>4</v>
      </c>
      <c r="KC882">
        <v>4</v>
      </c>
      <c r="KD882" t="s">
        <v>4250</v>
      </c>
      <c r="KE882" t="s">
        <v>4252</v>
      </c>
      <c r="KF882" t="s">
        <v>405</v>
      </c>
      <c r="KH882" t="s">
        <v>3041</v>
      </c>
      <c r="KI882">
        <v>42</v>
      </c>
      <c r="KN882">
        <v>1</v>
      </c>
      <c r="KO882">
        <v>9</v>
      </c>
      <c r="KP882">
        <v>0</v>
      </c>
      <c r="KQ882">
        <v>25</v>
      </c>
      <c r="KT882">
        <v>2200</v>
      </c>
      <c r="KU882">
        <v>6500</v>
      </c>
      <c r="KV882">
        <v>15000</v>
      </c>
      <c r="KW882">
        <v>5</v>
      </c>
      <c r="KX882">
        <v>6</v>
      </c>
      <c r="KY882">
        <v>7</v>
      </c>
      <c r="KZ882" t="s">
        <v>4264</v>
      </c>
      <c r="LG882">
        <v>1</v>
      </c>
      <c r="LH882">
        <v>43</v>
      </c>
      <c r="LI882">
        <v>4</v>
      </c>
      <c r="LK882" t="s">
        <v>332</v>
      </c>
      <c r="LL882" t="s">
        <v>511</v>
      </c>
      <c r="LM882" t="s">
        <v>3042</v>
      </c>
      <c r="LN882">
        <v>1</v>
      </c>
      <c r="LP882" t="s">
        <v>349</v>
      </c>
      <c r="LQ882" t="s">
        <v>466</v>
      </c>
      <c r="LS882" t="s">
        <v>336</v>
      </c>
      <c r="LT882" t="s">
        <v>361</v>
      </c>
    </row>
    <row r="883" spans="1:332" x14ac:dyDescent="0.25">
      <c r="A883" t="s">
        <v>4245</v>
      </c>
      <c r="B883">
        <v>794</v>
      </c>
      <c r="C883">
        <v>64</v>
      </c>
      <c r="D883" t="s">
        <v>4250</v>
      </c>
      <c r="E883" t="s">
        <v>4437</v>
      </c>
      <c r="F883" t="s">
        <v>322</v>
      </c>
      <c r="G883" t="s">
        <v>4251</v>
      </c>
      <c r="H883" t="s">
        <v>397</v>
      </c>
      <c r="I883" t="s">
        <v>324</v>
      </c>
      <c r="J883" t="s">
        <v>322</v>
      </c>
      <c r="K883" t="s">
        <v>352</v>
      </c>
      <c r="L883" t="s">
        <v>1251</v>
      </c>
      <c r="M883" t="s">
        <v>354</v>
      </c>
      <c r="O883" t="s">
        <v>328</v>
      </c>
      <c r="Q883">
        <v>72</v>
      </c>
      <c r="R883">
        <v>50</v>
      </c>
      <c r="S883" s="2">
        <f t="shared" si="308"/>
        <v>72</v>
      </c>
      <c r="T883" s="2">
        <f t="shared" si="309"/>
        <v>59</v>
      </c>
      <c r="U883" s="2">
        <f t="shared" si="310"/>
        <v>82</v>
      </c>
      <c r="V883" s="2">
        <f t="shared" si="311"/>
        <v>71</v>
      </c>
      <c r="W883" s="2">
        <f t="shared" si="312"/>
        <v>82</v>
      </c>
      <c r="X883">
        <v>72</v>
      </c>
      <c r="Y883">
        <v>59</v>
      </c>
      <c r="Z883">
        <v>82</v>
      </c>
      <c r="AA883">
        <v>71</v>
      </c>
      <c r="AB883">
        <v>82</v>
      </c>
      <c r="AD883" t="s">
        <v>340</v>
      </c>
      <c r="AE883" t="s">
        <v>329</v>
      </c>
      <c r="AF883" s="2" t="str">
        <f t="shared" si="319"/>
        <v>GPS</v>
      </c>
      <c r="AG883" s="2" t="str">
        <f t="shared" si="313"/>
        <v>Other Party</v>
      </c>
      <c r="AH883" t="s">
        <v>341</v>
      </c>
      <c r="HU883">
        <v>33</v>
      </c>
      <c r="HV883">
        <v>42</v>
      </c>
      <c r="HW883">
        <v>34</v>
      </c>
      <c r="HX883">
        <v>33</v>
      </c>
      <c r="HY883" t="s">
        <v>4455</v>
      </c>
      <c r="HZ883">
        <v>35</v>
      </c>
      <c r="JQ883" s="4">
        <f t="shared" ca="1" si="314"/>
        <v>33</v>
      </c>
      <c r="JR883" s="4">
        <f t="shared" ca="1" si="315"/>
        <v>42</v>
      </c>
      <c r="JS883" s="4">
        <f t="shared" ca="1" si="316"/>
        <v>34</v>
      </c>
      <c r="JT883" s="4">
        <f t="shared" ca="1" si="317"/>
        <v>33</v>
      </c>
      <c r="JU883" s="4">
        <f t="shared" ca="1" si="318"/>
        <v>35</v>
      </c>
      <c r="JV883" t="s">
        <v>603</v>
      </c>
      <c r="JW883" t="str">
        <f t="shared" si="320"/>
        <v>female_133_rig</v>
      </c>
      <c r="JX883" t="str">
        <f t="shared" si="321"/>
        <v>le_133_rig</v>
      </c>
      <c r="JY883">
        <v>2</v>
      </c>
      <c r="JZ883">
        <v>3</v>
      </c>
      <c r="KA883">
        <v>3</v>
      </c>
      <c r="KB883">
        <v>2</v>
      </c>
      <c r="KC883">
        <v>2</v>
      </c>
      <c r="KD883" t="s">
        <v>320</v>
      </c>
      <c r="KE883" t="s">
        <v>4252</v>
      </c>
      <c r="KF883" t="s">
        <v>340</v>
      </c>
      <c r="KH883" t="s">
        <v>3043</v>
      </c>
      <c r="KI883">
        <v>85</v>
      </c>
      <c r="KK883">
        <v>1</v>
      </c>
      <c r="KL883">
        <v>9</v>
      </c>
      <c r="KM883">
        <v>4</v>
      </c>
      <c r="KQ883">
        <v>61</v>
      </c>
      <c r="KT883">
        <v>3000</v>
      </c>
      <c r="KU883">
        <v>5000</v>
      </c>
      <c r="KV883">
        <v>20000</v>
      </c>
      <c r="KW883">
        <v>6</v>
      </c>
      <c r="KX883">
        <v>6</v>
      </c>
      <c r="KY883">
        <v>8</v>
      </c>
      <c r="KZ883" t="s">
        <v>4264</v>
      </c>
      <c r="LG883">
        <v>2</v>
      </c>
      <c r="LH883">
        <v>30</v>
      </c>
      <c r="LI883">
        <v>4</v>
      </c>
      <c r="LJ883" t="s">
        <v>3044</v>
      </c>
      <c r="LK883" t="s">
        <v>332</v>
      </c>
      <c r="LL883" t="s">
        <v>2010</v>
      </c>
      <c r="LM883" t="s">
        <v>3045</v>
      </c>
      <c r="LN883">
        <v>1</v>
      </c>
      <c r="LP883" t="s">
        <v>349</v>
      </c>
      <c r="LR883" t="s">
        <v>603</v>
      </c>
      <c r="LS883" t="s">
        <v>360</v>
      </c>
      <c r="LT883" t="s">
        <v>361</v>
      </c>
    </row>
    <row r="884" spans="1:332" x14ac:dyDescent="0.25">
      <c r="A884" t="s">
        <v>4245</v>
      </c>
      <c r="B884">
        <v>871</v>
      </c>
      <c r="C884">
        <v>66</v>
      </c>
      <c r="D884" t="s">
        <v>4250</v>
      </c>
      <c r="E884" t="s">
        <v>478</v>
      </c>
      <c r="F884" t="s">
        <v>322</v>
      </c>
      <c r="G884" t="s">
        <v>4251</v>
      </c>
      <c r="H884" t="s">
        <v>325</v>
      </c>
      <c r="I884" t="s">
        <v>322</v>
      </c>
      <c r="J884" t="s">
        <v>322</v>
      </c>
      <c r="K884" t="s">
        <v>352</v>
      </c>
      <c r="L884" t="s">
        <v>4585</v>
      </c>
      <c r="M884" t="s">
        <v>362</v>
      </c>
      <c r="O884" t="s">
        <v>328</v>
      </c>
      <c r="Q884">
        <v>95</v>
      </c>
      <c r="R884">
        <v>30</v>
      </c>
      <c r="S884" s="2">
        <f t="shared" si="308"/>
        <v>71</v>
      </c>
      <c r="T884" s="2">
        <f t="shared" si="309"/>
        <v>81</v>
      </c>
      <c r="U884" s="2">
        <f t="shared" si="310"/>
        <v>83</v>
      </c>
      <c r="V884" s="2">
        <f t="shared" si="311"/>
        <v>63</v>
      </c>
      <c r="W884" s="2">
        <f t="shared" si="312"/>
        <v>93</v>
      </c>
      <c r="AD884" t="s">
        <v>528</v>
      </c>
      <c r="AE884" t="s">
        <v>329</v>
      </c>
      <c r="AF884" s="2" t="str">
        <f t="shared" si="319"/>
        <v>SP</v>
      </c>
      <c r="AG884" s="2" t="str">
        <f t="shared" si="313"/>
        <v>Own Party</v>
      </c>
      <c r="AH884" t="s">
        <v>363</v>
      </c>
      <c r="FS884">
        <v>60</v>
      </c>
      <c r="FT884">
        <v>60</v>
      </c>
      <c r="FU884">
        <v>60</v>
      </c>
      <c r="FV884">
        <v>99</v>
      </c>
      <c r="FW884" t="s">
        <v>4475</v>
      </c>
      <c r="FX884">
        <v>59</v>
      </c>
      <c r="JQ884" s="4">
        <f t="shared" ca="1" si="314"/>
        <v>60</v>
      </c>
      <c r="JR884" s="4">
        <f t="shared" ca="1" si="315"/>
        <v>60</v>
      </c>
      <c r="JS884" s="4">
        <f t="shared" ca="1" si="316"/>
        <v>60</v>
      </c>
      <c r="JT884" s="4">
        <f t="shared" ca="1" si="317"/>
        <v>99</v>
      </c>
      <c r="JU884" s="4">
        <f t="shared" ca="1" si="318"/>
        <v>59</v>
      </c>
      <c r="JV884" t="s">
        <v>412</v>
      </c>
      <c r="JW884" t="str">
        <f t="shared" si="320"/>
        <v>female_211_ima</v>
      </c>
      <c r="JX884" t="str">
        <f t="shared" si="321"/>
        <v>le_211_ima</v>
      </c>
      <c r="JY884">
        <v>2</v>
      </c>
      <c r="JZ884">
        <v>3</v>
      </c>
      <c r="KA884">
        <v>3</v>
      </c>
      <c r="KB884">
        <v>4</v>
      </c>
      <c r="KC884">
        <v>4</v>
      </c>
      <c r="KD884" t="s">
        <v>320</v>
      </c>
      <c r="KE884" t="s">
        <v>4247</v>
      </c>
      <c r="KF884" t="s">
        <v>362</v>
      </c>
      <c r="KH884" t="s">
        <v>3046</v>
      </c>
      <c r="KI884">
        <v>58</v>
      </c>
      <c r="KK884">
        <v>3</v>
      </c>
      <c r="KL884">
        <v>8</v>
      </c>
      <c r="KM884">
        <v>3</v>
      </c>
      <c r="KQ884">
        <v>70</v>
      </c>
      <c r="KR884">
        <v>91</v>
      </c>
      <c r="KS884">
        <v>8</v>
      </c>
      <c r="KW884">
        <v>9</v>
      </c>
      <c r="KX884">
        <v>2</v>
      </c>
      <c r="KY884">
        <v>9</v>
      </c>
      <c r="KZ884" t="s">
        <v>4255</v>
      </c>
      <c r="LA884">
        <v>71</v>
      </c>
      <c r="LB884">
        <v>81</v>
      </c>
      <c r="LC884">
        <v>83</v>
      </c>
      <c r="LD884">
        <v>63</v>
      </c>
      <c r="LE884">
        <v>93</v>
      </c>
      <c r="LF884" t="s">
        <v>4321</v>
      </c>
      <c r="LG884">
        <v>2</v>
      </c>
      <c r="LH884">
        <v>30</v>
      </c>
      <c r="LI884">
        <v>4</v>
      </c>
      <c r="LK884" t="s">
        <v>332</v>
      </c>
      <c r="LL884" t="s">
        <v>2322</v>
      </c>
      <c r="LM884" t="s">
        <v>3047</v>
      </c>
      <c r="LN884">
        <v>1</v>
      </c>
      <c r="LP884" t="s">
        <v>335</v>
      </c>
      <c r="LR884" t="s">
        <v>412</v>
      </c>
      <c r="LS884" t="s">
        <v>360</v>
      </c>
      <c r="LT884" t="s">
        <v>337</v>
      </c>
    </row>
    <row r="885" spans="1:332" x14ac:dyDescent="0.25">
      <c r="A885" t="s">
        <v>4245</v>
      </c>
      <c r="B885">
        <v>447</v>
      </c>
      <c r="C885">
        <v>64</v>
      </c>
      <c r="D885" t="s">
        <v>4250</v>
      </c>
      <c r="E885" t="s">
        <v>620</v>
      </c>
      <c r="F885" t="s">
        <v>4508</v>
      </c>
      <c r="G885" t="s">
        <v>350</v>
      </c>
      <c r="H885" t="s">
        <v>397</v>
      </c>
      <c r="I885" t="s">
        <v>322</v>
      </c>
      <c r="J885" t="s">
        <v>322</v>
      </c>
      <c r="K885" t="s">
        <v>352</v>
      </c>
      <c r="M885" t="s">
        <v>327</v>
      </c>
      <c r="S885" s="2">
        <f t="shared" si="308"/>
        <v>79</v>
      </c>
      <c r="T885" s="2">
        <f t="shared" si="309"/>
        <v>86</v>
      </c>
      <c r="U885" s="2">
        <f t="shared" si="310"/>
        <v>59</v>
      </c>
      <c r="V885" s="2">
        <f t="shared" si="311"/>
        <v>40</v>
      </c>
      <c r="W885" s="2">
        <f t="shared" si="312"/>
        <v>39</v>
      </c>
      <c r="X885">
        <v>79</v>
      </c>
      <c r="Y885">
        <v>86</v>
      </c>
      <c r="Z885">
        <v>59</v>
      </c>
      <c r="AA885">
        <v>40</v>
      </c>
      <c r="AB885">
        <v>39</v>
      </c>
      <c r="AD885" t="s">
        <v>354</v>
      </c>
      <c r="AE885" t="s">
        <v>329</v>
      </c>
      <c r="AF885" s="2" t="str">
        <f t="shared" si="319"/>
        <v>None</v>
      </c>
      <c r="AG885" s="2" t="str">
        <f t="shared" si="313"/>
        <v>No Party</v>
      </c>
      <c r="JE885">
        <v>30</v>
      </c>
      <c r="JF885">
        <v>33</v>
      </c>
      <c r="JG885">
        <v>23</v>
      </c>
      <c r="JH885">
        <v>32</v>
      </c>
      <c r="JI885" t="s">
        <v>4447</v>
      </c>
      <c r="JJ885">
        <v>45</v>
      </c>
      <c r="JQ885" s="4">
        <f t="shared" ca="1" si="314"/>
        <v>30</v>
      </c>
      <c r="JR885" s="4">
        <f t="shared" ca="1" si="315"/>
        <v>33</v>
      </c>
      <c r="JS885" s="4">
        <f t="shared" ca="1" si="316"/>
        <v>23</v>
      </c>
      <c r="JT885" s="4">
        <f t="shared" ca="1" si="317"/>
        <v>32</v>
      </c>
      <c r="JU885" s="4">
        <f t="shared" ca="1" si="318"/>
        <v>45</v>
      </c>
      <c r="JV885" t="s">
        <v>407</v>
      </c>
      <c r="JW885" t="str">
        <f t="shared" si="320"/>
        <v>female_333_le</v>
      </c>
      <c r="JX885" t="str">
        <f t="shared" si="321"/>
        <v>le_333_le</v>
      </c>
      <c r="JY885">
        <v>3</v>
      </c>
      <c r="JZ885">
        <v>2</v>
      </c>
      <c r="KA885">
        <v>2</v>
      </c>
      <c r="KB885">
        <v>2</v>
      </c>
      <c r="KC885">
        <v>3</v>
      </c>
      <c r="KD885" t="s">
        <v>320</v>
      </c>
      <c r="KE885" t="s">
        <v>4252</v>
      </c>
      <c r="KF885" t="s">
        <v>327</v>
      </c>
      <c r="KH885" t="s">
        <v>3048</v>
      </c>
      <c r="KI885">
        <v>52</v>
      </c>
      <c r="KN885">
        <v>3</v>
      </c>
      <c r="KO885">
        <v>7</v>
      </c>
      <c r="KP885">
        <v>5</v>
      </c>
      <c r="KQ885">
        <v>18</v>
      </c>
      <c r="KT885">
        <v>1200</v>
      </c>
      <c r="KU885">
        <v>3500</v>
      </c>
      <c r="KV885">
        <v>1.2</v>
      </c>
      <c r="KW885">
        <v>6</v>
      </c>
      <c r="KX885">
        <v>8</v>
      </c>
      <c r="KY885">
        <v>7</v>
      </c>
      <c r="KZ885" t="s">
        <v>4253</v>
      </c>
      <c r="LG885">
        <v>2</v>
      </c>
      <c r="LH885">
        <v>29</v>
      </c>
      <c r="LI885">
        <v>5</v>
      </c>
      <c r="LK885" t="s">
        <v>332</v>
      </c>
      <c r="LL885" t="s">
        <v>717</v>
      </c>
      <c r="LM885" t="s">
        <v>3049</v>
      </c>
      <c r="LN885">
        <v>1</v>
      </c>
      <c r="LP885" t="s">
        <v>349</v>
      </c>
      <c r="LR885" t="s">
        <v>407</v>
      </c>
      <c r="LS885" t="s">
        <v>336</v>
      </c>
      <c r="LT885" t="s">
        <v>361</v>
      </c>
    </row>
    <row r="886" spans="1:332" x14ac:dyDescent="0.25">
      <c r="A886" t="s">
        <v>4245</v>
      </c>
      <c r="B886">
        <v>493</v>
      </c>
      <c r="C886">
        <v>44</v>
      </c>
      <c r="D886" t="s">
        <v>320</v>
      </c>
      <c r="E886" t="s">
        <v>370</v>
      </c>
      <c r="F886" t="s">
        <v>322</v>
      </c>
      <c r="G886" t="s">
        <v>350</v>
      </c>
      <c r="H886" t="s">
        <v>325</v>
      </c>
      <c r="I886" t="s">
        <v>322</v>
      </c>
      <c r="J886" t="s">
        <v>322</v>
      </c>
      <c r="K886" t="s">
        <v>338</v>
      </c>
      <c r="M886" t="s">
        <v>327</v>
      </c>
      <c r="R886">
        <v>93</v>
      </c>
      <c r="S886" s="2">
        <f t="shared" si="308"/>
        <v>100</v>
      </c>
      <c r="T886" s="2">
        <f t="shared" si="309"/>
        <v>70</v>
      </c>
      <c r="U886" s="2">
        <f t="shared" si="310"/>
        <v>73</v>
      </c>
      <c r="V886" s="2">
        <f t="shared" si="311"/>
        <v>0</v>
      </c>
      <c r="W886" s="2">
        <f t="shared" si="312"/>
        <v>10</v>
      </c>
      <c r="X886">
        <v>100</v>
      </c>
      <c r="Y886">
        <v>70</v>
      </c>
      <c r="Z886">
        <v>73</v>
      </c>
      <c r="AA886">
        <v>0</v>
      </c>
      <c r="AB886">
        <v>10</v>
      </c>
      <c r="AD886" t="s">
        <v>328</v>
      </c>
      <c r="AE886" t="s">
        <v>329</v>
      </c>
      <c r="AF886" s="2" t="str">
        <f t="shared" si="319"/>
        <v>None</v>
      </c>
      <c r="AG886" s="2" t="str">
        <f t="shared" si="313"/>
        <v>No Party</v>
      </c>
      <c r="HI886">
        <v>5</v>
      </c>
      <c r="HJ886">
        <v>9</v>
      </c>
      <c r="HK886">
        <v>4</v>
      </c>
      <c r="HL886">
        <v>14</v>
      </c>
      <c r="HM886" t="s">
        <v>4447</v>
      </c>
      <c r="HN886">
        <v>20</v>
      </c>
      <c r="JQ886" s="4">
        <f t="shared" ca="1" si="314"/>
        <v>5</v>
      </c>
      <c r="JR886" s="4">
        <f t="shared" ca="1" si="315"/>
        <v>9</v>
      </c>
      <c r="JS886" s="4">
        <f t="shared" ca="1" si="316"/>
        <v>4</v>
      </c>
      <c r="JT886" s="4">
        <f t="shared" ca="1" si="317"/>
        <v>14</v>
      </c>
      <c r="JU886" s="4">
        <f t="shared" ca="1" si="318"/>
        <v>20</v>
      </c>
      <c r="JV886" t="s">
        <v>519</v>
      </c>
      <c r="JW886" t="str">
        <f t="shared" si="320"/>
        <v>female_123_rig</v>
      </c>
      <c r="JX886" t="str">
        <f t="shared" si="321"/>
        <v>le_123_rig</v>
      </c>
      <c r="JY886">
        <v>3</v>
      </c>
      <c r="JZ886">
        <v>2</v>
      </c>
      <c r="KA886">
        <v>2</v>
      </c>
      <c r="KB886">
        <v>2</v>
      </c>
      <c r="KC886">
        <v>2</v>
      </c>
      <c r="KD886" t="s">
        <v>320</v>
      </c>
      <c r="KE886" t="s">
        <v>4247</v>
      </c>
      <c r="KF886" t="s">
        <v>327</v>
      </c>
      <c r="KH886" t="s">
        <v>3050</v>
      </c>
      <c r="KI886">
        <v>7</v>
      </c>
      <c r="KK886">
        <v>2</v>
      </c>
      <c r="KL886">
        <v>2</v>
      </c>
      <c r="KM886">
        <v>1</v>
      </c>
      <c r="KQ886">
        <v>50</v>
      </c>
      <c r="KR886">
        <v>71</v>
      </c>
      <c r="KS886">
        <v>2</v>
      </c>
      <c r="KW886" t="s">
        <v>346</v>
      </c>
      <c r="KX886" t="s">
        <v>346</v>
      </c>
      <c r="KY886" t="s">
        <v>346</v>
      </c>
      <c r="KZ886" t="s">
        <v>4253</v>
      </c>
      <c r="LG886">
        <v>3</v>
      </c>
      <c r="LH886">
        <v>9</v>
      </c>
      <c r="LI886">
        <v>5</v>
      </c>
      <c r="LK886" t="s">
        <v>439</v>
      </c>
      <c r="LL886" t="s">
        <v>511</v>
      </c>
      <c r="LM886" t="s">
        <v>3051</v>
      </c>
      <c r="LN886">
        <v>1</v>
      </c>
      <c r="LP886" t="s">
        <v>349</v>
      </c>
      <c r="LR886" t="s">
        <v>519</v>
      </c>
      <c r="LS886" t="s">
        <v>360</v>
      </c>
      <c r="LT886" t="s">
        <v>337</v>
      </c>
    </row>
    <row r="887" spans="1:332" x14ac:dyDescent="0.25">
      <c r="A887" t="s">
        <v>4245</v>
      </c>
      <c r="B887">
        <v>403</v>
      </c>
      <c r="C887">
        <v>36</v>
      </c>
      <c r="D887" t="s">
        <v>4250</v>
      </c>
      <c r="E887" t="s">
        <v>395</v>
      </c>
      <c r="F887" t="s">
        <v>322</v>
      </c>
      <c r="G887" t="s">
        <v>4628</v>
      </c>
      <c r="H887" t="s">
        <v>352</v>
      </c>
      <c r="I887" t="s">
        <v>322</v>
      </c>
      <c r="J887" t="s">
        <v>322</v>
      </c>
      <c r="K887" t="s">
        <v>338</v>
      </c>
      <c r="L887" t="s">
        <v>3052</v>
      </c>
      <c r="M887" t="s">
        <v>327</v>
      </c>
      <c r="R887">
        <v>35</v>
      </c>
      <c r="S887" s="2">
        <f t="shared" si="308"/>
        <v>65</v>
      </c>
      <c r="T887" s="2">
        <f t="shared" si="309"/>
        <v>60</v>
      </c>
      <c r="U887" s="2">
        <f t="shared" si="310"/>
        <v>89</v>
      </c>
      <c r="V887" s="2">
        <f t="shared" si="311"/>
        <v>70</v>
      </c>
      <c r="W887" s="2">
        <f t="shared" si="312"/>
        <v>81</v>
      </c>
      <c r="AD887" t="s">
        <v>383</v>
      </c>
      <c r="AE887" t="s">
        <v>329</v>
      </c>
      <c r="AF887" s="2" t="str">
        <f t="shared" si="319"/>
        <v>None</v>
      </c>
      <c r="AG887" s="2" t="str">
        <f t="shared" si="313"/>
        <v>No Party</v>
      </c>
      <c r="IG887">
        <v>58</v>
      </c>
      <c r="IH887">
        <v>32</v>
      </c>
      <c r="II887">
        <v>31</v>
      </c>
      <c r="IJ887">
        <v>29</v>
      </c>
      <c r="IK887" t="s">
        <v>4469</v>
      </c>
      <c r="IL887">
        <v>27</v>
      </c>
      <c r="JQ887" s="4">
        <f t="shared" ca="1" si="314"/>
        <v>58</v>
      </c>
      <c r="JR887" s="4">
        <f t="shared" ca="1" si="315"/>
        <v>32</v>
      </c>
      <c r="JS887" s="4">
        <f t="shared" ca="1" si="316"/>
        <v>31</v>
      </c>
      <c r="JT887" s="4">
        <f t="shared" ca="1" si="317"/>
        <v>29</v>
      </c>
      <c r="JU887" s="4">
        <f t="shared" ca="1" si="318"/>
        <v>27</v>
      </c>
      <c r="JV887" t="s">
        <v>509</v>
      </c>
      <c r="JW887" t="str">
        <f t="shared" si="320"/>
        <v>female_322_le</v>
      </c>
      <c r="JX887" t="str">
        <f t="shared" si="321"/>
        <v>le_322_le</v>
      </c>
      <c r="JY887">
        <v>3</v>
      </c>
      <c r="JZ887">
        <v>3</v>
      </c>
      <c r="KA887">
        <v>2</v>
      </c>
      <c r="KB887">
        <v>3</v>
      </c>
      <c r="KC887">
        <v>2</v>
      </c>
      <c r="KD887" t="s">
        <v>320</v>
      </c>
      <c r="KE887" t="s">
        <v>4247</v>
      </c>
      <c r="KF887" t="s">
        <v>405</v>
      </c>
      <c r="KH887" t="s">
        <v>3053</v>
      </c>
      <c r="KI887">
        <v>8</v>
      </c>
      <c r="KK887">
        <v>2</v>
      </c>
      <c r="KL887">
        <v>8</v>
      </c>
      <c r="KM887">
        <v>5</v>
      </c>
      <c r="KQ887">
        <v>29</v>
      </c>
      <c r="KT887">
        <v>30000</v>
      </c>
      <c r="KU887">
        <v>90000</v>
      </c>
      <c r="KV887">
        <v>800000</v>
      </c>
      <c r="KW887">
        <v>7</v>
      </c>
      <c r="KX887">
        <v>7</v>
      </c>
      <c r="KY887" t="s">
        <v>4254</v>
      </c>
      <c r="KZ887" t="s">
        <v>4257</v>
      </c>
      <c r="LA887">
        <v>65</v>
      </c>
      <c r="LB887">
        <v>60</v>
      </c>
      <c r="LC887">
        <v>89</v>
      </c>
      <c r="LD887">
        <v>70</v>
      </c>
      <c r="LE887">
        <v>81</v>
      </c>
      <c r="LF887" t="s">
        <v>4377</v>
      </c>
      <c r="LG887">
        <v>3</v>
      </c>
      <c r="LH887">
        <v>39</v>
      </c>
      <c r="LI887">
        <v>4</v>
      </c>
      <c r="LK887" t="s">
        <v>439</v>
      </c>
      <c r="LL887" t="s">
        <v>1032</v>
      </c>
      <c r="LM887" t="s">
        <v>3054</v>
      </c>
      <c r="LN887">
        <v>1</v>
      </c>
      <c r="LP887" t="s">
        <v>335</v>
      </c>
      <c r="LR887" t="s">
        <v>509</v>
      </c>
      <c r="LS887" t="s">
        <v>360</v>
      </c>
      <c r="LT887" t="s">
        <v>361</v>
      </c>
    </row>
    <row r="888" spans="1:332" x14ac:dyDescent="0.25">
      <c r="A888" t="s">
        <v>4245</v>
      </c>
      <c r="B888">
        <v>744</v>
      </c>
      <c r="C888">
        <v>50</v>
      </c>
      <c r="D888" t="s">
        <v>320</v>
      </c>
      <c r="E888" t="s">
        <v>395</v>
      </c>
      <c r="F888" t="s">
        <v>322</v>
      </c>
      <c r="G888" t="s">
        <v>350</v>
      </c>
      <c r="H888" t="s">
        <v>323</v>
      </c>
      <c r="I888" t="s">
        <v>322</v>
      </c>
      <c r="J888" t="s">
        <v>322</v>
      </c>
      <c r="K888" t="s">
        <v>325</v>
      </c>
      <c r="L888" t="s">
        <v>3055</v>
      </c>
      <c r="M888" t="s">
        <v>327</v>
      </c>
      <c r="R888">
        <v>51</v>
      </c>
      <c r="S888" s="2">
        <f t="shared" si="308"/>
        <v>100</v>
      </c>
      <c r="T888" s="2">
        <f t="shared" si="309"/>
        <v>100</v>
      </c>
      <c r="U888" s="2">
        <f t="shared" si="310"/>
        <v>100</v>
      </c>
      <c r="V888" s="2">
        <f t="shared" si="311"/>
        <v>20</v>
      </c>
      <c r="W888" s="2">
        <f t="shared" si="312"/>
        <v>51</v>
      </c>
      <c r="X888">
        <v>100</v>
      </c>
      <c r="Y888">
        <v>100</v>
      </c>
      <c r="Z888">
        <v>100</v>
      </c>
      <c r="AA888">
        <v>20</v>
      </c>
      <c r="AB888">
        <v>51</v>
      </c>
      <c r="AD888" t="s">
        <v>354</v>
      </c>
      <c r="AE888" t="s">
        <v>329</v>
      </c>
      <c r="AF888" s="2" t="str">
        <f t="shared" si="319"/>
        <v>None</v>
      </c>
      <c r="AG888" s="2" t="str">
        <f t="shared" si="313"/>
        <v>No Party</v>
      </c>
      <c r="HO888">
        <v>80</v>
      </c>
      <c r="HP888">
        <v>51</v>
      </c>
      <c r="HQ888">
        <v>100</v>
      </c>
      <c r="HR888">
        <v>67</v>
      </c>
      <c r="HS888" t="s">
        <v>4438</v>
      </c>
      <c r="HT888">
        <v>51</v>
      </c>
      <c r="JQ888" s="4">
        <f t="shared" ca="1" si="314"/>
        <v>80</v>
      </c>
      <c r="JR888" s="4">
        <f t="shared" ca="1" si="315"/>
        <v>51</v>
      </c>
      <c r="JS888" s="4">
        <f t="shared" ca="1" si="316"/>
        <v>100</v>
      </c>
      <c r="JT888" s="4">
        <f t="shared" ca="1" si="317"/>
        <v>67</v>
      </c>
      <c r="JU888" s="4">
        <f t="shared" ca="1" si="318"/>
        <v>51</v>
      </c>
      <c r="JV888" t="s">
        <v>529</v>
      </c>
      <c r="JW888" t="str">
        <f t="shared" si="320"/>
        <v>female_133_le</v>
      </c>
      <c r="JX888" t="str">
        <f t="shared" si="321"/>
        <v>le_133_le</v>
      </c>
      <c r="JY888" t="s">
        <v>343</v>
      </c>
      <c r="JZ888" t="s">
        <v>343</v>
      </c>
      <c r="KA888">
        <v>3</v>
      </c>
      <c r="KB888" t="s">
        <v>343</v>
      </c>
      <c r="KC888" t="s">
        <v>343</v>
      </c>
      <c r="KD888" t="s">
        <v>320</v>
      </c>
      <c r="KE888" t="s">
        <v>4247</v>
      </c>
      <c r="KF888" t="s">
        <v>327</v>
      </c>
      <c r="KH888" t="s">
        <v>3056</v>
      </c>
      <c r="KI888">
        <v>51</v>
      </c>
      <c r="KN888">
        <v>2</v>
      </c>
      <c r="KO888">
        <v>10</v>
      </c>
      <c r="KP888">
        <v>0</v>
      </c>
      <c r="KQ888">
        <v>35</v>
      </c>
      <c r="KT888">
        <v>2000</v>
      </c>
      <c r="KU888">
        <v>12000</v>
      </c>
      <c r="KV888">
        <v>30000</v>
      </c>
      <c r="KW888">
        <v>5</v>
      </c>
      <c r="KX888">
        <v>5</v>
      </c>
      <c r="KY888">
        <v>5</v>
      </c>
      <c r="KZ888" t="s">
        <v>4253</v>
      </c>
      <c r="LG888">
        <v>2</v>
      </c>
      <c r="LH888">
        <v>15</v>
      </c>
      <c r="LI888">
        <v>4</v>
      </c>
      <c r="LK888" t="s">
        <v>439</v>
      </c>
      <c r="LL888" t="s">
        <v>2010</v>
      </c>
      <c r="LM888" t="s">
        <v>3057</v>
      </c>
      <c r="LN888">
        <v>1</v>
      </c>
      <c r="LP888" t="s">
        <v>349</v>
      </c>
      <c r="LR888" t="s">
        <v>529</v>
      </c>
      <c r="LS888" t="s">
        <v>336</v>
      </c>
      <c r="LT888" t="s">
        <v>361</v>
      </c>
    </row>
    <row r="889" spans="1:332" x14ac:dyDescent="0.25">
      <c r="A889" t="s">
        <v>4245</v>
      </c>
      <c r="B889">
        <v>789</v>
      </c>
      <c r="C889">
        <v>27</v>
      </c>
      <c r="D889" t="s">
        <v>320</v>
      </c>
      <c r="E889" t="s">
        <v>4437</v>
      </c>
      <c r="F889" t="s">
        <v>322</v>
      </c>
      <c r="G889" t="s">
        <v>473</v>
      </c>
      <c r="H889" t="s">
        <v>513</v>
      </c>
      <c r="I889" t="s">
        <v>324</v>
      </c>
      <c r="J889" t="s">
        <v>322</v>
      </c>
      <c r="K889" t="s">
        <v>397</v>
      </c>
      <c r="L889" t="s">
        <v>4586</v>
      </c>
      <c r="M889" t="s">
        <v>328</v>
      </c>
      <c r="O889" t="s">
        <v>362</v>
      </c>
      <c r="Q889">
        <v>60</v>
      </c>
      <c r="R889">
        <v>68</v>
      </c>
      <c r="S889" s="2">
        <f t="shared" si="308"/>
        <v>62</v>
      </c>
      <c r="T889" s="2">
        <f t="shared" si="309"/>
        <v>72</v>
      </c>
      <c r="U889" s="2">
        <f t="shared" si="310"/>
        <v>40</v>
      </c>
      <c r="V889" s="2">
        <f t="shared" si="311"/>
        <v>38</v>
      </c>
      <c r="W889" s="2">
        <f t="shared" si="312"/>
        <v>36</v>
      </c>
      <c r="AD889" t="s">
        <v>405</v>
      </c>
      <c r="AE889" t="s">
        <v>355</v>
      </c>
      <c r="AF889" s="2" t="str">
        <f t="shared" si="319"/>
        <v>FDP</v>
      </c>
      <c r="AG889" s="2" t="str">
        <f t="shared" si="313"/>
        <v>Own Party</v>
      </c>
      <c r="AH889" t="s">
        <v>363</v>
      </c>
      <c r="DW889">
        <v>60</v>
      </c>
      <c r="DX889">
        <v>68</v>
      </c>
      <c r="DY889">
        <v>85</v>
      </c>
      <c r="DZ889">
        <v>75</v>
      </c>
      <c r="EA889" t="s">
        <v>4443</v>
      </c>
      <c r="EB889">
        <v>51</v>
      </c>
      <c r="JQ889" s="4">
        <f t="shared" ca="1" si="314"/>
        <v>60</v>
      </c>
      <c r="JR889" s="4">
        <f t="shared" ca="1" si="315"/>
        <v>68</v>
      </c>
      <c r="JS889" s="4">
        <f t="shared" ca="1" si="316"/>
        <v>85</v>
      </c>
      <c r="JT889" s="4">
        <f t="shared" ca="1" si="317"/>
        <v>75</v>
      </c>
      <c r="JU889" s="4">
        <f t="shared" ca="1" si="318"/>
        <v>51</v>
      </c>
      <c r="JV889" t="s">
        <v>538</v>
      </c>
      <c r="JW889" t="str">
        <f t="shared" si="320"/>
        <v>male_322_rig</v>
      </c>
      <c r="JX889" t="str">
        <f t="shared" si="321"/>
        <v>_322_rig</v>
      </c>
      <c r="JY889">
        <v>4</v>
      </c>
      <c r="JZ889">
        <v>3</v>
      </c>
      <c r="KA889">
        <v>4</v>
      </c>
      <c r="KB889">
        <v>3</v>
      </c>
      <c r="KC889" t="s">
        <v>343</v>
      </c>
      <c r="KD889" t="s">
        <v>4250</v>
      </c>
      <c r="KE889" t="s">
        <v>4252</v>
      </c>
      <c r="KF889" t="s">
        <v>328</v>
      </c>
      <c r="KH889" t="s">
        <v>3058</v>
      </c>
      <c r="KI889">
        <v>63</v>
      </c>
      <c r="KN889">
        <v>2</v>
      </c>
      <c r="KO889">
        <v>8</v>
      </c>
      <c r="KP889">
        <v>2</v>
      </c>
      <c r="KQ889">
        <v>50</v>
      </c>
      <c r="KR889">
        <v>70</v>
      </c>
      <c r="KS889">
        <v>6</v>
      </c>
      <c r="KW889">
        <v>4</v>
      </c>
      <c r="KX889">
        <v>2</v>
      </c>
      <c r="KY889">
        <v>2</v>
      </c>
      <c r="KZ889" t="s">
        <v>4248</v>
      </c>
      <c r="LA889">
        <v>62</v>
      </c>
      <c r="LB889">
        <v>72</v>
      </c>
      <c r="LC889">
        <v>40</v>
      </c>
      <c r="LD889">
        <v>38</v>
      </c>
      <c r="LE889">
        <v>36</v>
      </c>
      <c r="LF889" t="s">
        <v>4318</v>
      </c>
      <c r="LG889">
        <v>2</v>
      </c>
      <c r="LH889">
        <v>61</v>
      </c>
      <c r="LI889">
        <v>4</v>
      </c>
      <c r="LJ889" t="s">
        <v>3059</v>
      </c>
      <c r="LK889" t="s">
        <v>332</v>
      </c>
      <c r="LL889" t="s">
        <v>3060</v>
      </c>
      <c r="LM889" t="s">
        <v>3061</v>
      </c>
      <c r="LN889">
        <v>1</v>
      </c>
      <c r="LP889" t="s">
        <v>335</v>
      </c>
      <c r="LQ889" t="s">
        <v>538</v>
      </c>
      <c r="LS889" t="s">
        <v>336</v>
      </c>
      <c r="LT889" t="s">
        <v>337</v>
      </c>
    </row>
    <row r="890" spans="1:332" x14ac:dyDescent="0.25">
      <c r="A890" t="s">
        <v>4245</v>
      </c>
      <c r="B890">
        <v>356</v>
      </c>
      <c r="C890">
        <v>57</v>
      </c>
      <c r="D890" t="s">
        <v>4250</v>
      </c>
      <c r="E890" t="s">
        <v>396</v>
      </c>
      <c r="F890" t="s">
        <v>322</v>
      </c>
      <c r="G890" t="s">
        <v>350</v>
      </c>
      <c r="H890" t="s">
        <v>325</v>
      </c>
      <c r="I890" t="s">
        <v>324</v>
      </c>
      <c r="J890" t="s">
        <v>322</v>
      </c>
      <c r="K890" t="s">
        <v>352</v>
      </c>
      <c r="M890" t="s">
        <v>328</v>
      </c>
      <c r="O890" t="s">
        <v>344</v>
      </c>
      <c r="Q890">
        <v>19</v>
      </c>
      <c r="R890">
        <v>52</v>
      </c>
      <c r="S890" s="2">
        <f t="shared" si="308"/>
        <v>83</v>
      </c>
      <c r="T890" s="2">
        <f t="shared" si="309"/>
        <v>72</v>
      </c>
      <c r="U890" s="2">
        <f t="shared" si="310"/>
        <v>84</v>
      </c>
      <c r="V890" s="2">
        <f t="shared" si="311"/>
        <v>46</v>
      </c>
      <c r="W890" s="2">
        <f t="shared" si="312"/>
        <v>40</v>
      </c>
      <c r="AD890" t="s">
        <v>528</v>
      </c>
      <c r="AE890" t="s">
        <v>355</v>
      </c>
      <c r="AF890" s="2" t="str">
        <f t="shared" si="319"/>
        <v>SVP</v>
      </c>
      <c r="AG890" s="2" t="str">
        <f t="shared" si="313"/>
        <v>2nd Party</v>
      </c>
      <c r="AH890" t="s">
        <v>384</v>
      </c>
      <c r="BO890">
        <v>17</v>
      </c>
      <c r="BP890">
        <v>7</v>
      </c>
      <c r="BQ890">
        <v>43</v>
      </c>
      <c r="BR890">
        <v>37</v>
      </c>
      <c r="BS890" t="s">
        <v>4458</v>
      </c>
      <c r="BT890">
        <v>41</v>
      </c>
      <c r="JQ890" s="4">
        <f t="shared" ca="1" si="314"/>
        <v>17</v>
      </c>
      <c r="JR890" s="4">
        <f t="shared" ca="1" si="315"/>
        <v>7</v>
      </c>
      <c r="JS890" s="4">
        <f t="shared" ca="1" si="316"/>
        <v>43</v>
      </c>
      <c r="JT890" s="4">
        <f t="shared" ca="1" si="317"/>
        <v>37</v>
      </c>
      <c r="JU890" s="4">
        <f t="shared" ca="1" si="318"/>
        <v>41</v>
      </c>
      <c r="JV890" t="s">
        <v>457</v>
      </c>
      <c r="JW890" t="str">
        <f t="shared" si="320"/>
        <v>male_311-rig</v>
      </c>
      <c r="JX890" t="str">
        <f t="shared" si="321"/>
        <v>_311-rig</v>
      </c>
      <c r="JY890">
        <v>2</v>
      </c>
      <c r="JZ890" t="s">
        <v>365</v>
      </c>
      <c r="KA890">
        <v>4</v>
      </c>
      <c r="KB890">
        <v>3</v>
      </c>
      <c r="KC890">
        <v>2</v>
      </c>
      <c r="KD890" t="s">
        <v>4250</v>
      </c>
      <c r="KE890" t="s">
        <v>4247</v>
      </c>
      <c r="KF890" t="s">
        <v>344</v>
      </c>
      <c r="KH890" t="s">
        <v>3062</v>
      </c>
      <c r="KI890">
        <v>41</v>
      </c>
      <c r="KN890">
        <v>7</v>
      </c>
      <c r="KO890">
        <v>3</v>
      </c>
      <c r="KP890">
        <v>2</v>
      </c>
      <c r="KQ890">
        <v>41</v>
      </c>
      <c r="KR890">
        <v>34</v>
      </c>
      <c r="KS890">
        <v>10</v>
      </c>
      <c r="KW890">
        <v>7</v>
      </c>
      <c r="KX890">
        <v>5</v>
      </c>
      <c r="KY890">
        <v>6</v>
      </c>
      <c r="KZ890" t="s">
        <v>4253</v>
      </c>
      <c r="LA890">
        <v>83</v>
      </c>
      <c r="LB890">
        <v>72</v>
      </c>
      <c r="LC890">
        <v>84</v>
      </c>
      <c r="LD890">
        <v>46</v>
      </c>
      <c r="LE890">
        <v>40</v>
      </c>
      <c r="LF890" t="s">
        <v>4327</v>
      </c>
      <c r="LG890">
        <v>2</v>
      </c>
      <c r="LH890">
        <v>35</v>
      </c>
      <c r="LI890">
        <v>4</v>
      </c>
      <c r="LK890" t="s">
        <v>332</v>
      </c>
      <c r="LL890" t="s">
        <v>710</v>
      </c>
      <c r="LM890" t="s">
        <v>3063</v>
      </c>
      <c r="LN890">
        <v>1</v>
      </c>
      <c r="LP890" t="s">
        <v>335</v>
      </c>
      <c r="LQ890" t="s">
        <v>463</v>
      </c>
      <c r="LS890" t="s">
        <v>336</v>
      </c>
      <c r="LT890" t="s">
        <v>337</v>
      </c>
    </row>
    <row r="891" spans="1:332" x14ac:dyDescent="0.25">
      <c r="A891" t="s">
        <v>4245</v>
      </c>
      <c r="B891">
        <v>726</v>
      </c>
      <c r="C891">
        <v>64</v>
      </c>
      <c r="D891" t="s">
        <v>4250</v>
      </c>
      <c r="E891" t="s">
        <v>4437</v>
      </c>
      <c r="F891" t="s">
        <v>321</v>
      </c>
      <c r="G891" t="s">
        <v>4251</v>
      </c>
      <c r="H891" t="s">
        <v>323</v>
      </c>
      <c r="I891" t="s">
        <v>324</v>
      </c>
      <c r="J891" t="s">
        <v>324</v>
      </c>
      <c r="K891" t="s">
        <v>323</v>
      </c>
      <c r="L891" t="s">
        <v>1750</v>
      </c>
      <c r="M891" t="s">
        <v>528</v>
      </c>
      <c r="O891" t="s">
        <v>362</v>
      </c>
      <c r="Q891">
        <v>82</v>
      </c>
      <c r="R891">
        <v>13</v>
      </c>
      <c r="S891" s="2">
        <f t="shared" si="308"/>
        <v>70</v>
      </c>
      <c r="T891" s="2">
        <f t="shared" si="309"/>
        <v>64</v>
      </c>
      <c r="U891" s="2">
        <f t="shared" si="310"/>
        <v>89</v>
      </c>
      <c r="V891" s="2">
        <f t="shared" si="311"/>
        <v>78</v>
      </c>
      <c r="W891" s="2">
        <f t="shared" si="312"/>
        <v>87</v>
      </c>
      <c r="X891">
        <v>70</v>
      </c>
      <c r="Y891">
        <v>64</v>
      </c>
      <c r="Z891">
        <v>89</v>
      </c>
      <c r="AA891">
        <v>78</v>
      </c>
      <c r="AB891">
        <v>87</v>
      </c>
      <c r="AD891" t="s">
        <v>383</v>
      </c>
      <c r="AE891" t="s">
        <v>355</v>
      </c>
      <c r="AF891" s="2" t="str">
        <f t="shared" si="319"/>
        <v>EVP</v>
      </c>
      <c r="AG891" s="2" t="str">
        <f t="shared" si="313"/>
        <v>Other Party</v>
      </c>
      <c r="AH891" t="s">
        <v>341</v>
      </c>
      <c r="CS891">
        <v>28</v>
      </c>
      <c r="CT891">
        <v>0</v>
      </c>
      <c r="CU891">
        <v>10</v>
      </c>
      <c r="CV891">
        <v>26</v>
      </c>
      <c r="CW891" t="s">
        <v>4458</v>
      </c>
      <c r="CX891">
        <v>50</v>
      </c>
      <c r="JQ891" s="4">
        <f t="shared" ca="1" si="314"/>
        <v>28</v>
      </c>
      <c r="JR891" s="4">
        <f t="shared" ca="1" si="315"/>
        <v>0</v>
      </c>
      <c r="JS891" s="4">
        <f t="shared" ca="1" si="316"/>
        <v>10</v>
      </c>
      <c r="JT891" s="4">
        <f t="shared" ca="1" si="317"/>
        <v>26</v>
      </c>
      <c r="JU891" s="4">
        <f t="shared" ca="1" si="318"/>
        <v>50</v>
      </c>
      <c r="JV891" t="s">
        <v>356</v>
      </c>
      <c r="JW891" t="str">
        <f t="shared" si="320"/>
        <v>male_123_rig</v>
      </c>
      <c r="JX891" t="str">
        <f t="shared" si="321"/>
        <v>_123_rig</v>
      </c>
      <c r="JY891">
        <v>3</v>
      </c>
      <c r="JZ891">
        <v>2</v>
      </c>
      <c r="KA891">
        <v>4</v>
      </c>
      <c r="KB891">
        <v>3</v>
      </c>
      <c r="KC891">
        <v>4</v>
      </c>
      <c r="KD891" t="s">
        <v>4250</v>
      </c>
      <c r="KE891" t="s">
        <v>4247</v>
      </c>
      <c r="KF891" t="s">
        <v>383</v>
      </c>
      <c r="KH891" t="s">
        <v>3064</v>
      </c>
      <c r="KI891">
        <v>62</v>
      </c>
      <c r="KK891">
        <v>4</v>
      </c>
      <c r="KL891">
        <v>7</v>
      </c>
      <c r="KM891">
        <v>1</v>
      </c>
      <c r="KQ891">
        <v>41</v>
      </c>
      <c r="KR891">
        <v>51</v>
      </c>
      <c r="KS891">
        <v>4</v>
      </c>
      <c r="KW891">
        <v>6</v>
      </c>
      <c r="KX891">
        <v>1</v>
      </c>
      <c r="KY891">
        <v>8</v>
      </c>
      <c r="KZ891" t="s">
        <v>4255</v>
      </c>
      <c r="LG891">
        <v>2</v>
      </c>
      <c r="LH891">
        <v>31</v>
      </c>
      <c r="LI891">
        <v>4</v>
      </c>
      <c r="LK891" t="s">
        <v>332</v>
      </c>
      <c r="LL891" t="s">
        <v>428</v>
      </c>
      <c r="LM891" t="s">
        <v>3065</v>
      </c>
      <c r="LN891">
        <v>1</v>
      </c>
      <c r="LP891" t="s">
        <v>349</v>
      </c>
      <c r="LQ891" t="s">
        <v>356</v>
      </c>
      <c r="LS891" t="s">
        <v>360</v>
      </c>
      <c r="LT891" t="s">
        <v>337</v>
      </c>
    </row>
    <row r="892" spans="1:332" x14ac:dyDescent="0.25">
      <c r="A892" t="s">
        <v>4245</v>
      </c>
      <c r="B892">
        <v>299</v>
      </c>
      <c r="C892">
        <v>28</v>
      </c>
      <c r="D892" t="s">
        <v>320</v>
      </c>
      <c r="E892" t="s">
        <v>823</v>
      </c>
      <c r="F892" t="s">
        <v>322</v>
      </c>
      <c r="G892" t="s">
        <v>464</v>
      </c>
      <c r="H892" t="s">
        <v>323</v>
      </c>
      <c r="I892" t="s">
        <v>351</v>
      </c>
      <c r="J892" t="s">
        <v>322</v>
      </c>
      <c r="K892" t="s">
        <v>352</v>
      </c>
      <c r="L892" t="s">
        <v>3066</v>
      </c>
      <c r="M892" t="s">
        <v>327</v>
      </c>
      <c r="R892">
        <v>56</v>
      </c>
      <c r="S892" s="2">
        <f t="shared" si="308"/>
        <v>56</v>
      </c>
      <c r="T892" s="2">
        <f t="shared" si="309"/>
        <v>61</v>
      </c>
      <c r="U892" s="2">
        <f t="shared" si="310"/>
        <v>74</v>
      </c>
      <c r="V892" s="2">
        <f t="shared" si="311"/>
        <v>68</v>
      </c>
      <c r="W892" s="2">
        <f t="shared" si="312"/>
        <v>58</v>
      </c>
      <c r="X892">
        <v>56</v>
      </c>
      <c r="Y892">
        <v>61</v>
      </c>
      <c r="Z892">
        <v>74</v>
      </c>
      <c r="AA892">
        <v>68</v>
      </c>
      <c r="AB892">
        <v>58</v>
      </c>
      <c r="AD892" t="s">
        <v>354</v>
      </c>
      <c r="AE892" t="s">
        <v>329</v>
      </c>
      <c r="AF892" s="2" t="str">
        <f t="shared" si="319"/>
        <v>None</v>
      </c>
      <c r="AG892" s="2" t="str">
        <f t="shared" si="313"/>
        <v>No Party</v>
      </c>
      <c r="FG892">
        <v>44</v>
      </c>
      <c r="FH892">
        <v>53</v>
      </c>
      <c r="FI892">
        <v>47</v>
      </c>
      <c r="FJ892">
        <v>57</v>
      </c>
      <c r="FK892" t="s">
        <v>4489</v>
      </c>
      <c r="FL892">
        <v>54</v>
      </c>
      <c r="JQ892" s="4">
        <f t="shared" ca="1" si="314"/>
        <v>44</v>
      </c>
      <c r="JR892" s="4">
        <f t="shared" ca="1" si="315"/>
        <v>53</v>
      </c>
      <c r="JS892" s="4">
        <f t="shared" ca="1" si="316"/>
        <v>47</v>
      </c>
      <c r="JT892" s="4">
        <f t="shared" ca="1" si="317"/>
        <v>57</v>
      </c>
      <c r="JU892" s="4">
        <f t="shared" ca="1" si="318"/>
        <v>54</v>
      </c>
      <c r="JV892" t="s">
        <v>515</v>
      </c>
      <c r="JW892" t="str">
        <f t="shared" si="320"/>
        <v>female_111_ima</v>
      </c>
      <c r="JX892" t="str">
        <f t="shared" si="321"/>
        <v>le_111_ima</v>
      </c>
      <c r="JY892">
        <v>3</v>
      </c>
      <c r="JZ892">
        <v>3</v>
      </c>
      <c r="KA892">
        <v>4</v>
      </c>
      <c r="KB892">
        <v>4</v>
      </c>
      <c r="KC892">
        <v>3</v>
      </c>
      <c r="KD892" t="s">
        <v>4250</v>
      </c>
      <c r="KE892" t="s">
        <v>4252</v>
      </c>
      <c r="KF892" t="s">
        <v>327</v>
      </c>
      <c r="KH892" t="s">
        <v>3067</v>
      </c>
      <c r="KI892">
        <v>52</v>
      </c>
      <c r="KN892">
        <v>5</v>
      </c>
      <c r="KO892">
        <v>6</v>
      </c>
      <c r="KP892">
        <v>5</v>
      </c>
      <c r="KQ892">
        <v>39</v>
      </c>
      <c r="KR892">
        <v>41</v>
      </c>
      <c r="KS892">
        <v>6</v>
      </c>
      <c r="KW892">
        <v>5</v>
      </c>
      <c r="KX892">
        <v>5</v>
      </c>
      <c r="KY892">
        <v>5</v>
      </c>
      <c r="KZ892" t="s">
        <v>4257</v>
      </c>
      <c r="LG892">
        <v>2</v>
      </c>
      <c r="LH892">
        <v>36</v>
      </c>
      <c r="LI892">
        <v>4</v>
      </c>
      <c r="LK892" t="s">
        <v>332</v>
      </c>
      <c r="LL892" t="s">
        <v>3068</v>
      </c>
      <c r="LM892" t="s">
        <v>3069</v>
      </c>
      <c r="LN892">
        <v>1</v>
      </c>
      <c r="LP892" t="s">
        <v>349</v>
      </c>
      <c r="LR892" t="s">
        <v>515</v>
      </c>
      <c r="LS892" t="s">
        <v>336</v>
      </c>
      <c r="LT892" t="s">
        <v>337</v>
      </c>
    </row>
    <row r="893" spans="1:332" x14ac:dyDescent="0.25">
      <c r="A893" t="s">
        <v>4245</v>
      </c>
      <c r="B893">
        <v>323</v>
      </c>
      <c r="C893">
        <v>64</v>
      </c>
      <c r="D893" t="s">
        <v>4250</v>
      </c>
      <c r="E893" t="s">
        <v>403</v>
      </c>
      <c r="F893" t="s">
        <v>322</v>
      </c>
      <c r="G893" t="s">
        <v>4628</v>
      </c>
      <c r="H893" t="s">
        <v>352</v>
      </c>
      <c r="I893" t="s">
        <v>322</v>
      </c>
      <c r="J893" t="s">
        <v>322</v>
      </c>
      <c r="K893" t="s">
        <v>338</v>
      </c>
      <c r="M893" t="s">
        <v>328</v>
      </c>
      <c r="O893" t="s">
        <v>354</v>
      </c>
      <c r="Q893">
        <v>8</v>
      </c>
      <c r="R893">
        <v>59</v>
      </c>
      <c r="S893" s="2">
        <f t="shared" si="308"/>
        <v>81</v>
      </c>
      <c r="T893" s="2">
        <f t="shared" si="309"/>
        <v>63</v>
      </c>
      <c r="U893" s="2">
        <f t="shared" si="310"/>
        <v>76</v>
      </c>
      <c r="V893" s="2">
        <f t="shared" si="311"/>
        <v>75</v>
      </c>
      <c r="W893" s="2">
        <f t="shared" si="312"/>
        <v>77</v>
      </c>
      <c r="AD893" t="s">
        <v>406</v>
      </c>
      <c r="AE893" t="s">
        <v>355</v>
      </c>
      <c r="AF893" s="2" t="str">
        <f t="shared" si="319"/>
        <v>BDP</v>
      </c>
      <c r="AG893" s="2" t="str">
        <f t="shared" si="313"/>
        <v>Other Party</v>
      </c>
      <c r="AH893" t="s">
        <v>341</v>
      </c>
      <c r="BU893">
        <v>35</v>
      </c>
      <c r="BV893">
        <v>0</v>
      </c>
      <c r="BW893">
        <v>6</v>
      </c>
      <c r="BX893">
        <v>31</v>
      </c>
      <c r="BY893" t="s">
        <v>4445</v>
      </c>
      <c r="BZ893">
        <v>7</v>
      </c>
      <c r="JQ893" s="4">
        <f t="shared" ca="1" si="314"/>
        <v>35</v>
      </c>
      <c r="JR893" s="4">
        <f t="shared" ca="1" si="315"/>
        <v>0</v>
      </c>
      <c r="JS893" s="4">
        <f t="shared" ca="1" si="316"/>
        <v>6</v>
      </c>
      <c r="JT893" s="4">
        <f t="shared" ca="1" si="317"/>
        <v>31</v>
      </c>
      <c r="JU893" s="4">
        <f t="shared" ca="1" si="318"/>
        <v>7</v>
      </c>
      <c r="JV893" t="s">
        <v>533</v>
      </c>
      <c r="JW893" t="str">
        <f t="shared" si="320"/>
        <v>male_311_image</v>
      </c>
      <c r="JX893" t="str">
        <f t="shared" si="321"/>
        <v>_311_image</v>
      </c>
      <c r="JY893">
        <v>2</v>
      </c>
      <c r="JZ893">
        <v>2</v>
      </c>
      <c r="KA893">
        <v>2</v>
      </c>
      <c r="KB893">
        <v>2</v>
      </c>
      <c r="KC893" t="s">
        <v>365</v>
      </c>
      <c r="KD893" t="s">
        <v>4250</v>
      </c>
      <c r="KE893" t="s">
        <v>4247</v>
      </c>
      <c r="KF893" t="s">
        <v>354</v>
      </c>
      <c r="KH893" t="s">
        <v>3070</v>
      </c>
      <c r="KI893">
        <v>26</v>
      </c>
      <c r="KN893">
        <v>4</v>
      </c>
      <c r="KO893">
        <v>9</v>
      </c>
      <c r="KP893">
        <v>8</v>
      </c>
      <c r="KQ893">
        <v>81</v>
      </c>
      <c r="KT893">
        <v>40</v>
      </c>
      <c r="KU893">
        <v>50</v>
      </c>
      <c r="KV893">
        <v>80</v>
      </c>
      <c r="KW893">
        <v>6</v>
      </c>
      <c r="KX893">
        <v>1</v>
      </c>
      <c r="KY893">
        <v>3</v>
      </c>
      <c r="KZ893" t="s">
        <v>4257</v>
      </c>
      <c r="LA893">
        <v>81</v>
      </c>
      <c r="LB893">
        <v>63</v>
      </c>
      <c r="LC893">
        <v>76</v>
      </c>
      <c r="LD893">
        <v>75</v>
      </c>
      <c r="LE893">
        <v>77</v>
      </c>
      <c r="LF893" t="s">
        <v>4340</v>
      </c>
      <c r="LG893">
        <v>3</v>
      </c>
      <c r="LH893">
        <v>40</v>
      </c>
      <c r="LI893">
        <v>4</v>
      </c>
      <c r="LK893" t="s">
        <v>439</v>
      </c>
      <c r="LL893" t="s">
        <v>428</v>
      </c>
      <c r="LM893" t="s">
        <v>3071</v>
      </c>
      <c r="LN893">
        <v>1</v>
      </c>
      <c r="LP893" t="s">
        <v>335</v>
      </c>
      <c r="LQ893" t="s">
        <v>536</v>
      </c>
      <c r="LS893" t="s">
        <v>336</v>
      </c>
      <c r="LT893" t="s">
        <v>361</v>
      </c>
    </row>
    <row r="894" spans="1:332" x14ac:dyDescent="0.25">
      <c r="A894" t="s">
        <v>4245</v>
      </c>
      <c r="B894">
        <v>828</v>
      </c>
      <c r="C894">
        <v>50</v>
      </c>
      <c r="D894" t="s">
        <v>320</v>
      </c>
      <c r="E894" t="s">
        <v>396</v>
      </c>
      <c r="F894" t="s">
        <v>322</v>
      </c>
      <c r="G894" t="s">
        <v>4628</v>
      </c>
      <c r="H894" t="s">
        <v>323</v>
      </c>
      <c r="I894" t="s">
        <v>322</v>
      </c>
      <c r="J894" t="s">
        <v>322</v>
      </c>
      <c r="K894" t="s">
        <v>338</v>
      </c>
      <c r="L894" t="s">
        <v>3072</v>
      </c>
      <c r="M894" t="s">
        <v>362</v>
      </c>
      <c r="O894" t="s">
        <v>340</v>
      </c>
      <c r="Q894">
        <v>70</v>
      </c>
      <c r="R894">
        <v>0</v>
      </c>
      <c r="S894" s="2">
        <f t="shared" si="308"/>
        <v>86</v>
      </c>
      <c r="T894" s="2">
        <f t="shared" si="309"/>
        <v>58</v>
      </c>
      <c r="U894" s="2">
        <f t="shared" si="310"/>
        <v>91</v>
      </c>
      <c r="V894" s="2">
        <f t="shared" si="311"/>
        <v>81</v>
      </c>
      <c r="W894" s="2">
        <f t="shared" si="312"/>
        <v>51</v>
      </c>
      <c r="AD894" t="s">
        <v>328</v>
      </c>
      <c r="AE894" t="s">
        <v>355</v>
      </c>
      <c r="AF894" s="2" t="str">
        <f t="shared" si="319"/>
        <v>FDP</v>
      </c>
      <c r="AG894" s="2" t="str">
        <f t="shared" si="313"/>
        <v>Other Party</v>
      </c>
      <c r="AH894" t="s">
        <v>341</v>
      </c>
      <c r="AK894">
        <f>AQ894</f>
        <v>75</v>
      </c>
      <c r="AL894">
        <f t="shared" ref="AL894:AN894" si="329">AR894</f>
        <v>53</v>
      </c>
      <c r="AM894">
        <f t="shared" si="329"/>
        <v>47</v>
      </c>
      <c r="AN894">
        <f t="shared" si="329"/>
        <v>36</v>
      </c>
      <c r="AO894" t="str">
        <f>AU894</f>
        <v>Der Politiker scheint mir geeignet fuer ein politisches Amt|Der Politiker versteht die Probleme von Menschen wie mir|Ich kann mir vorstellen, diesem Politiker bei der naechsten Wahl meine Stimme zu geben|Der Politiker scheint vertrauenswuerdig|Der Politiker ist kompetent und ist qualifiziert fuer politische Aufgaben</v>
      </c>
      <c r="AP894">
        <f>AV894</f>
        <v>62</v>
      </c>
      <c r="AQ894">
        <v>75</v>
      </c>
      <c r="AR894">
        <v>53</v>
      </c>
      <c r="AS894">
        <v>47</v>
      </c>
      <c r="AT894">
        <v>36</v>
      </c>
      <c r="AU894" t="s">
        <v>4531</v>
      </c>
      <c r="AV894">
        <v>62</v>
      </c>
      <c r="JQ894" s="4">
        <f>AQ894</f>
        <v>75</v>
      </c>
      <c r="JR894" s="4">
        <f t="shared" ref="JR894" si="330">AR894</f>
        <v>53</v>
      </c>
      <c r="JS894" s="4">
        <f t="shared" ref="JS894" si="331">AS894</f>
        <v>47</v>
      </c>
      <c r="JT894" s="4">
        <f t="shared" ref="JT894" si="332">AT894</f>
        <v>36</v>
      </c>
      <c r="JU894" s="4">
        <f>AV894</f>
        <v>62</v>
      </c>
      <c r="JV894" t="s">
        <v>424</v>
      </c>
      <c r="JW894" t="str">
        <f>JV894</f>
        <v>male_111_image</v>
      </c>
      <c r="JX894" t="str">
        <f>RIGHT(JW894,LEN(JW894)-3)</f>
        <v>e_111_image</v>
      </c>
      <c r="JY894">
        <v>3</v>
      </c>
      <c r="JZ894">
        <v>3</v>
      </c>
      <c r="KA894">
        <v>4</v>
      </c>
      <c r="KB894">
        <v>3</v>
      </c>
      <c r="KC894">
        <v>3</v>
      </c>
      <c r="KD894" t="s">
        <v>4250</v>
      </c>
      <c r="KE894" t="s">
        <v>4247</v>
      </c>
      <c r="KF894" t="s">
        <v>328</v>
      </c>
      <c r="KH894" t="s">
        <v>3073</v>
      </c>
      <c r="KI894">
        <v>39</v>
      </c>
      <c r="KK894">
        <v>1</v>
      </c>
      <c r="KL894">
        <v>7</v>
      </c>
      <c r="KM894">
        <v>2</v>
      </c>
      <c r="KQ894">
        <v>40</v>
      </c>
      <c r="KR894">
        <v>86</v>
      </c>
      <c r="KS894">
        <v>16</v>
      </c>
      <c r="KW894">
        <v>6</v>
      </c>
      <c r="KX894">
        <v>5</v>
      </c>
      <c r="KY894">
        <v>8</v>
      </c>
      <c r="KZ894" t="s">
        <v>4248</v>
      </c>
      <c r="LA894">
        <v>86</v>
      </c>
      <c r="LB894">
        <v>58</v>
      </c>
      <c r="LC894">
        <v>91</v>
      </c>
      <c r="LD894">
        <v>81</v>
      </c>
      <c r="LE894">
        <v>51</v>
      </c>
      <c r="LF894" t="s">
        <v>4293</v>
      </c>
      <c r="LG894">
        <v>2</v>
      </c>
      <c r="LH894">
        <v>28</v>
      </c>
      <c r="LI894">
        <v>4</v>
      </c>
      <c r="LJ894" t="s">
        <v>3074</v>
      </c>
      <c r="LK894" t="s">
        <v>332</v>
      </c>
      <c r="LL894" t="s">
        <v>373</v>
      </c>
      <c r="LM894" t="s">
        <v>3075</v>
      </c>
      <c r="LN894">
        <v>1</v>
      </c>
      <c r="LP894" t="s">
        <v>335</v>
      </c>
      <c r="LQ894" t="s">
        <v>424</v>
      </c>
      <c r="LS894" t="s">
        <v>360</v>
      </c>
      <c r="LT894" t="s">
        <v>337</v>
      </c>
    </row>
    <row r="895" spans="1:332" x14ac:dyDescent="0.25">
      <c r="A895" t="s">
        <v>4245</v>
      </c>
      <c r="B895">
        <v>1604</v>
      </c>
      <c r="C895">
        <v>67</v>
      </c>
      <c r="D895" t="s">
        <v>320</v>
      </c>
      <c r="E895" t="s">
        <v>396</v>
      </c>
      <c r="F895" t="s">
        <v>322</v>
      </c>
      <c r="G895" t="s">
        <v>350</v>
      </c>
      <c r="H895" t="s">
        <v>397</v>
      </c>
      <c r="I895" t="s">
        <v>324</v>
      </c>
      <c r="J895" t="s">
        <v>322</v>
      </c>
      <c r="K895" t="s">
        <v>338</v>
      </c>
      <c r="M895" t="s">
        <v>406</v>
      </c>
      <c r="O895" t="s">
        <v>327</v>
      </c>
      <c r="R895">
        <v>70</v>
      </c>
      <c r="S895" s="2">
        <f t="shared" si="308"/>
        <v>80</v>
      </c>
      <c r="T895" s="2">
        <f t="shared" si="309"/>
        <v>90</v>
      </c>
      <c r="U895" s="2">
        <f t="shared" si="310"/>
        <v>100</v>
      </c>
      <c r="V895" s="2">
        <f t="shared" si="311"/>
        <v>80</v>
      </c>
      <c r="W895" s="2">
        <f t="shared" si="312"/>
        <v>80</v>
      </c>
      <c r="AD895" t="s">
        <v>344</v>
      </c>
      <c r="AE895" t="s">
        <v>355</v>
      </c>
      <c r="AF895" s="2" t="str">
        <f t="shared" si="319"/>
        <v>SVP</v>
      </c>
      <c r="AG895" s="2" t="str">
        <f t="shared" si="313"/>
        <v>Other Party</v>
      </c>
      <c r="AH895" t="s">
        <v>341</v>
      </c>
      <c r="CM895">
        <v>70</v>
      </c>
      <c r="CN895">
        <v>70</v>
      </c>
      <c r="CO895">
        <v>70</v>
      </c>
      <c r="CP895">
        <v>70</v>
      </c>
      <c r="CQ895" t="s">
        <v>4471</v>
      </c>
      <c r="CR895">
        <v>70</v>
      </c>
      <c r="JQ895" s="4">
        <f t="shared" ca="1" si="314"/>
        <v>70</v>
      </c>
      <c r="JR895" s="4">
        <f t="shared" ca="1" si="315"/>
        <v>70</v>
      </c>
      <c r="JS895" s="4">
        <f t="shared" ca="1" si="316"/>
        <v>70</v>
      </c>
      <c r="JT895" s="4">
        <f t="shared" ca="1" si="317"/>
        <v>70</v>
      </c>
      <c r="JU895" s="4">
        <f t="shared" ca="1" si="318"/>
        <v>70</v>
      </c>
      <c r="JV895" t="s">
        <v>398</v>
      </c>
      <c r="JW895" t="str">
        <f t="shared" si="320"/>
        <v>male_1</v>
      </c>
      <c r="JX895" t="str">
        <f t="shared" si="321"/>
        <v>_1</v>
      </c>
      <c r="JY895">
        <v>4</v>
      </c>
      <c r="JZ895">
        <v>4</v>
      </c>
      <c r="KA895">
        <v>3</v>
      </c>
      <c r="KB895">
        <v>4</v>
      </c>
      <c r="KC895" t="s">
        <v>343</v>
      </c>
      <c r="KD895" t="s">
        <v>4250</v>
      </c>
      <c r="KE895" t="s">
        <v>4252</v>
      </c>
      <c r="KF895" t="s">
        <v>344</v>
      </c>
      <c r="KH895" t="s">
        <v>3076</v>
      </c>
      <c r="KN895">
        <v>2</v>
      </c>
      <c r="KO895">
        <v>6</v>
      </c>
      <c r="KQ895">
        <v>50</v>
      </c>
      <c r="KR895">
        <v>50</v>
      </c>
      <c r="KS895">
        <v>10</v>
      </c>
      <c r="KW895">
        <v>5</v>
      </c>
      <c r="KX895">
        <v>3</v>
      </c>
      <c r="KY895">
        <v>8</v>
      </c>
      <c r="KZ895" t="s">
        <v>4257</v>
      </c>
      <c r="LA895">
        <v>80</v>
      </c>
      <c r="LB895">
        <v>90</v>
      </c>
      <c r="LC895">
        <v>100</v>
      </c>
      <c r="LD895">
        <v>80</v>
      </c>
      <c r="LE895">
        <v>80</v>
      </c>
      <c r="LF895" t="s">
        <v>4378</v>
      </c>
      <c r="LG895">
        <v>1</v>
      </c>
      <c r="LH895">
        <v>30</v>
      </c>
      <c r="LI895">
        <v>4</v>
      </c>
      <c r="LJ895" t="s">
        <v>3077</v>
      </c>
      <c r="LK895" t="s">
        <v>332</v>
      </c>
      <c r="LL895" t="s">
        <v>590</v>
      </c>
      <c r="LM895" t="s">
        <v>3078</v>
      </c>
      <c r="LN895">
        <v>1</v>
      </c>
      <c r="LP895" t="s">
        <v>335</v>
      </c>
      <c r="LQ895" t="s">
        <v>402</v>
      </c>
      <c r="LS895" t="s">
        <v>336</v>
      </c>
      <c r="LT895" t="s">
        <v>337</v>
      </c>
    </row>
    <row r="896" spans="1:332" x14ac:dyDescent="0.25">
      <c r="A896" t="s">
        <v>4245</v>
      </c>
      <c r="B896">
        <v>93001</v>
      </c>
      <c r="C896">
        <v>49</v>
      </c>
      <c r="D896" t="s">
        <v>320</v>
      </c>
      <c r="E896" t="s">
        <v>403</v>
      </c>
      <c r="F896" t="s">
        <v>322</v>
      </c>
      <c r="G896" t="s">
        <v>350</v>
      </c>
      <c r="H896" t="s">
        <v>323</v>
      </c>
      <c r="I896" t="s">
        <v>322</v>
      </c>
      <c r="J896" t="s">
        <v>322</v>
      </c>
      <c r="K896" t="s">
        <v>397</v>
      </c>
      <c r="L896" t="s">
        <v>1459</v>
      </c>
      <c r="M896" t="s">
        <v>327</v>
      </c>
      <c r="S896" s="2">
        <f t="shared" si="308"/>
        <v>100</v>
      </c>
      <c r="T896" s="2">
        <f t="shared" si="309"/>
        <v>79</v>
      </c>
      <c r="U896" s="2">
        <f t="shared" si="310"/>
        <v>80</v>
      </c>
      <c r="V896" s="2">
        <f t="shared" si="311"/>
        <v>26</v>
      </c>
      <c r="W896" s="2">
        <f t="shared" si="312"/>
        <v>52</v>
      </c>
      <c r="AD896" t="s">
        <v>406</v>
      </c>
      <c r="AE896" t="s">
        <v>355</v>
      </c>
      <c r="AF896" s="2" t="str">
        <f t="shared" si="319"/>
        <v>None</v>
      </c>
      <c r="AG896" s="2" t="str">
        <f t="shared" si="313"/>
        <v>No Party</v>
      </c>
      <c r="BI896">
        <v>70</v>
      </c>
      <c r="BJ896">
        <v>23</v>
      </c>
      <c r="BK896">
        <v>33</v>
      </c>
      <c r="BL896">
        <v>38</v>
      </c>
      <c r="BM896" t="s">
        <v>4440</v>
      </c>
      <c r="BN896">
        <v>53</v>
      </c>
      <c r="JQ896" s="4">
        <f t="shared" ca="1" si="314"/>
        <v>70</v>
      </c>
      <c r="JR896" s="4">
        <f t="shared" ca="1" si="315"/>
        <v>23</v>
      </c>
      <c r="JS896" s="4">
        <f t="shared" ca="1" si="316"/>
        <v>33</v>
      </c>
      <c r="JT896" s="4">
        <f t="shared" ca="1" si="317"/>
        <v>38</v>
      </c>
      <c r="JU896" s="4">
        <f t="shared" ca="1" si="318"/>
        <v>53</v>
      </c>
      <c r="JV896" t="s">
        <v>443</v>
      </c>
      <c r="JW896" t="str">
        <f t="shared" si="320"/>
        <v>male_311-le</v>
      </c>
      <c r="JX896" t="str">
        <f t="shared" si="321"/>
        <v>_311-le</v>
      </c>
      <c r="JY896">
        <v>4</v>
      </c>
      <c r="JZ896">
        <v>3</v>
      </c>
      <c r="KA896">
        <v>3</v>
      </c>
      <c r="KB896">
        <v>3</v>
      </c>
      <c r="KC896">
        <v>2</v>
      </c>
      <c r="KD896" t="s">
        <v>4250</v>
      </c>
      <c r="KE896" t="s">
        <v>4247</v>
      </c>
      <c r="KF896" t="s">
        <v>327</v>
      </c>
      <c r="KH896" t="s">
        <v>3079</v>
      </c>
      <c r="KI896">
        <v>52</v>
      </c>
      <c r="KK896">
        <v>5</v>
      </c>
      <c r="KL896">
        <v>5</v>
      </c>
      <c r="KM896">
        <v>0</v>
      </c>
      <c r="KQ896">
        <v>42</v>
      </c>
      <c r="KT896">
        <v>3000</v>
      </c>
      <c r="KU896">
        <v>6000</v>
      </c>
      <c r="KV896">
        <v>10000</v>
      </c>
      <c r="KW896" t="s">
        <v>4254</v>
      </c>
      <c r="KX896">
        <v>5</v>
      </c>
      <c r="KY896">
        <v>9</v>
      </c>
      <c r="KZ896" t="s">
        <v>4255</v>
      </c>
      <c r="LA896">
        <v>100</v>
      </c>
      <c r="LB896">
        <v>79</v>
      </c>
      <c r="LC896">
        <v>80</v>
      </c>
      <c r="LD896">
        <v>26</v>
      </c>
      <c r="LE896">
        <v>52</v>
      </c>
      <c r="LF896" t="s">
        <v>4256</v>
      </c>
      <c r="LG896">
        <v>2</v>
      </c>
      <c r="LH896">
        <v>20</v>
      </c>
      <c r="LI896">
        <v>5</v>
      </c>
      <c r="LK896" t="s">
        <v>332</v>
      </c>
      <c r="LL896" t="s">
        <v>3080</v>
      </c>
      <c r="LM896" t="s">
        <v>3081</v>
      </c>
      <c r="LN896">
        <v>1</v>
      </c>
      <c r="LP896" t="s">
        <v>335</v>
      </c>
      <c r="LQ896" t="s">
        <v>446</v>
      </c>
      <c r="LS896" t="s">
        <v>360</v>
      </c>
      <c r="LT896" t="s">
        <v>361</v>
      </c>
    </row>
    <row r="897" spans="1:332" x14ac:dyDescent="0.25">
      <c r="A897" t="s">
        <v>4245</v>
      </c>
      <c r="B897">
        <v>335</v>
      </c>
      <c r="C897">
        <v>28</v>
      </c>
      <c r="D897" t="s">
        <v>320</v>
      </c>
      <c r="E897" t="s">
        <v>403</v>
      </c>
      <c r="F897" t="s">
        <v>322</v>
      </c>
      <c r="G897" t="s">
        <v>350</v>
      </c>
      <c r="H897" t="s">
        <v>323</v>
      </c>
      <c r="I897" t="s">
        <v>351</v>
      </c>
      <c r="J897" t="s">
        <v>322</v>
      </c>
      <c r="K897" t="s">
        <v>352</v>
      </c>
      <c r="M897" t="s">
        <v>328</v>
      </c>
      <c r="O897" t="s">
        <v>344</v>
      </c>
      <c r="Q897">
        <v>82</v>
      </c>
      <c r="R897">
        <v>84</v>
      </c>
      <c r="S897" s="2">
        <f t="shared" si="308"/>
        <v>60</v>
      </c>
      <c r="T897" s="2">
        <f t="shared" si="309"/>
        <v>83</v>
      </c>
      <c r="U897" s="2">
        <f t="shared" si="310"/>
        <v>100</v>
      </c>
      <c r="V897" s="2">
        <f t="shared" si="311"/>
        <v>19</v>
      </c>
      <c r="W897" s="2">
        <f t="shared" si="312"/>
        <v>48</v>
      </c>
      <c r="X897">
        <v>60</v>
      </c>
      <c r="Y897">
        <v>83</v>
      </c>
      <c r="Z897">
        <v>100</v>
      </c>
      <c r="AA897">
        <v>19</v>
      </c>
      <c r="AB897">
        <v>48</v>
      </c>
      <c r="AD897" t="s">
        <v>406</v>
      </c>
      <c r="AE897" t="s">
        <v>355</v>
      </c>
      <c r="AF897" s="2" t="str">
        <f t="shared" si="319"/>
        <v>FDP</v>
      </c>
      <c r="AG897" s="2" t="str">
        <f t="shared" si="313"/>
        <v>Own Party</v>
      </c>
      <c r="AH897" t="s">
        <v>363</v>
      </c>
      <c r="CY897">
        <v>54</v>
      </c>
      <c r="CZ897">
        <v>56</v>
      </c>
      <c r="DA897">
        <v>54</v>
      </c>
      <c r="DB897">
        <v>54</v>
      </c>
      <c r="DC897" t="s">
        <v>4454</v>
      </c>
      <c r="DD897">
        <v>51</v>
      </c>
      <c r="JQ897" s="4">
        <f t="shared" ca="1" si="314"/>
        <v>54</v>
      </c>
      <c r="JR897" s="4">
        <f t="shared" ca="1" si="315"/>
        <v>56</v>
      </c>
      <c r="JS897" s="4">
        <f t="shared" ca="1" si="316"/>
        <v>54</v>
      </c>
      <c r="JT897" s="4">
        <f t="shared" ca="1" si="317"/>
        <v>54</v>
      </c>
      <c r="JU897" s="4">
        <f t="shared" ca="1" si="318"/>
        <v>51</v>
      </c>
      <c r="JV897" t="s">
        <v>654</v>
      </c>
      <c r="JW897" t="str">
        <f t="shared" si="320"/>
        <v>male_133-le</v>
      </c>
      <c r="JX897" t="str">
        <f t="shared" si="321"/>
        <v>_133-le</v>
      </c>
      <c r="JY897">
        <v>3</v>
      </c>
      <c r="JZ897">
        <v>3</v>
      </c>
      <c r="KA897">
        <v>3</v>
      </c>
      <c r="KB897">
        <v>3</v>
      </c>
      <c r="KC897">
        <v>3</v>
      </c>
      <c r="KD897" t="s">
        <v>4250</v>
      </c>
      <c r="KE897" t="s">
        <v>4252</v>
      </c>
      <c r="KF897" t="s">
        <v>328</v>
      </c>
      <c r="KH897" t="s">
        <v>3082</v>
      </c>
      <c r="KI897">
        <v>52</v>
      </c>
      <c r="KK897">
        <v>6</v>
      </c>
      <c r="KL897">
        <v>4</v>
      </c>
      <c r="KM897">
        <v>5</v>
      </c>
      <c r="KQ897">
        <v>43</v>
      </c>
      <c r="KT897">
        <v>4000</v>
      </c>
      <c r="KU897">
        <v>10000</v>
      </c>
      <c r="KV897">
        <v>50000</v>
      </c>
      <c r="KW897">
        <v>5</v>
      </c>
      <c r="KX897">
        <v>5</v>
      </c>
      <c r="KY897">
        <v>5</v>
      </c>
      <c r="KZ897" t="s">
        <v>4262</v>
      </c>
      <c r="LG897">
        <v>4</v>
      </c>
      <c r="LH897">
        <v>32</v>
      </c>
      <c r="LI897">
        <v>6</v>
      </c>
      <c r="LK897" t="s">
        <v>332</v>
      </c>
      <c r="LL897" t="s">
        <v>858</v>
      </c>
      <c r="LM897" t="s">
        <v>3083</v>
      </c>
      <c r="LN897">
        <v>1</v>
      </c>
      <c r="LP897" t="s">
        <v>349</v>
      </c>
      <c r="LQ897" t="s">
        <v>657</v>
      </c>
      <c r="LS897" t="s">
        <v>360</v>
      </c>
      <c r="LT897" t="s">
        <v>361</v>
      </c>
    </row>
    <row r="898" spans="1:332" x14ac:dyDescent="0.25">
      <c r="A898" t="s">
        <v>4245</v>
      </c>
      <c r="B898">
        <v>422</v>
      </c>
      <c r="C898">
        <v>33</v>
      </c>
      <c r="D898" t="s">
        <v>4250</v>
      </c>
      <c r="E898" t="s">
        <v>4437</v>
      </c>
      <c r="F898" t="s">
        <v>389</v>
      </c>
      <c r="G898" t="s">
        <v>435</v>
      </c>
      <c r="H898" t="s">
        <v>325</v>
      </c>
      <c r="I898" t="s">
        <v>324</v>
      </c>
      <c r="J898" t="s">
        <v>322</v>
      </c>
      <c r="K898" t="s">
        <v>338</v>
      </c>
      <c r="L898" t="s">
        <v>3084</v>
      </c>
      <c r="M898" t="s">
        <v>354</v>
      </c>
      <c r="O898" t="s">
        <v>344</v>
      </c>
      <c r="Q898">
        <v>60</v>
      </c>
      <c r="R898">
        <v>60</v>
      </c>
      <c r="S898" s="2">
        <f t="shared" ref="S898:S961" si="333">IF(NOT(ISBLANK(X898)),X898,
        IF(NOT(ISBLANK(LA898)),LA898," "))</f>
        <v>53</v>
      </c>
      <c r="T898" s="2">
        <f t="shared" ref="T898:T961" si="334">IF(NOT(ISBLANK(Y898)),Y898,
        IF(NOT(ISBLANK(LB898)),LB898," "))</f>
        <v>36</v>
      </c>
      <c r="U898" s="2">
        <f t="shared" ref="U898:U961" si="335">IF(NOT(ISBLANK(Z898)),Z898,
        IF(NOT(ISBLANK(LC898)),LC898," "))</f>
        <v>80</v>
      </c>
      <c r="V898" s="2">
        <f t="shared" ref="V898:V961" si="336">IF(NOT(ISBLANK(AA898)),AA898,
        IF(NOT(ISBLANK(LD898)),LD898," "))</f>
        <v>53</v>
      </c>
      <c r="W898" s="2">
        <f t="shared" ref="W898:W961" si="337">IF(NOT(ISBLANK(AB898)),AB898,
        IF(NOT(ISBLANK(LE898)),LE898," "))</f>
        <v>70</v>
      </c>
      <c r="X898">
        <v>53</v>
      </c>
      <c r="Y898">
        <v>36</v>
      </c>
      <c r="Z898">
        <v>80</v>
      </c>
      <c r="AA898">
        <v>53</v>
      </c>
      <c r="AB898">
        <v>70</v>
      </c>
      <c r="AD898" t="s">
        <v>340</v>
      </c>
      <c r="AE898" t="s">
        <v>329</v>
      </c>
      <c r="AF898" s="2" t="str">
        <f t="shared" si="319"/>
        <v>GLP</v>
      </c>
      <c r="AG898" s="2" t="str">
        <f t="shared" si="313"/>
        <v>Own Party</v>
      </c>
      <c r="AH898" t="s">
        <v>363</v>
      </c>
      <c r="GK898">
        <v>45</v>
      </c>
      <c r="GL898">
        <v>60</v>
      </c>
      <c r="GM898">
        <v>55</v>
      </c>
      <c r="GN898">
        <v>60</v>
      </c>
      <c r="GO898" t="s">
        <v>4467</v>
      </c>
      <c r="GP898">
        <v>50</v>
      </c>
      <c r="JQ898" s="4">
        <f t="shared" ca="1" si="314"/>
        <v>45</v>
      </c>
      <c r="JR898" s="4">
        <f t="shared" ca="1" si="315"/>
        <v>60</v>
      </c>
      <c r="JS898" s="4">
        <f t="shared" ca="1" si="316"/>
        <v>55</v>
      </c>
      <c r="JT898" s="4">
        <f t="shared" ca="1" si="317"/>
        <v>60</v>
      </c>
      <c r="JU898" s="4">
        <f t="shared" ca="1" si="318"/>
        <v>50</v>
      </c>
      <c r="JV898" t="s">
        <v>437</v>
      </c>
      <c r="JW898" t="str">
        <f t="shared" si="320"/>
        <v>female_311_ima</v>
      </c>
      <c r="JX898" t="str">
        <f t="shared" si="321"/>
        <v>le_311_ima</v>
      </c>
      <c r="JY898">
        <v>2</v>
      </c>
      <c r="JZ898">
        <v>2</v>
      </c>
      <c r="KA898">
        <v>4</v>
      </c>
      <c r="KB898">
        <v>2</v>
      </c>
      <c r="KC898">
        <v>2</v>
      </c>
      <c r="KD898" t="s">
        <v>320</v>
      </c>
      <c r="KE898" t="s">
        <v>4247</v>
      </c>
      <c r="KF898" t="s">
        <v>354</v>
      </c>
      <c r="KH898" t="s">
        <v>3085</v>
      </c>
      <c r="KI898">
        <v>35</v>
      </c>
      <c r="KN898">
        <v>3</v>
      </c>
      <c r="KO898">
        <v>7</v>
      </c>
      <c r="KP898">
        <v>1</v>
      </c>
      <c r="KQ898">
        <v>40</v>
      </c>
      <c r="KR898">
        <v>85</v>
      </c>
      <c r="KS898">
        <v>4</v>
      </c>
      <c r="KW898">
        <v>7</v>
      </c>
      <c r="KX898">
        <v>6</v>
      </c>
      <c r="KY898">
        <v>9</v>
      </c>
      <c r="KZ898" t="s">
        <v>4264</v>
      </c>
      <c r="LG898">
        <v>2</v>
      </c>
      <c r="LH898">
        <v>34</v>
      </c>
      <c r="LI898">
        <v>4</v>
      </c>
      <c r="LK898" t="s">
        <v>439</v>
      </c>
      <c r="LL898" t="s">
        <v>717</v>
      </c>
      <c r="LM898" t="s">
        <v>3086</v>
      </c>
      <c r="LN898">
        <v>1</v>
      </c>
      <c r="LP898" t="s">
        <v>349</v>
      </c>
      <c r="LR898" t="s">
        <v>442</v>
      </c>
      <c r="LS898" t="s">
        <v>336</v>
      </c>
      <c r="LT898" t="s">
        <v>337</v>
      </c>
    </row>
    <row r="899" spans="1:332" x14ac:dyDescent="0.25">
      <c r="A899" t="s">
        <v>4245</v>
      </c>
      <c r="B899">
        <v>593</v>
      </c>
      <c r="C899">
        <v>27</v>
      </c>
      <c r="D899" t="s">
        <v>320</v>
      </c>
      <c r="E899" t="s">
        <v>370</v>
      </c>
      <c r="F899" t="s">
        <v>322</v>
      </c>
      <c r="G899" t="s">
        <v>4628</v>
      </c>
      <c r="H899" t="s">
        <v>323</v>
      </c>
      <c r="I899" t="s">
        <v>351</v>
      </c>
      <c r="J899" t="s">
        <v>322</v>
      </c>
      <c r="K899" t="s">
        <v>338</v>
      </c>
      <c r="L899" t="s">
        <v>1969</v>
      </c>
      <c r="M899" t="s">
        <v>344</v>
      </c>
      <c r="O899" t="s">
        <v>405</v>
      </c>
      <c r="Q899">
        <v>44</v>
      </c>
      <c r="R899">
        <v>55</v>
      </c>
      <c r="S899" s="2">
        <f t="shared" si="333"/>
        <v>89</v>
      </c>
      <c r="T899" s="2">
        <f t="shared" si="334"/>
        <v>88</v>
      </c>
      <c r="U899" s="2">
        <f t="shared" si="335"/>
        <v>92</v>
      </c>
      <c r="V899" s="2">
        <f t="shared" si="336"/>
        <v>22</v>
      </c>
      <c r="W899" s="2">
        <f t="shared" si="337"/>
        <v>25</v>
      </c>
      <c r="AD899" t="s">
        <v>362</v>
      </c>
      <c r="AE899" t="s">
        <v>355</v>
      </c>
      <c r="AF899" s="2" t="str">
        <f t="shared" si="319"/>
        <v>CVP</v>
      </c>
      <c r="AG899" s="2" t="str">
        <f t="shared" ref="AG899:AG962" si="338">IF(AH899="${q://QID14/ChoiceGroup/SelectedChoicesTextEntry}.", "Own Party",
       IF(AH899="${q://QID49/ChoiceGroup/SelectedChoices}.","2nd Party",
       IF(AH899="${q://QID289/ChoiceGroup/DisplayedChoices}.","Other Party", "No Party")))</f>
        <v>2nd Party</v>
      </c>
      <c r="AH899" t="s">
        <v>384</v>
      </c>
      <c r="CG899">
        <v>48</v>
      </c>
      <c r="CH899">
        <v>49</v>
      </c>
      <c r="CI899">
        <v>47</v>
      </c>
      <c r="CJ899">
        <v>54</v>
      </c>
      <c r="CK899" t="s">
        <v>4459</v>
      </c>
      <c r="CL899">
        <v>48</v>
      </c>
      <c r="JQ899" s="4">
        <f t="shared" ref="JQ899:JQ962" ca="1" si="339">OFFSET(AJ899,0,MATCH("*",AK899:JP899,0)-4)</f>
        <v>48</v>
      </c>
      <c r="JR899" s="4">
        <f t="shared" ref="JR899:JR962" ca="1" si="340">OFFSET(AK899,0,MATCH("*",AL899:JQ899,0)-3)</f>
        <v>49</v>
      </c>
      <c r="JS899" s="4">
        <f t="shared" ref="JS899:JS962" ca="1" si="341">OFFSET(AL899,0,MATCH("*",AM899:JR899,0)-2)</f>
        <v>47</v>
      </c>
      <c r="JT899" s="4">
        <f t="shared" ref="JT899:JT962" ca="1" si="342">OFFSET(AM899,0,MATCH("*",AN899:JS899,0)-1)</f>
        <v>54</v>
      </c>
      <c r="JU899" s="4">
        <f t="shared" ref="JU899:JU962" ca="1" si="343">OFFSET(AN899,0,MATCH("*",AO899:JT899,0)+1)</f>
        <v>48</v>
      </c>
      <c r="JV899" t="s">
        <v>391</v>
      </c>
      <c r="JW899" t="str">
        <f t="shared" si="320"/>
        <v>male_1</v>
      </c>
      <c r="JX899" t="str">
        <f t="shared" si="321"/>
        <v>_1</v>
      </c>
      <c r="JY899">
        <v>3</v>
      </c>
      <c r="JZ899">
        <v>3</v>
      </c>
      <c r="KA899">
        <v>4</v>
      </c>
      <c r="KB899">
        <v>3</v>
      </c>
      <c r="KC899">
        <v>3</v>
      </c>
      <c r="KD899" t="s">
        <v>4250</v>
      </c>
      <c r="KE899" t="s">
        <v>4247</v>
      </c>
      <c r="KF899" t="s">
        <v>405</v>
      </c>
      <c r="KH899" t="s">
        <v>3087</v>
      </c>
      <c r="KI899">
        <v>31</v>
      </c>
      <c r="KN899">
        <v>0</v>
      </c>
      <c r="KO899">
        <v>10</v>
      </c>
      <c r="KP899">
        <v>1</v>
      </c>
      <c r="KQ899">
        <v>50</v>
      </c>
      <c r="KR899">
        <v>61</v>
      </c>
      <c r="KS899">
        <v>1</v>
      </c>
      <c r="KW899" t="s">
        <v>4254</v>
      </c>
      <c r="KX899">
        <v>9</v>
      </c>
      <c r="KY899" t="s">
        <v>4254</v>
      </c>
      <c r="KZ899" t="s">
        <v>4262</v>
      </c>
      <c r="LA899">
        <v>89</v>
      </c>
      <c r="LB899">
        <v>88</v>
      </c>
      <c r="LC899">
        <v>92</v>
      </c>
      <c r="LD899">
        <v>22</v>
      </c>
      <c r="LE899">
        <v>25</v>
      </c>
      <c r="LF899" t="s">
        <v>4287</v>
      </c>
      <c r="LG899">
        <v>2</v>
      </c>
      <c r="LH899">
        <v>14</v>
      </c>
      <c r="LI899">
        <v>4</v>
      </c>
      <c r="LK899" t="s">
        <v>332</v>
      </c>
      <c r="LL899" t="s">
        <v>373</v>
      </c>
      <c r="LM899" t="s">
        <v>3088</v>
      </c>
      <c r="LN899">
        <v>1</v>
      </c>
      <c r="LP899" t="s">
        <v>335</v>
      </c>
      <c r="LQ899" t="s">
        <v>391</v>
      </c>
      <c r="LS899" t="s">
        <v>336</v>
      </c>
      <c r="LT899" t="s">
        <v>337</v>
      </c>
    </row>
    <row r="900" spans="1:332" x14ac:dyDescent="0.25">
      <c r="A900" t="s">
        <v>4245</v>
      </c>
      <c r="B900">
        <v>438</v>
      </c>
      <c r="C900">
        <v>60</v>
      </c>
      <c r="D900" t="s">
        <v>4250</v>
      </c>
      <c r="E900" t="s">
        <v>507</v>
      </c>
      <c r="F900" t="s">
        <v>322</v>
      </c>
      <c r="G900" t="s">
        <v>4246</v>
      </c>
      <c r="H900" t="s">
        <v>397</v>
      </c>
      <c r="I900" t="s">
        <v>322</v>
      </c>
      <c r="J900" t="s">
        <v>322</v>
      </c>
      <c r="K900" t="s">
        <v>352</v>
      </c>
      <c r="L900" t="s">
        <v>3089</v>
      </c>
      <c r="M900" t="s">
        <v>327</v>
      </c>
      <c r="R900">
        <v>63</v>
      </c>
      <c r="S900" s="2">
        <f t="shared" si="333"/>
        <v>80</v>
      </c>
      <c r="T900" s="2">
        <f t="shared" si="334"/>
        <v>86</v>
      </c>
      <c r="U900" s="2">
        <f t="shared" si="335"/>
        <v>81</v>
      </c>
      <c r="V900" s="2">
        <f t="shared" si="336"/>
        <v>87</v>
      </c>
      <c r="W900" s="2">
        <f t="shared" si="337"/>
        <v>79</v>
      </c>
      <c r="X900">
        <v>80</v>
      </c>
      <c r="Y900">
        <v>86</v>
      </c>
      <c r="Z900">
        <v>81</v>
      </c>
      <c r="AA900">
        <v>87</v>
      </c>
      <c r="AB900">
        <v>79</v>
      </c>
      <c r="AD900" t="s">
        <v>344</v>
      </c>
      <c r="AE900" t="s">
        <v>355</v>
      </c>
      <c r="AF900" s="2" t="str">
        <f t="shared" ref="AF900:AF963" si="344">IF(AG900="No Party","None",
IF(AG900="Other Party",AD900,
IF(AG900="Own Party",M900,
IF(AG900="2nd Party",O900))))</f>
        <v>None</v>
      </c>
      <c r="AG900" s="2" t="str">
        <f t="shared" si="338"/>
        <v>No Party</v>
      </c>
      <c r="BO900">
        <v>50</v>
      </c>
      <c r="BP900">
        <v>50</v>
      </c>
      <c r="BQ900">
        <v>50</v>
      </c>
      <c r="BR900">
        <v>50</v>
      </c>
      <c r="BS900" t="s">
        <v>4472</v>
      </c>
      <c r="BT900">
        <v>50</v>
      </c>
      <c r="JQ900" s="4">
        <f t="shared" ca="1" si="339"/>
        <v>50</v>
      </c>
      <c r="JR900" s="4">
        <f t="shared" ca="1" si="340"/>
        <v>50</v>
      </c>
      <c r="JS900" s="4">
        <f t="shared" ca="1" si="341"/>
        <v>50</v>
      </c>
      <c r="JT900" s="4">
        <f t="shared" ca="1" si="342"/>
        <v>50</v>
      </c>
      <c r="JU900" s="4">
        <f t="shared" ca="1" si="343"/>
        <v>50</v>
      </c>
      <c r="JV900" t="s">
        <v>457</v>
      </c>
      <c r="JW900" t="str">
        <f t="shared" ref="JW900:JW963" si="345">LEFT(JV900,LEN(JV900)-2)</f>
        <v>male_311-rig</v>
      </c>
      <c r="JX900" t="str">
        <f t="shared" ref="JX900:JX963" si="346">RIGHT(JW900,LEN(JW900)-4)</f>
        <v>_311-rig</v>
      </c>
      <c r="JY900" t="s">
        <v>365</v>
      </c>
      <c r="JZ900" t="s">
        <v>365</v>
      </c>
      <c r="KA900">
        <v>2</v>
      </c>
      <c r="KB900" t="s">
        <v>365</v>
      </c>
      <c r="KC900">
        <v>3</v>
      </c>
      <c r="KD900" t="s">
        <v>4250</v>
      </c>
      <c r="KE900" t="s">
        <v>4247</v>
      </c>
      <c r="KF900" t="s">
        <v>327</v>
      </c>
      <c r="KH900" t="s">
        <v>3090</v>
      </c>
      <c r="KI900">
        <v>42</v>
      </c>
      <c r="KK900">
        <v>3</v>
      </c>
      <c r="KL900">
        <v>7</v>
      </c>
      <c r="KM900">
        <v>4</v>
      </c>
      <c r="KQ900">
        <v>61</v>
      </c>
      <c r="KR900">
        <v>81</v>
      </c>
      <c r="KS900">
        <v>5</v>
      </c>
      <c r="KW900">
        <v>8</v>
      </c>
      <c r="KX900">
        <v>7</v>
      </c>
      <c r="KY900">
        <v>8</v>
      </c>
      <c r="KZ900" t="s">
        <v>4264</v>
      </c>
      <c r="LG900">
        <v>2</v>
      </c>
      <c r="LH900">
        <v>33</v>
      </c>
      <c r="LI900">
        <v>4</v>
      </c>
      <c r="LK900" t="s">
        <v>332</v>
      </c>
      <c r="LL900" t="s">
        <v>3091</v>
      </c>
      <c r="LM900" t="s">
        <v>3092</v>
      </c>
      <c r="LN900">
        <v>1</v>
      </c>
      <c r="LP900" t="s">
        <v>349</v>
      </c>
      <c r="LQ900" t="s">
        <v>463</v>
      </c>
      <c r="LS900" t="s">
        <v>360</v>
      </c>
      <c r="LT900" t="s">
        <v>337</v>
      </c>
    </row>
    <row r="901" spans="1:332" x14ac:dyDescent="0.25">
      <c r="A901" t="s">
        <v>4245</v>
      </c>
      <c r="B901">
        <v>843</v>
      </c>
      <c r="C901">
        <v>59</v>
      </c>
      <c r="D901" t="s">
        <v>320</v>
      </c>
      <c r="E901" t="s">
        <v>396</v>
      </c>
      <c r="F901" t="s">
        <v>375</v>
      </c>
      <c r="G901" t="s">
        <v>473</v>
      </c>
      <c r="H901" t="s">
        <v>323</v>
      </c>
      <c r="I901" t="s">
        <v>351</v>
      </c>
      <c r="J901" t="s">
        <v>322</v>
      </c>
      <c r="K901" t="s">
        <v>325</v>
      </c>
      <c r="M901" t="s">
        <v>327</v>
      </c>
      <c r="R901">
        <v>50</v>
      </c>
      <c r="S901" s="2">
        <f t="shared" si="333"/>
        <v>93</v>
      </c>
      <c r="T901" s="2">
        <f t="shared" si="334"/>
        <v>69</v>
      </c>
      <c r="U901" s="2">
        <f t="shared" si="335"/>
        <v>92</v>
      </c>
      <c r="V901" s="2">
        <f t="shared" si="336"/>
        <v>67</v>
      </c>
      <c r="W901" s="2">
        <f t="shared" si="337"/>
        <v>50</v>
      </c>
      <c r="X901">
        <v>93</v>
      </c>
      <c r="Y901">
        <v>69</v>
      </c>
      <c r="Z901">
        <v>92</v>
      </c>
      <c r="AA901">
        <v>67</v>
      </c>
      <c r="AB901">
        <v>50</v>
      </c>
      <c r="AD901" t="s">
        <v>344</v>
      </c>
      <c r="AE901" t="s">
        <v>355</v>
      </c>
      <c r="AF901" s="2" t="str">
        <f t="shared" si="344"/>
        <v>None</v>
      </c>
      <c r="AG901" s="2" t="str">
        <f t="shared" si="338"/>
        <v>No Party</v>
      </c>
      <c r="EI901">
        <v>75</v>
      </c>
      <c r="EJ901">
        <v>50</v>
      </c>
      <c r="EK901">
        <v>73</v>
      </c>
      <c r="EL901">
        <v>71</v>
      </c>
      <c r="EM901" t="s">
        <v>4449</v>
      </c>
      <c r="EN901">
        <v>51</v>
      </c>
      <c r="JQ901" s="4">
        <f t="shared" ca="1" si="339"/>
        <v>75</v>
      </c>
      <c r="JR901" s="4">
        <f t="shared" ca="1" si="340"/>
        <v>50</v>
      </c>
      <c r="JS901" s="4">
        <f t="shared" ca="1" si="341"/>
        <v>73</v>
      </c>
      <c r="JT901" s="4">
        <f t="shared" ca="1" si="342"/>
        <v>71</v>
      </c>
      <c r="JU901" s="4">
        <f t="shared" ca="1" si="343"/>
        <v>51</v>
      </c>
      <c r="JV901" t="s">
        <v>650</v>
      </c>
      <c r="JW901" t="str">
        <f t="shared" si="345"/>
        <v>male_233_rig</v>
      </c>
      <c r="JX901" t="str">
        <f t="shared" si="346"/>
        <v>_233_rig</v>
      </c>
      <c r="JY901">
        <v>4</v>
      </c>
      <c r="JZ901">
        <v>4</v>
      </c>
      <c r="KA901">
        <v>3</v>
      </c>
      <c r="KB901">
        <v>4</v>
      </c>
      <c r="KC901">
        <v>4</v>
      </c>
      <c r="KD901" t="s">
        <v>4250</v>
      </c>
      <c r="KE901" t="s">
        <v>4247</v>
      </c>
      <c r="KF901" t="s">
        <v>327</v>
      </c>
      <c r="KH901" t="s">
        <v>3093</v>
      </c>
      <c r="KI901">
        <v>50</v>
      </c>
      <c r="KK901">
        <v>5</v>
      </c>
      <c r="KL901">
        <v>5</v>
      </c>
      <c r="KM901">
        <v>2</v>
      </c>
      <c r="KQ901">
        <v>20</v>
      </c>
      <c r="KR901">
        <v>30</v>
      </c>
      <c r="KS901">
        <v>6</v>
      </c>
      <c r="KW901">
        <v>9</v>
      </c>
      <c r="KX901">
        <v>9</v>
      </c>
      <c r="KY901">
        <v>9</v>
      </c>
      <c r="KZ901" t="s">
        <v>4253</v>
      </c>
      <c r="LG901">
        <v>2</v>
      </c>
      <c r="LH901">
        <v>20</v>
      </c>
      <c r="LI901">
        <v>4</v>
      </c>
      <c r="LK901" t="s">
        <v>367</v>
      </c>
      <c r="LL901" t="s">
        <v>739</v>
      </c>
      <c r="LM901" t="s">
        <v>3094</v>
      </c>
      <c r="LN901">
        <v>1</v>
      </c>
      <c r="LP901" t="s">
        <v>349</v>
      </c>
      <c r="LQ901" t="s">
        <v>650</v>
      </c>
      <c r="LS901" t="s">
        <v>360</v>
      </c>
      <c r="LT901" t="s">
        <v>337</v>
      </c>
    </row>
    <row r="902" spans="1:332" x14ac:dyDescent="0.25">
      <c r="A902" t="s">
        <v>4245</v>
      </c>
      <c r="B902">
        <v>711</v>
      </c>
      <c r="C902">
        <v>62</v>
      </c>
      <c r="D902" t="s">
        <v>4250</v>
      </c>
      <c r="E902" t="s">
        <v>321</v>
      </c>
      <c r="F902" t="s">
        <v>322</v>
      </c>
      <c r="G902" t="s">
        <v>4251</v>
      </c>
      <c r="H902" t="s">
        <v>352</v>
      </c>
      <c r="I902" t="s">
        <v>322</v>
      </c>
      <c r="J902" t="s">
        <v>322</v>
      </c>
      <c r="K902" t="s">
        <v>338</v>
      </c>
      <c r="M902" t="s">
        <v>405</v>
      </c>
      <c r="O902" t="s">
        <v>362</v>
      </c>
      <c r="Q902">
        <v>39</v>
      </c>
      <c r="R902">
        <v>40</v>
      </c>
      <c r="S902" s="2">
        <f t="shared" si="333"/>
        <v>60</v>
      </c>
      <c r="T902" s="2">
        <f t="shared" si="334"/>
        <v>100</v>
      </c>
      <c r="U902" s="2">
        <f t="shared" si="335"/>
        <v>80</v>
      </c>
      <c r="V902" s="2">
        <f t="shared" si="336"/>
        <v>19</v>
      </c>
      <c r="W902" s="2">
        <f t="shared" si="337"/>
        <v>27</v>
      </c>
      <c r="AD902" t="s">
        <v>528</v>
      </c>
      <c r="AE902" t="s">
        <v>355</v>
      </c>
      <c r="AF902" s="2" t="str">
        <f t="shared" si="344"/>
        <v>PdA/POP</v>
      </c>
      <c r="AG902" s="2" t="str">
        <f t="shared" si="338"/>
        <v>Other Party</v>
      </c>
      <c r="AH902" t="s">
        <v>341</v>
      </c>
      <c r="CA902">
        <v>41</v>
      </c>
      <c r="CB902">
        <v>19</v>
      </c>
      <c r="CC902">
        <v>27</v>
      </c>
      <c r="CD902">
        <v>43</v>
      </c>
      <c r="CE902" t="s">
        <v>4464</v>
      </c>
      <c r="CF902">
        <v>47</v>
      </c>
      <c r="JQ902" s="4">
        <f t="shared" ca="1" si="339"/>
        <v>41</v>
      </c>
      <c r="JR902" s="4">
        <f t="shared" ca="1" si="340"/>
        <v>19</v>
      </c>
      <c r="JS902" s="4">
        <f t="shared" ca="1" si="341"/>
        <v>27</v>
      </c>
      <c r="JT902" s="4">
        <f t="shared" ca="1" si="342"/>
        <v>43</v>
      </c>
      <c r="JU902" s="4">
        <f t="shared" ca="1" si="343"/>
        <v>47</v>
      </c>
      <c r="JV902" t="s">
        <v>550</v>
      </c>
      <c r="JW902" t="str">
        <f t="shared" si="345"/>
        <v>male_311_image</v>
      </c>
      <c r="JX902" t="str">
        <f t="shared" si="346"/>
        <v>_311_image</v>
      </c>
      <c r="JY902">
        <v>2</v>
      </c>
      <c r="JZ902">
        <v>2</v>
      </c>
      <c r="KA902">
        <v>3</v>
      </c>
      <c r="KB902" t="s">
        <v>365</v>
      </c>
      <c r="KC902" t="s">
        <v>365</v>
      </c>
      <c r="KD902" t="s">
        <v>4250</v>
      </c>
      <c r="KE902" t="s">
        <v>4247</v>
      </c>
      <c r="KF902" t="s">
        <v>528</v>
      </c>
      <c r="KH902" t="s">
        <v>3095</v>
      </c>
      <c r="KI902">
        <v>0</v>
      </c>
      <c r="KK902">
        <v>0</v>
      </c>
      <c r="KL902">
        <v>10</v>
      </c>
      <c r="KM902">
        <v>10</v>
      </c>
      <c r="KQ902">
        <v>22</v>
      </c>
      <c r="KT902">
        <v>2000</v>
      </c>
      <c r="KU902">
        <v>6000</v>
      </c>
      <c r="KV902">
        <v>50000</v>
      </c>
      <c r="KW902" t="s">
        <v>4254</v>
      </c>
      <c r="KX902" t="s">
        <v>346</v>
      </c>
      <c r="KY902" t="s">
        <v>4254</v>
      </c>
      <c r="KZ902" t="s">
        <v>4262</v>
      </c>
      <c r="LA902">
        <v>60</v>
      </c>
      <c r="LB902">
        <v>100</v>
      </c>
      <c r="LC902">
        <v>80</v>
      </c>
      <c r="LD902">
        <v>19</v>
      </c>
      <c r="LE902">
        <v>27</v>
      </c>
      <c r="LF902" t="s">
        <v>4383</v>
      </c>
      <c r="LG902">
        <v>1</v>
      </c>
      <c r="LH902">
        <v>49</v>
      </c>
      <c r="LI902">
        <v>4</v>
      </c>
      <c r="LK902" t="s">
        <v>332</v>
      </c>
      <c r="LL902" t="s">
        <v>595</v>
      </c>
      <c r="LM902" t="s">
        <v>3096</v>
      </c>
      <c r="LN902">
        <v>1</v>
      </c>
      <c r="LP902" t="s">
        <v>335</v>
      </c>
      <c r="LQ902" t="s">
        <v>553</v>
      </c>
      <c r="LS902" t="s">
        <v>360</v>
      </c>
      <c r="LT902" t="s">
        <v>361</v>
      </c>
    </row>
    <row r="903" spans="1:332" x14ac:dyDescent="0.25">
      <c r="A903" t="s">
        <v>4245</v>
      </c>
      <c r="B903">
        <v>403</v>
      </c>
      <c r="C903">
        <v>27</v>
      </c>
      <c r="D903" t="s">
        <v>4250</v>
      </c>
      <c r="E903" t="s">
        <v>416</v>
      </c>
      <c r="F903" t="s">
        <v>322</v>
      </c>
      <c r="G903" t="s">
        <v>4630</v>
      </c>
      <c r="H903" t="s">
        <v>323</v>
      </c>
      <c r="I903" t="s">
        <v>322</v>
      </c>
      <c r="J903" t="s">
        <v>322</v>
      </c>
      <c r="K903" t="s">
        <v>352</v>
      </c>
      <c r="L903" t="s">
        <v>3097</v>
      </c>
      <c r="M903" t="s">
        <v>344</v>
      </c>
      <c r="O903" t="s">
        <v>328</v>
      </c>
      <c r="Q903">
        <v>90</v>
      </c>
      <c r="R903">
        <v>77</v>
      </c>
      <c r="S903" s="2">
        <f t="shared" si="333"/>
        <v>71</v>
      </c>
      <c r="T903" s="2">
        <f t="shared" si="334"/>
        <v>33</v>
      </c>
      <c r="U903" s="2">
        <f t="shared" si="335"/>
        <v>85</v>
      </c>
      <c r="V903" s="2">
        <f t="shared" si="336"/>
        <v>72</v>
      </c>
      <c r="W903" s="2">
        <f t="shared" si="337"/>
        <v>55</v>
      </c>
      <c r="AD903" t="s">
        <v>383</v>
      </c>
      <c r="AE903" t="s">
        <v>355</v>
      </c>
      <c r="AF903" s="2" t="str">
        <f t="shared" si="344"/>
        <v>SVP</v>
      </c>
      <c r="AG903" s="2" t="str">
        <f t="shared" si="338"/>
        <v>Own Party</v>
      </c>
      <c r="AH903" t="s">
        <v>363</v>
      </c>
      <c r="EC903">
        <v>69</v>
      </c>
      <c r="ED903">
        <v>61</v>
      </c>
      <c r="EE903">
        <v>74</v>
      </c>
      <c r="EF903">
        <v>71</v>
      </c>
      <c r="EG903" t="s">
        <v>4459</v>
      </c>
      <c r="EH903">
        <v>62</v>
      </c>
      <c r="JQ903" s="4">
        <f t="shared" ca="1" si="339"/>
        <v>69</v>
      </c>
      <c r="JR903" s="4">
        <f t="shared" ca="1" si="340"/>
        <v>61</v>
      </c>
      <c r="JS903" s="4">
        <f t="shared" ca="1" si="341"/>
        <v>74</v>
      </c>
      <c r="JT903" s="4">
        <f t="shared" ca="1" si="342"/>
        <v>71</v>
      </c>
      <c r="JU903" s="4">
        <f t="shared" ca="1" si="343"/>
        <v>62</v>
      </c>
      <c r="JV903" t="s">
        <v>385</v>
      </c>
      <c r="JW903" t="str">
        <f t="shared" si="345"/>
        <v>male_233_le</v>
      </c>
      <c r="JX903" t="str">
        <f t="shared" si="346"/>
        <v>_233_le</v>
      </c>
      <c r="JY903">
        <v>3</v>
      </c>
      <c r="JZ903">
        <v>3</v>
      </c>
      <c r="KA903" t="s">
        <v>365</v>
      </c>
      <c r="KB903">
        <v>4</v>
      </c>
      <c r="KC903">
        <v>4</v>
      </c>
      <c r="KD903" t="s">
        <v>4250</v>
      </c>
      <c r="KE903" t="s">
        <v>4247</v>
      </c>
      <c r="KF903" t="s">
        <v>344</v>
      </c>
      <c r="KH903" t="s">
        <v>3098</v>
      </c>
      <c r="KI903">
        <v>68</v>
      </c>
      <c r="KN903">
        <v>2</v>
      </c>
      <c r="KO903">
        <v>9</v>
      </c>
      <c r="KP903">
        <v>9</v>
      </c>
      <c r="KQ903">
        <v>70</v>
      </c>
      <c r="KT903">
        <v>2200</v>
      </c>
      <c r="KU903">
        <v>6000</v>
      </c>
      <c r="KV903">
        <v>150000</v>
      </c>
      <c r="KW903">
        <v>4</v>
      </c>
      <c r="KX903">
        <v>5</v>
      </c>
      <c r="KY903">
        <v>3</v>
      </c>
      <c r="KZ903" t="s">
        <v>4262</v>
      </c>
      <c r="LA903">
        <v>71</v>
      </c>
      <c r="LB903">
        <v>33</v>
      </c>
      <c r="LC903">
        <v>85</v>
      </c>
      <c r="LD903">
        <v>72</v>
      </c>
      <c r="LE903">
        <v>55</v>
      </c>
      <c r="LF903" t="s">
        <v>4352</v>
      </c>
      <c r="LG903">
        <v>1</v>
      </c>
      <c r="LH903">
        <v>20</v>
      </c>
      <c r="LI903">
        <v>5</v>
      </c>
      <c r="LK903" t="s">
        <v>332</v>
      </c>
      <c r="LL903" t="s">
        <v>409</v>
      </c>
      <c r="LM903" t="s">
        <v>3099</v>
      </c>
      <c r="LN903">
        <v>1</v>
      </c>
      <c r="LP903" t="s">
        <v>335</v>
      </c>
      <c r="LQ903" t="s">
        <v>385</v>
      </c>
      <c r="LS903" t="s">
        <v>336</v>
      </c>
      <c r="LT903" t="s">
        <v>361</v>
      </c>
    </row>
    <row r="904" spans="1:332" x14ac:dyDescent="0.25">
      <c r="A904" t="s">
        <v>4245</v>
      </c>
      <c r="B904">
        <v>591</v>
      </c>
      <c r="C904">
        <v>56</v>
      </c>
      <c r="D904" t="s">
        <v>320</v>
      </c>
      <c r="E904" t="s">
        <v>370</v>
      </c>
      <c r="F904" t="s">
        <v>322</v>
      </c>
      <c r="G904" t="s">
        <v>350</v>
      </c>
      <c r="H904" t="s">
        <v>323</v>
      </c>
      <c r="I904" t="s">
        <v>322</v>
      </c>
      <c r="J904" t="s">
        <v>322</v>
      </c>
      <c r="K904" t="s">
        <v>352</v>
      </c>
      <c r="M904" t="s">
        <v>354</v>
      </c>
      <c r="O904" t="s">
        <v>340</v>
      </c>
      <c r="Q904">
        <v>92</v>
      </c>
      <c r="R904">
        <v>33</v>
      </c>
      <c r="S904" s="2">
        <f t="shared" si="333"/>
        <v>70</v>
      </c>
      <c r="T904" s="2">
        <f t="shared" si="334"/>
        <v>10</v>
      </c>
      <c r="U904" s="2">
        <f t="shared" si="335"/>
        <v>70</v>
      </c>
      <c r="V904" s="2">
        <f t="shared" si="336"/>
        <v>40</v>
      </c>
      <c r="W904" s="2">
        <f t="shared" si="337"/>
        <v>75</v>
      </c>
      <c r="AD904" t="s">
        <v>405</v>
      </c>
      <c r="AE904" t="s">
        <v>355</v>
      </c>
      <c r="AF904" s="2" t="str">
        <f t="shared" si="344"/>
        <v>GLP</v>
      </c>
      <c r="AG904" s="2" t="str">
        <f t="shared" si="338"/>
        <v>Own Party</v>
      </c>
      <c r="AH904" t="s">
        <v>363</v>
      </c>
      <c r="DQ904">
        <v>51</v>
      </c>
      <c r="DR904">
        <v>52</v>
      </c>
      <c r="DS904">
        <v>67</v>
      </c>
      <c r="DT904">
        <v>51</v>
      </c>
      <c r="DU904" t="s">
        <v>4472</v>
      </c>
      <c r="DV904">
        <v>51</v>
      </c>
      <c r="JQ904" s="4">
        <f t="shared" ca="1" si="339"/>
        <v>51</v>
      </c>
      <c r="JR904" s="4">
        <f t="shared" ca="1" si="340"/>
        <v>52</v>
      </c>
      <c r="JS904" s="4">
        <f t="shared" ca="1" si="341"/>
        <v>67</v>
      </c>
      <c r="JT904" s="4">
        <f t="shared" ca="1" si="342"/>
        <v>51</v>
      </c>
      <c r="JU904" s="4">
        <f t="shared" ca="1" si="343"/>
        <v>51</v>
      </c>
      <c r="JV904" t="s">
        <v>417</v>
      </c>
      <c r="JW904" t="str">
        <f t="shared" si="345"/>
        <v>male_322_le</v>
      </c>
      <c r="JX904" t="str">
        <f t="shared" si="346"/>
        <v>_322_le</v>
      </c>
      <c r="JY904">
        <v>3</v>
      </c>
      <c r="JZ904">
        <v>3</v>
      </c>
      <c r="KA904">
        <v>2</v>
      </c>
      <c r="KB904">
        <v>2</v>
      </c>
      <c r="KC904">
        <v>4</v>
      </c>
      <c r="KD904" t="s">
        <v>4250</v>
      </c>
      <c r="KE904" t="s">
        <v>4247</v>
      </c>
      <c r="KF904" t="s">
        <v>340</v>
      </c>
      <c r="KH904" t="s">
        <v>3100</v>
      </c>
      <c r="KI904">
        <v>39</v>
      </c>
      <c r="KN904">
        <v>3</v>
      </c>
      <c r="KO904">
        <v>7</v>
      </c>
      <c r="KP904">
        <v>1</v>
      </c>
      <c r="KQ904">
        <v>70</v>
      </c>
      <c r="KR904">
        <v>80</v>
      </c>
      <c r="KS904">
        <v>20</v>
      </c>
      <c r="KW904">
        <v>6</v>
      </c>
      <c r="KX904">
        <v>6</v>
      </c>
      <c r="KY904">
        <v>5</v>
      </c>
      <c r="KZ904" t="s">
        <v>4262</v>
      </c>
      <c r="LA904">
        <v>70</v>
      </c>
      <c r="LB904">
        <v>10</v>
      </c>
      <c r="LC904">
        <v>70</v>
      </c>
      <c r="LD904">
        <v>40</v>
      </c>
      <c r="LE904">
        <v>75</v>
      </c>
      <c r="LF904" t="s">
        <v>4269</v>
      </c>
      <c r="LG904">
        <v>1</v>
      </c>
      <c r="LH904">
        <v>31</v>
      </c>
      <c r="LI904">
        <v>4</v>
      </c>
      <c r="LK904" t="s">
        <v>439</v>
      </c>
      <c r="LL904" t="s">
        <v>3101</v>
      </c>
      <c r="LM904" t="s">
        <v>3102</v>
      </c>
      <c r="LN904">
        <v>1</v>
      </c>
      <c r="LP904" t="s">
        <v>335</v>
      </c>
      <c r="LQ904" t="s">
        <v>417</v>
      </c>
      <c r="LS904" t="s">
        <v>336</v>
      </c>
      <c r="LT904" t="s">
        <v>337</v>
      </c>
    </row>
    <row r="905" spans="1:332" x14ac:dyDescent="0.25">
      <c r="A905" t="s">
        <v>4245</v>
      </c>
      <c r="B905">
        <v>705</v>
      </c>
      <c r="C905">
        <v>44</v>
      </c>
      <c r="D905" t="s">
        <v>320</v>
      </c>
      <c r="E905" t="s">
        <v>370</v>
      </c>
      <c r="F905" t="s">
        <v>322</v>
      </c>
      <c r="G905" t="s">
        <v>350</v>
      </c>
      <c r="H905" t="s">
        <v>323</v>
      </c>
      <c r="I905" t="s">
        <v>324</v>
      </c>
      <c r="J905" t="s">
        <v>322</v>
      </c>
      <c r="K905" t="s">
        <v>352</v>
      </c>
      <c r="M905" t="s">
        <v>344</v>
      </c>
      <c r="O905" t="s">
        <v>405</v>
      </c>
      <c r="Q905">
        <v>77</v>
      </c>
      <c r="R905">
        <v>54</v>
      </c>
      <c r="S905" s="2">
        <f t="shared" si="333"/>
        <v>56</v>
      </c>
      <c r="T905" s="2">
        <f t="shared" si="334"/>
        <v>53</v>
      </c>
      <c r="U905" s="2">
        <f t="shared" si="335"/>
        <v>53</v>
      </c>
      <c r="V905" s="2">
        <f t="shared" si="336"/>
        <v>53</v>
      </c>
      <c r="W905" s="2">
        <f t="shared" si="337"/>
        <v>1</v>
      </c>
      <c r="AD905" t="s">
        <v>354</v>
      </c>
      <c r="AE905" t="s">
        <v>355</v>
      </c>
      <c r="AF905" s="2" t="str">
        <f t="shared" si="344"/>
        <v>SVP</v>
      </c>
      <c r="AG905" s="2" t="str">
        <f t="shared" si="338"/>
        <v>Own Party</v>
      </c>
      <c r="AH905" t="s">
        <v>363</v>
      </c>
      <c r="AK905">
        <v>79</v>
      </c>
      <c r="AL905">
        <v>60</v>
      </c>
      <c r="AM905">
        <v>56</v>
      </c>
      <c r="AN905">
        <v>74</v>
      </c>
      <c r="AO905" t="s">
        <v>4587</v>
      </c>
      <c r="AP905">
        <v>52</v>
      </c>
      <c r="JQ905" s="4">
        <f>AK905</f>
        <v>79</v>
      </c>
      <c r="JR905" s="4">
        <f t="shared" ref="JR905" si="347">AL905</f>
        <v>60</v>
      </c>
      <c r="JS905" s="4">
        <f t="shared" ref="JS905" si="348">AM905</f>
        <v>56</v>
      </c>
      <c r="JT905" s="4">
        <f t="shared" ref="JT905" si="349">AN905</f>
        <v>74</v>
      </c>
      <c r="JU905" s="4">
        <f>AP905</f>
        <v>52</v>
      </c>
      <c r="JV905" t="s">
        <v>586</v>
      </c>
      <c r="JW905" t="str">
        <f>JV905</f>
        <v>male_111</v>
      </c>
      <c r="JX905" t="str">
        <f>RIGHT(JW905,LEN(JW905)-3)</f>
        <v>e_111</v>
      </c>
      <c r="JY905" t="s">
        <v>365</v>
      </c>
      <c r="JZ905">
        <v>4</v>
      </c>
      <c r="KA905" t="s">
        <v>343</v>
      </c>
      <c r="KB905">
        <v>3</v>
      </c>
      <c r="KC905" t="s">
        <v>365</v>
      </c>
      <c r="KD905" t="s">
        <v>4250</v>
      </c>
      <c r="KE905" t="s">
        <v>4252</v>
      </c>
      <c r="KF905" t="s">
        <v>344</v>
      </c>
      <c r="KH905" t="s">
        <v>3103</v>
      </c>
      <c r="KI905">
        <v>52</v>
      </c>
      <c r="KM905">
        <v>2</v>
      </c>
      <c r="KQ905">
        <v>57</v>
      </c>
      <c r="KW905">
        <v>9</v>
      </c>
      <c r="KX905">
        <v>5</v>
      </c>
      <c r="KY905">
        <v>9</v>
      </c>
      <c r="KZ905" t="s">
        <v>4257</v>
      </c>
      <c r="LA905">
        <v>56</v>
      </c>
      <c r="LB905">
        <v>53</v>
      </c>
      <c r="LC905">
        <v>53</v>
      </c>
      <c r="LD905">
        <v>53</v>
      </c>
      <c r="LE905">
        <v>1</v>
      </c>
      <c r="LF905" t="s">
        <v>4361</v>
      </c>
      <c r="LG905">
        <v>5</v>
      </c>
      <c r="LH905">
        <v>31</v>
      </c>
      <c r="LI905">
        <v>5</v>
      </c>
      <c r="LK905" t="s">
        <v>332</v>
      </c>
      <c r="LL905" t="s">
        <v>347</v>
      </c>
      <c r="LM905" t="s">
        <v>3104</v>
      </c>
      <c r="LN905">
        <v>1</v>
      </c>
      <c r="LP905" t="s">
        <v>335</v>
      </c>
      <c r="LQ905" t="s">
        <v>586</v>
      </c>
      <c r="LS905" t="s">
        <v>360</v>
      </c>
      <c r="LT905" t="s">
        <v>361</v>
      </c>
    </row>
    <row r="906" spans="1:332" x14ac:dyDescent="0.25">
      <c r="A906" t="s">
        <v>4245</v>
      </c>
      <c r="B906">
        <v>511</v>
      </c>
      <c r="C906">
        <v>30</v>
      </c>
      <c r="D906" t="s">
        <v>320</v>
      </c>
      <c r="E906" t="s">
        <v>389</v>
      </c>
      <c r="F906" t="s">
        <v>370</v>
      </c>
      <c r="G906" t="s">
        <v>4628</v>
      </c>
      <c r="H906" t="s">
        <v>323</v>
      </c>
      <c r="I906" t="s">
        <v>324</v>
      </c>
      <c r="J906" t="s">
        <v>322</v>
      </c>
      <c r="K906" t="s">
        <v>397</v>
      </c>
      <c r="L906" t="s">
        <v>3105</v>
      </c>
      <c r="M906" t="s">
        <v>344</v>
      </c>
      <c r="O906" t="s">
        <v>528</v>
      </c>
      <c r="Q906">
        <v>81</v>
      </c>
      <c r="R906">
        <v>75</v>
      </c>
      <c r="S906" s="2">
        <f t="shared" si="333"/>
        <v>86</v>
      </c>
      <c r="T906" s="2">
        <f t="shared" si="334"/>
        <v>89</v>
      </c>
      <c r="U906" s="2">
        <f t="shared" si="335"/>
        <v>72</v>
      </c>
      <c r="V906" s="2">
        <f t="shared" si="336"/>
        <v>35</v>
      </c>
      <c r="W906" s="2">
        <f t="shared" si="337"/>
        <v>35</v>
      </c>
      <c r="X906">
        <v>86</v>
      </c>
      <c r="Y906">
        <v>89</v>
      </c>
      <c r="Z906">
        <v>72</v>
      </c>
      <c r="AA906">
        <v>35</v>
      </c>
      <c r="AB906">
        <v>35</v>
      </c>
      <c r="AD906" t="s">
        <v>405</v>
      </c>
      <c r="AE906" t="s">
        <v>329</v>
      </c>
      <c r="AF906" s="2" t="str">
        <f t="shared" si="344"/>
        <v>PdA/POP</v>
      </c>
      <c r="AG906" s="2" t="str">
        <f t="shared" si="338"/>
        <v>2nd Party</v>
      </c>
      <c r="AH906" t="s">
        <v>384</v>
      </c>
      <c r="GQ906">
        <v>74</v>
      </c>
      <c r="GR906">
        <v>73</v>
      </c>
      <c r="GS906">
        <v>75</v>
      </c>
      <c r="GT906">
        <v>77</v>
      </c>
      <c r="GU906" t="s">
        <v>4466</v>
      </c>
      <c r="GV906">
        <v>65</v>
      </c>
      <c r="JQ906" s="4">
        <f t="shared" ca="1" si="339"/>
        <v>74</v>
      </c>
      <c r="JR906" s="4">
        <f t="shared" ca="1" si="340"/>
        <v>73</v>
      </c>
      <c r="JS906" s="4">
        <f t="shared" ca="1" si="341"/>
        <v>75</v>
      </c>
      <c r="JT906" s="4">
        <f t="shared" ca="1" si="342"/>
        <v>77</v>
      </c>
      <c r="JU906" s="4">
        <f t="shared" ca="1" si="343"/>
        <v>65</v>
      </c>
      <c r="JV906" t="s">
        <v>4243</v>
      </c>
      <c r="JW906" t="str">
        <f t="shared" si="345"/>
        <v>female_311_right_ima</v>
      </c>
      <c r="JX906" t="str">
        <f t="shared" si="346"/>
        <v>le_311_right_ima</v>
      </c>
      <c r="JY906" t="s">
        <v>343</v>
      </c>
      <c r="JZ906">
        <v>4</v>
      </c>
      <c r="KA906" t="s">
        <v>343</v>
      </c>
      <c r="KB906" t="s">
        <v>343</v>
      </c>
      <c r="KC906">
        <v>4</v>
      </c>
      <c r="KD906" t="s">
        <v>320</v>
      </c>
      <c r="KE906" t="s">
        <v>4247</v>
      </c>
      <c r="KF906" t="s">
        <v>528</v>
      </c>
      <c r="KH906" t="s">
        <v>3106</v>
      </c>
      <c r="KI906">
        <v>52</v>
      </c>
      <c r="KN906">
        <v>1</v>
      </c>
      <c r="KO906">
        <v>9</v>
      </c>
      <c r="KP906">
        <v>2</v>
      </c>
      <c r="KQ906">
        <v>82</v>
      </c>
      <c r="KR906">
        <v>85</v>
      </c>
      <c r="KS906">
        <v>5</v>
      </c>
      <c r="KW906">
        <v>6</v>
      </c>
      <c r="KX906">
        <v>8</v>
      </c>
      <c r="KY906">
        <v>7</v>
      </c>
      <c r="KZ906" t="s">
        <v>4248</v>
      </c>
      <c r="LG906">
        <v>3</v>
      </c>
      <c r="LH906">
        <v>29</v>
      </c>
      <c r="LI906">
        <v>4</v>
      </c>
      <c r="LK906" t="s">
        <v>332</v>
      </c>
      <c r="LL906" t="s">
        <v>373</v>
      </c>
      <c r="LM906" t="s">
        <v>3107</v>
      </c>
      <c r="LN906">
        <v>1</v>
      </c>
      <c r="LP906" t="s">
        <v>349</v>
      </c>
      <c r="LR906" t="s">
        <v>557</v>
      </c>
      <c r="LS906" t="s">
        <v>336</v>
      </c>
      <c r="LT906" t="s">
        <v>337</v>
      </c>
    </row>
    <row r="907" spans="1:332" x14ac:dyDescent="0.25">
      <c r="A907" t="s">
        <v>4245</v>
      </c>
      <c r="B907">
        <v>400</v>
      </c>
      <c r="C907">
        <v>48</v>
      </c>
      <c r="D907" t="s">
        <v>4250</v>
      </c>
      <c r="E907" t="s">
        <v>4437</v>
      </c>
      <c r="F907" t="s">
        <v>403</v>
      </c>
      <c r="G907" t="s">
        <v>4628</v>
      </c>
      <c r="H907" t="s">
        <v>352</v>
      </c>
      <c r="I907" t="s">
        <v>322</v>
      </c>
      <c r="J907" t="s">
        <v>322</v>
      </c>
      <c r="K907" t="s">
        <v>338</v>
      </c>
      <c r="L907" t="s">
        <v>3108</v>
      </c>
      <c r="M907" t="s">
        <v>344</v>
      </c>
      <c r="O907" t="s">
        <v>328</v>
      </c>
      <c r="Q907">
        <v>20</v>
      </c>
      <c r="R907">
        <v>58</v>
      </c>
      <c r="S907" s="2">
        <f t="shared" si="333"/>
        <v>93</v>
      </c>
      <c r="T907" s="2">
        <f t="shared" si="334"/>
        <v>73</v>
      </c>
      <c r="U907" s="2">
        <f t="shared" si="335"/>
        <v>93</v>
      </c>
      <c r="V907" s="2">
        <f t="shared" si="336"/>
        <v>10</v>
      </c>
      <c r="W907" s="2">
        <f t="shared" si="337"/>
        <v>21</v>
      </c>
      <c r="AD907" t="s">
        <v>405</v>
      </c>
      <c r="AE907" t="s">
        <v>329</v>
      </c>
      <c r="AF907" s="2" t="str">
        <f t="shared" si="344"/>
        <v>FDP</v>
      </c>
      <c r="AG907" s="2" t="str">
        <f t="shared" si="338"/>
        <v>2nd Party</v>
      </c>
      <c r="AH907" t="s">
        <v>384</v>
      </c>
      <c r="GE907">
        <v>43</v>
      </c>
      <c r="GF907">
        <v>23</v>
      </c>
      <c r="GG907">
        <v>21</v>
      </c>
      <c r="GH907">
        <v>52</v>
      </c>
      <c r="GI907" t="s">
        <v>4447</v>
      </c>
      <c r="GJ907">
        <v>53</v>
      </c>
      <c r="JQ907" s="4">
        <f t="shared" ca="1" si="339"/>
        <v>43</v>
      </c>
      <c r="JR907" s="4">
        <f t="shared" ca="1" si="340"/>
        <v>23</v>
      </c>
      <c r="JS907" s="4">
        <f t="shared" ca="1" si="341"/>
        <v>21</v>
      </c>
      <c r="JT907" s="4">
        <f t="shared" ca="1" si="342"/>
        <v>52</v>
      </c>
      <c r="JU907" s="4">
        <f t="shared" ca="1" si="343"/>
        <v>53</v>
      </c>
      <c r="JV907" t="s">
        <v>342</v>
      </c>
      <c r="JW907" t="str">
        <f t="shared" si="345"/>
        <v>female_311_rig</v>
      </c>
      <c r="JX907" t="str">
        <f t="shared" si="346"/>
        <v>le_311_rig</v>
      </c>
      <c r="JY907">
        <v>2</v>
      </c>
      <c r="JZ907">
        <v>2</v>
      </c>
      <c r="KA907">
        <v>4</v>
      </c>
      <c r="KB907">
        <v>2</v>
      </c>
      <c r="KC907" t="s">
        <v>365</v>
      </c>
      <c r="KD907" t="s">
        <v>320</v>
      </c>
      <c r="KE907" t="s">
        <v>4252</v>
      </c>
      <c r="KF907" t="s">
        <v>327</v>
      </c>
      <c r="KH907" t="s">
        <v>3109</v>
      </c>
      <c r="KI907">
        <v>67</v>
      </c>
      <c r="KK907">
        <v>1</v>
      </c>
      <c r="KL907">
        <v>9</v>
      </c>
      <c r="KM907">
        <v>1</v>
      </c>
      <c r="KQ907">
        <v>70</v>
      </c>
      <c r="KR907">
        <v>19</v>
      </c>
      <c r="KS907">
        <v>2</v>
      </c>
      <c r="KW907">
        <v>7</v>
      </c>
      <c r="KX907">
        <v>6</v>
      </c>
      <c r="KY907">
        <v>9</v>
      </c>
      <c r="KZ907" t="s">
        <v>4257</v>
      </c>
      <c r="LA907">
        <v>93</v>
      </c>
      <c r="LB907">
        <v>73</v>
      </c>
      <c r="LC907">
        <v>93</v>
      </c>
      <c r="LD907">
        <v>10</v>
      </c>
      <c r="LE907">
        <v>21</v>
      </c>
      <c r="LF907" t="s">
        <v>4309</v>
      </c>
      <c r="LG907">
        <v>1</v>
      </c>
      <c r="LH907">
        <v>30</v>
      </c>
      <c r="LI907">
        <v>4</v>
      </c>
      <c r="LK907" t="s">
        <v>332</v>
      </c>
      <c r="LL907" t="s">
        <v>595</v>
      </c>
      <c r="LM907" t="s">
        <v>3110</v>
      </c>
      <c r="LN907">
        <v>1</v>
      </c>
      <c r="LP907" t="s">
        <v>335</v>
      </c>
      <c r="LR907" t="s">
        <v>342</v>
      </c>
      <c r="LS907" t="s">
        <v>360</v>
      </c>
      <c r="LT907" t="s">
        <v>337</v>
      </c>
    </row>
    <row r="908" spans="1:332" x14ac:dyDescent="0.25">
      <c r="A908" t="s">
        <v>4245</v>
      </c>
      <c r="B908">
        <v>768</v>
      </c>
      <c r="C908">
        <v>64</v>
      </c>
      <c r="D908" t="s">
        <v>4250</v>
      </c>
      <c r="E908" t="s">
        <v>396</v>
      </c>
      <c r="F908" t="s">
        <v>322</v>
      </c>
      <c r="G908" t="s">
        <v>350</v>
      </c>
      <c r="H908" t="s">
        <v>323</v>
      </c>
      <c r="I908" t="s">
        <v>324</v>
      </c>
      <c r="J908" t="s">
        <v>322</v>
      </c>
      <c r="K908" t="s">
        <v>323</v>
      </c>
      <c r="L908" t="s">
        <v>3111</v>
      </c>
      <c r="M908" t="s">
        <v>383</v>
      </c>
      <c r="O908" t="s">
        <v>344</v>
      </c>
      <c r="Q908">
        <v>92</v>
      </c>
      <c r="R908">
        <v>85</v>
      </c>
      <c r="S908" s="2" t="str">
        <f t="shared" si="333"/>
        <v xml:space="preserve"> </v>
      </c>
      <c r="T908" s="2" t="str">
        <f t="shared" si="334"/>
        <v xml:space="preserve"> </v>
      </c>
      <c r="U908" s="2">
        <f t="shared" si="335"/>
        <v>80</v>
      </c>
      <c r="V908" s="2">
        <f t="shared" si="336"/>
        <v>65</v>
      </c>
      <c r="W908" s="2">
        <f t="shared" si="337"/>
        <v>40</v>
      </c>
      <c r="Z908">
        <v>80</v>
      </c>
      <c r="AA908">
        <v>65</v>
      </c>
      <c r="AB908">
        <v>40</v>
      </c>
      <c r="AD908" t="s">
        <v>328</v>
      </c>
      <c r="AE908" t="s">
        <v>329</v>
      </c>
      <c r="AF908" s="2" t="str">
        <f t="shared" si="344"/>
        <v>SVP</v>
      </c>
      <c r="AG908" s="2" t="str">
        <f t="shared" si="338"/>
        <v>2nd Party</v>
      </c>
      <c r="AH908" t="s">
        <v>384</v>
      </c>
      <c r="FA908">
        <v>74</v>
      </c>
      <c r="FB908">
        <v>80</v>
      </c>
      <c r="FC908">
        <v>81</v>
      </c>
      <c r="FD908">
        <v>80</v>
      </c>
      <c r="FE908" t="s">
        <v>4482</v>
      </c>
      <c r="FF908">
        <v>75</v>
      </c>
      <c r="JQ908" s="4">
        <f t="shared" ca="1" si="339"/>
        <v>74</v>
      </c>
      <c r="JR908" s="4">
        <f t="shared" ca="1" si="340"/>
        <v>80</v>
      </c>
      <c r="JS908" s="4">
        <f t="shared" ca="1" si="341"/>
        <v>81</v>
      </c>
      <c r="JT908" s="4">
        <f t="shared" ca="1" si="342"/>
        <v>80</v>
      </c>
      <c r="JU908" s="4">
        <f t="shared" ca="1" si="343"/>
        <v>75</v>
      </c>
      <c r="JV908" t="s">
        <v>524</v>
      </c>
      <c r="JW908" t="str">
        <f t="shared" si="345"/>
        <v>female_1</v>
      </c>
      <c r="JX908" t="str">
        <f t="shared" si="346"/>
        <v>le_1</v>
      </c>
      <c r="JY908">
        <v>2</v>
      </c>
      <c r="JZ908">
        <v>3</v>
      </c>
      <c r="KA908" t="s">
        <v>343</v>
      </c>
      <c r="KB908">
        <v>3</v>
      </c>
      <c r="KC908">
        <v>2</v>
      </c>
      <c r="KD908" t="s">
        <v>320</v>
      </c>
      <c r="KE908" t="s">
        <v>4252</v>
      </c>
      <c r="KF908" t="s">
        <v>344</v>
      </c>
      <c r="KH908" t="s">
        <v>3112</v>
      </c>
      <c r="KI908">
        <v>78</v>
      </c>
      <c r="KK908">
        <v>1</v>
      </c>
      <c r="KL908">
        <v>8</v>
      </c>
      <c r="KM908">
        <v>2</v>
      </c>
      <c r="KQ908">
        <v>40</v>
      </c>
      <c r="KT908">
        <v>3000</v>
      </c>
      <c r="KU908">
        <v>6000</v>
      </c>
      <c r="KV908">
        <v>25000</v>
      </c>
      <c r="KW908">
        <v>5</v>
      </c>
      <c r="KX908">
        <v>7</v>
      </c>
      <c r="KY908">
        <v>9</v>
      </c>
      <c r="KZ908" t="s">
        <v>4264</v>
      </c>
      <c r="LG908">
        <v>2</v>
      </c>
      <c r="LH908">
        <v>30</v>
      </c>
      <c r="LI908">
        <v>4</v>
      </c>
      <c r="LK908" t="s">
        <v>332</v>
      </c>
      <c r="LL908" t="s">
        <v>858</v>
      </c>
      <c r="LM908" t="s">
        <v>3113</v>
      </c>
      <c r="LN908">
        <v>1</v>
      </c>
      <c r="LP908" t="s">
        <v>349</v>
      </c>
      <c r="LR908" t="s">
        <v>524</v>
      </c>
      <c r="LS908" t="s">
        <v>360</v>
      </c>
      <c r="LT908" t="s">
        <v>361</v>
      </c>
    </row>
    <row r="909" spans="1:332" x14ac:dyDescent="0.25">
      <c r="A909" t="s">
        <v>4245</v>
      </c>
      <c r="B909">
        <v>535</v>
      </c>
      <c r="C909">
        <v>21</v>
      </c>
      <c r="D909" t="s">
        <v>4250</v>
      </c>
      <c r="E909" t="s">
        <v>4437</v>
      </c>
      <c r="F909" t="s">
        <v>322</v>
      </c>
      <c r="G909" t="s">
        <v>4246</v>
      </c>
      <c r="H909" t="s">
        <v>323</v>
      </c>
      <c r="I909" t="s">
        <v>324</v>
      </c>
      <c r="J909" t="s">
        <v>324</v>
      </c>
      <c r="K909" t="s">
        <v>338</v>
      </c>
      <c r="L909" t="s">
        <v>1344</v>
      </c>
      <c r="M909" t="s">
        <v>340</v>
      </c>
      <c r="O909" t="s">
        <v>362</v>
      </c>
      <c r="Q909">
        <v>86</v>
      </c>
      <c r="R909">
        <v>5</v>
      </c>
      <c r="S909" s="2">
        <f t="shared" si="333"/>
        <v>50</v>
      </c>
      <c r="T909" s="2">
        <f t="shared" si="334"/>
        <v>60</v>
      </c>
      <c r="U909" s="2">
        <f t="shared" si="335"/>
        <v>80</v>
      </c>
      <c r="V909" s="2">
        <f t="shared" si="336"/>
        <v>50</v>
      </c>
      <c r="W909" s="2">
        <f t="shared" si="337"/>
        <v>60</v>
      </c>
      <c r="X909">
        <v>50</v>
      </c>
      <c r="Y909">
        <v>60</v>
      </c>
      <c r="Z909">
        <v>80</v>
      </c>
      <c r="AA909">
        <v>50</v>
      </c>
      <c r="AB909">
        <v>60</v>
      </c>
      <c r="AD909" t="s">
        <v>328</v>
      </c>
      <c r="AE909" t="s">
        <v>355</v>
      </c>
      <c r="AF909" s="2" t="str">
        <f t="shared" si="344"/>
        <v>GPS</v>
      </c>
      <c r="AG909" s="2" t="str">
        <f t="shared" si="338"/>
        <v>Own Party</v>
      </c>
      <c r="AH909" t="s">
        <v>363</v>
      </c>
      <c r="BU909">
        <v>10</v>
      </c>
      <c r="BV909">
        <v>0</v>
      </c>
      <c r="BW909">
        <v>10</v>
      </c>
      <c r="BX909">
        <v>5</v>
      </c>
      <c r="BY909" t="s">
        <v>4439</v>
      </c>
      <c r="BZ909">
        <v>21</v>
      </c>
      <c r="JQ909" s="4">
        <f t="shared" ca="1" si="339"/>
        <v>10</v>
      </c>
      <c r="JR909" s="4">
        <f t="shared" ca="1" si="340"/>
        <v>0</v>
      </c>
      <c r="JS909" s="4">
        <f t="shared" ca="1" si="341"/>
        <v>10</v>
      </c>
      <c r="JT909" s="4">
        <f t="shared" ca="1" si="342"/>
        <v>5</v>
      </c>
      <c r="JU909" s="4">
        <f t="shared" ca="1" si="343"/>
        <v>21</v>
      </c>
      <c r="JV909" t="s">
        <v>533</v>
      </c>
      <c r="JW909" t="str">
        <f t="shared" si="345"/>
        <v>male_311_image</v>
      </c>
      <c r="JX909" t="str">
        <f t="shared" si="346"/>
        <v>_311_image</v>
      </c>
      <c r="JY909" t="s">
        <v>365</v>
      </c>
      <c r="JZ909" t="s">
        <v>365</v>
      </c>
      <c r="KA909" t="s">
        <v>365</v>
      </c>
      <c r="KB909" t="s">
        <v>365</v>
      </c>
      <c r="KC909" t="s">
        <v>365</v>
      </c>
      <c r="KD909" t="s">
        <v>4250</v>
      </c>
      <c r="KE909" t="s">
        <v>4247</v>
      </c>
      <c r="KF909" t="s">
        <v>340</v>
      </c>
      <c r="KH909" t="s">
        <v>3114</v>
      </c>
      <c r="KI909">
        <v>30</v>
      </c>
      <c r="KN909">
        <v>4</v>
      </c>
      <c r="KO909">
        <v>9</v>
      </c>
      <c r="KP909">
        <v>0</v>
      </c>
      <c r="KQ909">
        <v>60</v>
      </c>
      <c r="KT909">
        <v>1000</v>
      </c>
      <c r="KU909">
        <v>5500</v>
      </c>
      <c r="KV909">
        <v>50000</v>
      </c>
      <c r="KW909">
        <v>6</v>
      </c>
      <c r="KX909">
        <v>4</v>
      </c>
      <c r="KY909" t="s">
        <v>4254</v>
      </c>
      <c r="KZ909" t="s">
        <v>4253</v>
      </c>
      <c r="LG909">
        <v>4</v>
      </c>
      <c r="LH909">
        <v>35</v>
      </c>
      <c r="LI909">
        <v>4</v>
      </c>
      <c r="LK909" t="s">
        <v>332</v>
      </c>
      <c r="LL909" t="s">
        <v>373</v>
      </c>
      <c r="LM909" t="s">
        <v>3115</v>
      </c>
      <c r="LN909">
        <v>1</v>
      </c>
      <c r="LP909" t="s">
        <v>349</v>
      </c>
      <c r="LQ909" t="s">
        <v>536</v>
      </c>
      <c r="LS909" t="s">
        <v>336</v>
      </c>
      <c r="LT909" t="s">
        <v>361</v>
      </c>
    </row>
    <row r="910" spans="1:332" x14ac:dyDescent="0.25">
      <c r="A910" t="s">
        <v>4245</v>
      </c>
      <c r="B910">
        <v>556</v>
      </c>
      <c r="C910">
        <v>62</v>
      </c>
      <c r="D910" t="s">
        <v>4250</v>
      </c>
      <c r="E910" t="s">
        <v>389</v>
      </c>
      <c r="F910" t="s">
        <v>4437</v>
      </c>
      <c r="G910" t="s">
        <v>4628</v>
      </c>
      <c r="H910" t="s">
        <v>323</v>
      </c>
      <c r="I910" t="s">
        <v>324</v>
      </c>
      <c r="J910" t="s">
        <v>322</v>
      </c>
      <c r="K910" t="s">
        <v>397</v>
      </c>
      <c r="L910" t="s">
        <v>824</v>
      </c>
      <c r="M910" t="s">
        <v>405</v>
      </c>
      <c r="O910" t="s">
        <v>354</v>
      </c>
      <c r="Q910">
        <v>25</v>
      </c>
      <c r="R910">
        <v>60</v>
      </c>
      <c r="S910" s="2">
        <f t="shared" si="333"/>
        <v>91</v>
      </c>
      <c r="T910" s="2">
        <f t="shared" si="334"/>
        <v>35</v>
      </c>
      <c r="U910" s="2">
        <f t="shared" si="335"/>
        <v>85</v>
      </c>
      <c r="V910" s="2">
        <f t="shared" si="336"/>
        <v>55</v>
      </c>
      <c r="W910" s="2">
        <f t="shared" si="337"/>
        <v>61</v>
      </c>
      <c r="X910">
        <v>91</v>
      </c>
      <c r="Y910">
        <v>35</v>
      </c>
      <c r="Z910">
        <v>85</v>
      </c>
      <c r="AA910">
        <v>55</v>
      </c>
      <c r="AB910">
        <v>61</v>
      </c>
      <c r="AD910" t="s">
        <v>406</v>
      </c>
      <c r="AE910" t="s">
        <v>355</v>
      </c>
      <c r="AF910" s="2" t="str">
        <f t="shared" si="344"/>
        <v>GLP</v>
      </c>
      <c r="AG910" s="2" t="str">
        <f t="shared" si="338"/>
        <v>2nd Party</v>
      </c>
      <c r="AH910" t="s">
        <v>384</v>
      </c>
      <c r="EI910">
        <v>72</v>
      </c>
      <c r="EJ910">
        <v>59</v>
      </c>
      <c r="EK910">
        <v>65</v>
      </c>
      <c r="EL910">
        <v>83</v>
      </c>
      <c r="EM910" t="s">
        <v>4483</v>
      </c>
      <c r="EN910">
        <v>69</v>
      </c>
      <c r="JQ910" s="4">
        <f t="shared" ca="1" si="339"/>
        <v>72</v>
      </c>
      <c r="JR910" s="4">
        <f t="shared" ca="1" si="340"/>
        <v>59</v>
      </c>
      <c r="JS910" s="4">
        <f t="shared" ca="1" si="341"/>
        <v>65</v>
      </c>
      <c r="JT910" s="4">
        <f t="shared" ca="1" si="342"/>
        <v>83</v>
      </c>
      <c r="JU910" s="4">
        <f t="shared" ca="1" si="343"/>
        <v>69</v>
      </c>
      <c r="JV910" t="s">
        <v>650</v>
      </c>
      <c r="JW910" t="str">
        <f t="shared" si="345"/>
        <v>male_233_rig</v>
      </c>
      <c r="JX910" t="str">
        <f t="shared" si="346"/>
        <v>_233_rig</v>
      </c>
      <c r="JY910" t="s">
        <v>343</v>
      </c>
      <c r="JZ910">
        <v>4</v>
      </c>
      <c r="KA910">
        <v>2</v>
      </c>
      <c r="KB910">
        <v>4</v>
      </c>
      <c r="KC910">
        <v>4</v>
      </c>
      <c r="KD910" t="s">
        <v>4250</v>
      </c>
      <c r="KE910" t="s">
        <v>4247</v>
      </c>
      <c r="KF910" t="s">
        <v>354</v>
      </c>
      <c r="KH910" t="s">
        <v>3116</v>
      </c>
      <c r="KI910">
        <v>35</v>
      </c>
      <c r="KK910">
        <v>1</v>
      </c>
      <c r="KL910">
        <v>8</v>
      </c>
      <c r="KM910">
        <v>9</v>
      </c>
      <c r="KQ910">
        <v>60</v>
      </c>
      <c r="KT910">
        <v>2500</v>
      </c>
      <c r="KU910">
        <v>6500</v>
      </c>
      <c r="KV910">
        <v>120000</v>
      </c>
      <c r="KW910">
        <v>7</v>
      </c>
      <c r="KX910">
        <v>4</v>
      </c>
      <c r="KY910">
        <v>9</v>
      </c>
      <c r="KZ910" t="s">
        <v>4255</v>
      </c>
      <c r="LG910">
        <v>2</v>
      </c>
      <c r="LH910">
        <v>35</v>
      </c>
      <c r="LI910">
        <v>4</v>
      </c>
      <c r="LK910" t="s">
        <v>439</v>
      </c>
      <c r="LL910" t="s">
        <v>511</v>
      </c>
      <c r="LM910" t="s">
        <v>3117</v>
      </c>
      <c r="LN910">
        <v>1</v>
      </c>
      <c r="LP910" t="s">
        <v>349</v>
      </c>
      <c r="LQ910" t="s">
        <v>650</v>
      </c>
      <c r="LS910" t="s">
        <v>360</v>
      </c>
      <c r="LT910" t="s">
        <v>361</v>
      </c>
    </row>
    <row r="911" spans="1:332" x14ac:dyDescent="0.25">
      <c r="A911" t="s">
        <v>4245</v>
      </c>
      <c r="B911">
        <v>461</v>
      </c>
      <c r="C911">
        <v>36</v>
      </c>
      <c r="D911" t="s">
        <v>320</v>
      </c>
      <c r="E911" t="s">
        <v>395</v>
      </c>
      <c r="F911" t="s">
        <v>370</v>
      </c>
      <c r="G911" t="s">
        <v>4630</v>
      </c>
      <c r="H911" t="s">
        <v>404</v>
      </c>
      <c r="I911" t="s">
        <v>324</v>
      </c>
      <c r="J911" t="s">
        <v>324</v>
      </c>
      <c r="K911" t="s">
        <v>397</v>
      </c>
      <c r="L911" t="s">
        <v>734</v>
      </c>
      <c r="M911" t="s">
        <v>344</v>
      </c>
      <c r="O911" t="s">
        <v>421</v>
      </c>
      <c r="P911" t="s">
        <v>3118</v>
      </c>
      <c r="Q911">
        <v>82</v>
      </c>
      <c r="R911">
        <v>79</v>
      </c>
      <c r="S911" s="2">
        <f t="shared" si="333"/>
        <v>81</v>
      </c>
      <c r="T911" s="2">
        <f t="shared" si="334"/>
        <v>98</v>
      </c>
      <c r="U911" s="2">
        <f t="shared" si="335"/>
        <v>96</v>
      </c>
      <c r="V911" s="2">
        <f t="shared" si="336"/>
        <v>8</v>
      </c>
      <c r="W911" s="2">
        <f t="shared" si="337"/>
        <v>3</v>
      </c>
      <c r="X911">
        <v>81</v>
      </c>
      <c r="Y911">
        <v>98</v>
      </c>
      <c r="Z911">
        <v>96</v>
      </c>
      <c r="AA911">
        <v>8</v>
      </c>
      <c r="AB911">
        <v>3</v>
      </c>
      <c r="AD911" t="s">
        <v>406</v>
      </c>
      <c r="AE911" t="s">
        <v>329</v>
      </c>
      <c r="AF911" s="2" t="str">
        <f t="shared" si="344"/>
        <v>SVP</v>
      </c>
      <c r="AG911" s="2" t="str">
        <f t="shared" si="338"/>
        <v>Own Party</v>
      </c>
      <c r="AH911" t="s">
        <v>363</v>
      </c>
      <c r="IM911">
        <v>84</v>
      </c>
      <c r="IN911">
        <v>90</v>
      </c>
      <c r="IO911">
        <v>98</v>
      </c>
      <c r="IP911">
        <v>86</v>
      </c>
      <c r="IQ911" t="s">
        <v>4467</v>
      </c>
      <c r="IR911">
        <v>87</v>
      </c>
      <c r="JQ911" s="4">
        <f t="shared" ca="1" si="339"/>
        <v>84</v>
      </c>
      <c r="JR911" s="4">
        <f t="shared" ca="1" si="340"/>
        <v>90</v>
      </c>
      <c r="JS911" s="4">
        <f t="shared" ca="1" si="341"/>
        <v>98</v>
      </c>
      <c r="JT911" s="4">
        <f t="shared" ca="1" si="342"/>
        <v>86</v>
      </c>
      <c r="JU911" s="4">
        <f t="shared" ca="1" si="343"/>
        <v>87</v>
      </c>
      <c r="JV911" t="s">
        <v>613</v>
      </c>
      <c r="JW911" t="str">
        <f t="shared" si="345"/>
        <v>female_322_rig</v>
      </c>
      <c r="JX911" t="str">
        <f t="shared" si="346"/>
        <v>le_322_rig</v>
      </c>
      <c r="JY911" t="s">
        <v>343</v>
      </c>
      <c r="JZ911">
        <v>3</v>
      </c>
      <c r="KA911">
        <v>4</v>
      </c>
      <c r="KB911" t="s">
        <v>343</v>
      </c>
      <c r="KC911">
        <v>3</v>
      </c>
      <c r="KD911" t="s">
        <v>320</v>
      </c>
      <c r="KE911" t="s">
        <v>4247</v>
      </c>
      <c r="KF911" t="s">
        <v>344</v>
      </c>
      <c r="KH911" t="s">
        <v>3119</v>
      </c>
      <c r="KI911">
        <v>76</v>
      </c>
      <c r="KK911">
        <v>9</v>
      </c>
      <c r="KL911">
        <v>7</v>
      </c>
      <c r="KM911">
        <v>10</v>
      </c>
      <c r="KQ911">
        <v>68</v>
      </c>
      <c r="KR911">
        <v>94</v>
      </c>
      <c r="KS911">
        <v>3</v>
      </c>
      <c r="KW911" t="s">
        <v>4254</v>
      </c>
      <c r="KX911" t="s">
        <v>4254</v>
      </c>
      <c r="KY911">
        <v>9</v>
      </c>
      <c r="KZ911" t="s">
        <v>4255</v>
      </c>
      <c r="LG911">
        <v>2</v>
      </c>
      <c r="LH911">
        <v>28</v>
      </c>
      <c r="LI911">
        <v>5</v>
      </c>
      <c r="LK911" t="s">
        <v>332</v>
      </c>
      <c r="LL911" t="s">
        <v>3120</v>
      </c>
      <c r="LM911" t="s">
        <v>3121</v>
      </c>
      <c r="LN911">
        <v>1</v>
      </c>
      <c r="LP911" t="s">
        <v>349</v>
      </c>
      <c r="LR911" t="s">
        <v>613</v>
      </c>
      <c r="LS911" t="s">
        <v>360</v>
      </c>
      <c r="LT911" t="s">
        <v>337</v>
      </c>
    </row>
    <row r="912" spans="1:332" x14ac:dyDescent="0.25">
      <c r="A912" t="s">
        <v>4245</v>
      </c>
      <c r="B912">
        <v>407</v>
      </c>
      <c r="C912">
        <v>49</v>
      </c>
      <c r="D912" t="s">
        <v>320</v>
      </c>
      <c r="E912" t="s">
        <v>381</v>
      </c>
      <c r="F912" t="s">
        <v>375</v>
      </c>
      <c r="G912" t="s">
        <v>451</v>
      </c>
      <c r="H912" t="s">
        <v>323</v>
      </c>
      <c r="I912" t="s">
        <v>322</v>
      </c>
      <c r="J912" t="s">
        <v>322</v>
      </c>
      <c r="K912" t="s">
        <v>338</v>
      </c>
      <c r="M912" t="s">
        <v>340</v>
      </c>
      <c r="O912" t="s">
        <v>362</v>
      </c>
      <c r="Q912">
        <v>100</v>
      </c>
      <c r="R912">
        <v>0</v>
      </c>
      <c r="S912" s="2">
        <f t="shared" si="333"/>
        <v>54</v>
      </c>
      <c r="T912" s="2">
        <f t="shared" si="334"/>
        <v>55</v>
      </c>
      <c r="U912" s="2">
        <f t="shared" si="335"/>
        <v>63</v>
      </c>
      <c r="V912" s="2">
        <f t="shared" si="336"/>
        <v>100</v>
      </c>
      <c r="W912" s="2">
        <f t="shared" si="337"/>
        <v>100</v>
      </c>
      <c r="AD912" t="s">
        <v>328</v>
      </c>
      <c r="AE912" t="s">
        <v>355</v>
      </c>
      <c r="AF912" s="2" t="str">
        <f t="shared" si="344"/>
        <v>GPS</v>
      </c>
      <c r="AG912" s="2" t="str">
        <f t="shared" si="338"/>
        <v>Own Party</v>
      </c>
      <c r="AH912" t="s">
        <v>363</v>
      </c>
      <c r="CM912">
        <v>0</v>
      </c>
      <c r="CN912">
        <v>0</v>
      </c>
      <c r="CO912">
        <v>0</v>
      </c>
      <c r="CP912">
        <v>0</v>
      </c>
      <c r="CQ912" t="s">
        <v>4472</v>
      </c>
      <c r="CR912">
        <v>0</v>
      </c>
      <c r="JQ912" s="4">
        <f t="shared" ca="1" si="339"/>
        <v>0</v>
      </c>
      <c r="JR912" s="4">
        <f t="shared" ca="1" si="340"/>
        <v>0</v>
      </c>
      <c r="JS912" s="4">
        <f t="shared" ca="1" si="341"/>
        <v>0</v>
      </c>
      <c r="JT912" s="4">
        <f t="shared" ca="1" si="342"/>
        <v>0</v>
      </c>
      <c r="JU912" s="4">
        <f t="shared" ca="1" si="343"/>
        <v>0</v>
      </c>
      <c r="JV912" t="s">
        <v>398</v>
      </c>
      <c r="JW912" t="str">
        <f t="shared" si="345"/>
        <v>male_1</v>
      </c>
      <c r="JX912" t="str">
        <f t="shared" si="346"/>
        <v>_1</v>
      </c>
      <c r="JY912" t="s">
        <v>343</v>
      </c>
      <c r="JZ912" t="s">
        <v>365</v>
      </c>
      <c r="KA912" t="s">
        <v>365</v>
      </c>
      <c r="KB912">
        <v>2</v>
      </c>
      <c r="KC912">
        <v>3</v>
      </c>
      <c r="KD912" t="s">
        <v>4250</v>
      </c>
      <c r="KE912" t="s">
        <v>4252</v>
      </c>
      <c r="KF912" t="s">
        <v>328</v>
      </c>
      <c r="KH912" t="s">
        <v>3122</v>
      </c>
      <c r="KI912">
        <v>82</v>
      </c>
      <c r="KK912">
        <v>0</v>
      </c>
      <c r="KL912">
        <v>7</v>
      </c>
      <c r="KM912">
        <v>0</v>
      </c>
      <c r="KQ912">
        <v>64</v>
      </c>
      <c r="KT912">
        <v>2000</v>
      </c>
      <c r="KU912">
        <v>8000</v>
      </c>
      <c r="KV912">
        <v>45000</v>
      </c>
      <c r="KW912">
        <v>9</v>
      </c>
      <c r="KX912" t="s">
        <v>346</v>
      </c>
      <c r="KY912">
        <v>9</v>
      </c>
      <c r="KZ912" t="s">
        <v>4255</v>
      </c>
      <c r="LA912">
        <v>54</v>
      </c>
      <c r="LB912">
        <v>55</v>
      </c>
      <c r="LC912">
        <v>63</v>
      </c>
      <c r="LD912">
        <v>100</v>
      </c>
      <c r="LE912">
        <v>100</v>
      </c>
      <c r="LF912" t="s">
        <v>4339</v>
      </c>
      <c r="LG912">
        <v>2</v>
      </c>
      <c r="LH912">
        <v>41</v>
      </c>
      <c r="LI912">
        <v>4</v>
      </c>
      <c r="LK912" t="s">
        <v>439</v>
      </c>
      <c r="LL912" t="s">
        <v>1335</v>
      </c>
      <c r="LM912" t="s">
        <v>3123</v>
      </c>
      <c r="LN912">
        <v>1</v>
      </c>
      <c r="LP912" t="s">
        <v>335</v>
      </c>
      <c r="LQ912" t="s">
        <v>402</v>
      </c>
      <c r="LS912" t="s">
        <v>360</v>
      </c>
      <c r="LT912" t="s">
        <v>361</v>
      </c>
    </row>
    <row r="913" spans="1:332" x14ac:dyDescent="0.25">
      <c r="A913" t="s">
        <v>4245</v>
      </c>
      <c r="B913">
        <v>699</v>
      </c>
      <c r="C913">
        <v>67</v>
      </c>
      <c r="D913" t="s">
        <v>4250</v>
      </c>
      <c r="E913" t="s">
        <v>4437</v>
      </c>
      <c r="F913" t="s">
        <v>507</v>
      </c>
      <c r="G913" t="s">
        <v>451</v>
      </c>
      <c r="H913" t="s">
        <v>404</v>
      </c>
      <c r="I913" t="s">
        <v>324</v>
      </c>
      <c r="J913" t="s">
        <v>322</v>
      </c>
      <c r="K913" t="s">
        <v>325</v>
      </c>
      <c r="L913" t="s">
        <v>353</v>
      </c>
      <c r="M913" t="s">
        <v>405</v>
      </c>
      <c r="O913" t="s">
        <v>328</v>
      </c>
      <c r="Q913">
        <v>83</v>
      </c>
      <c r="R913">
        <v>70</v>
      </c>
      <c r="S913" s="2">
        <f t="shared" si="333"/>
        <v>100</v>
      </c>
      <c r="T913" s="2">
        <f t="shared" si="334"/>
        <v>100</v>
      </c>
      <c r="U913" s="2">
        <f t="shared" si="335"/>
        <v>71</v>
      </c>
      <c r="V913" s="2">
        <f t="shared" si="336"/>
        <v>100</v>
      </c>
      <c r="W913" s="2">
        <f t="shared" si="337"/>
        <v>100</v>
      </c>
      <c r="AD913" t="s">
        <v>340</v>
      </c>
      <c r="AE913" t="s">
        <v>355</v>
      </c>
      <c r="AF913" s="2" t="str">
        <f t="shared" si="344"/>
        <v>GPS</v>
      </c>
      <c r="AG913" s="2" t="str">
        <f t="shared" si="338"/>
        <v>Other Party</v>
      </c>
      <c r="AH913" t="s">
        <v>341</v>
      </c>
      <c r="DE913">
        <v>62</v>
      </c>
      <c r="DF913">
        <v>51</v>
      </c>
      <c r="DG913">
        <v>61</v>
      </c>
      <c r="DH913">
        <v>51</v>
      </c>
      <c r="DI913" t="s">
        <v>4503</v>
      </c>
      <c r="DJ913">
        <v>51</v>
      </c>
      <c r="JQ913" s="4">
        <f t="shared" ca="1" si="339"/>
        <v>62</v>
      </c>
      <c r="JR913" s="4">
        <f t="shared" ca="1" si="340"/>
        <v>51</v>
      </c>
      <c r="JS913" s="4">
        <f t="shared" ca="1" si="341"/>
        <v>61</v>
      </c>
      <c r="JT913" s="4">
        <f t="shared" ca="1" si="342"/>
        <v>51</v>
      </c>
      <c r="JU913" s="4">
        <f t="shared" ca="1" si="343"/>
        <v>51</v>
      </c>
      <c r="JV913" t="s">
        <v>377</v>
      </c>
      <c r="JW913" t="str">
        <f t="shared" si="345"/>
        <v>male_133_rig</v>
      </c>
      <c r="JX913" t="str">
        <f t="shared" si="346"/>
        <v>_133_rig</v>
      </c>
      <c r="JY913">
        <v>4</v>
      </c>
      <c r="JZ913">
        <v>4</v>
      </c>
      <c r="KA913">
        <v>4</v>
      </c>
      <c r="KB913">
        <v>4</v>
      </c>
      <c r="KC913">
        <v>4</v>
      </c>
      <c r="KD913" t="s">
        <v>4250</v>
      </c>
      <c r="KE913" t="s">
        <v>4252</v>
      </c>
      <c r="KF913" t="s">
        <v>340</v>
      </c>
      <c r="KH913" t="s">
        <v>3124</v>
      </c>
      <c r="KI913">
        <v>61</v>
      </c>
      <c r="KN913">
        <v>6</v>
      </c>
      <c r="KO913">
        <v>5</v>
      </c>
      <c r="KP913">
        <v>5</v>
      </c>
      <c r="KQ913">
        <v>62</v>
      </c>
      <c r="KR913">
        <v>80</v>
      </c>
      <c r="KS913">
        <v>8</v>
      </c>
      <c r="KW913">
        <v>9</v>
      </c>
      <c r="KX913">
        <v>9</v>
      </c>
      <c r="KY913" t="s">
        <v>4254</v>
      </c>
      <c r="KZ913" t="s">
        <v>4262</v>
      </c>
      <c r="LA913">
        <v>100</v>
      </c>
      <c r="LB913">
        <v>100</v>
      </c>
      <c r="LC913">
        <v>71</v>
      </c>
      <c r="LD913">
        <v>100</v>
      </c>
      <c r="LE913">
        <v>100</v>
      </c>
      <c r="LF913" t="s">
        <v>4268</v>
      </c>
      <c r="LG913">
        <v>2</v>
      </c>
      <c r="LH913">
        <v>30</v>
      </c>
      <c r="LI913">
        <v>5</v>
      </c>
      <c r="LK913" t="s">
        <v>332</v>
      </c>
      <c r="LL913" t="s">
        <v>409</v>
      </c>
      <c r="LM913" t="s">
        <v>3125</v>
      </c>
      <c r="LN913">
        <v>1</v>
      </c>
      <c r="LP913" t="s">
        <v>335</v>
      </c>
      <c r="LQ913" t="s">
        <v>377</v>
      </c>
      <c r="LS913" t="s">
        <v>336</v>
      </c>
      <c r="LT913" t="s">
        <v>337</v>
      </c>
    </row>
    <row r="914" spans="1:332" x14ac:dyDescent="0.25">
      <c r="A914" t="s">
        <v>4245</v>
      </c>
      <c r="B914">
        <v>380</v>
      </c>
      <c r="C914">
        <v>61</v>
      </c>
      <c r="D914" t="s">
        <v>4250</v>
      </c>
      <c r="E914" t="s">
        <v>396</v>
      </c>
      <c r="F914" t="s">
        <v>322</v>
      </c>
      <c r="G914" t="s">
        <v>350</v>
      </c>
      <c r="H914" t="s">
        <v>397</v>
      </c>
      <c r="I914" t="s">
        <v>351</v>
      </c>
      <c r="J914" t="s">
        <v>322</v>
      </c>
      <c r="K914" t="s">
        <v>325</v>
      </c>
      <c r="M914" t="s">
        <v>406</v>
      </c>
      <c r="O914" t="s">
        <v>362</v>
      </c>
      <c r="Q914">
        <v>30</v>
      </c>
      <c r="R914">
        <v>67</v>
      </c>
      <c r="S914" s="2">
        <f t="shared" si="333"/>
        <v>79</v>
      </c>
      <c r="T914" s="2">
        <f t="shared" si="334"/>
        <v>89</v>
      </c>
      <c r="U914" s="2">
        <f t="shared" si="335"/>
        <v>79</v>
      </c>
      <c r="V914" s="2">
        <f t="shared" si="336"/>
        <v>66</v>
      </c>
      <c r="W914" s="2">
        <f t="shared" si="337"/>
        <v>57</v>
      </c>
      <c r="AD914" t="s">
        <v>354</v>
      </c>
      <c r="AE914" t="s">
        <v>355</v>
      </c>
      <c r="AF914" s="2" t="str">
        <f t="shared" si="344"/>
        <v>BDP</v>
      </c>
      <c r="AG914" s="2" t="str">
        <f t="shared" si="338"/>
        <v>Own Party</v>
      </c>
      <c r="AH914" t="s">
        <v>363</v>
      </c>
      <c r="BI914">
        <v>78</v>
      </c>
      <c r="BJ914">
        <v>81</v>
      </c>
      <c r="BK914">
        <v>80</v>
      </c>
      <c r="BL914">
        <v>79</v>
      </c>
      <c r="BM914" t="s">
        <v>4456</v>
      </c>
      <c r="BN914">
        <v>75</v>
      </c>
      <c r="JQ914" s="4">
        <f t="shared" ca="1" si="339"/>
        <v>78</v>
      </c>
      <c r="JR914" s="4">
        <f t="shared" ca="1" si="340"/>
        <v>81</v>
      </c>
      <c r="JS914" s="4">
        <f t="shared" ca="1" si="341"/>
        <v>80</v>
      </c>
      <c r="JT914" s="4">
        <f t="shared" ca="1" si="342"/>
        <v>79</v>
      </c>
      <c r="JU914" s="4">
        <f t="shared" ca="1" si="343"/>
        <v>75</v>
      </c>
      <c r="JV914" t="s">
        <v>443</v>
      </c>
      <c r="JW914" t="str">
        <f t="shared" si="345"/>
        <v>male_311-le</v>
      </c>
      <c r="JX914" t="str">
        <f t="shared" si="346"/>
        <v>_311-le</v>
      </c>
      <c r="JY914">
        <v>4</v>
      </c>
      <c r="JZ914">
        <v>4</v>
      </c>
      <c r="KA914">
        <v>4</v>
      </c>
      <c r="KB914">
        <v>4</v>
      </c>
      <c r="KC914">
        <v>4</v>
      </c>
      <c r="KD914" t="s">
        <v>4250</v>
      </c>
      <c r="KE914" t="s">
        <v>4247</v>
      </c>
      <c r="KF914" t="s">
        <v>406</v>
      </c>
      <c r="KH914" t="s">
        <v>3126</v>
      </c>
      <c r="KI914">
        <v>70</v>
      </c>
      <c r="KN914">
        <v>4</v>
      </c>
      <c r="KO914">
        <v>6</v>
      </c>
      <c r="KP914">
        <v>2</v>
      </c>
      <c r="KQ914">
        <v>29</v>
      </c>
      <c r="KR914">
        <v>69</v>
      </c>
      <c r="KS914">
        <v>4</v>
      </c>
      <c r="KW914">
        <v>7</v>
      </c>
      <c r="KX914">
        <v>7</v>
      </c>
      <c r="KY914">
        <v>8</v>
      </c>
      <c r="KZ914" t="s">
        <v>4264</v>
      </c>
      <c r="LA914">
        <v>79</v>
      </c>
      <c r="LB914">
        <v>89</v>
      </c>
      <c r="LC914">
        <v>79</v>
      </c>
      <c r="LD914">
        <v>66</v>
      </c>
      <c r="LE914">
        <v>57</v>
      </c>
      <c r="LF914" t="s">
        <v>4330</v>
      </c>
      <c r="LG914">
        <v>2</v>
      </c>
      <c r="LH914">
        <v>30</v>
      </c>
      <c r="LI914">
        <v>5</v>
      </c>
      <c r="LK914" t="s">
        <v>332</v>
      </c>
      <c r="LL914" t="s">
        <v>409</v>
      </c>
      <c r="LM914" t="s">
        <v>3127</v>
      </c>
      <c r="LN914">
        <v>1</v>
      </c>
      <c r="LP914" t="s">
        <v>335</v>
      </c>
      <c r="LQ914" t="s">
        <v>446</v>
      </c>
      <c r="LS914" t="s">
        <v>336</v>
      </c>
      <c r="LT914" t="s">
        <v>337</v>
      </c>
    </row>
    <row r="915" spans="1:332" x14ac:dyDescent="0.25">
      <c r="A915" t="s">
        <v>4245</v>
      </c>
      <c r="B915">
        <v>341</v>
      </c>
      <c r="C915">
        <v>52</v>
      </c>
      <c r="D915" t="s">
        <v>4250</v>
      </c>
      <c r="E915" t="s">
        <v>507</v>
      </c>
      <c r="F915" t="s">
        <v>375</v>
      </c>
      <c r="G915" t="s">
        <v>4628</v>
      </c>
      <c r="H915" t="s">
        <v>397</v>
      </c>
      <c r="I915" t="s">
        <v>322</v>
      </c>
      <c r="J915" t="s">
        <v>322</v>
      </c>
      <c r="K915" t="s">
        <v>338</v>
      </c>
      <c r="M915" t="s">
        <v>327</v>
      </c>
      <c r="R915">
        <v>51</v>
      </c>
      <c r="S915" s="2">
        <f t="shared" si="333"/>
        <v>65</v>
      </c>
      <c r="T915" s="2">
        <f t="shared" si="334"/>
        <v>60</v>
      </c>
      <c r="U915" s="2">
        <f t="shared" si="335"/>
        <v>81</v>
      </c>
      <c r="V915" s="2">
        <f t="shared" si="336"/>
        <v>29</v>
      </c>
      <c r="W915" s="2" t="str">
        <f t="shared" si="337"/>
        <v xml:space="preserve"> </v>
      </c>
      <c r="X915">
        <v>65</v>
      </c>
      <c r="Y915">
        <v>60</v>
      </c>
      <c r="Z915">
        <v>81</v>
      </c>
      <c r="AA915">
        <v>29</v>
      </c>
      <c r="AD915" t="s">
        <v>405</v>
      </c>
      <c r="AE915" t="s">
        <v>329</v>
      </c>
      <c r="AF915" s="2" t="str">
        <f t="shared" si="344"/>
        <v>None</v>
      </c>
      <c r="AG915" s="2" t="str">
        <f t="shared" si="338"/>
        <v>No Party</v>
      </c>
      <c r="JE915">
        <v>10</v>
      </c>
      <c r="JF915">
        <v>9</v>
      </c>
      <c r="JG915">
        <v>11</v>
      </c>
      <c r="JH915">
        <v>10</v>
      </c>
      <c r="JI915" t="s">
        <v>4489</v>
      </c>
      <c r="JJ915">
        <v>51</v>
      </c>
      <c r="JQ915" s="4">
        <f t="shared" ca="1" si="339"/>
        <v>10</v>
      </c>
      <c r="JR915" s="4">
        <f t="shared" ca="1" si="340"/>
        <v>9</v>
      </c>
      <c r="JS915" s="4">
        <f t="shared" ca="1" si="341"/>
        <v>11</v>
      </c>
      <c r="JT915" s="4">
        <f t="shared" ca="1" si="342"/>
        <v>10</v>
      </c>
      <c r="JU915" s="4">
        <f t="shared" ca="1" si="343"/>
        <v>51</v>
      </c>
      <c r="JV915" t="s">
        <v>407</v>
      </c>
      <c r="JW915" t="str">
        <f t="shared" si="345"/>
        <v>female_333_le</v>
      </c>
      <c r="JX915" t="str">
        <f t="shared" si="346"/>
        <v>le_333_le</v>
      </c>
      <c r="JY915">
        <v>3</v>
      </c>
      <c r="JZ915">
        <v>2</v>
      </c>
      <c r="KA915">
        <v>2</v>
      </c>
      <c r="KB915">
        <v>2</v>
      </c>
      <c r="KC915">
        <v>2</v>
      </c>
      <c r="KD915" t="s">
        <v>320</v>
      </c>
      <c r="KE915" t="s">
        <v>4247</v>
      </c>
      <c r="KF915" t="s">
        <v>327</v>
      </c>
      <c r="KH915" t="s">
        <v>3128</v>
      </c>
      <c r="KI915">
        <v>50</v>
      </c>
      <c r="KK915">
        <v>5</v>
      </c>
      <c r="KL915">
        <v>5</v>
      </c>
      <c r="KM915">
        <v>7</v>
      </c>
      <c r="KQ915">
        <v>50</v>
      </c>
      <c r="KR915">
        <v>91</v>
      </c>
      <c r="KS915">
        <v>20</v>
      </c>
      <c r="KW915">
        <v>5</v>
      </c>
      <c r="KX915">
        <v>3</v>
      </c>
      <c r="KY915">
        <v>6</v>
      </c>
      <c r="KZ915" t="s">
        <v>4248</v>
      </c>
      <c r="LG915">
        <v>1</v>
      </c>
      <c r="LH915">
        <v>30</v>
      </c>
      <c r="LI915">
        <v>5</v>
      </c>
      <c r="LK915" t="s">
        <v>367</v>
      </c>
      <c r="LL915" t="s">
        <v>409</v>
      </c>
      <c r="LM915" t="s">
        <v>1193</v>
      </c>
      <c r="LN915">
        <v>1</v>
      </c>
      <c r="LP915" t="s">
        <v>349</v>
      </c>
      <c r="LR915" t="s">
        <v>407</v>
      </c>
      <c r="LS915" t="s">
        <v>360</v>
      </c>
      <c r="LT915" t="s">
        <v>337</v>
      </c>
    </row>
    <row r="916" spans="1:332" x14ac:dyDescent="0.25">
      <c r="A916" t="s">
        <v>4245</v>
      </c>
      <c r="B916">
        <v>518</v>
      </c>
      <c r="C916">
        <v>43</v>
      </c>
      <c r="D916" t="s">
        <v>4250</v>
      </c>
      <c r="E916" t="s">
        <v>403</v>
      </c>
      <c r="F916" t="s">
        <v>322</v>
      </c>
      <c r="G916" t="s">
        <v>350</v>
      </c>
      <c r="H916" t="s">
        <v>404</v>
      </c>
      <c r="I916" t="s">
        <v>324</v>
      </c>
      <c r="J916" t="s">
        <v>322</v>
      </c>
      <c r="K916" t="s">
        <v>338</v>
      </c>
      <c r="M916" t="s">
        <v>327</v>
      </c>
      <c r="R916">
        <v>23</v>
      </c>
      <c r="S916" s="2">
        <f t="shared" si="333"/>
        <v>94</v>
      </c>
      <c r="T916" s="2">
        <f t="shared" si="334"/>
        <v>96</v>
      </c>
      <c r="U916" s="2">
        <f t="shared" si="335"/>
        <v>96</v>
      </c>
      <c r="V916" s="2">
        <f t="shared" si="336"/>
        <v>13</v>
      </c>
      <c r="W916" s="2">
        <f t="shared" si="337"/>
        <v>11</v>
      </c>
      <c r="X916">
        <v>94</v>
      </c>
      <c r="Y916">
        <v>96</v>
      </c>
      <c r="Z916">
        <v>96</v>
      </c>
      <c r="AA916">
        <v>13</v>
      </c>
      <c r="AB916">
        <v>11</v>
      </c>
      <c r="AD916" t="s">
        <v>405</v>
      </c>
      <c r="AE916" t="s">
        <v>355</v>
      </c>
      <c r="AF916" s="2" t="str">
        <f t="shared" si="344"/>
        <v>None</v>
      </c>
      <c r="AG916" s="2" t="str">
        <f t="shared" si="338"/>
        <v>No Party</v>
      </c>
      <c r="BC916">
        <v>35</v>
      </c>
      <c r="BD916">
        <v>28</v>
      </c>
      <c r="BE916">
        <v>37</v>
      </c>
      <c r="BF916">
        <v>41</v>
      </c>
      <c r="BG916" t="s">
        <v>4500</v>
      </c>
      <c r="JQ916" s="4">
        <f t="shared" ca="1" si="339"/>
        <v>35</v>
      </c>
      <c r="JR916" s="4">
        <f t="shared" ca="1" si="340"/>
        <v>28</v>
      </c>
      <c r="JS916" s="4">
        <f t="shared" ca="1" si="341"/>
        <v>37</v>
      </c>
      <c r="JT916" s="4">
        <f t="shared" ca="1" si="342"/>
        <v>41</v>
      </c>
      <c r="JU916" s="4">
        <f t="shared" ca="1" si="343"/>
        <v>0</v>
      </c>
      <c r="JV916" t="s">
        <v>568</v>
      </c>
      <c r="JW916" t="str">
        <f t="shared" si="345"/>
        <v>male_211_ima</v>
      </c>
      <c r="JX916" t="str">
        <f t="shared" si="346"/>
        <v>_211_ima</v>
      </c>
      <c r="JY916">
        <v>2</v>
      </c>
      <c r="JZ916">
        <v>2</v>
      </c>
      <c r="KA916">
        <v>4</v>
      </c>
      <c r="KB916">
        <v>3</v>
      </c>
      <c r="KC916">
        <v>4</v>
      </c>
      <c r="KD916" t="s">
        <v>4250</v>
      </c>
      <c r="KE916" t="s">
        <v>4252</v>
      </c>
      <c r="KF916" t="s">
        <v>327</v>
      </c>
      <c r="KH916" t="s">
        <v>3129</v>
      </c>
      <c r="KI916">
        <v>69</v>
      </c>
      <c r="KK916">
        <v>6</v>
      </c>
      <c r="KL916">
        <v>3</v>
      </c>
      <c r="KM916">
        <v>0</v>
      </c>
      <c r="KQ916">
        <v>42</v>
      </c>
      <c r="KT916">
        <v>2500</v>
      </c>
      <c r="KU916">
        <v>4000</v>
      </c>
      <c r="KV916">
        <v>8000</v>
      </c>
      <c r="KW916">
        <v>6</v>
      </c>
      <c r="KX916">
        <v>7</v>
      </c>
      <c r="KY916">
        <v>8</v>
      </c>
      <c r="KZ916" t="s">
        <v>4264</v>
      </c>
      <c r="LG916">
        <v>1</v>
      </c>
      <c r="LH916">
        <v>16</v>
      </c>
      <c r="LI916">
        <v>3</v>
      </c>
      <c r="LK916" t="s">
        <v>332</v>
      </c>
      <c r="LL916" t="s">
        <v>858</v>
      </c>
      <c r="LM916" t="s">
        <v>3130</v>
      </c>
      <c r="LN916">
        <v>1</v>
      </c>
      <c r="LP916" t="s">
        <v>349</v>
      </c>
      <c r="LQ916" t="s">
        <v>568</v>
      </c>
      <c r="LS916" t="s">
        <v>360</v>
      </c>
      <c r="LT916" t="s">
        <v>361</v>
      </c>
    </row>
    <row r="917" spans="1:332" x14ac:dyDescent="0.25">
      <c r="A917" t="s">
        <v>4245</v>
      </c>
      <c r="B917">
        <v>873</v>
      </c>
      <c r="C917">
        <v>68</v>
      </c>
      <c r="D917" t="s">
        <v>4250</v>
      </c>
      <c r="E917" t="s">
        <v>4437</v>
      </c>
      <c r="F917" t="s">
        <v>322</v>
      </c>
      <c r="G917" t="s">
        <v>473</v>
      </c>
      <c r="H917" t="s">
        <v>397</v>
      </c>
      <c r="I917" t="s">
        <v>324</v>
      </c>
      <c r="J917" t="s">
        <v>322</v>
      </c>
      <c r="K917" t="s">
        <v>352</v>
      </c>
      <c r="L917" t="s">
        <v>734</v>
      </c>
      <c r="M917" t="s">
        <v>383</v>
      </c>
      <c r="O917" t="s">
        <v>328</v>
      </c>
      <c r="Q917">
        <v>90</v>
      </c>
      <c r="R917">
        <v>70</v>
      </c>
      <c r="S917" s="2">
        <f t="shared" si="333"/>
        <v>100</v>
      </c>
      <c r="T917" s="2">
        <f t="shared" si="334"/>
        <v>70</v>
      </c>
      <c r="U917" s="2">
        <f t="shared" si="335"/>
        <v>100</v>
      </c>
      <c r="V917" s="2">
        <f t="shared" si="336"/>
        <v>70</v>
      </c>
      <c r="W917" s="2">
        <f t="shared" si="337"/>
        <v>60</v>
      </c>
      <c r="AD917" t="s">
        <v>362</v>
      </c>
      <c r="AE917" t="s">
        <v>355</v>
      </c>
      <c r="AF917" s="2" t="str">
        <f t="shared" si="344"/>
        <v>FDP</v>
      </c>
      <c r="AG917" s="2" t="str">
        <f t="shared" si="338"/>
        <v>2nd Party</v>
      </c>
      <c r="AH917" t="s">
        <v>384</v>
      </c>
      <c r="DW917">
        <v>75</v>
      </c>
      <c r="DX917">
        <v>70</v>
      </c>
      <c r="DY917">
        <v>70</v>
      </c>
      <c r="DZ917">
        <v>70</v>
      </c>
      <c r="EA917" t="s">
        <v>4497</v>
      </c>
      <c r="EB917">
        <v>70</v>
      </c>
      <c r="JQ917" s="4">
        <f t="shared" ca="1" si="339"/>
        <v>75</v>
      </c>
      <c r="JR917" s="4">
        <f t="shared" ca="1" si="340"/>
        <v>70</v>
      </c>
      <c r="JS917" s="4">
        <f t="shared" ca="1" si="341"/>
        <v>70</v>
      </c>
      <c r="JT917" s="4">
        <f t="shared" ca="1" si="342"/>
        <v>70</v>
      </c>
      <c r="JU917" s="4">
        <f t="shared" ca="1" si="343"/>
        <v>70</v>
      </c>
      <c r="JV917" t="s">
        <v>538</v>
      </c>
      <c r="JW917" t="str">
        <f t="shared" si="345"/>
        <v>male_322_rig</v>
      </c>
      <c r="JX917" t="str">
        <f t="shared" si="346"/>
        <v>_322_rig</v>
      </c>
      <c r="JY917">
        <v>4</v>
      </c>
      <c r="JZ917">
        <v>4</v>
      </c>
      <c r="KA917">
        <v>3</v>
      </c>
      <c r="KB917">
        <v>4</v>
      </c>
      <c r="KC917">
        <v>4</v>
      </c>
      <c r="KD917" t="s">
        <v>4250</v>
      </c>
      <c r="KE917" t="s">
        <v>4247</v>
      </c>
      <c r="KF917" t="s">
        <v>328</v>
      </c>
      <c r="KH917" t="s">
        <v>3131</v>
      </c>
      <c r="KI917">
        <v>65</v>
      </c>
      <c r="KN917">
        <v>2</v>
      </c>
      <c r="KO917">
        <v>7</v>
      </c>
      <c r="KP917">
        <v>5</v>
      </c>
      <c r="KQ917">
        <v>10</v>
      </c>
      <c r="KT917">
        <v>30</v>
      </c>
      <c r="KU917">
        <v>20</v>
      </c>
      <c r="KV917">
        <v>50</v>
      </c>
      <c r="KW917" t="s">
        <v>4254</v>
      </c>
      <c r="KX917">
        <v>5</v>
      </c>
      <c r="KY917">
        <v>6</v>
      </c>
      <c r="KZ917" t="s">
        <v>4253</v>
      </c>
      <c r="LA917">
        <v>100</v>
      </c>
      <c r="LB917">
        <v>70</v>
      </c>
      <c r="LC917">
        <v>100</v>
      </c>
      <c r="LD917">
        <v>70</v>
      </c>
      <c r="LE917">
        <v>60</v>
      </c>
      <c r="LF917" t="s">
        <v>4288</v>
      </c>
      <c r="LG917">
        <v>3</v>
      </c>
      <c r="LH917">
        <v>61</v>
      </c>
      <c r="LI917">
        <v>4</v>
      </c>
      <c r="LK917" t="s">
        <v>332</v>
      </c>
      <c r="LL917" t="s">
        <v>959</v>
      </c>
      <c r="LM917" t="s">
        <v>3132</v>
      </c>
      <c r="LN917">
        <v>1</v>
      </c>
      <c r="LP917" t="s">
        <v>335</v>
      </c>
      <c r="LQ917" t="s">
        <v>538</v>
      </c>
      <c r="LS917" t="s">
        <v>336</v>
      </c>
      <c r="LT917" t="s">
        <v>361</v>
      </c>
    </row>
    <row r="918" spans="1:332" x14ac:dyDescent="0.25">
      <c r="A918" t="s">
        <v>4245</v>
      </c>
      <c r="B918">
        <v>725</v>
      </c>
      <c r="C918">
        <v>37</v>
      </c>
      <c r="D918" t="s">
        <v>4250</v>
      </c>
      <c r="E918" t="s">
        <v>396</v>
      </c>
      <c r="F918" t="s">
        <v>322</v>
      </c>
      <c r="G918" t="s">
        <v>4628</v>
      </c>
      <c r="H918" t="s">
        <v>323</v>
      </c>
      <c r="I918" t="s">
        <v>324</v>
      </c>
      <c r="J918" t="s">
        <v>322</v>
      </c>
      <c r="K918" t="s">
        <v>338</v>
      </c>
      <c r="L918" t="s">
        <v>3133</v>
      </c>
      <c r="M918" t="s">
        <v>354</v>
      </c>
      <c r="O918" t="s">
        <v>328</v>
      </c>
      <c r="Q918">
        <v>54</v>
      </c>
      <c r="R918">
        <v>40</v>
      </c>
      <c r="S918" s="2">
        <f t="shared" si="333"/>
        <v>63</v>
      </c>
      <c r="T918" s="2">
        <f t="shared" si="334"/>
        <v>44</v>
      </c>
      <c r="U918" s="2">
        <f t="shared" si="335"/>
        <v>70</v>
      </c>
      <c r="V918" s="2">
        <f t="shared" si="336"/>
        <v>77</v>
      </c>
      <c r="W918" s="2">
        <f t="shared" si="337"/>
        <v>69</v>
      </c>
      <c r="X918">
        <v>63</v>
      </c>
      <c r="Y918">
        <v>44</v>
      </c>
      <c r="Z918">
        <v>70</v>
      </c>
      <c r="AA918">
        <v>77</v>
      </c>
      <c r="AB918">
        <v>69</v>
      </c>
      <c r="AD918" t="s">
        <v>344</v>
      </c>
      <c r="AE918" t="s">
        <v>355</v>
      </c>
      <c r="AF918" s="2" t="str">
        <f t="shared" si="344"/>
        <v>GLP</v>
      </c>
      <c r="AG918" s="2" t="str">
        <f t="shared" si="338"/>
        <v>Own Party</v>
      </c>
      <c r="AH918" t="s">
        <v>363</v>
      </c>
      <c r="AK918">
        <f>AQ918</f>
        <v>60</v>
      </c>
      <c r="AL918">
        <f t="shared" ref="AL918:AN918" si="350">AR918</f>
        <v>62</v>
      </c>
      <c r="AM918">
        <f t="shared" si="350"/>
        <v>74</v>
      </c>
      <c r="AN918">
        <f t="shared" si="350"/>
        <v>58</v>
      </c>
      <c r="AO918" t="str">
        <f>AU918</f>
        <v>Ich kann mir vorstellen, diesem Politiker bei der naechsten Wahl meine Stimme zu geben|Der Politiker scheint vertrauenswuerdig|Der Politiker ist kompetent und ist qualifiziert fuer politische Aufgaben|Der Politiker versteht die Probleme von Menschen wie mir|Der Politiker scheint mir geeignet fuer ein politisches Amt</v>
      </c>
      <c r="AP918">
        <f>AV918</f>
        <v>50</v>
      </c>
      <c r="AQ918">
        <v>60</v>
      </c>
      <c r="AR918">
        <v>62</v>
      </c>
      <c r="AS918">
        <v>74</v>
      </c>
      <c r="AT918">
        <v>58</v>
      </c>
      <c r="AU918" t="s">
        <v>4588</v>
      </c>
      <c r="AV918">
        <v>50</v>
      </c>
      <c r="JQ918" s="4">
        <f>AQ918</f>
        <v>60</v>
      </c>
      <c r="JR918" s="4">
        <f t="shared" ref="JR918" si="351">AR918</f>
        <v>62</v>
      </c>
      <c r="JS918" s="4">
        <f t="shared" ref="JS918" si="352">AS918</f>
        <v>74</v>
      </c>
      <c r="JT918" s="4">
        <f t="shared" ref="JT918" si="353">AT918</f>
        <v>58</v>
      </c>
      <c r="JU918" s="4">
        <f>AV918</f>
        <v>50</v>
      </c>
      <c r="JV918" t="s">
        <v>424</v>
      </c>
      <c r="JW918" t="str">
        <f>JV918</f>
        <v>male_111_image</v>
      </c>
      <c r="JX918" t="str">
        <f>RIGHT(JW918,LEN(JW918)-3)</f>
        <v>e_111_image</v>
      </c>
      <c r="JY918" t="s">
        <v>365</v>
      </c>
      <c r="JZ918">
        <v>2</v>
      </c>
      <c r="KA918" t="s">
        <v>343</v>
      </c>
      <c r="KB918">
        <v>2</v>
      </c>
      <c r="KC918" t="s">
        <v>365</v>
      </c>
      <c r="KD918" t="s">
        <v>4250</v>
      </c>
      <c r="KE918" t="s">
        <v>4252</v>
      </c>
      <c r="KF918" t="s">
        <v>354</v>
      </c>
      <c r="KH918" t="s">
        <v>3134</v>
      </c>
      <c r="KI918">
        <v>38</v>
      </c>
      <c r="KN918">
        <v>4</v>
      </c>
      <c r="KO918">
        <v>7</v>
      </c>
      <c r="KP918">
        <v>0</v>
      </c>
      <c r="KQ918">
        <v>60</v>
      </c>
      <c r="KT918">
        <v>3800</v>
      </c>
      <c r="KU918">
        <v>7000</v>
      </c>
      <c r="KV918">
        <v>18000</v>
      </c>
      <c r="KW918">
        <v>6</v>
      </c>
      <c r="KX918">
        <v>4</v>
      </c>
      <c r="KY918">
        <v>6</v>
      </c>
      <c r="KZ918" t="s">
        <v>4253</v>
      </c>
      <c r="LG918">
        <v>2</v>
      </c>
      <c r="LH918">
        <v>30</v>
      </c>
      <c r="LI918">
        <v>5</v>
      </c>
      <c r="LK918" t="s">
        <v>332</v>
      </c>
      <c r="LL918" t="s">
        <v>419</v>
      </c>
      <c r="LM918" t="s">
        <v>3135</v>
      </c>
      <c r="LN918">
        <v>1</v>
      </c>
      <c r="LP918" t="s">
        <v>349</v>
      </c>
      <c r="LQ918" t="s">
        <v>424</v>
      </c>
      <c r="LS918" t="s">
        <v>336</v>
      </c>
      <c r="LT918" t="s">
        <v>361</v>
      </c>
    </row>
    <row r="919" spans="1:332" x14ac:dyDescent="0.25">
      <c r="A919" t="s">
        <v>4245</v>
      </c>
      <c r="B919">
        <v>797</v>
      </c>
      <c r="C919">
        <v>27</v>
      </c>
      <c r="D919" t="s">
        <v>320</v>
      </c>
      <c r="E919" t="s">
        <v>375</v>
      </c>
      <c r="F919" t="s">
        <v>507</v>
      </c>
      <c r="G919" t="s">
        <v>4246</v>
      </c>
      <c r="H919" t="s">
        <v>323</v>
      </c>
      <c r="I919" t="s">
        <v>324</v>
      </c>
      <c r="J919" t="s">
        <v>324</v>
      </c>
      <c r="K919" t="s">
        <v>352</v>
      </c>
      <c r="L919" t="s">
        <v>3136</v>
      </c>
      <c r="M919" t="s">
        <v>354</v>
      </c>
      <c r="O919" t="s">
        <v>340</v>
      </c>
      <c r="Q919">
        <v>80</v>
      </c>
      <c r="R919">
        <v>30</v>
      </c>
      <c r="S919" s="2">
        <f t="shared" si="333"/>
        <v>80</v>
      </c>
      <c r="T919" s="2">
        <f t="shared" si="334"/>
        <v>30</v>
      </c>
      <c r="U919" s="2">
        <f t="shared" si="335"/>
        <v>85</v>
      </c>
      <c r="V919" s="2">
        <f t="shared" si="336"/>
        <v>70</v>
      </c>
      <c r="W919" s="2">
        <f t="shared" si="337"/>
        <v>60</v>
      </c>
      <c r="AD919" t="s">
        <v>528</v>
      </c>
      <c r="AE919" t="s">
        <v>329</v>
      </c>
      <c r="AF919" s="2" t="str">
        <f t="shared" si="344"/>
        <v>PdA/POP</v>
      </c>
      <c r="AG919" s="2" t="str">
        <f t="shared" si="338"/>
        <v>Other Party</v>
      </c>
      <c r="AH919" t="s">
        <v>341</v>
      </c>
      <c r="IY919">
        <v>70</v>
      </c>
      <c r="IZ919">
        <v>80</v>
      </c>
      <c r="JA919">
        <v>80</v>
      </c>
      <c r="JB919">
        <v>70</v>
      </c>
      <c r="JC919" t="s">
        <v>4455</v>
      </c>
      <c r="JD919">
        <v>67</v>
      </c>
      <c r="JQ919" s="4">
        <f t="shared" ca="1" si="339"/>
        <v>70</v>
      </c>
      <c r="JR919" s="4">
        <f t="shared" ca="1" si="340"/>
        <v>80</v>
      </c>
      <c r="JS919" s="4">
        <f t="shared" ca="1" si="341"/>
        <v>80</v>
      </c>
      <c r="JT919" s="4">
        <f t="shared" ca="1" si="342"/>
        <v>70</v>
      </c>
      <c r="JU919" s="4">
        <f t="shared" ca="1" si="343"/>
        <v>67</v>
      </c>
      <c r="JV919" t="s">
        <v>499</v>
      </c>
      <c r="JW919" t="str">
        <f t="shared" si="345"/>
        <v>female_233_rig</v>
      </c>
      <c r="JX919" t="str">
        <f t="shared" si="346"/>
        <v>le_233_rig</v>
      </c>
      <c r="JY919">
        <v>4</v>
      </c>
      <c r="JZ919">
        <v>4</v>
      </c>
      <c r="KA919">
        <v>2</v>
      </c>
      <c r="KB919">
        <v>4</v>
      </c>
      <c r="KC919">
        <v>4</v>
      </c>
      <c r="KD919" t="s">
        <v>320</v>
      </c>
      <c r="KE919" t="s">
        <v>4247</v>
      </c>
      <c r="KF919" t="s">
        <v>528</v>
      </c>
      <c r="KH919" t="s">
        <v>3137</v>
      </c>
      <c r="KI919">
        <v>30</v>
      </c>
      <c r="KK919">
        <v>2</v>
      </c>
      <c r="KL919">
        <v>6</v>
      </c>
      <c r="KM919">
        <v>3</v>
      </c>
      <c r="KQ919">
        <v>30</v>
      </c>
      <c r="KR919">
        <v>30</v>
      </c>
      <c r="KS919">
        <v>7</v>
      </c>
      <c r="KW919">
        <v>7</v>
      </c>
      <c r="KX919">
        <v>5</v>
      </c>
      <c r="KY919">
        <v>8</v>
      </c>
      <c r="KZ919" t="s">
        <v>4264</v>
      </c>
      <c r="LA919">
        <v>80</v>
      </c>
      <c r="LB919">
        <v>30</v>
      </c>
      <c r="LC919">
        <v>85</v>
      </c>
      <c r="LD919">
        <v>70</v>
      </c>
      <c r="LE919">
        <v>60</v>
      </c>
      <c r="LF919" t="s">
        <v>4317</v>
      </c>
      <c r="LG919">
        <v>1</v>
      </c>
      <c r="LH919">
        <v>30</v>
      </c>
      <c r="LI919">
        <v>3</v>
      </c>
      <c r="LK919" t="s">
        <v>332</v>
      </c>
      <c r="LL919" t="s">
        <v>347</v>
      </c>
      <c r="LM919" t="s">
        <v>3138</v>
      </c>
      <c r="LN919">
        <v>1</v>
      </c>
      <c r="LP919" t="s">
        <v>335</v>
      </c>
      <c r="LR919" t="s">
        <v>499</v>
      </c>
      <c r="LS919" t="s">
        <v>360</v>
      </c>
      <c r="LT919" t="s">
        <v>337</v>
      </c>
    </row>
    <row r="920" spans="1:332" x14ac:dyDescent="0.25">
      <c r="A920" t="s">
        <v>4245</v>
      </c>
      <c r="B920">
        <v>414</v>
      </c>
      <c r="C920">
        <v>26</v>
      </c>
      <c r="D920" t="s">
        <v>320</v>
      </c>
      <c r="E920" t="s">
        <v>370</v>
      </c>
      <c r="F920" t="s">
        <v>322</v>
      </c>
      <c r="G920" t="s">
        <v>435</v>
      </c>
      <c r="H920" t="s">
        <v>323</v>
      </c>
      <c r="I920" t="s">
        <v>322</v>
      </c>
      <c r="J920" t="s">
        <v>322</v>
      </c>
      <c r="K920" t="s">
        <v>352</v>
      </c>
      <c r="L920" t="s">
        <v>2655</v>
      </c>
      <c r="M920" t="s">
        <v>327</v>
      </c>
      <c r="R920">
        <v>55</v>
      </c>
      <c r="S920" s="2">
        <f t="shared" si="333"/>
        <v>86</v>
      </c>
      <c r="T920" s="2">
        <f t="shared" si="334"/>
        <v>62</v>
      </c>
      <c r="U920" s="2">
        <f t="shared" si="335"/>
        <v>100</v>
      </c>
      <c r="V920" s="2">
        <f t="shared" si="336"/>
        <v>8</v>
      </c>
      <c r="W920" s="2">
        <f t="shared" si="337"/>
        <v>28</v>
      </c>
      <c r="AD920" t="s">
        <v>406</v>
      </c>
      <c r="AE920" t="s">
        <v>329</v>
      </c>
      <c r="AF920" s="2" t="str">
        <f t="shared" si="344"/>
        <v>None</v>
      </c>
      <c r="AG920" s="2" t="str">
        <f t="shared" si="338"/>
        <v>No Party</v>
      </c>
      <c r="FS920">
        <v>77</v>
      </c>
      <c r="FT920">
        <v>76</v>
      </c>
      <c r="FU920">
        <v>50</v>
      </c>
      <c r="FV920">
        <v>55</v>
      </c>
      <c r="FW920" t="s">
        <v>4475</v>
      </c>
      <c r="FX920">
        <v>51</v>
      </c>
      <c r="JQ920" s="4">
        <f t="shared" ca="1" si="339"/>
        <v>77</v>
      </c>
      <c r="JR920" s="4">
        <f t="shared" ca="1" si="340"/>
        <v>76</v>
      </c>
      <c r="JS920" s="4">
        <f t="shared" ca="1" si="341"/>
        <v>50</v>
      </c>
      <c r="JT920" s="4">
        <f t="shared" ca="1" si="342"/>
        <v>55</v>
      </c>
      <c r="JU920" s="4">
        <f t="shared" ca="1" si="343"/>
        <v>51</v>
      </c>
      <c r="JV920" t="s">
        <v>412</v>
      </c>
      <c r="JW920" t="str">
        <f t="shared" si="345"/>
        <v>female_211_ima</v>
      </c>
      <c r="JX920" t="str">
        <f t="shared" si="346"/>
        <v>le_211_ima</v>
      </c>
      <c r="JY920">
        <v>2</v>
      </c>
      <c r="JZ920">
        <v>2</v>
      </c>
      <c r="KA920" t="s">
        <v>343</v>
      </c>
      <c r="KB920">
        <v>4</v>
      </c>
      <c r="KC920">
        <v>4</v>
      </c>
      <c r="KD920" t="s">
        <v>320</v>
      </c>
      <c r="KE920" t="s">
        <v>4252</v>
      </c>
      <c r="KF920" t="s">
        <v>327</v>
      </c>
      <c r="KH920" t="s">
        <v>3139</v>
      </c>
      <c r="KI920">
        <v>12</v>
      </c>
      <c r="KN920">
        <v>1</v>
      </c>
      <c r="KO920">
        <v>6</v>
      </c>
      <c r="KP920">
        <v>0</v>
      </c>
      <c r="KQ920">
        <v>30</v>
      </c>
      <c r="KR920">
        <v>91</v>
      </c>
      <c r="KS920">
        <v>1</v>
      </c>
      <c r="KW920">
        <v>6</v>
      </c>
      <c r="KX920">
        <v>4</v>
      </c>
      <c r="KY920">
        <v>6</v>
      </c>
      <c r="KZ920" t="s">
        <v>4248</v>
      </c>
      <c r="LA920">
        <v>86</v>
      </c>
      <c r="LB920">
        <v>62</v>
      </c>
      <c r="LC920">
        <v>100</v>
      </c>
      <c r="LD920">
        <v>8</v>
      </c>
      <c r="LE920">
        <v>28</v>
      </c>
      <c r="LF920" t="s">
        <v>4396</v>
      </c>
      <c r="LG920">
        <v>2</v>
      </c>
      <c r="LH920">
        <v>30</v>
      </c>
      <c r="LI920">
        <v>4</v>
      </c>
      <c r="LK920" t="s">
        <v>439</v>
      </c>
      <c r="LL920" t="s">
        <v>428</v>
      </c>
      <c r="LM920" t="s">
        <v>3140</v>
      </c>
      <c r="LN920">
        <v>1</v>
      </c>
      <c r="LP920" t="s">
        <v>335</v>
      </c>
      <c r="LR920" t="s">
        <v>412</v>
      </c>
      <c r="LS920" t="s">
        <v>336</v>
      </c>
      <c r="LT920" t="s">
        <v>337</v>
      </c>
    </row>
    <row r="921" spans="1:332" x14ac:dyDescent="0.25">
      <c r="A921" t="s">
        <v>4245</v>
      </c>
      <c r="B921">
        <v>1004</v>
      </c>
      <c r="C921">
        <v>64</v>
      </c>
      <c r="D921" t="s">
        <v>320</v>
      </c>
      <c r="E921" t="s">
        <v>321</v>
      </c>
      <c r="F921" t="s">
        <v>322</v>
      </c>
      <c r="G921" t="s">
        <v>350</v>
      </c>
      <c r="H921" t="s">
        <v>323</v>
      </c>
      <c r="I921" t="s">
        <v>322</v>
      </c>
      <c r="J921" t="s">
        <v>322</v>
      </c>
      <c r="K921" t="s">
        <v>338</v>
      </c>
      <c r="L921" t="s">
        <v>1674</v>
      </c>
      <c r="M921" t="s">
        <v>327</v>
      </c>
      <c r="R921">
        <v>65</v>
      </c>
      <c r="S921" s="2">
        <f t="shared" si="333"/>
        <v>100</v>
      </c>
      <c r="T921" s="2">
        <f t="shared" si="334"/>
        <v>80</v>
      </c>
      <c r="U921" s="2">
        <f t="shared" si="335"/>
        <v>100</v>
      </c>
      <c r="V921" s="2">
        <f t="shared" si="336"/>
        <v>80</v>
      </c>
      <c r="W921" s="2">
        <f t="shared" si="337"/>
        <v>80</v>
      </c>
      <c r="X921">
        <v>100</v>
      </c>
      <c r="Y921">
        <v>80</v>
      </c>
      <c r="Z921">
        <v>100</v>
      </c>
      <c r="AA921">
        <v>80</v>
      </c>
      <c r="AB921">
        <v>80</v>
      </c>
      <c r="AD921" t="s">
        <v>405</v>
      </c>
      <c r="AE921" t="s">
        <v>329</v>
      </c>
      <c r="AF921" s="2" t="str">
        <f t="shared" si="344"/>
        <v>None</v>
      </c>
      <c r="AG921" s="2" t="str">
        <f t="shared" si="338"/>
        <v>No Party</v>
      </c>
      <c r="FM921">
        <v>40</v>
      </c>
      <c r="FN921">
        <v>40</v>
      </c>
      <c r="FO921">
        <v>80</v>
      </c>
      <c r="FP921">
        <v>50</v>
      </c>
      <c r="FQ921" t="s">
        <v>4492</v>
      </c>
      <c r="FR921">
        <v>60</v>
      </c>
      <c r="JQ921" s="4">
        <f t="shared" ca="1" si="339"/>
        <v>40</v>
      </c>
      <c r="JR921" s="4">
        <f t="shared" ca="1" si="340"/>
        <v>40</v>
      </c>
      <c r="JS921" s="4">
        <f t="shared" ca="1" si="341"/>
        <v>80</v>
      </c>
      <c r="JT921" s="4">
        <f t="shared" ca="1" si="342"/>
        <v>50</v>
      </c>
      <c r="JU921" s="4">
        <f t="shared" ca="1" si="343"/>
        <v>60</v>
      </c>
      <c r="JV921" t="s">
        <v>666</v>
      </c>
      <c r="JW921" t="str">
        <f t="shared" si="345"/>
        <v>female_2</v>
      </c>
      <c r="JX921" t="str">
        <f t="shared" si="346"/>
        <v>le_2</v>
      </c>
      <c r="JY921">
        <v>3</v>
      </c>
      <c r="JZ921">
        <v>3</v>
      </c>
      <c r="KA921">
        <v>4</v>
      </c>
      <c r="KB921">
        <v>2</v>
      </c>
      <c r="KC921" t="s">
        <v>365</v>
      </c>
      <c r="KD921" t="s">
        <v>320</v>
      </c>
      <c r="KE921" t="s">
        <v>4247</v>
      </c>
      <c r="KF921" t="s">
        <v>327</v>
      </c>
      <c r="KH921" t="s">
        <v>3141</v>
      </c>
      <c r="KI921">
        <v>60</v>
      </c>
      <c r="KN921">
        <v>8</v>
      </c>
      <c r="KO921">
        <v>3</v>
      </c>
      <c r="KP921">
        <v>0</v>
      </c>
      <c r="KQ921">
        <v>70</v>
      </c>
      <c r="KT921">
        <v>4000</v>
      </c>
      <c r="KU921">
        <v>6000</v>
      </c>
      <c r="KV921">
        <v>10000</v>
      </c>
      <c r="KW921">
        <v>4</v>
      </c>
      <c r="KX921">
        <v>6</v>
      </c>
      <c r="KY921">
        <v>9</v>
      </c>
      <c r="KZ921" t="s">
        <v>4253</v>
      </c>
      <c r="LG921">
        <v>2</v>
      </c>
      <c r="LH921">
        <v>35</v>
      </c>
      <c r="LI921">
        <v>6</v>
      </c>
      <c r="LJ921" t="s">
        <v>4405</v>
      </c>
      <c r="LK921" t="s">
        <v>332</v>
      </c>
      <c r="LL921" t="s">
        <v>511</v>
      </c>
      <c r="LM921" t="s">
        <v>3142</v>
      </c>
      <c r="LN921">
        <v>1</v>
      </c>
      <c r="LP921" t="s">
        <v>349</v>
      </c>
      <c r="LR921" t="s">
        <v>666</v>
      </c>
      <c r="LS921" t="s">
        <v>336</v>
      </c>
      <c r="LT921" t="s">
        <v>361</v>
      </c>
    </row>
    <row r="922" spans="1:332" x14ac:dyDescent="0.25">
      <c r="A922" t="s">
        <v>4245</v>
      </c>
      <c r="B922">
        <v>707</v>
      </c>
      <c r="C922">
        <v>21</v>
      </c>
      <c r="D922" t="s">
        <v>320</v>
      </c>
      <c r="E922" t="s">
        <v>403</v>
      </c>
      <c r="F922" t="s">
        <v>322</v>
      </c>
      <c r="G922" t="s">
        <v>464</v>
      </c>
      <c r="H922" t="s">
        <v>404</v>
      </c>
      <c r="I922" t="s">
        <v>351</v>
      </c>
      <c r="J922" t="s">
        <v>324</v>
      </c>
      <c r="K922" t="s">
        <v>397</v>
      </c>
      <c r="M922" t="s">
        <v>327</v>
      </c>
      <c r="R922">
        <v>34</v>
      </c>
      <c r="S922" s="2">
        <f t="shared" si="333"/>
        <v>58</v>
      </c>
      <c r="T922" s="2">
        <f t="shared" si="334"/>
        <v>45</v>
      </c>
      <c r="U922" s="2">
        <f t="shared" si="335"/>
        <v>62</v>
      </c>
      <c r="V922" s="2">
        <f t="shared" si="336"/>
        <v>46</v>
      </c>
      <c r="W922" s="2">
        <f t="shared" si="337"/>
        <v>55</v>
      </c>
      <c r="AC922" t="s">
        <v>405</v>
      </c>
      <c r="AD922" t="s">
        <v>405</v>
      </c>
      <c r="AE922" t="s">
        <v>329</v>
      </c>
      <c r="AF922" s="2" t="str">
        <f t="shared" si="344"/>
        <v>None</v>
      </c>
      <c r="AG922" s="2" t="str">
        <f t="shared" si="338"/>
        <v>No Party</v>
      </c>
      <c r="IA922">
        <v>71</v>
      </c>
      <c r="IB922">
        <v>64</v>
      </c>
      <c r="IC922">
        <v>34</v>
      </c>
      <c r="ID922">
        <v>39</v>
      </c>
      <c r="IE922" t="s">
        <v>4455</v>
      </c>
      <c r="IF922">
        <v>67</v>
      </c>
      <c r="JQ922" s="4">
        <f t="shared" ca="1" si="339"/>
        <v>71</v>
      </c>
      <c r="JR922" s="4">
        <f t="shared" ca="1" si="340"/>
        <v>64</v>
      </c>
      <c r="JS922" s="4">
        <f t="shared" ca="1" si="341"/>
        <v>34</v>
      </c>
      <c r="JT922" s="4">
        <f t="shared" ca="1" si="342"/>
        <v>39</v>
      </c>
      <c r="JU922" s="4">
        <f t="shared" ca="1" si="343"/>
        <v>67</v>
      </c>
      <c r="JV922" t="s">
        <v>371</v>
      </c>
      <c r="JW922" t="str">
        <f t="shared" si="345"/>
        <v>female_2</v>
      </c>
      <c r="JX922" t="str">
        <f t="shared" si="346"/>
        <v>le_2</v>
      </c>
      <c r="JY922">
        <v>3</v>
      </c>
      <c r="JZ922">
        <v>2</v>
      </c>
      <c r="KA922">
        <v>3</v>
      </c>
      <c r="KB922">
        <v>4</v>
      </c>
      <c r="KC922">
        <v>3</v>
      </c>
      <c r="KD922" t="s">
        <v>494</v>
      </c>
      <c r="KE922" t="s">
        <v>4247</v>
      </c>
      <c r="KF922" t="s">
        <v>327</v>
      </c>
      <c r="KH922" t="s">
        <v>3143</v>
      </c>
      <c r="KI922">
        <v>56</v>
      </c>
      <c r="KN922">
        <v>6</v>
      </c>
      <c r="KO922">
        <v>4</v>
      </c>
      <c r="KP922">
        <v>6</v>
      </c>
      <c r="KQ922">
        <v>54</v>
      </c>
      <c r="KT922">
        <v>50</v>
      </c>
      <c r="KU922">
        <v>20</v>
      </c>
      <c r="KV922">
        <v>20</v>
      </c>
      <c r="KW922">
        <v>5</v>
      </c>
      <c r="KX922">
        <v>7</v>
      </c>
      <c r="KY922">
        <v>4</v>
      </c>
      <c r="KZ922" t="s">
        <v>4264</v>
      </c>
      <c r="LA922">
        <v>58</v>
      </c>
      <c r="LB922">
        <v>45</v>
      </c>
      <c r="LC922">
        <v>62</v>
      </c>
      <c r="LD922">
        <v>46</v>
      </c>
      <c r="LE922">
        <v>55</v>
      </c>
      <c r="LF922" t="s">
        <v>4307</v>
      </c>
      <c r="LG922">
        <v>4</v>
      </c>
      <c r="LH922">
        <v>57</v>
      </c>
      <c r="LI922">
        <v>5</v>
      </c>
      <c r="LK922" t="s">
        <v>332</v>
      </c>
      <c r="LL922" t="s">
        <v>686</v>
      </c>
      <c r="LM922" t="s">
        <v>3144</v>
      </c>
      <c r="LN922">
        <v>1</v>
      </c>
      <c r="LP922" t="s">
        <v>335</v>
      </c>
      <c r="LR922" t="s">
        <v>371</v>
      </c>
      <c r="LS922" t="s">
        <v>336</v>
      </c>
      <c r="LT922" t="s">
        <v>361</v>
      </c>
    </row>
    <row r="923" spans="1:332" x14ac:dyDescent="0.25">
      <c r="A923" t="s">
        <v>4245</v>
      </c>
      <c r="B923">
        <v>535</v>
      </c>
      <c r="C923">
        <v>54</v>
      </c>
      <c r="D923" t="s">
        <v>320</v>
      </c>
      <c r="E923" t="s">
        <v>396</v>
      </c>
      <c r="F923" t="s">
        <v>322</v>
      </c>
      <c r="G923" t="s">
        <v>350</v>
      </c>
      <c r="H923" t="s">
        <v>323</v>
      </c>
      <c r="I923" t="s">
        <v>324</v>
      </c>
      <c r="J923" t="s">
        <v>324</v>
      </c>
      <c r="K923" t="s">
        <v>352</v>
      </c>
      <c r="M923" t="s">
        <v>344</v>
      </c>
      <c r="O923" t="s">
        <v>383</v>
      </c>
      <c r="Q923">
        <v>83</v>
      </c>
      <c r="R923">
        <v>46</v>
      </c>
      <c r="S923" s="2">
        <f t="shared" si="333"/>
        <v>100</v>
      </c>
      <c r="T923" s="2">
        <f t="shared" si="334"/>
        <v>60</v>
      </c>
      <c r="U923" s="2">
        <f t="shared" si="335"/>
        <v>90</v>
      </c>
      <c r="V923" s="2">
        <f t="shared" si="336"/>
        <v>52</v>
      </c>
      <c r="W923" s="2">
        <f t="shared" si="337"/>
        <v>85</v>
      </c>
      <c r="AD923" t="s">
        <v>328</v>
      </c>
      <c r="AE923" t="s">
        <v>329</v>
      </c>
      <c r="AF923" s="2" t="str">
        <f t="shared" si="344"/>
        <v>EVP</v>
      </c>
      <c r="AG923" s="2" t="str">
        <f t="shared" si="338"/>
        <v>2nd Party</v>
      </c>
      <c r="AH923" t="s">
        <v>384</v>
      </c>
      <c r="FG923">
        <v>85</v>
      </c>
      <c r="FH923">
        <v>62</v>
      </c>
      <c r="FI923">
        <v>64</v>
      </c>
      <c r="FJ923">
        <v>100</v>
      </c>
      <c r="FK923" t="s">
        <v>4453</v>
      </c>
      <c r="FL923">
        <v>54</v>
      </c>
      <c r="JQ923" s="4">
        <f t="shared" ca="1" si="339"/>
        <v>85</v>
      </c>
      <c r="JR923" s="4">
        <f t="shared" ca="1" si="340"/>
        <v>62</v>
      </c>
      <c r="JS923" s="4">
        <f t="shared" ca="1" si="341"/>
        <v>64</v>
      </c>
      <c r="JT923" s="4">
        <f t="shared" ca="1" si="342"/>
        <v>100</v>
      </c>
      <c r="JU923" s="4">
        <f t="shared" ca="1" si="343"/>
        <v>54</v>
      </c>
      <c r="JV923" t="s">
        <v>515</v>
      </c>
      <c r="JW923" t="str">
        <f t="shared" si="345"/>
        <v>female_111_ima</v>
      </c>
      <c r="JX923" t="str">
        <f t="shared" si="346"/>
        <v>le_111_ima</v>
      </c>
      <c r="JY923">
        <v>3</v>
      </c>
      <c r="JZ923">
        <v>3</v>
      </c>
      <c r="KA923" t="s">
        <v>343</v>
      </c>
      <c r="KB923" t="s">
        <v>343</v>
      </c>
      <c r="KC923" t="s">
        <v>343</v>
      </c>
      <c r="KD923" t="s">
        <v>320</v>
      </c>
      <c r="KE923" t="s">
        <v>4252</v>
      </c>
      <c r="KF923" t="s">
        <v>383</v>
      </c>
      <c r="KH923" t="s">
        <v>3145</v>
      </c>
      <c r="KI923">
        <v>58</v>
      </c>
      <c r="KN923">
        <v>9</v>
      </c>
      <c r="KO923">
        <v>8</v>
      </c>
      <c r="KP923">
        <v>0</v>
      </c>
      <c r="KQ923">
        <v>75</v>
      </c>
      <c r="KT923">
        <v>20</v>
      </c>
      <c r="KU923">
        <v>50</v>
      </c>
      <c r="KV923">
        <v>30</v>
      </c>
      <c r="KW923" t="s">
        <v>4254</v>
      </c>
      <c r="KX923" t="s">
        <v>4254</v>
      </c>
      <c r="KY923">
        <v>5</v>
      </c>
      <c r="KZ923" t="s">
        <v>4248</v>
      </c>
      <c r="LA923">
        <v>100</v>
      </c>
      <c r="LB923">
        <v>60</v>
      </c>
      <c r="LC923">
        <v>90</v>
      </c>
      <c r="LD923">
        <v>52</v>
      </c>
      <c r="LE923">
        <v>85</v>
      </c>
      <c r="LF923" t="s">
        <v>4273</v>
      </c>
      <c r="LG923">
        <v>2</v>
      </c>
      <c r="LH923">
        <v>40</v>
      </c>
      <c r="LI923">
        <v>5</v>
      </c>
      <c r="LK923" t="s">
        <v>439</v>
      </c>
      <c r="LL923" t="s">
        <v>511</v>
      </c>
      <c r="LM923" t="s">
        <v>3146</v>
      </c>
      <c r="LN923">
        <v>1</v>
      </c>
      <c r="LP923" t="s">
        <v>335</v>
      </c>
      <c r="LR923" t="s">
        <v>515</v>
      </c>
      <c r="LS923" t="s">
        <v>336</v>
      </c>
      <c r="LT923" t="s">
        <v>361</v>
      </c>
    </row>
    <row r="924" spans="1:332" x14ac:dyDescent="0.25">
      <c r="A924" t="s">
        <v>4245</v>
      </c>
      <c r="B924">
        <v>847</v>
      </c>
      <c r="C924">
        <v>34</v>
      </c>
      <c r="D924" t="s">
        <v>320</v>
      </c>
      <c r="E924" t="s">
        <v>396</v>
      </c>
      <c r="F924" t="s">
        <v>375</v>
      </c>
      <c r="G924" t="s">
        <v>473</v>
      </c>
      <c r="H924" t="s">
        <v>323</v>
      </c>
      <c r="I924" t="s">
        <v>324</v>
      </c>
      <c r="J924" t="s">
        <v>322</v>
      </c>
      <c r="K924" t="s">
        <v>397</v>
      </c>
      <c r="L924" t="s">
        <v>3147</v>
      </c>
      <c r="M924" t="s">
        <v>327</v>
      </c>
      <c r="R924">
        <v>75</v>
      </c>
      <c r="S924" s="2">
        <f t="shared" si="333"/>
        <v>85</v>
      </c>
      <c r="T924" s="2">
        <f t="shared" si="334"/>
        <v>100</v>
      </c>
      <c r="U924" s="2">
        <f t="shared" si="335"/>
        <v>85</v>
      </c>
      <c r="V924" s="2">
        <f t="shared" si="336"/>
        <v>100</v>
      </c>
      <c r="W924" s="2">
        <f t="shared" si="337"/>
        <v>85</v>
      </c>
      <c r="X924">
        <v>85</v>
      </c>
      <c r="Y924">
        <v>100</v>
      </c>
      <c r="Z924">
        <v>85</v>
      </c>
      <c r="AA924">
        <v>100</v>
      </c>
      <c r="AB924">
        <v>85</v>
      </c>
      <c r="AD924" t="s">
        <v>383</v>
      </c>
      <c r="AE924" t="s">
        <v>355</v>
      </c>
      <c r="AF924" s="2" t="str">
        <f t="shared" si="344"/>
        <v>None</v>
      </c>
      <c r="AG924" s="2" t="str">
        <f t="shared" si="338"/>
        <v>No Party</v>
      </c>
      <c r="AW924">
        <v>56</v>
      </c>
      <c r="AX924">
        <v>55</v>
      </c>
      <c r="AY924">
        <v>64</v>
      </c>
      <c r="AZ924">
        <v>70</v>
      </c>
      <c r="BA924" t="s">
        <v>4445</v>
      </c>
      <c r="BB924">
        <v>70</v>
      </c>
      <c r="JQ924" s="4">
        <f t="shared" ca="1" si="339"/>
        <v>56</v>
      </c>
      <c r="JR924" s="4">
        <f t="shared" ca="1" si="340"/>
        <v>55</v>
      </c>
      <c r="JS924" s="4">
        <f t="shared" ca="1" si="341"/>
        <v>64</v>
      </c>
      <c r="JT924" s="4">
        <f t="shared" ca="1" si="342"/>
        <v>70</v>
      </c>
      <c r="JU924" s="4">
        <f t="shared" ca="1" si="343"/>
        <v>70</v>
      </c>
      <c r="JV924" t="s">
        <v>466</v>
      </c>
      <c r="JW924" t="str">
        <f t="shared" si="345"/>
        <v>male_2</v>
      </c>
      <c r="JX924" t="str">
        <f t="shared" si="346"/>
        <v>_2</v>
      </c>
      <c r="JY924">
        <v>3</v>
      </c>
      <c r="JZ924">
        <v>4</v>
      </c>
      <c r="KA924">
        <v>4</v>
      </c>
      <c r="KB924">
        <v>3</v>
      </c>
      <c r="KC924">
        <v>3</v>
      </c>
      <c r="KD924" t="s">
        <v>4250</v>
      </c>
      <c r="KE924" t="s">
        <v>4252</v>
      </c>
      <c r="KF924" t="s">
        <v>327</v>
      </c>
      <c r="KH924" t="s">
        <v>3148</v>
      </c>
      <c r="KI924">
        <v>45</v>
      </c>
      <c r="KK924">
        <v>1</v>
      </c>
      <c r="KL924">
        <v>9</v>
      </c>
      <c r="KM924">
        <v>8</v>
      </c>
      <c r="KQ924">
        <v>20</v>
      </c>
      <c r="KR924">
        <v>70</v>
      </c>
      <c r="KS924">
        <v>7</v>
      </c>
      <c r="KW924">
        <v>6</v>
      </c>
      <c r="KX924">
        <v>5</v>
      </c>
      <c r="KY924">
        <v>7</v>
      </c>
      <c r="KZ924" t="s">
        <v>4253</v>
      </c>
      <c r="LG924">
        <v>2</v>
      </c>
      <c r="LH924">
        <v>15</v>
      </c>
      <c r="LI924">
        <v>4</v>
      </c>
      <c r="LK924" t="s">
        <v>332</v>
      </c>
      <c r="LL924" t="s">
        <v>347</v>
      </c>
      <c r="LM924" t="s">
        <v>3149</v>
      </c>
      <c r="LN924">
        <v>1</v>
      </c>
      <c r="LP924" t="s">
        <v>349</v>
      </c>
      <c r="LQ924" t="s">
        <v>466</v>
      </c>
      <c r="LS924" t="s">
        <v>360</v>
      </c>
      <c r="LT924" t="s">
        <v>337</v>
      </c>
    </row>
    <row r="925" spans="1:332" x14ac:dyDescent="0.25">
      <c r="A925" t="s">
        <v>4245</v>
      </c>
      <c r="B925">
        <v>594</v>
      </c>
      <c r="C925">
        <v>55</v>
      </c>
      <c r="D925" t="s">
        <v>4250</v>
      </c>
      <c r="E925" t="s">
        <v>920</v>
      </c>
      <c r="F925" t="s">
        <v>4508</v>
      </c>
      <c r="G925" t="s">
        <v>435</v>
      </c>
      <c r="H925" t="s">
        <v>352</v>
      </c>
      <c r="I925" t="s">
        <v>324</v>
      </c>
      <c r="J925" t="s">
        <v>322</v>
      </c>
      <c r="K925" t="s">
        <v>352</v>
      </c>
      <c r="M925" t="s">
        <v>327</v>
      </c>
      <c r="R925">
        <v>51</v>
      </c>
      <c r="S925" s="2">
        <f t="shared" si="333"/>
        <v>71</v>
      </c>
      <c r="T925" s="2">
        <f t="shared" si="334"/>
        <v>71</v>
      </c>
      <c r="U925" s="2">
        <f t="shared" si="335"/>
        <v>72</v>
      </c>
      <c r="V925" s="2">
        <f t="shared" si="336"/>
        <v>22</v>
      </c>
      <c r="W925" s="2">
        <f t="shared" si="337"/>
        <v>8</v>
      </c>
      <c r="AD925" t="s">
        <v>354</v>
      </c>
      <c r="AE925" t="s">
        <v>355</v>
      </c>
      <c r="AF925" s="2" t="str">
        <f t="shared" si="344"/>
        <v>None</v>
      </c>
      <c r="AG925" s="2" t="str">
        <f t="shared" si="338"/>
        <v>No Party</v>
      </c>
      <c r="CS925">
        <v>65</v>
      </c>
      <c r="CT925">
        <v>65</v>
      </c>
      <c r="CU925">
        <v>65</v>
      </c>
      <c r="CV925">
        <v>65</v>
      </c>
      <c r="CW925" t="s">
        <v>4443</v>
      </c>
      <c r="CX925">
        <v>65</v>
      </c>
      <c r="JQ925" s="4">
        <f t="shared" ca="1" si="339"/>
        <v>65</v>
      </c>
      <c r="JR925" s="4">
        <f t="shared" ca="1" si="340"/>
        <v>65</v>
      </c>
      <c r="JS925" s="4">
        <f t="shared" ca="1" si="341"/>
        <v>65</v>
      </c>
      <c r="JT925" s="4">
        <f t="shared" ca="1" si="342"/>
        <v>65</v>
      </c>
      <c r="JU925" s="4">
        <f t="shared" ca="1" si="343"/>
        <v>65</v>
      </c>
      <c r="JV925" t="s">
        <v>356</v>
      </c>
      <c r="JW925" t="str">
        <f t="shared" si="345"/>
        <v>male_123_rig</v>
      </c>
      <c r="JX925" t="str">
        <f t="shared" si="346"/>
        <v>_123_rig</v>
      </c>
      <c r="JY925">
        <v>4</v>
      </c>
      <c r="JZ925">
        <v>4</v>
      </c>
      <c r="KA925">
        <v>4</v>
      </c>
      <c r="KB925">
        <v>4</v>
      </c>
      <c r="KC925">
        <v>4</v>
      </c>
      <c r="KD925" t="s">
        <v>4250</v>
      </c>
      <c r="KE925" t="s">
        <v>4252</v>
      </c>
      <c r="KF925" t="s">
        <v>327</v>
      </c>
      <c r="KH925" t="s">
        <v>3150</v>
      </c>
      <c r="KI925">
        <v>65</v>
      </c>
      <c r="KK925">
        <v>6</v>
      </c>
      <c r="KL925">
        <v>8</v>
      </c>
      <c r="KM925">
        <v>3</v>
      </c>
      <c r="KQ925">
        <v>100</v>
      </c>
      <c r="KR925">
        <v>81</v>
      </c>
      <c r="KS925">
        <v>2</v>
      </c>
      <c r="KW925">
        <v>5</v>
      </c>
      <c r="KX925">
        <v>5</v>
      </c>
      <c r="KY925">
        <v>5</v>
      </c>
      <c r="KZ925" t="s">
        <v>4257</v>
      </c>
      <c r="LA925">
        <v>71</v>
      </c>
      <c r="LB925">
        <v>71</v>
      </c>
      <c r="LC925">
        <v>72</v>
      </c>
      <c r="LD925">
        <v>22</v>
      </c>
      <c r="LE925">
        <v>8</v>
      </c>
      <c r="LF925" t="s">
        <v>4381</v>
      </c>
      <c r="LG925">
        <v>1</v>
      </c>
      <c r="LH925">
        <v>30</v>
      </c>
      <c r="LI925">
        <v>4</v>
      </c>
      <c r="LK925" t="s">
        <v>332</v>
      </c>
      <c r="LL925" t="s">
        <v>409</v>
      </c>
      <c r="LM925" t="s">
        <v>3151</v>
      </c>
      <c r="LN925">
        <v>1</v>
      </c>
      <c r="LP925" t="s">
        <v>335</v>
      </c>
      <c r="LQ925" t="s">
        <v>356</v>
      </c>
      <c r="LS925" t="s">
        <v>360</v>
      </c>
      <c r="LT925" t="s">
        <v>337</v>
      </c>
    </row>
    <row r="926" spans="1:332" x14ac:dyDescent="0.25">
      <c r="A926" t="s">
        <v>4245</v>
      </c>
      <c r="B926">
        <v>497</v>
      </c>
      <c r="C926">
        <v>38</v>
      </c>
      <c r="D926" t="s">
        <v>4250</v>
      </c>
      <c r="E926" t="s">
        <v>4508</v>
      </c>
      <c r="F926" t="s">
        <v>322</v>
      </c>
      <c r="G926" t="s">
        <v>350</v>
      </c>
      <c r="H926" t="s">
        <v>323</v>
      </c>
      <c r="I926" t="s">
        <v>322</v>
      </c>
      <c r="J926" t="s">
        <v>322</v>
      </c>
      <c r="K926" t="s">
        <v>338</v>
      </c>
      <c r="L926" t="s">
        <v>3152</v>
      </c>
      <c r="M926" t="s">
        <v>344</v>
      </c>
      <c r="O926" t="s">
        <v>406</v>
      </c>
      <c r="Q926">
        <v>71</v>
      </c>
      <c r="R926">
        <v>100</v>
      </c>
      <c r="S926" s="2">
        <f t="shared" si="333"/>
        <v>100</v>
      </c>
      <c r="T926" s="2">
        <f t="shared" si="334"/>
        <v>100</v>
      </c>
      <c r="U926" s="2">
        <f t="shared" si="335"/>
        <v>100</v>
      </c>
      <c r="V926" s="2">
        <f t="shared" si="336"/>
        <v>1</v>
      </c>
      <c r="W926" s="2">
        <f t="shared" si="337"/>
        <v>1</v>
      </c>
      <c r="X926">
        <v>100</v>
      </c>
      <c r="Y926">
        <v>100</v>
      </c>
      <c r="Z926">
        <v>100</v>
      </c>
      <c r="AA926">
        <v>1</v>
      </c>
      <c r="AB926">
        <v>1</v>
      </c>
      <c r="AD926" t="s">
        <v>528</v>
      </c>
      <c r="AE926" t="s">
        <v>329</v>
      </c>
      <c r="AF926" s="2" t="str">
        <f t="shared" si="344"/>
        <v>SVP</v>
      </c>
      <c r="AG926" s="2" t="str">
        <f t="shared" si="338"/>
        <v>Own Party</v>
      </c>
      <c r="AH926" t="s">
        <v>363</v>
      </c>
      <c r="HO926">
        <v>100</v>
      </c>
      <c r="HP926">
        <v>100</v>
      </c>
      <c r="HQ926">
        <v>100</v>
      </c>
      <c r="HR926">
        <v>100</v>
      </c>
      <c r="HS926" t="s">
        <v>4474</v>
      </c>
      <c r="HT926">
        <v>78</v>
      </c>
      <c r="JQ926" s="4">
        <f t="shared" ca="1" si="339"/>
        <v>100</v>
      </c>
      <c r="JR926" s="4">
        <f t="shared" ca="1" si="340"/>
        <v>100</v>
      </c>
      <c r="JS926" s="4">
        <f t="shared" ca="1" si="341"/>
        <v>100</v>
      </c>
      <c r="JT926" s="4">
        <f t="shared" ca="1" si="342"/>
        <v>100</v>
      </c>
      <c r="JU926" s="4">
        <f t="shared" ca="1" si="343"/>
        <v>78</v>
      </c>
      <c r="JV926" t="s">
        <v>529</v>
      </c>
      <c r="JW926" t="str">
        <f t="shared" si="345"/>
        <v>female_133_le</v>
      </c>
      <c r="JX926" t="str">
        <f t="shared" si="346"/>
        <v>le_133_le</v>
      </c>
      <c r="JY926">
        <v>4</v>
      </c>
      <c r="JZ926" t="s">
        <v>343</v>
      </c>
      <c r="KA926">
        <v>4</v>
      </c>
      <c r="KB926">
        <v>4</v>
      </c>
      <c r="KC926" t="s">
        <v>343</v>
      </c>
      <c r="KD926" t="s">
        <v>320</v>
      </c>
      <c r="KE926" t="s">
        <v>4247</v>
      </c>
      <c r="KF926" t="s">
        <v>344</v>
      </c>
      <c r="KH926" t="s">
        <v>3153</v>
      </c>
      <c r="KI926">
        <v>84</v>
      </c>
      <c r="KN926">
        <v>0</v>
      </c>
      <c r="KO926">
        <v>10</v>
      </c>
      <c r="KP926">
        <v>9</v>
      </c>
      <c r="KQ926">
        <v>44</v>
      </c>
      <c r="KT926">
        <v>2800</v>
      </c>
      <c r="KU926">
        <v>5000</v>
      </c>
      <c r="KV926">
        <v>12000</v>
      </c>
      <c r="KW926">
        <v>9</v>
      </c>
      <c r="KX926" t="s">
        <v>4254</v>
      </c>
      <c r="KY926">
        <v>7</v>
      </c>
      <c r="KZ926" t="s">
        <v>4262</v>
      </c>
      <c r="LG926">
        <v>1</v>
      </c>
      <c r="LH926">
        <v>39</v>
      </c>
      <c r="LI926">
        <v>6</v>
      </c>
      <c r="LK926" t="s">
        <v>439</v>
      </c>
      <c r="LL926" t="s">
        <v>1408</v>
      </c>
      <c r="LM926" t="s">
        <v>1409</v>
      </c>
      <c r="LN926">
        <v>1</v>
      </c>
      <c r="LP926" t="s">
        <v>349</v>
      </c>
      <c r="LR926" t="s">
        <v>529</v>
      </c>
      <c r="LS926" t="s">
        <v>336</v>
      </c>
      <c r="LT926" t="s">
        <v>361</v>
      </c>
    </row>
    <row r="927" spans="1:332" x14ac:dyDescent="0.25">
      <c r="A927" t="s">
        <v>4245</v>
      </c>
      <c r="B927">
        <v>545</v>
      </c>
      <c r="C927">
        <v>54</v>
      </c>
      <c r="D927" t="s">
        <v>320</v>
      </c>
      <c r="E927" t="s">
        <v>370</v>
      </c>
      <c r="F927" t="s">
        <v>396</v>
      </c>
      <c r="G927" t="s">
        <v>435</v>
      </c>
      <c r="H927" t="s">
        <v>325</v>
      </c>
      <c r="I927" t="s">
        <v>351</v>
      </c>
      <c r="J927" t="s">
        <v>322</v>
      </c>
      <c r="K927" t="s">
        <v>338</v>
      </c>
      <c r="L927" t="s">
        <v>598</v>
      </c>
      <c r="M927" t="s">
        <v>344</v>
      </c>
      <c r="O927" t="s">
        <v>328</v>
      </c>
      <c r="Q927">
        <v>71</v>
      </c>
      <c r="R927">
        <v>86</v>
      </c>
      <c r="S927" s="2">
        <f t="shared" si="333"/>
        <v>85</v>
      </c>
      <c r="T927" s="2">
        <f t="shared" si="334"/>
        <v>91</v>
      </c>
      <c r="U927" s="2">
        <f t="shared" si="335"/>
        <v>81</v>
      </c>
      <c r="V927" s="2">
        <f t="shared" si="336"/>
        <v>61</v>
      </c>
      <c r="W927" s="2">
        <f t="shared" si="337"/>
        <v>63</v>
      </c>
      <c r="X927">
        <v>85</v>
      </c>
      <c r="Y927">
        <v>91</v>
      </c>
      <c r="Z927">
        <v>81</v>
      </c>
      <c r="AA927">
        <v>61</v>
      </c>
      <c r="AB927">
        <v>63</v>
      </c>
      <c r="AD927" t="s">
        <v>383</v>
      </c>
      <c r="AE927" t="s">
        <v>329</v>
      </c>
      <c r="AF927" s="2" t="str">
        <f t="shared" si="344"/>
        <v>EVP</v>
      </c>
      <c r="AG927" s="2" t="str">
        <f t="shared" si="338"/>
        <v>Other Party</v>
      </c>
      <c r="AH927" t="s">
        <v>341</v>
      </c>
      <c r="JK927">
        <v>59</v>
      </c>
      <c r="JL927">
        <v>58</v>
      </c>
      <c r="JM927">
        <v>61</v>
      </c>
      <c r="JN927">
        <v>66</v>
      </c>
      <c r="JO927" t="s">
        <v>4488</v>
      </c>
      <c r="JP927">
        <v>50</v>
      </c>
      <c r="JQ927" s="4">
        <f t="shared" ca="1" si="339"/>
        <v>59</v>
      </c>
      <c r="JR927" s="4">
        <f t="shared" ca="1" si="340"/>
        <v>58</v>
      </c>
      <c r="JS927" s="4">
        <f t="shared" ca="1" si="341"/>
        <v>61</v>
      </c>
      <c r="JT927" s="4">
        <f t="shared" ca="1" si="342"/>
        <v>66</v>
      </c>
      <c r="JU927" s="4">
        <f t="shared" ca="1" si="343"/>
        <v>50</v>
      </c>
      <c r="JV927" t="s">
        <v>330</v>
      </c>
      <c r="JW927" t="str">
        <f t="shared" si="345"/>
        <v>female_333_rig</v>
      </c>
      <c r="JX927" t="str">
        <f t="shared" si="346"/>
        <v>le_333_rig</v>
      </c>
      <c r="JY927">
        <v>3</v>
      </c>
      <c r="JZ927">
        <v>3</v>
      </c>
      <c r="KA927">
        <v>3</v>
      </c>
      <c r="KB927">
        <v>3</v>
      </c>
      <c r="KC927">
        <v>3</v>
      </c>
      <c r="KD927" t="s">
        <v>320</v>
      </c>
      <c r="KE927" t="s">
        <v>4252</v>
      </c>
      <c r="KF927" t="s">
        <v>383</v>
      </c>
      <c r="KH927" t="s">
        <v>1227</v>
      </c>
      <c r="KI927">
        <v>77</v>
      </c>
      <c r="KK927">
        <v>6</v>
      </c>
      <c r="KL927">
        <v>6</v>
      </c>
      <c r="KM927">
        <v>6</v>
      </c>
      <c r="KQ927">
        <v>39</v>
      </c>
      <c r="KR927">
        <v>60</v>
      </c>
      <c r="KS927">
        <v>4</v>
      </c>
      <c r="KW927">
        <v>7</v>
      </c>
      <c r="KX927">
        <v>8</v>
      </c>
      <c r="KY927">
        <v>8</v>
      </c>
      <c r="KZ927" t="s">
        <v>4257</v>
      </c>
      <c r="LG927">
        <v>2</v>
      </c>
      <c r="LH927">
        <v>20</v>
      </c>
      <c r="LI927">
        <v>4</v>
      </c>
      <c r="LJ927" t="s">
        <v>3154</v>
      </c>
      <c r="LK927" t="s">
        <v>332</v>
      </c>
      <c r="LL927" t="s">
        <v>511</v>
      </c>
      <c r="LM927" t="s">
        <v>3155</v>
      </c>
      <c r="LN927">
        <v>1</v>
      </c>
      <c r="LP927" t="s">
        <v>349</v>
      </c>
      <c r="LR927" t="s">
        <v>330</v>
      </c>
      <c r="LS927" t="s">
        <v>360</v>
      </c>
      <c r="LT927" t="s">
        <v>337</v>
      </c>
    </row>
    <row r="928" spans="1:332" x14ac:dyDescent="0.25">
      <c r="A928" t="s">
        <v>4245</v>
      </c>
      <c r="B928">
        <v>141455</v>
      </c>
      <c r="C928">
        <v>54</v>
      </c>
      <c r="D928" t="s">
        <v>320</v>
      </c>
      <c r="E928" t="s">
        <v>396</v>
      </c>
      <c r="F928" t="s">
        <v>322</v>
      </c>
      <c r="G928" t="s">
        <v>350</v>
      </c>
      <c r="H928" t="s">
        <v>352</v>
      </c>
      <c r="I928" t="s">
        <v>351</v>
      </c>
      <c r="J928" t="s">
        <v>322</v>
      </c>
      <c r="K928" t="s">
        <v>338</v>
      </c>
      <c r="L928" t="s">
        <v>1251</v>
      </c>
      <c r="M928" t="s">
        <v>327</v>
      </c>
      <c r="R928">
        <v>51</v>
      </c>
      <c r="S928" s="2">
        <f t="shared" si="333"/>
        <v>99</v>
      </c>
      <c r="T928" s="2">
        <f t="shared" si="334"/>
        <v>92</v>
      </c>
      <c r="U928" s="2">
        <f t="shared" si="335"/>
        <v>93</v>
      </c>
      <c r="V928" s="2">
        <f t="shared" si="336"/>
        <v>95</v>
      </c>
      <c r="W928" s="2">
        <f t="shared" si="337"/>
        <v>92</v>
      </c>
      <c r="X928">
        <v>99</v>
      </c>
      <c r="Y928">
        <v>92</v>
      </c>
      <c r="Z928">
        <v>93</v>
      </c>
      <c r="AA928">
        <v>95</v>
      </c>
      <c r="AB928">
        <v>92</v>
      </c>
      <c r="AD928" t="s">
        <v>383</v>
      </c>
      <c r="AE928" t="s">
        <v>355</v>
      </c>
      <c r="AF928" s="2" t="str">
        <f t="shared" si="344"/>
        <v>None</v>
      </c>
      <c r="AG928" s="2" t="str">
        <f t="shared" si="338"/>
        <v>No Party</v>
      </c>
      <c r="EO928">
        <v>85</v>
      </c>
      <c r="EP928">
        <v>84</v>
      </c>
      <c r="EQ928">
        <v>85</v>
      </c>
      <c r="ER928">
        <v>84</v>
      </c>
      <c r="ES928" t="s">
        <v>4497</v>
      </c>
      <c r="ET928">
        <v>72</v>
      </c>
      <c r="JQ928" s="4">
        <f t="shared" ca="1" si="339"/>
        <v>85</v>
      </c>
      <c r="JR928" s="4">
        <f t="shared" ca="1" si="340"/>
        <v>84</v>
      </c>
      <c r="JS928" s="4">
        <f t="shared" ca="1" si="341"/>
        <v>85</v>
      </c>
      <c r="JT928" s="4">
        <f t="shared" ca="1" si="342"/>
        <v>84</v>
      </c>
      <c r="JU928" s="4">
        <f t="shared" ca="1" si="343"/>
        <v>72</v>
      </c>
      <c r="JV928" t="s">
        <v>493</v>
      </c>
      <c r="JW928" t="str">
        <f t="shared" si="345"/>
        <v>male_333_le</v>
      </c>
      <c r="JX928" t="str">
        <f t="shared" si="346"/>
        <v>_333_le</v>
      </c>
      <c r="JY928">
        <v>3</v>
      </c>
      <c r="JZ928">
        <v>3</v>
      </c>
      <c r="KA928">
        <v>3</v>
      </c>
      <c r="KB928">
        <v>3</v>
      </c>
      <c r="KC928">
        <v>3</v>
      </c>
      <c r="KD928" t="s">
        <v>4250</v>
      </c>
      <c r="KE928" t="s">
        <v>4252</v>
      </c>
      <c r="KF928" t="s">
        <v>327</v>
      </c>
      <c r="KH928" t="s">
        <v>3156</v>
      </c>
      <c r="KI928">
        <v>51</v>
      </c>
      <c r="KK928">
        <v>3</v>
      </c>
      <c r="KL928">
        <v>7</v>
      </c>
      <c r="KM928">
        <v>3</v>
      </c>
      <c r="KQ928">
        <v>10</v>
      </c>
      <c r="KR928">
        <v>71</v>
      </c>
      <c r="KS928">
        <v>10</v>
      </c>
      <c r="KW928">
        <v>8</v>
      </c>
      <c r="KX928">
        <v>6</v>
      </c>
      <c r="KY928">
        <v>9</v>
      </c>
      <c r="KZ928" t="s">
        <v>4262</v>
      </c>
      <c r="LG928">
        <v>3</v>
      </c>
      <c r="LH928">
        <v>19</v>
      </c>
      <c r="LI928">
        <v>3</v>
      </c>
      <c r="LK928" t="s">
        <v>332</v>
      </c>
      <c r="LL928" t="s">
        <v>511</v>
      </c>
      <c r="LM928" t="s">
        <v>3157</v>
      </c>
      <c r="LN928">
        <v>1</v>
      </c>
      <c r="LP928" t="s">
        <v>349</v>
      </c>
      <c r="LQ928" t="s">
        <v>493</v>
      </c>
      <c r="LS928" t="s">
        <v>360</v>
      </c>
      <c r="LT928" t="s">
        <v>337</v>
      </c>
    </row>
    <row r="929" spans="1:332" x14ac:dyDescent="0.25">
      <c r="A929" t="s">
        <v>4245</v>
      </c>
      <c r="B929">
        <v>431</v>
      </c>
      <c r="C929">
        <v>61</v>
      </c>
      <c r="D929" t="s">
        <v>320</v>
      </c>
      <c r="E929" t="s">
        <v>396</v>
      </c>
      <c r="F929" t="s">
        <v>322</v>
      </c>
      <c r="G929" t="s">
        <v>464</v>
      </c>
      <c r="H929" t="s">
        <v>397</v>
      </c>
      <c r="I929" t="s">
        <v>322</v>
      </c>
      <c r="J929" t="s">
        <v>322</v>
      </c>
      <c r="K929" t="s">
        <v>352</v>
      </c>
      <c r="M929" t="s">
        <v>344</v>
      </c>
      <c r="O929" t="s">
        <v>328</v>
      </c>
      <c r="Q929">
        <v>12</v>
      </c>
      <c r="R929">
        <v>74</v>
      </c>
      <c r="S929" s="2">
        <f t="shared" si="333"/>
        <v>78</v>
      </c>
      <c r="T929" s="2">
        <f t="shared" si="334"/>
        <v>54</v>
      </c>
      <c r="U929" s="2">
        <f t="shared" si="335"/>
        <v>71</v>
      </c>
      <c r="V929" s="2">
        <f t="shared" si="336"/>
        <v>45</v>
      </c>
      <c r="W929" s="2">
        <f t="shared" si="337"/>
        <v>44</v>
      </c>
      <c r="AD929" t="s">
        <v>528</v>
      </c>
      <c r="AE929" t="s">
        <v>329</v>
      </c>
      <c r="AF929" s="2" t="str">
        <f t="shared" si="344"/>
        <v>PdA/POP</v>
      </c>
      <c r="AG929" s="2" t="str">
        <f t="shared" si="338"/>
        <v>Other Party</v>
      </c>
      <c r="AH929" t="s">
        <v>341</v>
      </c>
      <c r="GE929">
        <v>35</v>
      </c>
      <c r="GF929">
        <v>44</v>
      </c>
      <c r="GG929">
        <v>37</v>
      </c>
      <c r="GH929">
        <v>28</v>
      </c>
      <c r="GI929" t="s">
        <v>4488</v>
      </c>
      <c r="GJ929">
        <v>10</v>
      </c>
      <c r="JQ929" s="4">
        <f t="shared" ca="1" si="339"/>
        <v>35</v>
      </c>
      <c r="JR929" s="4">
        <f t="shared" ca="1" si="340"/>
        <v>44</v>
      </c>
      <c r="JS929" s="4">
        <f t="shared" ca="1" si="341"/>
        <v>37</v>
      </c>
      <c r="JT929" s="4">
        <f t="shared" ca="1" si="342"/>
        <v>28</v>
      </c>
      <c r="JU929" s="4">
        <f t="shared" ca="1" si="343"/>
        <v>10</v>
      </c>
      <c r="JV929" t="s">
        <v>342</v>
      </c>
      <c r="JW929" t="str">
        <f t="shared" si="345"/>
        <v>female_311_rig</v>
      </c>
      <c r="JX929" t="str">
        <f t="shared" si="346"/>
        <v>le_311_rig</v>
      </c>
      <c r="JY929">
        <v>2</v>
      </c>
      <c r="JZ929">
        <v>2</v>
      </c>
      <c r="KA929">
        <v>3</v>
      </c>
      <c r="KB929">
        <v>3</v>
      </c>
      <c r="KC929">
        <v>2</v>
      </c>
      <c r="KD929" t="s">
        <v>320</v>
      </c>
      <c r="KE929" t="s">
        <v>4247</v>
      </c>
      <c r="KF929" t="s">
        <v>528</v>
      </c>
      <c r="KH929" t="s">
        <v>3158</v>
      </c>
      <c r="KI929">
        <v>8</v>
      </c>
      <c r="KN929">
        <v>1</v>
      </c>
      <c r="KO929">
        <v>8</v>
      </c>
      <c r="KP929">
        <v>8</v>
      </c>
      <c r="KQ929">
        <v>30</v>
      </c>
      <c r="KT929">
        <v>2500</v>
      </c>
      <c r="KU929">
        <v>4500</v>
      </c>
      <c r="KV929">
        <v>9500</v>
      </c>
      <c r="KW929">
        <v>5</v>
      </c>
      <c r="KX929">
        <v>6</v>
      </c>
      <c r="KY929">
        <v>8</v>
      </c>
      <c r="KZ929" t="s">
        <v>4257</v>
      </c>
      <c r="LA929">
        <v>78</v>
      </c>
      <c r="LB929">
        <v>54</v>
      </c>
      <c r="LC929">
        <v>71</v>
      </c>
      <c r="LD929">
        <v>45</v>
      </c>
      <c r="LE929">
        <v>44</v>
      </c>
      <c r="LF929" t="s">
        <v>4365</v>
      </c>
      <c r="LG929">
        <v>2</v>
      </c>
      <c r="LH929">
        <v>34</v>
      </c>
      <c r="LI929">
        <v>4</v>
      </c>
      <c r="LJ929" t="s">
        <v>4589</v>
      </c>
      <c r="LK929" t="s">
        <v>332</v>
      </c>
      <c r="LL929" t="s">
        <v>595</v>
      </c>
      <c r="LM929" t="s">
        <v>3159</v>
      </c>
      <c r="LN929">
        <v>1</v>
      </c>
      <c r="LP929" t="s">
        <v>335</v>
      </c>
      <c r="LR929" t="s">
        <v>342</v>
      </c>
      <c r="LS929" t="s">
        <v>336</v>
      </c>
      <c r="LT929" t="s">
        <v>361</v>
      </c>
    </row>
    <row r="930" spans="1:332" x14ac:dyDescent="0.25">
      <c r="A930" t="s">
        <v>4245</v>
      </c>
      <c r="B930">
        <v>2847</v>
      </c>
      <c r="C930">
        <v>42</v>
      </c>
      <c r="D930" t="s">
        <v>4250</v>
      </c>
      <c r="E930" t="s">
        <v>823</v>
      </c>
      <c r="F930" t="s">
        <v>322</v>
      </c>
      <c r="G930" t="s">
        <v>435</v>
      </c>
      <c r="H930" t="s">
        <v>352</v>
      </c>
      <c r="I930" t="s">
        <v>322</v>
      </c>
      <c r="J930" t="s">
        <v>322</v>
      </c>
      <c r="K930" t="s">
        <v>338</v>
      </c>
      <c r="L930" t="s">
        <v>3160</v>
      </c>
      <c r="M930" t="s">
        <v>405</v>
      </c>
      <c r="O930" t="s">
        <v>344</v>
      </c>
      <c r="Q930">
        <v>33</v>
      </c>
      <c r="R930">
        <v>89</v>
      </c>
      <c r="S930" s="2">
        <f t="shared" si="333"/>
        <v>60</v>
      </c>
      <c r="T930" s="2">
        <f t="shared" si="334"/>
        <v>62</v>
      </c>
      <c r="U930" s="2">
        <f t="shared" si="335"/>
        <v>100</v>
      </c>
      <c r="V930" s="2">
        <f t="shared" si="336"/>
        <v>71</v>
      </c>
      <c r="W930" s="2">
        <f t="shared" si="337"/>
        <v>20</v>
      </c>
      <c r="X930">
        <v>60</v>
      </c>
      <c r="Y930">
        <v>62</v>
      </c>
      <c r="Z930">
        <v>100</v>
      </c>
      <c r="AA930">
        <v>71</v>
      </c>
      <c r="AB930">
        <v>20</v>
      </c>
      <c r="AD930" t="s">
        <v>383</v>
      </c>
      <c r="AE930" t="s">
        <v>329</v>
      </c>
      <c r="AF930" s="2" t="str">
        <f t="shared" si="344"/>
        <v>CVP</v>
      </c>
      <c r="AG930" s="2" t="str">
        <f t="shared" si="338"/>
        <v>Own Party</v>
      </c>
      <c r="AH930" t="s">
        <v>363</v>
      </c>
      <c r="FY930">
        <v>70</v>
      </c>
      <c r="FZ930">
        <v>81</v>
      </c>
      <c r="GA930">
        <v>40</v>
      </c>
      <c r="GB930">
        <v>72</v>
      </c>
      <c r="GC930" t="s">
        <v>4453</v>
      </c>
      <c r="GD930">
        <v>69</v>
      </c>
      <c r="JQ930" s="4">
        <f t="shared" ca="1" si="339"/>
        <v>70</v>
      </c>
      <c r="JR930" s="4">
        <f t="shared" ca="1" si="340"/>
        <v>81</v>
      </c>
      <c r="JS930" s="4">
        <f t="shared" ca="1" si="341"/>
        <v>40</v>
      </c>
      <c r="JT930" s="4">
        <f t="shared" ca="1" si="342"/>
        <v>72</v>
      </c>
      <c r="JU930" s="4">
        <f t="shared" ca="1" si="343"/>
        <v>69</v>
      </c>
      <c r="JV930" t="s">
        <v>606</v>
      </c>
      <c r="JW930" t="str">
        <f t="shared" si="345"/>
        <v>female_311-le</v>
      </c>
      <c r="JX930" t="str">
        <f t="shared" si="346"/>
        <v>le_311-le</v>
      </c>
      <c r="JY930">
        <v>4</v>
      </c>
      <c r="JZ930">
        <v>3</v>
      </c>
      <c r="KA930">
        <v>4</v>
      </c>
      <c r="KB930">
        <v>4</v>
      </c>
      <c r="KC930" t="s">
        <v>365</v>
      </c>
      <c r="KD930" t="s">
        <v>4250</v>
      </c>
      <c r="KE930" t="s">
        <v>4252</v>
      </c>
      <c r="KF930" t="s">
        <v>405</v>
      </c>
      <c r="KH930" t="s">
        <v>3161</v>
      </c>
      <c r="KI930">
        <v>25</v>
      </c>
      <c r="KN930">
        <v>1</v>
      </c>
      <c r="KO930">
        <v>7</v>
      </c>
      <c r="KP930">
        <v>0</v>
      </c>
      <c r="KQ930">
        <v>40</v>
      </c>
      <c r="KT930">
        <v>3500</v>
      </c>
      <c r="KU930">
        <v>8000</v>
      </c>
      <c r="KV930">
        <v>12000</v>
      </c>
      <c r="KW930">
        <v>6</v>
      </c>
      <c r="KX930">
        <v>5</v>
      </c>
      <c r="KY930">
        <v>4</v>
      </c>
      <c r="KZ930" t="s">
        <v>4262</v>
      </c>
      <c r="LG930">
        <v>3</v>
      </c>
      <c r="LH930">
        <v>35</v>
      </c>
      <c r="LI930">
        <v>5</v>
      </c>
      <c r="LK930" t="s">
        <v>439</v>
      </c>
      <c r="LL930" t="s">
        <v>858</v>
      </c>
      <c r="LM930" t="s">
        <v>3162</v>
      </c>
      <c r="LN930">
        <v>1</v>
      </c>
      <c r="LP930" t="s">
        <v>349</v>
      </c>
      <c r="LR930" t="s">
        <v>610</v>
      </c>
      <c r="LS930" t="s">
        <v>336</v>
      </c>
      <c r="LT930" t="s">
        <v>361</v>
      </c>
    </row>
    <row r="931" spans="1:332" x14ac:dyDescent="0.25">
      <c r="A931" t="s">
        <v>4245</v>
      </c>
      <c r="B931">
        <v>84206</v>
      </c>
      <c r="C931">
        <v>66</v>
      </c>
      <c r="D931" t="s">
        <v>320</v>
      </c>
      <c r="E931" t="s">
        <v>403</v>
      </c>
      <c r="F931" t="s">
        <v>322</v>
      </c>
      <c r="G931" t="s">
        <v>488</v>
      </c>
      <c r="H931" t="s">
        <v>352</v>
      </c>
      <c r="I931" t="s">
        <v>322</v>
      </c>
      <c r="J931" t="s">
        <v>322</v>
      </c>
      <c r="K931" t="s">
        <v>338</v>
      </c>
      <c r="L931" t="s">
        <v>3163</v>
      </c>
      <c r="M931" t="s">
        <v>362</v>
      </c>
      <c r="O931" t="s">
        <v>354</v>
      </c>
      <c r="Q931">
        <v>100</v>
      </c>
      <c r="R931">
        <v>10</v>
      </c>
      <c r="S931" s="2">
        <f t="shared" si="333"/>
        <v>100</v>
      </c>
      <c r="T931" s="2">
        <f t="shared" si="334"/>
        <v>62</v>
      </c>
      <c r="U931" s="2">
        <f t="shared" si="335"/>
        <v>100</v>
      </c>
      <c r="V931" s="2">
        <f t="shared" si="336"/>
        <v>100</v>
      </c>
      <c r="W931" s="2">
        <f t="shared" si="337"/>
        <v>100</v>
      </c>
      <c r="AD931" t="s">
        <v>528</v>
      </c>
      <c r="AE931" t="s">
        <v>329</v>
      </c>
      <c r="AF931" s="2" t="str">
        <f t="shared" si="344"/>
        <v>PdA/POP</v>
      </c>
      <c r="AG931" s="2" t="str">
        <f t="shared" si="338"/>
        <v>Other Party</v>
      </c>
      <c r="AH931" t="s">
        <v>341</v>
      </c>
      <c r="IM931">
        <v>100</v>
      </c>
      <c r="IN931">
        <v>100</v>
      </c>
      <c r="IO931">
        <v>100</v>
      </c>
      <c r="IP931">
        <v>100</v>
      </c>
      <c r="IQ931" t="s">
        <v>4474</v>
      </c>
      <c r="IR931">
        <v>100</v>
      </c>
      <c r="JQ931" s="4">
        <f t="shared" ca="1" si="339"/>
        <v>100</v>
      </c>
      <c r="JR931" s="4">
        <f t="shared" ca="1" si="340"/>
        <v>100</v>
      </c>
      <c r="JS931" s="4">
        <f t="shared" ca="1" si="341"/>
        <v>100</v>
      </c>
      <c r="JT931" s="4">
        <f t="shared" ca="1" si="342"/>
        <v>100</v>
      </c>
      <c r="JU931" s="4">
        <f t="shared" ca="1" si="343"/>
        <v>100</v>
      </c>
      <c r="JV931" t="s">
        <v>613</v>
      </c>
      <c r="JW931" t="str">
        <f t="shared" si="345"/>
        <v>female_322_rig</v>
      </c>
      <c r="JX931" t="str">
        <f t="shared" si="346"/>
        <v>le_322_rig</v>
      </c>
      <c r="JY931" t="s">
        <v>343</v>
      </c>
      <c r="JZ931" t="s">
        <v>343</v>
      </c>
      <c r="KA931">
        <v>3</v>
      </c>
      <c r="KB931" t="s">
        <v>343</v>
      </c>
      <c r="KC931" t="s">
        <v>343</v>
      </c>
      <c r="KD931" t="s">
        <v>320</v>
      </c>
      <c r="KE931" t="s">
        <v>4247</v>
      </c>
      <c r="KF931" t="s">
        <v>340</v>
      </c>
      <c r="KH931" t="s">
        <v>3164</v>
      </c>
      <c r="KI931">
        <v>0</v>
      </c>
      <c r="KK931">
        <v>0</v>
      </c>
      <c r="KL931">
        <v>10</v>
      </c>
      <c r="KM931">
        <v>0</v>
      </c>
      <c r="KQ931">
        <v>65</v>
      </c>
      <c r="KR931">
        <v>91</v>
      </c>
      <c r="KS931">
        <v>10</v>
      </c>
      <c r="KW931">
        <v>9</v>
      </c>
      <c r="KX931">
        <v>6</v>
      </c>
      <c r="KY931">
        <v>9</v>
      </c>
      <c r="KZ931" t="s">
        <v>4253</v>
      </c>
      <c r="LA931">
        <v>100</v>
      </c>
      <c r="LB931">
        <v>62</v>
      </c>
      <c r="LC931">
        <v>100</v>
      </c>
      <c r="LD931">
        <v>100</v>
      </c>
      <c r="LE931">
        <v>100</v>
      </c>
      <c r="LF931" t="s">
        <v>4324</v>
      </c>
      <c r="LG931">
        <v>1</v>
      </c>
      <c r="LH931">
        <v>30</v>
      </c>
      <c r="LI931">
        <v>5</v>
      </c>
      <c r="LK931" t="s">
        <v>439</v>
      </c>
      <c r="LL931" t="s">
        <v>511</v>
      </c>
      <c r="LM931" t="s">
        <v>3165</v>
      </c>
      <c r="LN931">
        <v>1</v>
      </c>
      <c r="LP931" t="s">
        <v>335</v>
      </c>
      <c r="LR931" t="s">
        <v>613</v>
      </c>
      <c r="LS931" t="s">
        <v>360</v>
      </c>
      <c r="LT931" t="s">
        <v>337</v>
      </c>
    </row>
    <row r="932" spans="1:332" x14ac:dyDescent="0.25">
      <c r="A932" t="s">
        <v>4245</v>
      </c>
      <c r="B932">
        <v>1312</v>
      </c>
      <c r="C932">
        <v>38</v>
      </c>
      <c r="D932" t="s">
        <v>320</v>
      </c>
      <c r="E932" t="s">
        <v>403</v>
      </c>
      <c r="F932" t="s">
        <v>322</v>
      </c>
      <c r="G932" t="s">
        <v>350</v>
      </c>
      <c r="H932" t="s">
        <v>397</v>
      </c>
      <c r="I932" t="s">
        <v>324</v>
      </c>
      <c r="J932" t="s">
        <v>322</v>
      </c>
      <c r="K932" t="s">
        <v>338</v>
      </c>
      <c r="L932" t="s">
        <v>3166</v>
      </c>
      <c r="M932" t="s">
        <v>344</v>
      </c>
      <c r="O932" t="s">
        <v>406</v>
      </c>
      <c r="Q932">
        <v>10</v>
      </c>
      <c r="R932">
        <v>80</v>
      </c>
      <c r="S932" s="2">
        <f t="shared" si="333"/>
        <v>75</v>
      </c>
      <c r="T932" s="2">
        <f t="shared" si="334"/>
        <v>90</v>
      </c>
      <c r="U932" s="2">
        <f t="shared" si="335"/>
        <v>90</v>
      </c>
      <c r="V932" s="2" t="str">
        <f t="shared" si="336"/>
        <v xml:space="preserve"> </v>
      </c>
      <c r="W932" s="2">
        <f t="shared" si="337"/>
        <v>30</v>
      </c>
      <c r="AD932" t="s">
        <v>340</v>
      </c>
      <c r="AE932" t="s">
        <v>355</v>
      </c>
      <c r="AF932" s="2" t="str">
        <f t="shared" si="344"/>
        <v>SVP</v>
      </c>
      <c r="AG932" s="2" t="str">
        <f t="shared" si="338"/>
        <v>Own Party</v>
      </c>
      <c r="AH932" t="s">
        <v>363</v>
      </c>
      <c r="DK932">
        <v>60</v>
      </c>
      <c r="DL932">
        <v>70</v>
      </c>
      <c r="DM932">
        <v>60</v>
      </c>
      <c r="DN932">
        <v>60</v>
      </c>
      <c r="DO932" t="s">
        <v>4443</v>
      </c>
      <c r="DP932">
        <v>60</v>
      </c>
      <c r="JQ932" s="4">
        <f t="shared" ca="1" si="339"/>
        <v>60</v>
      </c>
      <c r="JR932" s="4">
        <f t="shared" ca="1" si="340"/>
        <v>70</v>
      </c>
      <c r="JS932" s="4">
        <f t="shared" ca="1" si="341"/>
        <v>60</v>
      </c>
      <c r="JT932" s="4">
        <f t="shared" ca="1" si="342"/>
        <v>60</v>
      </c>
      <c r="JU932" s="4">
        <f t="shared" ca="1" si="343"/>
        <v>60</v>
      </c>
      <c r="JV932" t="s">
        <v>453</v>
      </c>
      <c r="JW932" t="str">
        <f t="shared" si="345"/>
        <v>male_2</v>
      </c>
      <c r="JX932" t="str">
        <f t="shared" si="346"/>
        <v>_2</v>
      </c>
      <c r="JY932">
        <v>3</v>
      </c>
      <c r="JZ932">
        <v>3</v>
      </c>
      <c r="KA932" t="s">
        <v>365</v>
      </c>
      <c r="KB932">
        <v>3</v>
      </c>
      <c r="KC932">
        <v>4</v>
      </c>
      <c r="KD932" t="s">
        <v>4250</v>
      </c>
      <c r="KE932" t="s">
        <v>4247</v>
      </c>
      <c r="KF932" t="s">
        <v>344</v>
      </c>
      <c r="KH932" t="s">
        <v>3167</v>
      </c>
      <c r="KI932">
        <v>90</v>
      </c>
      <c r="KK932">
        <v>2</v>
      </c>
      <c r="KL932">
        <v>9</v>
      </c>
      <c r="KM932">
        <v>8</v>
      </c>
      <c r="KQ932">
        <v>40</v>
      </c>
      <c r="KT932">
        <v>2500</v>
      </c>
      <c r="KU932">
        <v>6500</v>
      </c>
      <c r="KV932">
        <v>25000</v>
      </c>
      <c r="KW932">
        <v>8</v>
      </c>
      <c r="KX932">
        <v>6</v>
      </c>
      <c r="KY932">
        <v>8</v>
      </c>
      <c r="KZ932" t="s">
        <v>4253</v>
      </c>
      <c r="LA932">
        <v>75</v>
      </c>
      <c r="LB932">
        <v>90</v>
      </c>
      <c r="LC932">
        <v>90</v>
      </c>
      <c r="LE932">
        <v>30</v>
      </c>
      <c r="LF932" t="s">
        <v>4278</v>
      </c>
      <c r="LG932">
        <v>2</v>
      </c>
      <c r="LH932">
        <v>30</v>
      </c>
      <c r="LI932">
        <v>4</v>
      </c>
      <c r="LJ932" t="s">
        <v>4658</v>
      </c>
      <c r="LK932" t="s">
        <v>439</v>
      </c>
      <c r="LL932" t="s">
        <v>776</v>
      </c>
      <c r="LM932" t="s">
        <v>3168</v>
      </c>
      <c r="LN932">
        <v>1</v>
      </c>
      <c r="LP932" t="s">
        <v>335</v>
      </c>
      <c r="LQ932" t="s">
        <v>453</v>
      </c>
      <c r="LS932" t="s">
        <v>360</v>
      </c>
      <c r="LT932" t="s">
        <v>361</v>
      </c>
    </row>
    <row r="933" spans="1:332" x14ac:dyDescent="0.25">
      <c r="A933" t="s">
        <v>4245</v>
      </c>
      <c r="B933">
        <v>511</v>
      </c>
      <c r="C933">
        <v>38</v>
      </c>
      <c r="D933" t="s">
        <v>320</v>
      </c>
      <c r="E933" t="s">
        <v>4437</v>
      </c>
      <c r="F933" t="s">
        <v>322</v>
      </c>
      <c r="G933" t="s">
        <v>350</v>
      </c>
      <c r="H933" t="s">
        <v>513</v>
      </c>
      <c r="I933" t="s">
        <v>324</v>
      </c>
      <c r="J933" t="s">
        <v>324</v>
      </c>
      <c r="K933" t="s">
        <v>397</v>
      </c>
      <c r="L933" t="s">
        <v>3169</v>
      </c>
      <c r="M933" t="s">
        <v>344</v>
      </c>
      <c r="O933" t="s">
        <v>328</v>
      </c>
      <c r="Q933">
        <v>30</v>
      </c>
      <c r="R933">
        <v>100</v>
      </c>
      <c r="S933" s="2">
        <f t="shared" si="333"/>
        <v>58</v>
      </c>
      <c r="T933" s="2">
        <f t="shared" si="334"/>
        <v>56</v>
      </c>
      <c r="U933" s="2">
        <f t="shared" si="335"/>
        <v>65</v>
      </c>
      <c r="V933" s="2">
        <f t="shared" si="336"/>
        <v>2</v>
      </c>
      <c r="W933" s="2">
        <f t="shared" si="337"/>
        <v>22</v>
      </c>
      <c r="X933">
        <v>58</v>
      </c>
      <c r="Y933">
        <v>56</v>
      </c>
      <c r="Z933">
        <v>65</v>
      </c>
      <c r="AA933">
        <v>2</v>
      </c>
      <c r="AB933">
        <v>22</v>
      </c>
      <c r="AD933" t="s">
        <v>405</v>
      </c>
      <c r="AE933" t="s">
        <v>355</v>
      </c>
      <c r="AF933" s="2" t="str">
        <f t="shared" si="344"/>
        <v>SVP</v>
      </c>
      <c r="AG933" s="2" t="str">
        <f t="shared" si="338"/>
        <v>Own Party</v>
      </c>
      <c r="AH933" t="s">
        <v>363</v>
      </c>
      <c r="CA933">
        <v>73</v>
      </c>
      <c r="CB933">
        <v>80</v>
      </c>
      <c r="CC933">
        <v>78</v>
      </c>
      <c r="CD933">
        <v>75</v>
      </c>
      <c r="CE933" t="s">
        <v>4458</v>
      </c>
      <c r="CF933">
        <v>86</v>
      </c>
      <c r="JQ933" s="4">
        <f t="shared" ca="1" si="339"/>
        <v>73</v>
      </c>
      <c r="JR933" s="4">
        <f t="shared" ca="1" si="340"/>
        <v>80</v>
      </c>
      <c r="JS933" s="4">
        <f t="shared" ca="1" si="341"/>
        <v>78</v>
      </c>
      <c r="JT933" s="4">
        <f t="shared" ca="1" si="342"/>
        <v>75</v>
      </c>
      <c r="JU933" s="4">
        <f t="shared" ca="1" si="343"/>
        <v>86</v>
      </c>
      <c r="JV933" t="s">
        <v>550</v>
      </c>
      <c r="JW933" t="str">
        <f t="shared" si="345"/>
        <v>male_311_image</v>
      </c>
      <c r="JX933" t="str">
        <f t="shared" si="346"/>
        <v>_311_image</v>
      </c>
      <c r="JY933">
        <v>3</v>
      </c>
      <c r="JZ933" t="s">
        <v>343</v>
      </c>
      <c r="KA933" t="s">
        <v>343</v>
      </c>
      <c r="KB933">
        <v>4</v>
      </c>
      <c r="KC933">
        <v>4</v>
      </c>
      <c r="KD933" t="s">
        <v>4250</v>
      </c>
      <c r="KE933" t="s">
        <v>4247</v>
      </c>
      <c r="KF933" t="s">
        <v>344</v>
      </c>
      <c r="KH933" t="s">
        <v>3170</v>
      </c>
      <c r="KI933">
        <v>100</v>
      </c>
      <c r="KN933">
        <v>3</v>
      </c>
      <c r="KO933">
        <v>8</v>
      </c>
      <c r="KP933">
        <v>0</v>
      </c>
      <c r="KQ933">
        <v>20</v>
      </c>
      <c r="KT933">
        <v>2000</v>
      </c>
      <c r="KU933">
        <v>5600</v>
      </c>
      <c r="KV933">
        <v>10000</v>
      </c>
      <c r="KW933">
        <v>6</v>
      </c>
      <c r="KX933">
        <v>7</v>
      </c>
      <c r="KY933">
        <v>4</v>
      </c>
      <c r="KZ933" t="s">
        <v>4257</v>
      </c>
      <c r="LG933">
        <v>1</v>
      </c>
      <c r="LH933">
        <v>26</v>
      </c>
      <c r="LI933">
        <v>5</v>
      </c>
      <c r="LK933" t="s">
        <v>439</v>
      </c>
      <c r="LL933" t="s">
        <v>3171</v>
      </c>
      <c r="LM933" t="s">
        <v>3172</v>
      </c>
      <c r="LN933">
        <v>1</v>
      </c>
      <c r="LP933" t="s">
        <v>349</v>
      </c>
      <c r="LQ933" t="s">
        <v>553</v>
      </c>
      <c r="LS933" t="s">
        <v>336</v>
      </c>
      <c r="LT933" t="s">
        <v>361</v>
      </c>
    </row>
    <row r="934" spans="1:332" x14ac:dyDescent="0.25">
      <c r="A934" t="s">
        <v>4245</v>
      </c>
      <c r="B934">
        <v>491</v>
      </c>
      <c r="C934">
        <v>55</v>
      </c>
      <c r="D934" t="s">
        <v>320</v>
      </c>
      <c r="E934" t="s">
        <v>370</v>
      </c>
      <c r="F934" t="s">
        <v>507</v>
      </c>
      <c r="G934" t="s">
        <v>430</v>
      </c>
      <c r="H934" t="s">
        <v>325</v>
      </c>
      <c r="I934" t="s">
        <v>322</v>
      </c>
      <c r="J934" t="s">
        <v>322</v>
      </c>
      <c r="K934" t="s">
        <v>397</v>
      </c>
      <c r="M934" t="s">
        <v>327</v>
      </c>
      <c r="R934">
        <v>58</v>
      </c>
      <c r="S934" s="2">
        <f t="shared" si="333"/>
        <v>100</v>
      </c>
      <c r="T934" s="2">
        <f t="shared" si="334"/>
        <v>97</v>
      </c>
      <c r="U934" s="2">
        <f t="shared" si="335"/>
        <v>100</v>
      </c>
      <c r="V934" s="2">
        <f t="shared" si="336"/>
        <v>57</v>
      </c>
      <c r="W934" s="2">
        <f t="shared" si="337"/>
        <v>23</v>
      </c>
      <c r="AD934" t="s">
        <v>328</v>
      </c>
      <c r="AE934" t="s">
        <v>355</v>
      </c>
      <c r="AF934" s="2" t="str">
        <f t="shared" si="344"/>
        <v>None</v>
      </c>
      <c r="AG934" s="2" t="str">
        <f t="shared" si="338"/>
        <v>No Party</v>
      </c>
      <c r="CG934">
        <v>49</v>
      </c>
      <c r="CH934">
        <v>43</v>
      </c>
      <c r="CI934">
        <v>53</v>
      </c>
      <c r="CJ934">
        <v>32</v>
      </c>
      <c r="CK934" t="s">
        <v>4449</v>
      </c>
      <c r="CL934">
        <v>53</v>
      </c>
      <c r="JQ934" s="4">
        <f t="shared" ca="1" si="339"/>
        <v>49</v>
      </c>
      <c r="JR934" s="4">
        <f t="shared" ca="1" si="340"/>
        <v>43</v>
      </c>
      <c r="JS934" s="4">
        <f t="shared" ca="1" si="341"/>
        <v>53</v>
      </c>
      <c r="JT934" s="4">
        <f t="shared" ca="1" si="342"/>
        <v>32</v>
      </c>
      <c r="JU934" s="4">
        <f t="shared" ca="1" si="343"/>
        <v>53</v>
      </c>
      <c r="JV934" t="s">
        <v>391</v>
      </c>
      <c r="JW934" t="str">
        <f t="shared" si="345"/>
        <v>male_1</v>
      </c>
      <c r="JX934" t="str">
        <f t="shared" si="346"/>
        <v>_1</v>
      </c>
      <c r="JY934">
        <v>4</v>
      </c>
      <c r="JZ934">
        <v>3</v>
      </c>
      <c r="KA934">
        <v>3</v>
      </c>
      <c r="KB934">
        <v>3</v>
      </c>
      <c r="KC934">
        <v>3</v>
      </c>
      <c r="KD934" t="s">
        <v>4250</v>
      </c>
      <c r="KE934" t="s">
        <v>4247</v>
      </c>
      <c r="KF934" t="s">
        <v>327</v>
      </c>
      <c r="KH934" t="s">
        <v>3173</v>
      </c>
      <c r="KI934">
        <v>45</v>
      </c>
      <c r="KK934">
        <v>3</v>
      </c>
      <c r="KL934">
        <v>7</v>
      </c>
      <c r="KM934">
        <v>4</v>
      </c>
      <c r="KQ934">
        <v>19</v>
      </c>
      <c r="KR934">
        <v>43</v>
      </c>
      <c r="KS934">
        <v>7</v>
      </c>
      <c r="KW934">
        <v>8</v>
      </c>
      <c r="KX934">
        <v>9</v>
      </c>
      <c r="KY934">
        <v>6</v>
      </c>
      <c r="KZ934" t="s">
        <v>4262</v>
      </c>
      <c r="LA934">
        <v>100</v>
      </c>
      <c r="LB934">
        <v>97</v>
      </c>
      <c r="LC934">
        <v>100</v>
      </c>
      <c r="LD934">
        <v>57</v>
      </c>
      <c r="LE934">
        <v>23</v>
      </c>
      <c r="LF934" t="s">
        <v>4394</v>
      </c>
      <c r="LG934">
        <v>3</v>
      </c>
      <c r="LH934">
        <v>33</v>
      </c>
      <c r="LI934">
        <v>5</v>
      </c>
      <c r="LK934" t="s">
        <v>332</v>
      </c>
      <c r="LL934" t="s">
        <v>3174</v>
      </c>
      <c r="LM934" t="s">
        <v>3175</v>
      </c>
      <c r="LN934">
        <v>1</v>
      </c>
      <c r="LP934" t="s">
        <v>335</v>
      </c>
      <c r="LQ934" t="s">
        <v>391</v>
      </c>
      <c r="LS934" t="s">
        <v>360</v>
      </c>
      <c r="LT934" t="s">
        <v>337</v>
      </c>
    </row>
    <row r="935" spans="1:332" x14ac:dyDescent="0.25">
      <c r="A935" t="s">
        <v>4245</v>
      </c>
      <c r="B935">
        <v>631</v>
      </c>
      <c r="C935">
        <v>44</v>
      </c>
      <c r="D935" t="s">
        <v>4250</v>
      </c>
      <c r="E935" t="s">
        <v>507</v>
      </c>
      <c r="F935" t="s">
        <v>375</v>
      </c>
      <c r="G935" t="s">
        <v>350</v>
      </c>
      <c r="H935" t="s">
        <v>404</v>
      </c>
      <c r="I935" t="s">
        <v>324</v>
      </c>
      <c r="J935" t="s">
        <v>324</v>
      </c>
      <c r="K935" t="s">
        <v>325</v>
      </c>
      <c r="M935" t="s">
        <v>340</v>
      </c>
      <c r="O935" t="s">
        <v>362</v>
      </c>
      <c r="Q935">
        <v>94</v>
      </c>
      <c r="R935">
        <v>66</v>
      </c>
      <c r="S935" s="2">
        <f t="shared" si="333"/>
        <v>58</v>
      </c>
      <c r="T935" s="2">
        <f t="shared" si="334"/>
        <v>84</v>
      </c>
      <c r="U935" s="2">
        <f t="shared" si="335"/>
        <v>61</v>
      </c>
      <c r="V935" s="2">
        <f t="shared" si="336"/>
        <v>55</v>
      </c>
      <c r="W935" s="2">
        <f t="shared" si="337"/>
        <v>70</v>
      </c>
      <c r="X935">
        <v>58</v>
      </c>
      <c r="Y935">
        <v>84</v>
      </c>
      <c r="Z935">
        <v>61</v>
      </c>
      <c r="AA935">
        <v>55</v>
      </c>
      <c r="AB935">
        <v>70</v>
      </c>
      <c r="AC935" t="s">
        <v>344</v>
      </c>
      <c r="AD935" t="s">
        <v>344</v>
      </c>
      <c r="AE935" t="s">
        <v>355</v>
      </c>
      <c r="AF935" s="2" t="str">
        <f t="shared" si="344"/>
        <v>SVP</v>
      </c>
      <c r="AG935" s="2" t="str">
        <f t="shared" si="338"/>
        <v>Other Party</v>
      </c>
      <c r="AH935" t="s">
        <v>341</v>
      </c>
      <c r="EU935">
        <v>36</v>
      </c>
      <c r="EV935">
        <v>75</v>
      </c>
      <c r="EW935">
        <v>56</v>
      </c>
      <c r="EX935">
        <v>28</v>
      </c>
      <c r="EY935" t="s">
        <v>4439</v>
      </c>
      <c r="EZ935">
        <v>73</v>
      </c>
      <c r="JQ935" s="4">
        <f t="shared" ca="1" si="339"/>
        <v>36</v>
      </c>
      <c r="JR935" s="4">
        <f t="shared" ca="1" si="340"/>
        <v>75</v>
      </c>
      <c r="JS935" s="4">
        <f t="shared" ca="1" si="341"/>
        <v>56</v>
      </c>
      <c r="JT935" s="4">
        <f t="shared" ca="1" si="342"/>
        <v>28</v>
      </c>
      <c r="JU935" s="4">
        <f t="shared" ca="1" si="343"/>
        <v>73</v>
      </c>
      <c r="JV935" t="s">
        <v>364</v>
      </c>
      <c r="JW935" t="str">
        <f t="shared" si="345"/>
        <v>male_333_rig</v>
      </c>
      <c r="JX935" t="str">
        <f t="shared" si="346"/>
        <v>_333_rig</v>
      </c>
      <c r="JY935" t="s">
        <v>365</v>
      </c>
      <c r="JZ935">
        <v>2</v>
      </c>
      <c r="KA935">
        <v>3</v>
      </c>
      <c r="KB935">
        <v>2</v>
      </c>
      <c r="KC935">
        <v>3</v>
      </c>
      <c r="KD935" t="s">
        <v>4250</v>
      </c>
      <c r="KE935" t="s">
        <v>4252</v>
      </c>
      <c r="KF935" t="s">
        <v>340</v>
      </c>
      <c r="KH935" t="s">
        <v>3176</v>
      </c>
      <c r="KI935">
        <v>71</v>
      </c>
      <c r="KN935">
        <v>6</v>
      </c>
      <c r="KO935">
        <v>7</v>
      </c>
      <c r="KP935">
        <v>3</v>
      </c>
      <c r="KQ935">
        <v>62</v>
      </c>
      <c r="KW935">
        <v>3</v>
      </c>
      <c r="KX935">
        <v>3</v>
      </c>
      <c r="KY935">
        <v>6</v>
      </c>
      <c r="KZ935" t="s">
        <v>4264</v>
      </c>
      <c r="LG935">
        <v>4</v>
      </c>
      <c r="LH935">
        <v>24</v>
      </c>
      <c r="LI935">
        <v>6</v>
      </c>
      <c r="LK935" t="s">
        <v>367</v>
      </c>
      <c r="LL935" t="s">
        <v>409</v>
      </c>
      <c r="LM935" t="s">
        <v>3177</v>
      </c>
      <c r="LN935">
        <v>1</v>
      </c>
      <c r="LP935" t="s">
        <v>349</v>
      </c>
      <c r="LQ935" t="s">
        <v>364</v>
      </c>
      <c r="LS935" t="s">
        <v>336</v>
      </c>
      <c r="LT935" t="s">
        <v>361</v>
      </c>
    </row>
    <row r="936" spans="1:332" x14ac:dyDescent="0.25">
      <c r="A936" t="s">
        <v>4245</v>
      </c>
      <c r="B936">
        <v>401</v>
      </c>
      <c r="C936">
        <v>49</v>
      </c>
      <c r="D936" t="s">
        <v>4250</v>
      </c>
      <c r="E936" t="s">
        <v>4437</v>
      </c>
      <c r="F936" t="s">
        <v>322</v>
      </c>
      <c r="G936" t="s">
        <v>4628</v>
      </c>
      <c r="H936" t="s">
        <v>397</v>
      </c>
      <c r="I936" t="s">
        <v>324</v>
      </c>
      <c r="J936" t="s">
        <v>322</v>
      </c>
      <c r="K936" t="s">
        <v>338</v>
      </c>
      <c r="M936" t="s">
        <v>362</v>
      </c>
      <c r="O936" t="s">
        <v>354</v>
      </c>
      <c r="Q936">
        <v>71</v>
      </c>
      <c r="R936">
        <v>45</v>
      </c>
      <c r="S936" s="2">
        <f t="shared" si="333"/>
        <v>100</v>
      </c>
      <c r="T936" s="2">
        <f t="shared" si="334"/>
        <v>100</v>
      </c>
      <c r="U936" s="2">
        <f t="shared" si="335"/>
        <v>100</v>
      </c>
      <c r="V936" s="2">
        <f t="shared" si="336"/>
        <v>66</v>
      </c>
      <c r="W936" s="2">
        <f t="shared" si="337"/>
        <v>93</v>
      </c>
      <c r="AD936" t="s">
        <v>528</v>
      </c>
      <c r="AE936" t="s">
        <v>355</v>
      </c>
      <c r="AF936" s="2" t="str">
        <f t="shared" si="344"/>
        <v>SP</v>
      </c>
      <c r="AG936" s="2" t="str">
        <f t="shared" si="338"/>
        <v>Own Party</v>
      </c>
      <c r="AH936" t="s">
        <v>363</v>
      </c>
      <c r="BU936">
        <v>61</v>
      </c>
      <c r="BV936">
        <v>64</v>
      </c>
      <c r="BW936">
        <v>64</v>
      </c>
      <c r="BX936">
        <v>57</v>
      </c>
      <c r="BY936" t="s">
        <v>4440</v>
      </c>
      <c r="BZ936">
        <v>65</v>
      </c>
      <c r="JQ936" s="4">
        <f t="shared" ca="1" si="339"/>
        <v>61</v>
      </c>
      <c r="JR936" s="4">
        <f t="shared" ca="1" si="340"/>
        <v>64</v>
      </c>
      <c r="JS936" s="4">
        <f t="shared" ca="1" si="341"/>
        <v>64</v>
      </c>
      <c r="JT936" s="4">
        <f t="shared" ca="1" si="342"/>
        <v>57</v>
      </c>
      <c r="JU936" s="4">
        <f t="shared" ca="1" si="343"/>
        <v>65</v>
      </c>
      <c r="JV936" t="s">
        <v>533</v>
      </c>
      <c r="JW936" t="str">
        <f t="shared" si="345"/>
        <v>male_311_image</v>
      </c>
      <c r="JX936" t="str">
        <f t="shared" si="346"/>
        <v>_311_image</v>
      </c>
      <c r="JY936">
        <v>3</v>
      </c>
      <c r="JZ936">
        <v>4</v>
      </c>
      <c r="KA936">
        <v>3</v>
      </c>
      <c r="KB936">
        <v>2</v>
      </c>
      <c r="KC936">
        <v>3</v>
      </c>
      <c r="KD936" t="s">
        <v>4250</v>
      </c>
      <c r="KE936" t="s">
        <v>4252</v>
      </c>
      <c r="KF936" t="s">
        <v>362</v>
      </c>
      <c r="KH936" t="s">
        <v>3178</v>
      </c>
      <c r="KI936">
        <v>27</v>
      </c>
      <c r="KN936">
        <v>3</v>
      </c>
      <c r="KO936">
        <v>10</v>
      </c>
      <c r="KP936">
        <v>0</v>
      </c>
      <c r="KQ936">
        <v>40</v>
      </c>
      <c r="KR936">
        <v>92</v>
      </c>
      <c r="KS936">
        <v>10</v>
      </c>
      <c r="KW936">
        <v>7</v>
      </c>
      <c r="KX936">
        <v>5</v>
      </c>
      <c r="KY936">
        <v>6</v>
      </c>
      <c r="KZ936" t="s">
        <v>4248</v>
      </c>
      <c r="LA936">
        <v>100</v>
      </c>
      <c r="LB936">
        <v>100</v>
      </c>
      <c r="LC936">
        <v>100</v>
      </c>
      <c r="LD936">
        <v>66</v>
      </c>
      <c r="LE936">
        <v>93</v>
      </c>
      <c r="LF936" t="s">
        <v>4340</v>
      </c>
      <c r="LG936">
        <v>2</v>
      </c>
      <c r="LH936">
        <v>34</v>
      </c>
      <c r="LI936">
        <v>6</v>
      </c>
      <c r="LK936" t="s">
        <v>332</v>
      </c>
      <c r="LL936" t="s">
        <v>595</v>
      </c>
      <c r="LM936" t="s">
        <v>3179</v>
      </c>
      <c r="LN936">
        <v>1</v>
      </c>
      <c r="LP936" t="s">
        <v>335</v>
      </c>
      <c r="LQ936" t="s">
        <v>536</v>
      </c>
      <c r="LS936" t="s">
        <v>336</v>
      </c>
      <c r="LT936" t="s">
        <v>337</v>
      </c>
    </row>
    <row r="937" spans="1:332" x14ac:dyDescent="0.25">
      <c r="A937" t="s">
        <v>4245</v>
      </c>
      <c r="B937">
        <v>577</v>
      </c>
      <c r="C937">
        <v>34</v>
      </c>
      <c r="D937" t="s">
        <v>320</v>
      </c>
      <c r="E937" t="s">
        <v>370</v>
      </c>
      <c r="F937" t="s">
        <v>322</v>
      </c>
      <c r="G937" t="s">
        <v>473</v>
      </c>
      <c r="H937" t="s">
        <v>323</v>
      </c>
      <c r="I937" t="s">
        <v>324</v>
      </c>
      <c r="J937" t="s">
        <v>322</v>
      </c>
      <c r="K937" t="s">
        <v>352</v>
      </c>
      <c r="L937" t="s">
        <v>4406</v>
      </c>
      <c r="M937" t="s">
        <v>362</v>
      </c>
      <c r="O937" t="s">
        <v>328</v>
      </c>
      <c r="Q937">
        <v>20</v>
      </c>
      <c r="R937">
        <v>10</v>
      </c>
      <c r="S937" s="2">
        <f t="shared" si="333"/>
        <v>80</v>
      </c>
      <c r="T937" s="2">
        <f t="shared" si="334"/>
        <v>60</v>
      </c>
      <c r="U937" s="2">
        <f t="shared" si="335"/>
        <v>75</v>
      </c>
      <c r="V937" s="2">
        <f t="shared" si="336"/>
        <v>95</v>
      </c>
      <c r="W937" s="2">
        <f t="shared" si="337"/>
        <v>30</v>
      </c>
      <c r="X937">
        <v>80</v>
      </c>
      <c r="Y937">
        <v>60</v>
      </c>
      <c r="Z937">
        <v>75</v>
      </c>
      <c r="AA937">
        <v>95</v>
      </c>
      <c r="AB937">
        <v>30</v>
      </c>
      <c r="AD937" t="s">
        <v>340</v>
      </c>
      <c r="AE937" t="s">
        <v>355</v>
      </c>
      <c r="AF937" s="2" t="str">
        <f t="shared" si="344"/>
        <v>SP</v>
      </c>
      <c r="AG937" s="2" t="str">
        <f t="shared" si="338"/>
        <v>Own Party</v>
      </c>
      <c r="AH937" t="s">
        <v>363</v>
      </c>
      <c r="BO937">
        <v>70</v>
      </c>
      <c r="BP937">
        <v>80</v>
      </c>
      <c r="BQ937">
        <v>85</v>
      </c>
      <c r="BR937">
        <v>90</v>
      </c>
      <c r="BS937" t="s">
        <v>4471</v>
      </c>
      <c r="BT937">
        <v>60</v>
      </c>
      <c r="JQ937" s="4">
        <f t="shared" ca="1" si="339"/>
        <v>70</v>
      </c>
      <c r="JR937" s="4">
        <f t="shared" ca="1" si="340"/>
        <v>80</v>
      </c>
      <c r="JS937" s="4">
        <f t="shared" ca="1" si="341"/>
        <v>85</v>
      </c>
      <c r="JT937" s="4">
        <f t="shared" ca="1" si="342"/>
        <v>90</v>
      </c>
      <c r="JU937" s="4">
        <f t="shared" ca="1" si="343"/>
        <v>60</v>
      </c>
      <c r="JV937" t="s">
        <v>457</v>
      </c>
      <c r="JW937" t="str">
        <f t="shared" si="345"/>
        <v>male_311-rig</v>
      </c>
      <c r="JX937" t="str">
        <f t="shared" si="346"/>
        <v>_311-rig</v>
      </c>
      <c r="JY937">
        <v>4</v>
      </c>
      <c r="JZ937">
        <v>4</v>
      </c>
      <c r="KA937" t="s">
        <v>343</v>
      </c>
      <c r="KB937">
        <v>3</v>
      </c>
      <c r="KC937">
        <v>4</v>
      </c>
      <c r="KD937" t="s">
        <v>4250</v>
      </c>
      <c r="KE937" t="s">
        <v>4252</v>
      </c>
      <c r="KF937" t="s">
        <v>362</v>
      </c>
      <c r="KH937" t="s">
        <v>3180</v>
      </c>
      <c r="KI937">
        <v>10</v>
      </c>
      <c r="KK937">
        <v>3</v>
      </c>
      <c r="KL937">
        <v>8</v>
      </c>
      <c r="KM937">
        <v>3</v>
      </c>
      <c r="KQ937">
        <v>40</v>
      </c>
      <c r="KT937">
        <v>3500</v>
      </c>
      <c r="KU937">
        <v>8000</v>
      </c>
      <c r="KV937">
        <v>150000</v>
      </c>
      <c r="KW937">
        <v>8</v>
      </c>
      <c r="KX937">
        <v>2</v>
      </c>
      <c r="KY937">
        <v>5</v>
      </c>
      <c r="KZ937" t="s">
        <v>4253</v>
      </c>
      <c r="LG937">
        <v>1</v>
      </c>
      <c r="LH937">
        <v>40</v>
      </c>
      <c r="LI937">
        <v>4</v>
      </c>
      <c r="LK937" t="s">
        <v>332</v>
      </c>
      <c r="LL937" t="s">
        <v>409</v>
      </c>
      <c r="LM937" t="s">
        <v>3181</v>
      </c>
      <c r="LN937">
        <v>1</v>
      </c>
      <c r="LP937" t="s">
        <v>349</v>
      </c>
      <c r="LQ937" t="s">
        <v>463</v>
      </c>
      <c r="LS937" t="s">
        <v>360</v>
      </c>
      <c r="LT937" t="s">
        <v>361</v>
      </c>
    </row>
    <row r="938" spans="1:332" x14ac:dyDescent="0.25">
      <c r="A938" t="s">
        <v>4245</v>
      </c>
      <c r="B938">
        <v>569</v>
      </c>
      <c r="C938">
        <v>26</v>
      </c>
      <c r="D938" t="s">
        <v>320</v>
      </c>
      <c r="E938" t="s">
        <v>507</v>
      </c>
      <c r="F938" t="s">
        <v>375</v>
      </c>
      <c r="G938" t="s">
        <v>350</v>
      </c>
      <c r="H938" t="s">
        <v>323</v>
      </c>
      <c r="I938" t="s">
        <v>324</v>
      </c>
      <c r="J938" t="s">
        <v>322</v>
      </c>
      <c r="K938" t="s">
        <v>325</v>
      </c>
      <c r="L938" t="s">
        <v>3182</v>
      </c>
      <c r="M938" t="s">
        <v>327</v>
      </c>
      <c r="R938">
        <v>38</v>
      </c>
      <c r="S938" s="2">
        <f t="shared" si="333"/>
        <v>78</v>
      </c>
      <c r="T938" s="2">
        <f t="shared" si="334"/>
        <v>79</v>
      </c>
      <c r="U938" s="2">
        <f t="shared" si="335"/>
        <v>51</v>
      </c>
      <c r="V938" s="2">
        <f t="shared" si="336"/>
        <v>73</v>
      </c>
      <c r="W938" s="2">
        <f t="shared" si="337"/>
        <v>47</v>
      </c>
      <c r="X938">
        <v>78</v>
      </c>
      <c r="Y938">
        <v>79</v>
      </c>
      <c r="Z938">
        <v>51</v>
      </c>
      <c r="AA938">
        <v>73</v>
      </c>
      <c r="AB938">
        <v>47</v>
      </c>
      <c r="AD938" t="s">
        <v>406</v>
      </c>
      <c r="AE938" t="s">
        <v>355</v>
      </c>
      <c r="AF938" s="2" t="str">
        <f t="shared" si="344"/>
        <v>None</v>
      </c>
      <c r="AG938" s="2" t="str">
        <f t="shared" si="338"/>
        <v>No Party</v>
      </c>
      <c r="BI938">
        <v>53</v>
      </c>
      <c r="BJ938">
        <v>66</v>
      </c>
      <c r="BK938">
        <v>53</v>
      </c>
      <c r="BL938">
        <v>52</v>
      </c>
      <c r="BM938" t="s">
        <v>4445</v>
      </c>
      <c r="BN938">
        <v>53</v>
      </c>
      <c r="JQ938" s="4">
        <f t="shared" ca="1" si="339"/>
        <v>53</v>
      </c>
      <c r="JR938" s="4">
        <f t="shared" ca="1" si="340"/>
        <v>66</v>
      </c>
      <c r="JS938" s="4">
        <f t="shared" ca="1" si="341"/>
        <v>53</v>
      </c>
      <c r="JT938" s="4">
        <f t="shared" ca="1" si="342"/>
        <v>52</v>
      </c>
      <c r="JU938" s="4">
        <f t="shared" ca="1" si="343"/>
        <v>53</v>
      </c>
      <c r="JV938" t="s">
        <v>443</v>
      </c>
      <c r="JW938" t="str">
        <f t="shared" si="345"/>
        <v>male_311-le</v>
      </c>
      <c r="JX938" t="str">
        <f t="shared" si="346"/>
        <v>_311-le</v>
      </c>
      <c r="JY938">
        <v>3</v>
      </c>
      <c r="JZ938">
        <v>3</v>
      </c>
      <c r="KA938">
        <v>4</v>
      </c>
      <c r="KB938">
        <v>3</v>
      </c>
      <c r="KC938">
        <v>2</v>
      </c>
      <c r="KD938" t="s">
        <v>4250</v>
      </c>
      <c r="KE938" t="s">
        <v>4247</v>
      </c>
      <c r="KF938" t="s">
        <v>327</v>
      </c>
      <c r="KH938" t="s">
        <v>3183</v>
      </c>
      <c r="KI938">
        <v>39</v>
      </c>
      <c r="KK938">
        <v>3</v>
      </c>
      <c r="KL938">
        <v>5</v>
      </c>
      <c r="KM938">
        <v>7</v>
      </c>
      <c r="KQ938">
        <v>55</v>
      </c>
      <c r="KT938">
        <v>3000</v>
      </c>
      <c r="KU938">
        <v>7000</v>
      </c>
      <c r="KV938">
        <v>20000</v>
      </c>
      <c r="KW938">
        <v>8</v>
      </c>
      <c r="KX938">
        <v>8</v>
      </c>
      <c r="KY938">
        <v>8</v>
      </c>
      <c r="KZ938" t="s">
        <v>4253</v>
      </c>
      <c r="LG938">
        <v>4</v>
      </c>
      <c r="LH938">
        <v>34</v>
      </c>
      <c r="LI938">
        <v>4</v>
      </c>
      <c r="LK938" t="s">
        <v>367</v>
      </c>
      <c r="LL938" t="s">
        <v>1255</v>
      </c>
      <c r="LM938" t="s">
        <v>3184</v>
      </c>
      <c r="LN938">
        <v>1</v>
      </c>
      <c r="LP938" t="s">
        <v>349</v>
      </c>
      <c r="LQ938" t="s">
        <v>446</v>
      </c>
      <c r="LS938" t="s">
        <v>360</v>
      </c>
      <c r="LT938" t="s">
        <v>361</v>
      </c>
    </row>
    <row r="939" spans="1:332" x14ac:dyDescent="0.25">
      <c r="A939" t="s">
        <v>4245</v>
      </c>
      <c r="B939">
        <v>374</v>
      </c>
      <c r="C939">
        <v>22</v>
      </c>
      <c r="D939" t="s">
        <v>320</v>
      </c>
      <c r="E939" t="s">
        <v>4437</v>
      </c>
      <c r="F939" t="s">
        <v>322</v>
      </c>
      <c r="G939" t="s">
        <v>4246</v>
      </c>
      <c r="H939" t="s">
        <v>323</v>
      </c>
      <c r="I939" t="s">
        <v>324</v>
      </c>
      <c r="J939" t="s">
        <v>322</v>
      </c>
      <c r="K939" t="s">
        <v>397</v>
      </c>
      <c r="L939" t="s">
        <v>3185</v>
      </c>
      <c r="M939" t="s">
        <v>354</v>
      </c>
      <c r="O939" t="s">
        <v>327</v>
      </c>
      <c r="R939">
        <v>11</v>
      </c>
      <c r="S939" s="2" t="str">
        <f t="shared" si="333"/>
        <v xml:space="preserve"> </v>
      </c>
      <c r="T939" s="2" t="str">
        <f t="shared" si="334"/>
        <v xml:space="preserve"> </v>
      </c>
      <c r="U939" s="2" t="str">
        <f t="shared" si="335"/>
        <v xml:space="preserve"> </v>
      </c>
      <c r="V939" s="2" t="str">
        <f t="shared" si="336"/>
        <v xml:space="preserve"> </v>
      </c>
      <c r="W939" s="2" t="str">
        <f t="shared" si="337"/>
        <v xml:space="preserve"> </v>
      </c>
      <c r="AD939" t="s">
        <v>406</v>
      </c>
      <c r="AE939" t="s">
        <v>329</v>
      </c>
      <c r="AF939" s="2" t="str">
        <f t="shared" si="344"/>
        <v>Ich weiss es nicht</v>
      </c>
      <c r="AG939" s="2" t="str">
        <f t="shared" si="338"/>
        <v>2nd Party</v>
      </c>
      <c r="AH939" t="s">
        <v>384</v>
      </c>
      <c r="IW939" t="s">
        <v>4474</v>
      </c>
      <c r="JQ939" s="4">
        <f t="shared" ca="1" si="339"/>
        <v>0</v>
      </c>
      <c r="JR939" s="4">
        <f t="shared" ca="1" si="340"/>
        <v>0</v>
      </c>
      <c r="JS939" s="4">
        <f t="shared" ca="1" si="341"/>
        <v>0</v>
      </c>
      <c r="JT939" s="4">
        <f t="shared" ca="1" si="342"/>
        <v>0</v>
      </c>
      <c r="JU939" s="4">
        <f t="shared" ca="1" si="343"/>
        <v>0</v>
      </c>
      <c r="JV939" t="s">
        <v>489</v>
      </c>
      <c r="JW939" t="str">
        <f t="shared" si="345"/>
        <v>female_233_le</v>
      </c>
      <c r="JX939" t="str">
        <f t="shared" si="346"/>
        <v>le_233_le</v>
      </c>
      <c r="JY939">
        <v>3</v>
      </c>
      <c r="JZ939">
        <v>3</v>
      </c>
      <c r="KA939" t="s">
        <v>365</v>
      </c>
      <c r="KB939">
        <v>3</v>
      </c>
      <c r="KC939">
        <v>2</v>
      </c>
      <c r="KD939" t="s">
        <v>320</v>
      </c>
      <c r="KE939" t="s">
        <v>4247</v>
      </c>
      <c r="KF939" t="s">
        <v>327</v>
      </c>
      <c r="KH939" t="s">
        <v>3186</v>
      </c>
      <c r="KQ939">
        <v>31</v>
      </c>
      <c r="KR939">
        <v>64</v>
      </c>
      <c r="KS939">
        <v>8</v>
      </c>
      <c r="KW939">
        <v>5</v>
      </c>
      <c r="KX939">
        <v>5</v>
      </c>
      <c r="KY939">
        <v>5</v>
      </c>
      <c r="KZ939" t="s">
        <v>4255</v>
      </c>
      <c r="LF939" t="s">
        <v>4310</v>
      </c>
      <c r="LG939">
        <v>4</v>
      </c>
      <c r="LH939">
        <v>29</v>
      </c>
      <c r="LI939">
        <v>4</v>
      </c>
      <c r="LK939" t="s">
        <v>332</v>
      </c>
      <c r="LL939" t="s">
        <v>428</v>
      </c>
      <c r="LM939" t="s">
        <v>3187</v>
      </c>
      <c r="LN939">
        <v>1</v>
      </c>
      <c r="LP939" t="s">
        <v>335</v>
      </c>
      <c r="LR939" t="s">
        <v>489</v>
      </c>
      <c r="LS939" t="s">
        <v>360</v>
      </c>
      <c r="LT939" t="s">
        <v>337</v>
      </c>
    </row>
    <row r="940" spans="1:332" x14ac:dyDescent="0.25">
      <c r="A940" t="s">
        <v>4245</v>
      </c>
      <c r="B940">
        <v>336</v>
      </c>
      <c r="C940">
        <v>35</v>
      </c>
      <c r="D940" t="s">
        <v>4250</v>
      </c>
      <c r="E940" t="s">
        <v>620</v>
      </c>
      <c r="F940" t="s">
        <v>322</v>
      </c>
      <c r="G940" t="s">
        <v>435</v>
      </c>
      <c r="H940" t="s">
        <v>323</v>
      </c>
      <c r="I940" t="s">
        <v>351</v>
      </c>
      <c r="J940" t="s">
        <v>322</v>
      </c>
      <c r="K940" t="s">
        <v>352</v>
      </c>
      <c r="M940" t="s">
        <v>328</v>
      </c>
      <c r="O940" t="s">
        <v>327</v>
      </c>
      <c r="R940">
        <v>48</v>
      </c>
      <c r="S940" s="2">
        <f t="shared" si="333"/>
        <v>100</v>
      </c>
      <c r="T940" s="2">
        <f t="shared" si="334"/>
        <v>100</v>
      </c>
      <c r="U940" s="2">
        <f t="shared" si="335"/>
        <v>100</v>
      </c>
      <c r="V940" s="2">
        <f t="shared" si="336"/>
        <v>100</v>
      </c>
      <c r="W940" s="2">
        <f t="shared" si="337"/>
        <v>100</v>
      </c>
      <c r="AD940" t="s">
        <v>340</v>
      </c>
      <c r="AE940" t="s">
        <v>329</v>
      </c>
      <c r="AF940" s="2" t="str">
        <f t="shared" si="344"/>
        <v>FDP</v>
      </c>
      <c r="AG940" s="2" t="str">
        <f t="shared" si="338"/>
        <v>Own Party</v>
      </c>
      <c r="AH940" t="s">
        <v>363</v>
      </c>
      <c r="GK940">
        <v>51</v>
      </c>
      <c r="GL940">
        <v>51</v>
      </c>
      <c r="GM940">
        <v>51</v>
      </c>
      <c r="GN940">
        <v>63</v>
      </c>
      <c r="GO940" t="s">
        <v>4461</v>
      </c>
      <c r="GP940">
        <v>56</v>
      </c>
      <c r="JQ940" s="4">
        <f t="shared" ca="1" si="339"/>
        <v>51</v>
      </c>
      <c r="JR940" s="4">
        <f t="shared" ca="1" si="340"/>
        <v>51</v>
      </c>
      <c r="JS940" s="4">
        <f t="shared" ca="1" si="341"/>
        <v>51</v>
      </c>
      <c r="JT940" s="4">
        <f t="shared" ca="1" si="342"/>
        <v>63</v>
      </c>
      <c r="JU940" s="4">
        <f t="shared" ca="1" si="343"/>
        <v>56</v>
      </c>
      <c r="JV940" t="s">
        <v>437</v>
      </c>
      <c r="JW940" t="str">
        <f t="shared" si="345"/>
        <v>female_311_ima</v>
      </c>
      <c r="JX940" t="str">
        <f t="shared" si="346"/>
        <v>le_311_ima</v>
      </c>
      <c r="JY940" t="s">
        <v>343</v>
      </c>
      <c r="JZ940">
        <v>3</v>
      </c>
      <c r="KA940" t="s">
        <v>343</v>
      </c>
      <c r="KB940">
        <v>3</v>
      </c>
      <c r="KC940">
        <v>3</v>
      </c>
      <c r="KD940" t="s">
        <v>320</v>
      </c>
      <c r="KE940" t="s">
        <v>4247</v>
      </c>
      <c r="KF940" t="s">
        <v>328</v>
      </c>
      <c r="KH940" t="s">
        <v>3188</v>
      </c>
      <c r="KI940">
        <v>43</v>
      </c>
      <c r="KN940">
        <v>3</v>
      </c>
      <c r="KO940">
        <v>7</v>
      </c>
      <c r="KP940">
        <v>5</v>
      </c>
      <c r="KQ940">
        <v>51</v>
      </c>
      <c r="KR940">
        <v>70</v>
      </c>
      <c r="KS940">
        <v>4</v>
      </c>
      <c r="KW940">
        <v>8</v>
      </c>
      <c r="KX940">
        <v>8</v>
      </c>
      <c r="KY940">
        <v>8</v>
      </c>
      <c r="KZ940" t="s">
        <v>4264</v>
      </c>
      <c r="LA940">
        <v>100</v>
      </c>
      <c r="LB940">
        <v>100</v>
      </c>
      <c r="LC940">
        <v>100</v>
      </c>
      <c r="LD940">
        <v>100</v>
      </c>
      <c r="LE940">
        <v>100</v>
      </c>
      <c r="LF940" t="s">
        <v>4344</v>
      </c>
      <c r="LG940">
        <v>4</v>
      </c>
      <c r="LH940">
        <v>42</v>
      </c>
      <c r="LI940">
        <v>3</v>
      </c>
      <c r="LK940" t="s">
        <v>332</v>
      </c>
      <c r="LL940" t="s">
        <v>409</v>
      </c>
      <c r="LM940" t="s">
        <v>3189</v>
      </c>
      <c r="LN940">
        <v>1</v>
      </c>
      <c r="LP940" t="s">
        <v>335</v>
      </c>
      <c r="LR940" t="s">
        <v>442</v>
      </c>
      <c r="LS940" t="s">
        <v>336</v>
      </c>
      <c r="LT940" t="s">
        <v>337</v>
      </c>
    </row>
    <row r="941" spans="1:332" x14ac:dyDescent="0.25">
      <c r="A941" t="s">
        <v>4245</v>
      </c>
      <c r="B941">
        <v>1238</v>
      </c>
      <c r="C941">
        <v>28</v>
      </c>
      <c r="D941" t="s">
        <v>320</v>
      </c>
      <c r="E941" t="s">
        <v>396</v>
      </c>
      <c r="F941" t="s">
        <v>597</v>
      </c>
      <c r="G941" t="s">
        <v>350</v>
      </c>
      <c r="H941" t="s">
        <v>352</v>
      </c>
      <c r="I941" t="s">
        <v>351</v>
      </c>
      <c r="J941" t="s">
        <v>322</v>
      </c>
      <c r="K941" t="s">
        <v>338</v>
      </c>
      <c r="L941" t="s">
        <v>878</v>
      </c>
      <c r="M941" t="s">
        <v>354</v>
      </c>
      <c r="O941" t="s">
        <v>340</v>
      </c>
      <c r="Q941">
        <v>40</v>
      </c>
      <c r="R941">
        <v>32</v>
      </c>
      <c r="S941" s="2">
        <f t="shared" si="333"/>
        <v>60</v>
      </c>
      <c r="T941" s="2">
        <f t="shared" si="334"/>
        <v>61</v>
      </c>
      <c r="U941" s="2">
        <f t="shared" si="335"/>
        <v>63</v>
      </c>
      <c r="V941" s="2">
        <f t="shared" si="336"/>
        <v>63</v>
      </c>
      <c r="W941" s="2">
        <f t="shared" si="337"/>
        <v>39</v>
      </c>
      <c r="AD941" t="s">
        <v>328</v>
      </c>
      <c r="AE941" t="s">
        <v>329</v>
      </c>
      <c r="AF941" s="2" t="str">
        <f t="shared" si="344"/>
        <v>GPS</v>
      </c>
      <c r="AG941" s="2" t="str">
        <f t="shared" si="338"/>
        <v>2nd Party</v>
      </c>
      <c r="AH941" t="s">
        <v>384</v>
      </c>
      <c r="HC941">
        <v>75</v>
      </c>
      <c r="HD941">
        <v>76</v>
      </c>
      <c r="HE941">
        <v>80</v>
      </c>
      <c r="HF941">
        <v>80</v>
      </c>
      <c r="HG941" t="s">
        <v>4452</v>
      </c>
      <c r="HH941">
        <v>76</v>
      </c>
      <c r="JQ941" s="4">
        <f t="shared" ca="1" si="339"/>
        <v>75</v>
      </c>
      <c r="JR941" s="4">
        <f t="shared" ca="1" si="340"/>
        <v>76</v>
      </c>
      <c r="JS941" s="4">
        <f t="shared" ca="1" si="341"/>
        <v>80</v>
      </c>
      <c r="JT941" s="4">
        <f t="shared" ca="1" si="342"/>
        <v>80</v>
      </c>
      <c r="JU941" s="4">
        <f t="shared" ca="1" si="343"/>
        <v>76</v>
      </c>
      <c r="JV941" t="s">
        <v>573</v>
      </c>
      <c r="JW941" t="str">
        <f t="shared" si="345"/>
        <v>female_123-le</v>
      </c>
      <c r="JX941" t="str">
        <f t="shared" si="346"/>
        <v>le_123-le</v>
      </c>
      <c r="JY941">
        <v>3</v>
      </c>
      <c r="JZ941">
        <v>3</v>
      </c>
      <c r="KA941">
        <v>4</v>
      </c>
      <c r="KB941">
        <v>3</v>
      </c>
      <c r="KC941">
        <v>4</v>
      </c>
      <c r="KD941" t="s">
        <v>320</v>
      </c>
      <c r="KE941" t="s">
        <v>4252</v>
      </c>
      <c r="KF941" t="s">
        <v>340</v>
      </c>
      <c r="KH941" t="s">
        <v>3190</v>
      </c>
      <c r="KI941">
        <v>20</v>
      </c>
      <c r="KN941">
        <v>3</v>
      </c>
      <c r="KO941">
        <v>7</v>
      </c>
      <c r="KP941">
        <v>0</v>
      </c>
      <c r="KQ941">
        <v>50</v>
      </c>
      <c r="KR941">
        <v>75</v>
      </c>
      <c r="KS941">
        <v>12</v>
      </c>
      <c r="KW941">
        <v>5</v>
      </c>
      <c r="KX941" t="s">
        <v>346</v>
      </c>
      <c r="KY941">
        <v>5</v>
      </c>
      <c r="KZ941" t="s">
        <v>4264</v>
      </c>
      <c r="LA941">
        <v>60</v>
      </c>
      <c r="LB941">
        <v>61</v>
      </c>
      <c r="LC941">
        <v>63</v>
      </c>
      <c r="LD941">
        <v>63</v>
      </c>
      <c r="LE941">
        <v>39</v>
      </c>
      <c r="LF941" t="s">
        <v>4311</v>
      </c>
      <c r="LG941">
        <v>4</v>
      </c>
      <c r="LH941">
        <v>30</v>
      </c>
      <c r="LI941">
        <v>6</v>
      </c>
      <c r="LK941" t="s">
        <v>332</v>
      </c>
      <c r="LL941" t="s">
        <v>3191</v>
      </c>
      <c r="LM941" t="s">
        <v>3192</v>
      </c>
      <c r="LN941">
        <v>1</v>
      </c>
      <c r="LP941" t="s">
        <v>335</v>
      </c>
      <c r="LR941" t="s">
        <v>577</v>
      </c>
      <c r="LS941" t="s">
        <v>336</v>
      </c>
      <c r="LT941" t="s">
        <v>337</v>
      </c>
    </row>
    <row r="942" spans="1:332" x14ac:dyDescent="0.25">
      <c r="A942" t="s">
        <v>4245</v>
      </c>
      <c r="B942">
        <v>373</v>
      </c>
      <c r="C942">
        <v>34</v>
      </c>
      <c r="D942" t="s">
        <v>320</v>
      </c>
      <c r="E942" t="s">
        <v>403</v>
      </c>
      <c r="F942" t="s">
        <v>322</v>
      </c>
      <c r="G942" t="s">
        <v>350</v>
      </c>
      <c r="H942" t="s">
        <v>513</v>
      </c>
      <c r="I942" t="s">
        <v>324</v>
      </c>
      <c r="J942" t="s">
        <v>324</v>
      </c>
      <c r="K942" t="s">
        <v>352</v>
      </c>
      <c r="L942" t="s">
        <v>3193</v>
      </c>
      <c r="M942" t="s">
        <v>327</v>
      </c>
      <c r="R942">
        <v>51</v>
      </c>
      <c r="S942" s="2">
        <f t="shared" si="333"/>
        <v>91</v>
      </c>
      <c r="T942" s="2">
        <f t="shared" si="334"/>
        <v>75</v>
      </c>
      <c r="U942" s="2">
        <f t="shared" si="335"/>
        <v>85</v>
      </c>
      <c r="V942" s="2">
        <f t="shared" si="336"/>
        <v>95</v>
      </c>
      <c r="W942" s="2">
        <f t="shared" si="337"/>
        <v>29</v>
      </c>
      <c r="X942">
        <v>91</v>
      </c>
      <c r="Y942">
        <v>75</v>
      </c>
      <c r="Z942">
        <v>85</v>
      </c>
      <c r="AA942">
        <v>95</v>
      </c>
      <c r="AB942">
        <v>29</v>
      </c>
      <c r="AD942" t="s">
        <v>340</v>
      </c>
      <c r="AE942" t="s">
        <v>355</v>
      </c>
      <c r="AF942" s="2" t="str">
        <f t="shared" si="344"/>
        <v>None</v>
      </c>
      <c r="AG942" s="2" t="str">
        <f t="shared" si="338"/>
        <v>No Party</v>
      </c>
      <c r="CA942">
        <v>62</v>
      </c>
      <c r="CB942">
        <v>52</v>
      </c>
      <c r="CC942">
        <v>52</v>
      </c>
      <c r="CD942">
        <v>60</v>
      </c>
      <c r="CE942" t="s">
        <v>4480</v>
      </c>
      <c r="CF942">
        <v>50</v>
      </c>
      <c r="JQ942" s="4">
        <f t="shared" ca="1" si="339"/>
        <v>62</v>
      </c>
      <c r="JR942" s="4">
        <f t="shared" ca="1" si="340"/>
        <v>52</v>
      </c>
      <c r="JS942" s="4">
        <f t="shared" ca="1" si="341"/>
        <v>52</v>
      </c>
      <c r="JT942" s="4">
        <f t="shared" ca="1" si="342"/>
        <v>60</v>
      </c>
      <c r="JU942" s="4">
        <f t="shared" ca="1" si="343"/>
        <v>50</v>
      </c>
      <c r="JV942" t="s">
        <v>550</v>
      </c>
      <c r="JW942" t="str">
        <f t="shared" si="345"/>
        <v>male_311_image</v>
      </c>
      <c r="JX942" t="str">
        <f t="shared" si="346"/>
        <v>_311_image</v>
      </c>
      <c r="JY942" t="s">
        <v>343</v>
      </c>
      <c r="JZ942" t="s">
        <v>343</v>
      </c>
      <c r="KA942" t="s">
        <v>343</v>
      </c>
      <c r="KB942" t="s">
        <v>343</v>
      </c>
      <c r="KC942">
        <v>2</v>
      </c>
      <c r="KD942" t="s">
        <v>4250</v>
      </c>
      <c r="KE942" t="s">
        <v>4247</v>
      </c>
      <c r="KF942" t="s">
        <v>327</v>
      </c>
      <c r="KH942" t="s">
        <v>3194</v>
      </c>
      <c r="KI942">
        <v>0</v>
      </c>
      <c r="KK942">
        <v>9</v>
      </c>
      <c r="KL942">
        <v>1</v>
      </c>
      <c r="KM942">
        <v>1</v>
      </c>
      <c r="KQ942">
        <v>51</v>
      </c>
      <c r="KW942">
        <v>7</v>
      </c>
      <c r="KX942">
        <v>6</v>
      </c>
      <c r="KY942">
        <v>8</v>
      </c>
      <c r="KZ942" t="s">
        <v>4248</v>
      </c>
      <c r="LG942">
        <v>2</v>
      </c>
      <c r="LH942">
        <v>28</v>
      </c>
      <c r="LI942">
        <v>5</v>
      </c>
      <c r="LK942" t="s">
        <v>367</v>
      </c>
      <c r="LL942" t="s">
        <v>409</v>
      </c>
      <c r="LM942" t="s">
        <v>3195</v>
      </c>
      <c r="LN942">
        <v>1</v>
      </c>
      <c r="LP942" t="s">
        <v>349</v>
      </c>
      <c r="LQ942" t="s">
        <v>553</v>
      </c>
      <c r="LS942" t="s">
        <v>360</v>
      </c>
      <c r="LT942" t="s">
        <v>361</v>
      </c>
    </row>
    <row r="943" spans="1:332" x14ac:dyDescent="0.25">
      <c r="A943" t="s">
        <v>4245</v>
      </c>
      <c r="B943">
        <v>777</v>
      </c>
      <c r="C943">
        <v>52</v>
      </c>
      <c r="D943" t="s">
        <v>320</v>
      </c>
      <c r="E943" t="s">
        <v>389</v>
      </c>
      <c r="F943" t="s">
        <v>976</v>
      </c>
      <c r="G943" t="s">
        <v>350</v>
      </c>
      <c r="H943" t="s">
        <v>397</v>
      </c>
      <c r="I943" t="s">
        <v>322</v>
      </c>
      <c r="J943" t="s">
        <v>322</v>
      </c>
      <c r="K943" t="s">
        <v>352</v>
      </c>
      <c r="M943" t="s">
        <v>344</v>
      </c>
      <c r="O943" t="s">
        <v>528</v>
      </c>
      <c r="Q943">
        <v>30</v>
      </c>
      <c r="R943">
        <v>86</v>
      </c>
      <c r="S943" s="2">
        <f t="shared" si="333"/>
        <v>90</v>
      </c>
      <c r="T943" s="2" t="str">
        <f t="shared" si="334"/>
        <v xml:space="preserve"> </v>
      </c>
      <c r="U943" s="2">
        <f t="shared" si="335"/>
        <v>91</v>
      </c>
      <c r="V943" s="2">
        <f t="shared" si="336"/>
        <v>16</v>
      </c>
      <c r="W943" s="2" t="str">
        <f t="shared" si="337"/>
        <v xml:space="preserve"> </v>
      </c>
      <c r="X943">
        <v>90</v>
      </c>
      <c r="Z943">
        <v>91</v>
      </c>
      <c r="AA943">
        <v>16</v>
      </c>
      <c r="AD943" t="s">
        <v>354</v>
      </c>
      <c r="AE943" t="s">
        <v>329</v>
      </c>
      <c r="AF943" s="2" t="str">
        <f t="shared" si="344"/>
        <v>SVP</v>
      </c>
      <c r="AG943" s="2" t="str">
        <f t="shared" si="338"/>
        <v>Own Party</v>
      </c>
      <c r="AH943" t="s">
        <v>363</v>
      </c>
      <c r="FA943">
        <v>50</v>
      </c>
      <c r="FB943">
        <v>32</v>
      </c>
      <c r="FC943">
        <v>33</v>
      </c>
      <c r="FD943">
        <v>50</v>
      </c>
      <c r="FE943" t="s">
        <v>4438</v>
      </c>
      <c r="FF943">
        <v>25</v>
      </c>
      <c r="JQ943" s="4">
        <f t="shared" ca="1" si="339"/>
        <v>50</v>
      </c>
      <c r="JR943" s="4">
        <f t="shared" ca="1" si="340"/>
        <v>32</v>
      </c>
      <c r="JS943" s="4">
        <f t="shared" ca="1" si="341"/>
        <v>33</v>
      </c>
      <c r="JT943" s="4">
        <f t="shared" ca="1" si="342"/>
        <v>50</v>
      </c>
      <c r="JU943" s="4">
        <f t="shared" ca="1" si="343"/>
        <v>25</v>
      </c>
      <c r="JV943" t="s">
        <v>524</v>
      </c>
      <c r="JW943" t="str">
        <f t="shared" si="345"/>
        <v>female_1</v>
      </c>
      <c r="JX943" t="str">
        <f t="shared" si="346"/>
        <v>le_1</v>
      </c>
      <c r="JY943">
        <v>3</v>
      </c>
      <c r="JZ943">
        <v>3</v>
      </c>
      <c r="KA943">
        <v>3</v>
      </c>
      <c r="KB943" t="s">
        <v>365</v>
      </c>
      <c r="KC943" t="s">
        <v>365</v>
      </c>
      <c r="KD943" t="s">
        <v>320</v>
      </c>
      <c r="KE943" t="s">
        <v>4252</v>
      </c>
      <c r="KF943" t="s">
        <v>327</v>
      </c>
      <c r="KH943" t="s">
        <v>3196</v>
      </c>
      <c r="KI943">
        <v>41</v>
      </c>
      <c r="KK943">
        <v>8</v>
      </c>
      <c r="KL943">
        <v>3</v>
      </c>
      <c r="KM943">
        <v>2</v>
      </c>
      <c r="KQ943">
        <v>10</v>
      </c>
      <c r="KT943">
        <v>3500</v>
      </c>
      <c r="KU943">
        <v>6500</v>
      </c>
      <c r="KV943">
        <v>55000</v>
      </c>
      <c r="KW943">
        <v>9</v>
      </c>
      <c r="KX943" t="s">
        <v>346</v>
      </c>
      <c r="KY943">
        <v>9</v>
      </c>
      <c r="KZ943" t="s">
        <v>4248</v>
      </c>
      <c r="LG943">
        <v>1</v>
      </c>
      <c r="LH943">
        <v>30</v>
      </c>
      <c r="LI943">
        <v>3</v>
      </c>
      <c r="LK943" t="s">
        <v>439</v>
      </c>
      <c r="LL943" t="s">
        <v>1758</v>
      </c>
      <c r="LM943" t="s">
        <v>3197</v>
      </c>
      <c r="LN943">
        <v>1</v>
      </c>
      <c r="LP943" t="s">
        <v>349</v>
      </c>
      <c r="LR943" t="s">
        <v>524</v>
      </c>
      <c r="LS943" t="s">
        <v>360</v>
      </c>
      <c r="LT943" t="s">
        <v>361</v>
      </c>
    </row>
    <row r="944" spans="1:332" x14ac:dyDescent="0.25">
      <c r="A944" t="s">
        <v>4245</v>
      </c>
      <c r="B944">
        <v>888</v>
      </c>
      <c r="C944">
        <v>68</v>
      </c>
      <c r="D944" t="s">
        <v>4250</v>
      </c>
      <c r="E944" t="s">
        <v>370</v>
      </c>
      <c r="F944" t="s">
        <v>322</v>
      </c>
      <c r="G944" t="s">
        <v>4628</v>
      </c>
      <c r="H944" t="s">
        <v>323</v>
      </c>
      <c r="I944" t="s">
        <v>324</v>
      </c>
      <c r="J944" t="s">
        <v>322</v>
      </c>
      <c r="K944" t="s">
        <v>352</v>
      </c>
      <c r="L944" t="s">
        <v>3198</v>
      </c>
      <c r="M944" t="s">
        <v>405</v>
      </c>
      <c r="O944" t="s">
        <v>406</v>
      </c>
      <c r="Q944">
        <v>40</v>
      </c>
      <c r="R944">
        <v>60</v>
      </c>
      <c r="S944" s="2">
        <f t="shared" si="333"/>
        <v>81</v>
      </c>
      <c r="T944" s="2">
        <f t="shared" si="334"/>
        <v>60</v>
      </c>
      <c r="U944" s="2">
        <f t="shared" si="335"/>
        <v>81</v>
      </c>
      <c r="V944" s="2">
        <f t="shared" si="336"/>
        <v>41</v>
      </c>
      <c r="W944" s="2">
        <f t="shared" si="337"/>
        <v>42</v>
      </c>
      <c r="X944">
        <v>81</v>
      </c>
      <c r="Y944">
        <v>60</v>
      </c>
      <c r="Z944">
        <v>81</v>
      </c>
      <c r="AA944">
        <v>41</v>
      </c>
      <c r="AB944">
        <v>42</v>
      </c>
      <c r="AD944" t="s">
        <v>344</v>
      </c>
      <c r="AE944" t="s">
        <v>355</v>
      </c>
      <c r="AF944" s="2" t="str">
        <f t="shared" si="344"/>
        <v>CVP</v>
      </c>
      <c r="AG944" s="2" t="str">
        <f t="shared" si="338"/>
        <v>Own Party</v>
      </c>
      <c r="AH944" t="s">
        <v>363</v>
      </c>
      <c r="DK944">
        <v>84</v>
      </c>
      <c r="DL944">
        <v>75</v>
      </c>
      <c r="DM944">
        <v>71</v>
      </c>
      <c r="DN944">
        <v>83</v>
      </c>
      <c r="DO944" t="s">
        <v>4459</v>
      </c>
      <c r="DP944">
        <v>57</v>
      </c>
      <c r="JQ944" s="4">
        <f t="shared" ca="1" si="339"/>
        <v>84</v>
      </c>
      <c r="JR944" s="4">
        <f t="shared" ca="1" si="340"/>
        <v>75</v>
      </c>
      <c r="JS944" s="4">
        <f t="shared" ca="1" si="341"/>
        <v>71</v>
      </c>
      <c r="JT944" s="4">
        <f t="shared" ca="1" si="342"/>
        <v>83</v>
      </c>
      <c r="JU944" s="4">
        <f t="shared" ca="1" si="343"/>
        <v>57</v>
      </c>
      <c r="JV944" t="s">
        <v>453</v>
      </c>
      <c r="JW944" t="str">
        <f t="shared" si="345"/>
        <v>male_2</v>
      </c>
      <c r="JX944" t="str">
        <f t="shared" si="346"/>
        <v>_2</v>
      </c>
      <c r="JY944">
        <v>4</v>
      </c>
      <c r="JZ944">
        <v>4</v>
      </c>
      <c r="KA944">
        <v>2</v>
      </c>
      <c r="KB944">
        <v>4</v>
      </c>
      <c r="KC944" t="s">
        <v>343</v>
      </c>
      <c r="KD944" t="s">
        <v>4250</v>
      </c>
      <c r="KE944" t="s">
        <v>4247</v>
      </c>
      <c r="KF944" t="s">
        <v>405</v>
      </c>
      <c r="KH944" t="s">
        <v>3199</v>
      </c>
      <c r="KI944">
        <v>43</v>
      </c>
      <c r="KN944">
        <v>2</v>
      </c>
      <c r="KO944">
        <v>8</v>
      </c>
      <c r="KP944">
        <v>1</v>
      </c>
      <c r="KQ944">
        <v>31</v>
      </c>
      <c r="KR944">
        <v>78</v>
      </c>
      <c r="KS944">
        <v>10</v>
      </c>
      <c r="KW944">
        <v>7</v>
      </c>
      <c r="KX944">
        <v>3</v>
      </c>
      <c r="KY944">
        <v>7</v>
      </c>
      <c r="KZ944" t="s">
        <v>4253</v>
      </c>
      <c r="LG944">
        <v>2</v>
      </c>
      <c r="LH944">
        <v>34</v>
      </c>
      <c r="LI944">
        <v>4</v>
      </c>
      <c r="LK944" t="s">
        <v>332</v>
      </c>
      <c r="LL944" t="s">
        <v>511</v>
      </c>
      <c r="LM944" t="s">
        <v>3200</v>
      </c>
      <c r="LN944">
        <v>1</v>
      </c>
      <c r="LP944" t="s">
        <v>349</v>
      </c>
      <c r="LQ944" t="s">
        <v>453</v>
      </c>
      <c r="LS944" t="s">
        <v>336</v>
      </c>
      <c r="LT944" t="s">
        <v>337</v>
      </c>
    </row>
    <row r="945" spans="1:332" x14ac:dyDescent="0.25">
      <c r="A945" t="s">
        <v>4245</v>
      </c>
      <c r="B945">
        <v>315</v>
      </c>
      <c r="C945">
        <v>21</v>
      </c>
      <c r="D945" t="s">
        <v>320</v>
      </c>
      <c r="E945" t="s">
        <v>389</v>
      </c>
      <c r="F945" t="s">
        <v>322</v>
      </c>
      <c r="G945" t="s">
        <v>473</v>
      </c>
      <c r="H945" t="s">
        <v>323</v>
      </c>
      <c r="I945" t="s">
        <v>351</v>
      </c>
      <c r="J945" t="s">
        <v>322</v>
      </c>
      <c r="K945" t="s">
        <v>352</v>
      </c>
      <c r="L945" t="s">
        <v>1286</v>
      </c>
      <c r="M945" t="s">
        <v>362</v>
      </c>
      <c r="O945" t="s">
        <v>340</v>
      </c>
      <c r="Q945">
        <v>21</v>
      </c>
      <c r="R945">
        <v>13</v>
      </c>
      <c r="S945" s="2">
        <f t="shared" si="333"/>
        <v>87</v>
      </c>
      <c r="T945" s="2">
        <f t="shared" si="334"/>
        <v>91</v>
      </c>
      <c r="U945" s="2">
        <f t="shared" si="335"/>
        <v>97</v>
      </c>
      <c r="V945" s="2">
        <f t="shared" si="336"/>
        <v>100</v>
      </c>
      <c r="W945" s="2">
        <f t="shared" si="337"/>
        <v>58</v>
      </c>
      <c r="X945">
        <v>87</v>
      </c>
      <c r="Y945">
        <v>91</v>
      </c>
      <c r="Z945">
        <v>97</v>
      </c>
      <c r="AA945">
        <v>100</v>
      </c>
      <c r="AB945">
        <v>58</v>
      </c>
      <c r="AD945" t="s">
        <v>354</v>
      </c>
      <c r="AE945" t="s">
        <v>355</v>
      </c>
      <c r="AF945" s="2" t="str">
        <f t="shared" si="344"/>
        <v>SP</v>
      </c>
      <c r="AG945" s="2" t="str">
        <f t="shared" si="338"/>
        <v>Own Party</v>
      </c>
      <c r="AH945" t="s">
        <v>363</v>
      </c>
      <c r="CY945">
        <v>64</v>
      </c>
      <c r="CZ945">
        <v>80</v>
      </c>
      <c r="DA945">
        <v>80</v>
      </c>
      <c r="DB945">
        <v>83</v>
      </c>
      <c r="DC945" t="s">
        <v>4454</v>
      </c>
      <c r="DD945">
        <v>68</v>
      </c>
      <c r="JQ945" s="4">
        <f t="shared" ca="1" si="339"/>
        <v>64</v>
      </c>
      <c r="JR945" s="4">
        <f t="shared" ca="1" si="340"/>
        <v>80</v>
      </c>
      <c r="JS945" s="4">
        <f t="shared" ca="1" si="341"/>
        <v>80</v>
      </c>
      <c r="JT945" s="4">
        <f t="shared" ca="1" si="342"/>
        <v>83</v>
      </c>
      <c r="JU945" s="4">
        <f t="shared" ca="1" si="343"/>
        <v>68</v>
      </c>
      <c r="JV945" t="s">
        <v>654</v>
      </c>
      <c r="JW945" t="str">
        <f t="shared" si="345"/>
        <v>male_133-le</v>
      </c>
      <c r="JX945" t="str">
        <f t="shared" si="346"/>
        <v>_133-le</v>
      </c>
      <c r="JY945">
        <v>4</v>
      </c>
      <c r="JZ945">
        <v>4</v>
      </c>
      <c r="KA945">
        <v>4</v>
      </c>
      <c r="KB945" t="s">
        <v>343</v>
      </c>
      <c r="KC945">
        <v>4</v>
      </c>
      <c r="KD945" t="s">
        <v>4250</v>
      </c>
      <c r="KE945" t="s">
        <v>4252</v>
      </c>
      <c r="KF945" t="s">
        <v>362</v>
      </c>
      <c r="KH945" t="s">
        <v>3201</v>
      </c>
      <c r="KI945">
        <v>28</v>
      </c>
      <c r="KN945">
        <v>2</v>
      </c>
      <c r="KO945">
        <v>7</v>
      </c>
      <c r="KP945">
        <v>0</v>
      </c>
      <c r="KQ945">
        <v>30</v>
      </c>
      <c r="KR945">
        <v>42</v>
      </c>
      <c r="KS945">
        <v>2</v>
      </c>
      <c r="KW945">
        <v>7</v>
      </c>
      <c r="KX945">
        <v>3</v>
      </c>
      <c r="KY945">
        <v>7</v>
      </c>
      <c r="KZ945" t="s">
        <v>4262</v>
      </c>
      <c r="LG945">
        <v>4</v>
      </c>
      <c r="LH945">
        <v>24</v>
      </c>
      <c r="LI945">
        <v>6</v>
      </c>
      <c r="LK945" t="s">
        <v>332</v>
      </c>
      <c r="LL945" t="s">
        <v>419</v>
      </c>
      <c r="LM945" t="s">
        <v>3202</v>
      </c>
      <c r="LN945">
        <v>1</v>
      </c>
      <c r="LP945" t="s">
        <v>349</v>
      </c>
      <c r="LQ945" t="s">
        <v>657</v>
      </c>
      <c r="LS945" t="s">
        <v>336</v>
      </c>
      <c r="LT945" t="s">
        <v>337</v>
      </c>
    </row>
    <row r="946" spans="1:332" x14ac:dyDescent="0.25">
      <c r="A946" t="s">
        <v>4245</v>
      </c>
      <c r="B946">
        <v>672</v>
      </c>
      <c r="C946">
        <v>64</v>
      </c>
      <c r="D946" t="s">
        <v>4250</v>
      </c>
      <c r="E946" t="s">
        <v>396</v>
      </c>
      <c r="F946" t="s">
        <v>322</v>
      </c>
      <c r="G946" t="s">
        <v>350</v>
      </c>
      <c r="H946" t="s">
        <v>397</v>
      </c>
      <c r="I946" t="s">
        <v>322</v>
      </c>
      <c r="J946" t="s">
        <v>322</v>
      </c>
      <c r="K946" t="s">
        <v>352</v>
      </c>
      <c r="L946" t="s">
        <v>549</v>
      </c>
      <c r="M946" t="s">
        <v>344</v>
      </c>
      <c r="O946" t="s">
        <v>328</v>
      </c>
      <c r="Q946">
        <v>70</v>
      </c>
      <c r="R946">
        <v>79</v>
      </c>
      <c r="S946" s="2">
        <f t="shared" si="333"/>
        <v>97</v>
      </c>
      <c r="T946" s="2">
        <f t="shared" si="334"/>
        <v>71</v>
      </c>
      <c r="U946" s="2">
        <f t="shared" si="335"/>
        <v>93</v>
      </c>
      <c r="V946" s="2">
        <f t="shared" si="336"/>
        <v>89</v>
      </c>
      <c r="W946" s="2">
        <f t="shared" si="337"/>
        <v>92</v>
      </c>
      <c r="X946">
        <v>97</v>
      </c>
      <c r="Y946">
        <v>71</v>
      </c>
      <c r="Z946">
        <v>93</v>
      </c>
      <c r="AA946">
        <v>89</v>
      </c>
      <c r="AB946">
        <v>92</v>
      </c>
      <c r="AD946" t="s">
        <v>354</v>
      </c>
      <c r="AE946" t="s">
        <v>355</v>
      </c>
      <c r="AF946" s="2" t="str">
        <f t="shared" si="344"/>
        <v>GLP</v>
      </c>
      <c r="AG946" s="2" t="str">
        <f t="shared" si="338"/>
        <v>Other Party</v>
      </c>
      <c r="AH946" t="s">
        <v>341</v>
      </c>
      <c r="DW946">
        <v>57</v>
      </c>
      <c r="DX946">
        <v>23</v>
      </c>
      <c r="DY946">
        <v>65</v>
      </c>
      <c r="DZ946">
        <v>45</v>
      </c>
      <c r="EA946" t="s">
        <v>4480</v>
      </c>
      <c r="EB946">
        <v>51</v>
      </c>
      <c r="JQ946" s="4">
        <f t="shared" ca="1" si="339"/>
        <v>57</v>
      </c>
      <c r="JR946" s="4">
        <f t="shared" ca="1" si="340"/>
        <v>23</v>
      </c>
      <c r="JS946" s="4">
        <f t="shared" ca="1" si="341"/>
        <v>65</v>
      </c>
      <c r="JT946" s="4">
        <f t="shared" ca="1" si="342"/>
        <v>45</v>
      </c>
      <c r="JU946" s="4">
        <f t="shared" ca="1" si="343"/>
        <v>51</v>
      </c>
      <c r="JV946" t="s">
        <v>538</v>
      </c>
      <c r="JW946" t="str">
        <f t="shared" si="345"/>
        <v>male_322_rig</v>
      </c>
      <c r="JX946" t="str">
        <f t="shared" si="346"/>
        <v>_322_rig</v>
      </c>
      <c r="JY946">
        <v>4</v>
      </c>
      <c r="JZ946">
        <v>4</v>
      </c>
      <c r="KA946">
        <v>2</v>
      </c>
      <c r="KB946">
        <v>3</v>
      </c>
      <c r="KC946" t="s">
        <v>343</v>
      </c>
      <c r="KD946" t="s">
        <v>4250</v>
      </c>
      <c r="KE946" t="s">
        <v>4247</v>
      </c>
      <c r="KF946" t="s">
        <v>354</v>
      </c>
      <c r="KH946" t="s">
        <v>3203</v>
      </c>
      <c r="KI946">
        <v>41</v>
      </c>
      <c r="KN946">
        <v>2</v>
      </c>
      <c r="KO946">
        <v>10</v>
      </c>
      <c r="KP946">
        <v>5</v>
      </c>
      <c r="KQ946">
        <v>30</v>
      </c>
      <c r="KT946">
        <v>4000</v>
      </c>
      <c r="KU946">
        <v>6000</v>
      </c>
      <c r="KV946">
        <v>20000</v>
      </c>
      <c r="KW946">
        <v>7</v>
      </c>
      <c r="KX946">
        <v>8</v>
      </c>
      <c r="KY946">
        <v>9</v>
      </c>
      <c r="KZ946" t="s">
        <v>4262</v>
      </c>
      <c r="LG946">
        <v>2</v>
      </c>
      <c r="LH946">
        <v>24</v>
      </c>
      <c r="LI946">
        <v>5</v>
      </c>
      <c r="LK946" t="s">
        <v>439</v>
      </c>
      <c r="LL946" t="s">
        <v>428</v>
      </c>
      <c r="LM946" t="s">
        <v>3204</v>
      </c>
      <c r="LN946">
        <v>1</v>
      </c>
      <c r="LP946" t="s">
        <v>349</v>
      </c>
      <c r="LQ946" t="s">
        <v>538</v>
      </c>
      <c r="LS946" t="s">
        <v>336</v>
      </c>
      <c r="LT946" t="s">
        <v>361</v>
      </c>
    </row>
    <row r="947" spans="1:332" x14ac:dyDescent="0.25">
      <c r="A947" t="s">
        <v>4245</v>
      </c>
      <c r="B947">
        <v>586</v>
      </c>
      <c r="C947">
        <v>22</v>
      </c>
      <c r="D947" t="s">
        <v>320</v>
      </c>
      <c r="E947" t="s">
        <v>993</v>
      </c>
      <c r="F947" t="s">
        <v>322</v>
      </c>
      <c r="G947" t="s">
        <v>464</v>
      </c>
      <c r="H947" t="s">
        <v>323</v>
      </c>
      <c r="I947" t="s">
        <v>324</v>
      </c>
      <c r="J947" t="s">
        <v>351</v>
      </c>
      <c r="K947" t="s">
        <v>338</v>
      </c>
      <c r="L947" t="s">
        <v>3205</v>
      </c>
      <c r="M947" t="s">
        <v>327</v>
      </c>
      <c r="R947">
        <v>53</v>
      </c>
      <c r="S947" s="2">
        <f t="shared" si="333"/>
        <v>75</v>
      </c>
      <c r="T947" s="2">
        <f t="shared" si="334"/>
        <v>35</v>
      </c>
      <c r="U947" s="2">
        <f t="shared" si="335"/>
        <v>60</v>
      </c>
      <c r="V947" s="2">
        <f t="shared" si="336"/>
        <v>70</v>
      </c>
      <c r="W947" s="2">
        <f t="shared" si="337"/>
        <v>50</v>
      </c>
      <c r="AD947" t="s">
        <v>328</v>
      </c>
      <c r="AE947" t="s">
        <v>355</v>
      </c>
      <c r="AF947" s="2" t="str">
        <f t="shared" si="344"/>
        <v>None</v>
      </c>
      <c r="AG947" s="2" t="str">
        <f t="shared" si="338"/>
        <v>No Party</v>
      </c>
      <c r="EO947">
        <v>50</v>
      </c>
      <c r="EP947">
        <v>69</v>
      </c>
      <c r="EQ947">
        <v>62</v>
      </c>
      <c r="ER947">
        <v>57</v>
      </c>
      <c r="ES947" t="s">
        <v>4442</v>
      </c>
      <c r="ET947">
        <v>50</v>
      </c>
      <c r="JQ947" s="4">
        <f t="shared" ca="1" si="339"/>
        <v>50</v>
      </c>
      <c r="JR947" s="4">
        <f t="shared" ca="1" si="340"/>
        <v>69</v>
      </c>
      <c r="JS947" s="4">
        <f t="shared" ca="1" si="341"/>
        <v>62</v>
      </c>
      <c r="JT947" s="4">
        <f t="shared" ca="1" si="342"/>
        <v>57</v>
      </c>
      <c r="JU947" s="4">
        <f t="shared" ca="1" si="343"/>
        <v>50</v>
      </c>
      <c r="JV947" t="s">
        <v>493</v>
      </c>
      <c r="JW947" t="str">
        <f t="shared" si="345"/>
        <v>male_333_le</v>
      </c>
      <c r="JX947" t="str">
        <f t="shared" si="346"/>
        <v>_333_le</v>
      </c>
      <c r="JY947">
        <v>4</v>
      </c>
      <c r="JZ947">
        <v>3</v>
      </c>
      <c r="KA947">
        <v>2</v>
      </c>
      <c r="KB947">
        <v>4</v>
      </c>
      <c r="KC947">
        <v>4</v>
      </c>
      <c r="KD947" t="s">
        <v>4250</v>
      </c>
      <c r="KE947" t="s">
        <v>4247</v>
      </c>
      <c r="KF947" t="s">
        <v>327</v>
      </c>
      <c r="KH947" t="s">
        <v>3206</v>
      </c>
      <c r="KI947">
        <v>30</v>
      </c>
      <c r="KN947">
        <v>1</v>
      </c>
      <c r="KO947">
        <v>9</v>
      </c>
      <c r="KP947">
        <v>3</v>
      </c>
      <c r="KQ947">
        <v>30</v>
      </c>
      <c r="KR947">
        <v>70</v>
      </c>
      <c r="KS947">
        <v>4</v>
      </c>
      <c r="KW947">
        <v>5</v>
      </c>
      <c r="KX947">
        <v>6</v>
      </c>
      <c r="KY947">
        <v>6</v>
      </c>
      <c r="KZ947" t="s">
        <v>4255</v>
      </c>
      <c r="LA947">
        <v>75</v>
      </c>
      <c r="LB947">
        <v>35</v>
      </c>
      <c r="LC947">
        <v>60</v>
      </c>
      <c r="LD947">
        <v>70</v>
      </c>
      <c r="LE947">
        <v>50</v>
      </c>
      <c r="LF947" t="s">
        <v>4288</v>
      </c>
      <c r="LG947">
        <v>4</v>
      </c>
      <c r="LH947">
        <v>20</v>
      </c>
      <c r="LI947">
        <v>6</v>
      </c>
      <c r="LJ947" t="s">
        <v>4590</v>
      </c>
      <c r="LK947" t="s">
        <v>439</v>
      </c>
      <c r="LL947" t="s">
        <v>717</v>
      </c>
      <c r="LM947" t="s">
        <v>3207</v>
      </c>
      <c r="LN947">
        <v>1</v>
      </c>
      <c r="LP947" t="s">
        <v>335</v>
      </c>
      <c r="LQ947" t="s">
        <v>493</v>
      </c>
      <c r="LS947" t="s">
        <v>336</v>
      </c>
      <c r="LT947" t="s">
        <v>337</v>
      </c>
    </row>
    <row r="948" spans="1:332" x14ac:dyDescent="0.25">
      <c r="A948" t="s">
        <v>4245</v>
      </c>
      <c r="B948">
        <v>410</v>
      </c>
      <c r="C948">
        <v>45</v>
      </c>
      <c r="D948" t="s">
        <v>4250</v>
      </c>
      <c r="E948" t="s">
        <v>370</v>
      </c>
      <c r="F948" t="s">
        <v>322</v>
      </c>
      <c r="G948" t="s">
        <v>4251</v>
      </c>
      <c r="H948" t="s">
        <v>325</v>
      </c>
      <c r="I948" t="s">
        <v>322</v>
      </c>
      <c r="J948" t="s">
        <v>322</v>
      </c>
      <c r="K948" t="s">
        <v>338</v>
      </c>
      <c r="L948" t="s">
        <v>3208</v>
      </c>
      <c r="M948" t="s">
        <v>340</v>
      </c>
      <c r="O948" t="s">
        <v>362</v>
      </c>
      <c r="Q948">
        <v>81</v>
      </c>
      <c r="R948">
        <v>20</v>
      </c>
      <c r="S948" s="2">
        <f t="shared" si="333"/>
        <v>59</v>
      </c>
      <c r="T948" s="2">
        <f t="shared" si="334"/>
        <v>53</v>
      </c>
      <c r="U948" s="2">
        <f t="shared" si="335"/>
        <v>67</v>
      </c>
      <c r="V948" s="2">
        <f t="shared" si="336"/>
        <v>76</v>
      </c>
      <c r="W948" s="2">
        <f t="shared" si="337"/>
        <v>86</v>
      </c>
      <c r="X948">
        <v>59</v>
      </c>
      <c r="Y948">
        <v>53</v>
      </c>
      <c r="Z948">
        <v>67</v>
      </c>
      <c r="AA948">
        <v>76</v>
      </c>
      <c r="AB948">
        <v>86</v>
      </c>
      <c r="AD948" t="s">
        <v>354</v>
      </c>
      <c r="AE948" t="s">
        <v>329</v>
      </c>
      <c r="AF948" s="2" t="str">
        <f t="shared" si="344"/>
        <v>SP</v>
      </c>
      <c r="AG948" s="2" t="str">
        <f t="shared" si="338"/>
        <v>2nd Party</v>
      </c>
      <c r="AH948" t="s">
        <v>384</v>
      </c>
      <c r="FY948">
        <v>73</v>
      </c>
      <c r="FZ948">
        <v>64</v>
      </c>
      <c r="GA948">
        <v>62</v>
      </c>
      <c r="GB948">
        <v>72</v>
      </c>
      <c r="GC948" t="s">
        <v>4495</v>
      </c>
      <c r="GD948">
        <v>61</v>
      </c>
      <c r="JQ948" s="4">
        <f t="shared" ca="1" si="339"/>
        <v>73</v>
      </c>
      <c r="JR948" s="4">
        <f t="shared" ca="1" si="340"/>
        <v>64</v>
      </c>
      <c r="JS948" s="4">
        <f t="shared" ca="1" si="341"/>
        <v>62</v>
      </c>
      <c r="JT948" s="4">
        <f t="shared" ca="1" si="342"/>
        <v>72</v>
      </c>
      <c r="JU948" s="4">
        <f t="shared" ca="1" si="343"/>
        <v>61</v>
      </c>
      <c r="JV948" t="s">
        <v>606</v>
      </c>
      <c r="JW948" t="str">
        <f t="shared" si="345"/>
        <v>female_311-le</v>
      </c>
      <c r="JX948" t="str">
        <f t="shared" si="346"/>
        <v>le_311-le</v>
      </c>
      <c r="JY948">
        <v>4</v>
      </c>
      <c r="JZ948">
        <v>3</v>
      </c>
      <c r="KA948">
        <v>4</v>
      </c>
      <c r="KB948">
        <v>3</v>
      </c>
      <c r="KC948">
        <v>3</v>
      </c>
      <c r="KD948" t="s">
        <v>320</v>
      </c>
      <c r="KE948" t="s">
        <v>4247</v>
      </c>
      <c r="KF948" t="s">
        <v>362</v>
      </c>
      <c r="KH948" t="s">
        <v>3209</v>
      </c>
      <c r="KI948">
        <v>34</v>
      </c>
      <c r="KK948">
        <v>3</v>
      </c>
      <c r="KL948">
        <v>9</v>
      </c>
      <c r="KM948">
        <v>6</v>
      </c>
      <c r="KQ948">
        <v>81</v>
      </c>
      <c r="KR948">
        <v>97</v>
      </c>
      <c r="KS948">
        <v>5</v>
      </c>
      <c r="KW948">
        <v>7</v>
      </c>
      <c r="KX948">
        <v>4</v>
      </c>
      <c r="KY948">
        <v>9</v>
      </c>
      <c r="KZ948" t="s">
        <v>4264</v>
      </c>
      <c r="LG948">
        <v>5</v>
      </c>
      <c r="LH948">
        <v>35</v>
      </c>
      <c r="LI948">
        <v>4</v>
      </c>
      <c r="LK948" t="s">
        <v>439</v>
      </c>
      <c r="LL948" t="s">
        <v>428</v>
      </c>
      <c r="LM948" t="s">
        <v>3210</v>
      </c>
      <c r="LN948">
        <v>1</v>
      </c>
      <c r="LP948" t="s">
        <v>349</v>
      </c>
      <c r="LR948" t="s">
        <v>610</v>
      </c>
      <c r="LS948" t="s">
        <v>360</v>
      </c>
      <c r="LT948" t="s">
        <v>337</v>
      </c>
    </row>
    <row r="949" spans="1:332" x14ac:dyDescent="0.25">
      <c r="A949" t="s">
        <v>4245</v>
      </c>
      <c r="B949">
        <v>1143</v>
      </c>
      <c r="C949">
        <v>67</v>
      </c>
      <c r="D949" t="s">
        <v>320</v>
      </c>
      <c r="E949" t="s">
        <v>416</v>
      </c>
      <c r="F949" t="s">
        <v>322</v>
      </c>
      <c r="G949" t="s">
        <v>350</v>
      </c>
      <c r="H949" t="s">
        <v>323</v>
      </c>
      <c r="I949" t="s">
        <v>322</v>
      </c>
      <c r="J949" t="s">
        <v>322</v>
      </c>
      <c r="K949" t="s">
        <v>397</v>
      </c>
      <c r="L949" t="s">
        <v>4591</v>
      </c>
      <c r="M949" t="s">
        <v>344</v>
      </c>
      <c r="O949" t="s">
        <v>405</v>
      </c>
      <c r="Q949">
        <v>82</v>
      </c>
      <c r="R949">
        <v>68</v>
      </c>
      <c r="S949" s="2">
        <f t="shared" si="333"/>
        <v>89</v>
      </c>
      <c r="T949" s="2">
        <f t="shared" si="334"/>
        <v>5</v>
      </c>
      <c r="U949" s="2">
        <f t="shared" si="335"/>
        <v>90</v>
      </c>
      <c r="V949" s="2">
        <f t="shared" si="336"/>
        <v>80</v>
      </c>
      <c r="W949" s="2">
        <f t="shared" si="337"/>
        <v>49</v>
      </c>
      <c r="AD949" t="s">
        <v>362</v>
      </c>
      <c r="AE949" t="s">
        <v>329</v>
      </c>
      <c r="AF949" s="2" t="str">
        <f t="shared" si="344"/>
        <v>SVP</v>
      </c>
      <c r="AG949" s="2" t="str">
        <f t="shared" si="338"/>
        <v>Own Party</v>
      </c>
      <c r="AH949" t="s">
        <v>363</v>
      </c>
      <c r="IM949">
        <v>61</v>
      </c>
      <c r="IN949">
        <v>63</v>
      </c>
      <c r="IO949">
        <v>43</v>
      </c>
      <c r="IP949">
        <v>70</v>
      </c>
      <c r="IQ949" t="s">
        <v>4463</v>
      </c>
      <c r="IR949">
        <v>54</v>
      </c>
      <c r="JQ949" s="4">
        <f t="shared" ca="1" si="339"/>
        <v>61</v>
      </c>
      <c r="JR949" s="4">
        <f t="shared" ca="1" si="340"/>
        <v>63</v>
      </c>
      <c r="JS949" s="4">
        <f t="shared" ca="1" si="341"/>
        <v>43</v>
      </c>
      <c r="JT949" s="4">
        <f t="shared" ca="1" si="342"/>
        <v>70</v>
      </c>
      <c r="JU949" s="4">
        <f t="shared" ca="1" si="343"/>
        <v>54</v>
      </c>
      <c r="JV949" t="s">
        <v>613</v>
      </c>
      <c r="JW949" t="str">
        <f t="shared" si="345"/>
        <v>female_322_rig</v>
      </c>
      <c r="JX949" t="str">
        <f t="shared" si="346"/>
        <v>le_322_rig</v>
      </c>
      <c r="JY949">
        <v>4</v>
      </c>
      <c r="JZ949">
        <v>3</v>
      </c>
      <c r="KA949">
        <v>2</v>
      </c>
      <c r="KB949">
        <v>4</v>
      </c>
      <c r="KC949">
        <v>4</v>
      </c>
      <c r="KD949" t="s">
        <v>320</v>
      </c>
      <c r="KE949" t="s">
        <v>4247</v>
      </c>
      <c r="KF949" t="s">
        <v>327</v>
      </c>
      <c r="KH949" t="s">
        <v>3211</v>
      </c>
      <c r="KI949">
        <v>63</v>
      </c>
      <c r="KK949">
        <v>7</v>
      </c>
      <c r="KL949">
        <v>5</v>
      </c>
      <c r="KM949">
        <v>7</v>
      </c>
      <c r="KQ949">
        <v>21</v>
      </c>
      <c r="KT949">
        <v>2800</v>
      </c>
      <c r="KU949">
        <v>5000</v>
      </c>
      <c r="KV949">
        <v>65000</v>
      </c>
      <c r="KW949">
        <v>3</v>
      </c>
      <c r="KX949">
        <v>6</v>
      </c>
      <c r="KY949">
        <v>7</v>
      </c>
      <c r="KZ949" t="s">
        <v>4257</v>
      </c>
      <c r="LA949">
        <v>89</v>
      </c>
      <c r="LB949">
        <v>5</v>
      </c>
      <c r="LC949">
        <v>90</v>
      </c>
      <c r="LD949">
        <v>80</v>
      </c>
      <c r="LE949">
        <v>49</v>
      </c>
      <c r="LF949" t="s">
        <v>4361</v>
      </c>
      <c r="LG949">
        <v>2</v>
      </c>
      <c r="LH949">
        <v>30</v>
      </c>
      <c r="LI949">
        <v>4</v>
      </c>
      <c r="LK949" t="s">
        <v>332</v>
      </c>
      <c r="LL949" t="s">
        <v>409</v>
      </c>
      <c r="LM949" t="s">
        <v>3212</v>
      </c>
      <c r="LN949">
        <v>1</v>
      </c>
      <c r="LP949" t="s">
        <v>335</v>
      </c>
      <c r="LR949" t="s">
        <v>613</v>
      </c>
      <c r="LS949" t="s">
        <v>360</v>
      </c>
      <c r="LT949" t="s">
        <v>361</v>
      </c>
    </row>
    <row r="950" spans="1:332" x14ac:dyDescent="0.25">
      <c r="A950" t="s">
        <v>4245</v>
      </c>
      <c r="B950">
        <v>707</v>
      </c>
      <c r="C950">
        <v>67</v>
      </c>
      <c r="D950" t="s">
        <v>4250</v>
      </c>
      <c r="E950" t="s">
        <v>321</v>
      </c>
      <c r="F950" t="s">
        <v>4437</v>
      </c>
      <c r="G950" t="s">
        <v>350</v>
      </c>
      <c r="H950" t="s">
        <v>323</v>
      </c>
      <c r="I950" t="s">
        <v>324</v>
      </c>
      <c r="J950" t="s">
        <v>324</v>
      </c>
      <c r="K950" t="s">
        <v>325</v>
      </c>
      <c r="L950" t="s">
        <v>3213</v>
      </c>
      <c r="M950" t="s">
        <v>344</v>
      </c>
      <c r="O950" t="s">
        <v>362</v>
      </c>
      <c r="Q950">
        <v>9</v>
      </c>
      <c r="R950">
        <v>76</v>
      </c>
      <c r="S950" s="2">
        <f t="shared" si="333"/>
        <v>93</v>
      </c>
      <c r="T950" s="2">
        <f t="shared" si="334"/>
        <v>72</v>
      </c>
      <c r="U950" s="2">
        <f t="shared" si="335"/>
        <v>100</v>
      </c>
      <c r="V950" s="2">
        <f t="shared" si="336"/>
        <v>71</v>
      </c>
      <c r="W950" s="2">
        <f t="shared" si="337"/>
        <v>62</v>
      </c>
      <c r="AD950" t="s">
        <v>340</v>
      </c>
      <c r="AE950" t="s">
        <v>355</v>
      </c>
      <c r="AF950" s="2" t="str">
        <f t="shared" si="344"/>
        <v>SP</v>
      </c>
      <c r="AG950" s="2" t="str">
        <f t="shared" si="338"/>
        <v>2nd Party</v>
      </c>
      <c r="AH950" t="s">
        <v>384</v>
      </c>
      <c r="AK950">
        <v>32</v>
      </c>
      <c r="AL950">
        <v>30</v>
      </c>
      <c r="AM950">
        <v>46</v>
      </c>
      <c r="AN950">
        <v>34</v>
      </c>
      <c r="AO950" t="s">
        <v>4592</v>
      </c>
      <c r="AP950">
        <v>39</v>
      </c>
      <c r="JQ950" s="4">
        <f>AK950</f>
        <v>32</v>
      </c>
      <c r="JR950" s="4">
        <f t="shared" ref="JR950" si="354">AL950</f>
        <v>30</v>
      </c>
      <c r="JS950" s="4">
        <f t="shared" ref="JS950" si="355">AM950</f>
        <v>46</v>
      </c>
      <c r="JT950" s="4">
        <f t="shared" ref="JT950" si="356">AN950</f>
        <v>34</v>
      </c>
      <c r="JU950" s="4">
        <f>AP950</f>
        <v>39</v>
      </c>
      <c r="JV950" t="s">
        <v>586</v>
      </c>
      <c r="JW950" t="str">
        <f>JV950</f>
        <v>male_111</v>
      </c>
      <c r="JX950" t="str">
        <f>RIGHT(JW950,LEN(JW950)-3)</f>
        <v>e_111</v>
      </c>
      <c r="JY950">
        <v>2</v>
      </c>
      <c r="JZ950">
        <v>3</v>
      </c>
      <c r="KA950">
        <v>2</v>
      </c>
      <c r="KB950">
        <v>2</v>
      </c>
      <c r="KC950">
        <v>2</v>
      </c>
      <c r="KD950" t="s">
        <v>4250</v>
      </c>
      <c r="KE950" t="s">
        <v>4252</v>
      </c>
      <c r="KF950" t="s">
        <v>362</v>
      </c>
      <c r="KH950" t="s">
        <v>3214</v>
      </c>
      <c r="KI950">
        <v>15</v>
      </c>
      <c r="KN950">
        <v>6</v>
      </c>
      <c r="KO950">
        <v>4</v>
      </c>
      <c r="KP950">
        <v>1</v>
      </c>
      <c r="KQ950">
        <v>30</v>
      </c>
      <c r="KT950">
        <v>2500</v>
      </c>
      <c r="KU950">
        <v>6000</v>
      </c>
      <c r="KV950">
        <v>20000</v>
      </c>
      <c r="KW950">
        <v>7</v>
      </c>
      <c r="KX950">
        <v>5</v>
      </c>
      <c r="KY950">
        <v>7</v>
      </c>
      <c r="KZ950" t="s">
        <v>4248</v>
      </c>
      <c r="LA950">
        <v>93</v>
      </c>
      <c r="LB950">
        <v>72</v>
      </c>
      <c r="LC950">
        <v>100</v>
      </c>
      <c r="LD950">
        <v>71</v>
      </c>
      <c r="LE950">
        <v>62</v>
      </c>
      <c r="LF950" t="s">
        <v>4407</v>
      </c>
      <c r="LG950">
        <v>2</v>
      </c>
      <c r="LH950">
        <v>34</v>
      </c>
      <c r="LI950">
        <v>4</v>
      </c>
      <c r="LJ950" t="s">
        <v>3215</v>
      </c>
      <c r="LK950" t="s">
        <v>332</v>
      </c>
      <c r="LL950" t="s">
        <v>590</v>
      </c>
      <c r="LM950" t="s">
        <v>3216</v>
      </c>
      <c r="LN950">
        <v>1</v>
      </c>
      <c r="LP950" t="s">
        <v>335</v>
      </c>
      <c r="LQ950" t="s">
        <v>586</v>
      </c>
      <c r="LS950" t="s">
        <v>336</v>
      </c>
      <c r="LT950" t="s">
        <v>361</v>
      </c>
    </row>
    <row r="951" spans="1:332" x14ac:dyDescent="0.25">
      <c r="A951" t="s">
        <v>4245</v>
      </c>
      <c r="B951">
        <v>382</v>
      </c>
      <c r="C951">
        <v>26</v>
      </c>
      <c r="D951" t="s">
        <v>320</v>
      </c>
      <c r="E951" t="s">
        <v>823</v>
      </c>
      <c r="F951" t="s">
        <v>396</v>
      </c>
      <c r="G951" t="s">
        <v>350</v>
      </c>
      <c r="H951" t="s">
        <v>323</v>
      </c>
      <c r="I951" t="s">
        <v>324</v>
      </c>
      <c r="J951" t="s">
        <v>322</v>
      </c>
      <c r="K951" t="s">
        <v>352</v>
      </c>
      <c r="L951" t="s">
        <v>3217</v>
      </c>
      <c r="M951" t="s">
        <v>344</v>
      </c>
      <c r="O951" t="s">
        <v>405</v>
      </c>
      <c r="Q951">
        <v>57</v>
      </c>
      <c r="R951">
        <v>77</v>
      </c>
      <c r="S951" s="2">
        <f t="shared" si="333"/>
        <v>89</v>
      </c>
      <c r="T951" s="2">
        <f t="shared" si="334"/>
        <v>81</v>
      </c>
      <c r="U951" s="2">
        <f t="shared" si="335"/>
        <v>79</v>
      </c>
      <c r="V951" s="2">
        <f t="shared" si="336"/>
        <v>71</v>
      </c>
      <c r="W951" s="2">
        <f t="shared" si="337"/>
        <v>40</v>
      </c>
      <c r="AD951" t="s">
        <v>406</v>
      </c>
      <c r="AE951" t="s">
        <v>355</v>
      </c>
      <c r="AF951" s="2" t="str">
        <f t="shared" si="344"/>
        <v>CVP</v>
      </c>
      <c r="AG951" s="2" t="str">
        <f t="shared" si="338"/>
        <v>2nd Party</v>
      </c>
      <c r="AH951" t="s">
        <v>384</v>
      </c>
      <c r="DQ951">
        <v>68</v>
      </c>
      <c r="DR951">
        <v>64</v>
      </c>
      <c r="DS951">
        <v>66</v>
      </c>
      <c r="DT951">
        <v>88</v>
      </c>
      <c r="DU951" t="s">
        <v>4457</v>
      </c>
      <c r="DV951">
        <v>53</v>
      </c>
      <c r="JQ951" s="4">
        <f t="shared" ca="1" si="339"/>
        <v>68</v>
      </c>
      <c r="JR951" s="4">
        <f t="shared" ca="1" si="340"/>
        <v>64</v>
      </c>
      <c r="JS951" s="4">
        <f t="shared" ca="1" si="341"/>
        <v>66</v>
      </c>
      <c r="JT951" s="4">
        <f t="shared" ca="1" si="342"/>
        <v>88</v>
      </c>
      <c r="JU951" s="4">
        <f t="shared" ca="1" si="343"/>
        <v>53</v>
      </c>
      <c r="JV951" t="s">
        <v>417</v>
      </c>
      <c r="JW951" t="str">
        <f t="shared" si="345"/>
        <v>male_322_le</v>
      </c>
      <c r="JX951" t="str">
        <f t="shared" si="346"/>
        <v>_322_le</v>
      </c>
      <c r="JY951">
        <v>4</v>
      </c>
      <c r="JZ951">
        <v>3</v>
      </c>
      <c r="KA951">
        <v>3</v>
      </c>
      <c r="KB951">
        <v>4</v>
      </c>
      <c r="KC951">
        <v>4</v>
      </c>
      <c r="KD951" t="s">
        <v>4250</v>
      </c>
      <c r="KE951" t="s">
        <v>4252</v>
      </c>
      <c r="KF951" t="s">
        <v>405</v>
      </c>
      <c r="KH951" t="s">
        <v>3218</v>
      </c>
      <c r="KI951">
        <v>40</v>
      </c>
      <c r="KN951">
        <v>5</v>
      </c>
      <c r="KO951">
        <v>6</v>
      </c>
      <c r="KP951">
        <v>0</v>
      </c>
      <c r="KQ951">
        <v>36</v>
      </c>
      <c r="KT951">
        <v>3</v>
      </c>
      <c r="KU951">
        <v>5</v>
      </c>
      <c r="KV951">
        <v>10</v>
      </c>
      <c r="KW951">
        <v>5</v>
      </c>
      <c r="KX951">
        <v>6</v>
      </c>
      <c r="KY951">
        <v>3</v>
      </c>
      <c r="KZ951" t="s">
        <v>4262</v>
      </c>
      <c r="LA951">
        <v>89</v>
      </c>
      <c r="LB951">
        <v>81</v>
      </c>
      <c r="LC951">
        <v>79</v>
      </c>
      <c r="LD951">
        <v>71</v>
      </c>
      <c r="LE951">
        <v>40</v>
      </c>
      <c r="LF951" t="s">
        <v>4397</v>
      </c>
      <c r="LG951">
        <v>3</v>
      </c>
      <c r="LH951">
        <v>22</v>
      </c>
      <c r="LI951">
        <v>6</v>
      </c>
      <c r="LK951" t="s">
        <v>332</v>
      </c>
      <c r="LL951" t="s">
        <v>3219</v>
      </c>
      <c r="LM951" t="s">
        <v>3220</v>
      </c>
      <c r="LN951">
        <v>1</v>
      </c>
      <c r="LP951" t="s">
        <v>335</v>
      </c>
      <c r="LQ951" t="s">
        <v>417</v>
      </c>
      <c r="LS951" t="s">
        <v>336</v>
      </c>
      <c r="LT951" t="s">
        <v>361</v>
      </c>
    </row>
    <row r="952" spans="1:332" x14ac:dyDescent="0.25">
      <c r="A952" t="s">
        <v>4245</v>
      </c>
      <c r="B952">
        <v>451</v>
      </c>
      <c r="C952">
        <v>53</v>
      </c>
      <c r="D952" t="s">
        <v>320</v>
      </c>
      <c r="E952" t="s">
        <v>396</v>
      </c>
      <c r="F952" t="s">
        <v>322</v>
      </c>
      <c r="G952" t="s">
        <v>350</v>
      </c>
      <c r="H952" t="s">
        <v>323</v>
      </c>
      <c r="I952" t="s">
        <v>322</v>
      </c>
      <c r="J952" t="s">
        <v>322</v>
      </c>
      <c r="K952" t="s">
        <v>397</v>
      </c>
      <c r="L952" t="s">
        <v>1467</v>
      </c>
      <c r="M952" t="s">
        <v>421</v>
      </c>
      <c r="N952" t="s">
        <v>689</v>
      </c>
      <c r="O952" t="s">
        <v>327</v>
      </c>
      <c r="R952">
        <v>50</v>
      </c>
      <c r="S952" s="2">
        <f t="shared" si="333"/>
        <v>51</v>
      </c>
      <c r="T952" s="2">
        <f t="shared" si="334"/>
        <v>71</v>
      </c>
      <c r="U952" s="2">
        <f t="shared" si="335"/>
        <v>72</v>
      </c>
      <c r="V952" s="2">
        <f t="shared" si="336"/>
        <v>10</v>
      </c>
      <c r="W952" s="2">
        <f t="shared" si="337"/>
        <v>19</v>
      </c>
      <c r="AD952" t="s">
        <v>362</v>
      </c>
      <c r="AE952" t="s">
        <v>329</v>
      </c>
      <c r="AF952" s="2" t="str">
        <f t="shared" si="344"/>
        <v>SP</v>
      </c>
      <c r="AG952" s="2" t="str">
        <f t="shared" si="338"/>
        <v>Other Party</v>
      </c>
      <c r="AH952" t="s">
        <v>341</v>
      </c>
      <c r="GQ952">
        <v>50</v>
      </c>
      <c r="GR952">
        <v>0</v>
      </c>
      <c r="GS952">
        <v>65</v>
      </c>
      <c r="GT952">
        <v>67</v>
      </c>
      <c r="GU952" t="s">
        <v>4495</v>
      </c>
      <c r="GV952">
        <v>50</v>
      </c>
      <c r="JQ952" s="4">
        <f t="shared" ca="1" si="339"/>
        <v>50</v>
      </c>
      <c r="JR952" s="4">
        <f t="shared" ca="1" si="340"/>
        <v>0</v>
      </c>
      <c r="JS952" s="4">
        <f t="shared" ca="1" si="341"/>
        <v>65</v>
      </c>
      <c r="JT952" s="4">
        <f t="shared" ca="1" si="342"/>
        <v>67</v>
      </c>
      <c r="JU952" s="4">
        <f t="shared" ca="1" si="343"/>
        <v>50</v>
      </c>
      <c r="JV952" t="s">
        <v>4243</v>
      </c>
      <c r="JW952" t="str">
        <f t="shared" si="345"/>
        <v>female_311_right_ima</v>
      </c>
      <c r="JX952" t="str">
        <f t="shared" si="346"/>
        <v>le_311_right_ima</v>
      </c>
      <c r="JY952">
        <v>3</v>
      </c>
      <c r="JZ952">
        <v>4</v>
      </c>
      <c r="KA952">
        <v>4</v>
      </c>
      <c r="KB952">
        <v>3</v>
      </c>
      <c r="KC952" t="s">
        <v>365</v>
      </c>
      <c r="KD952" t="s">
        <v>320</v>
      </c>
      <c r="KE952" t="s">
        <v>4247</v>
      </c>
      <c r="KF952" t="s">
        <v>327</v>
      </c>
      <c r="KH952" t="s">
        <v>3221</v>
      </c>
      <c r="KI952">
        <v>50</v>
      </c>
      <c r="KK952">
        <v>5</v>
      </c>
      <c r="KL952">
        <v>5</v>
      </c>
      <c r="KM952">
        <v>7</v>
      </c>
      <c r="KQ952">
        <v>50</v>
      </c>
      <c r="KR952">
        <v>50</v>
      </c>
      <c r="KS952">
        <v>6</v>
      </c>
      <c r="KW952">
        <v>7</v>
      </c>
      <c r="KX952">
        <v>7</v>
      </c>
      <c r="KY952">
        <v>7</v>
      </c>
      <c r="KZ952" t="s">
        <v>4262</v>
      </c>
      <c r="LA952">
        <v>51</v>
      </c>
      <c r="LB952">
        <v>71</v>
      </c>
      <c r="LC952">
        <v>72</v>
      </c>
      <c r="LD952">
        <v>10</v>
      </c>
      <c r="LE952">
        <v>19</v>
      </c>
      <c r="LF952" t="s">
        <v>4377</v>
      </c>
      <c r="LG952">
        <v>2</v>
      </c>
      <c r="LH952">
        <v>30</v>
      </c>
      <c r="LI952">
        <v>4</v>
      </c>
      <c r="LK952" t="s">
        <v>332</v>
      </c>
      <c r="LL952" t="s">
        <v>858</v>
      </c>
      <c r="LM952" t="s">
        <v>3222</v>
      </c>
      <c r="LN952">
        <v>1</v>
      </c>
      <c r="LP952" t="s">
        <v>335</v>
      </c>
      <c r="LR952" t="s">
        <v>557</v>
      </c>
      <c r="LS952" t="s">
        <v>360</v>
      </c>
      <c r="LT952" t="s">
        <v>337</v>
      </c>
    </row>
    <row r="953" spans="1:332" x14ac:dyDescent="0.25">
      <c r="A953" t="s">
        <v>4245</v>
      </c>
      <c r="B953">
        <v>512</v>
      </c>
      <c r="C953">
        <v>54</v>
      </c>
      <c r="D953" t="s">
        <v>320</v>
      </c>
      <c r="E953" t="s">
        <v>507</v>
      </c>
      <c r="F953" t="s">
        <v>322</v>
      </c>
      <c r="G953" t="s">
        <v>451</v>
      </c>
      <c r="H953" t="s">
        <v>323</v>
      </c>
      <c r="I953" t="s">
        <v>324</v>
      </c>
      <c r="J953" t="s">
        <v>322</v>
      </c>
      <c r="K953" t="s">
        <v>338</v>
      </c>
      <c r="L953" t="s">
        <v>3223</v>
      </c>
      <c r="M953" t="s">
        <v>362</v>
      </c>
      <c r="O953" t="s">
        <v>340</v>
      </c>
      <c r="Q953">
        <v>40</v>
      </c>
      <c r="R953">
        <v>15</v>
      </c>
      <c r="S953" s="2">
        <f t="shared" si="333"/>
        <v>82</v>
      </c>
      <c r="T953" s="2">
        <f t="shared" si="334"/>
        <v>70</v>
      </c>
      <c r="U953" s="2">
        <f t="shared" si="335"/>
        <v>84</v>
      </c>
      <c r="V953" s="2">
        <f t="shared" si="336"/>
        <v>93</v>
      </c>
      <c r="W953" s="2">
        <f t="shared" si="337"/>
        <v>51</v>
      </c>
      <c r="X953">
        <v>82</v>
      </c>
      <c r="Y953">
        <v>70</v>
      </c>
      <c r="Z953">
        <v>84</v>
      </c>
      <c r="AA953">
        <v>93</v>
      </c>
      <c r="AB953">
        <v>51</v>
      </c>
      <c r="AD953" t="s">
        <v>406</v>
      </c>
      <c r="AE953" t="s">
        <v>355</v>
      </c>
      <c r="AF953" s="2" t="str">
        <f t="shared" si="344"/>
        <v>GPS</v>
      </c>
      <c r="AG953" s="2" t="str">
        <f t="shared" si="338"/>
        <v>2nd Party</v>
      </c>
      <c r="AH953" t="s">
        <v>384</v>
      </c>
      <c r="AK953">
        <f>AQ953</f>
        <v>11</v>
      </c>
      <c r="AL953">
        <f t="shared" ref="AL953:AN953" si="357">AR953</f>
        <v>0</v>
      </c>
      <c r="AM953">
        <f t="shared" si="357"/>
        <v>14</v>
      </c>
      <c r="AN953">
        <f t="shared" si="357"/>
        <v>14</v>
      </c>
      <c r="AO953" t="str">
        <f>AU953</f>
        <v>Der Politiker scheint mir geeignet fuer ein politisches Amt|Der Politiker ist kompetent und ist qualifiziert fuer politische Aufgaben|Der Politiker versteht die Probleme von Menschen wie mir|Der Politiker scheint vertrauenswuerdig|Ich kann mir vorstellen, diesem Politiker bei der naechsten Wahl meine Stimme zu geben</v>
      </c>
      <c r="AP953">
        <f>AV953</f>
        <v>18</v>
      </c>
      <c r="AQ953">
        <v>11</v>
      </c>
      <c r="AR953">
        <v>0</v>
      </c>
      <c r="AS953">
        <v>14</v>
      </c>
      <c r="AT953">
        <v>14</v>
      </c>
      <c r="AU953" t="s">
        <v>4593</v>
      </c>
      <c r="AV953">
        <v>18</v>
      </c>
      <c r="JQ953" s="4">
        <f>AQ953</f>
        <v>11</v>
      </c>
      <c r="JR953" s="4">
        <f t="shared" ref="JR953" si="358">AR953</f>
        <v>0</v>
      </c>
      <c r="JS953" s="4">
        <f t="shared" ref="JS953" si="359">AS953</f>
        <v>14</v>
      </c>
      <c r="JT953" s="4">
        <f t="shared" ref="JT953" si="360">AT953</f>
        <v>14</v>
      </c>
      <c r="JU953" s="4">
        <f>AV953</f>
        <v>18</v>
      </c>
      <c r="JV953" t="s">
        <v>424</v>
      </c>
      <c r="JW953" t="str">
        <f>JV953</f>
        <v>male_111_image</v>
      </c>
      <c r="JX953" t="str">
        <f>RIGHT(JW953,LEN(JW953)-3)</f>
        <v>e_111_image</v>
      </c>
      <c r="JY953" t="s">
        <v>365</v>
      </c>
      <c r="JZ953" t="s">
        <v>365</v>
      </c>
      <c r="KA953">
        <v>3</v>
      </c>
      <c r="KB953" t="s">
        <v>365</v>
      </c>
      <c r="KC953" t="s">
        <v>365</v>
      </c>
      <c r="KD953" t="s">
        <v>4250</v>
      </c>
      <c r="KE953" t="s">
        <v>4247</v>
      </c>
      <c r="KF953" t="s">
        <v>354</v>
      </c>
      <c r="KH953" t="s">
        <v>3224</v>
      </c>
      <c r="KI953">
        <v>76</v>
      </c>
      <c r="KN953">
        <v>2</v>
      </c>
      <c r="KO953">
        <v>10</v>
      </c>
      <c r="KP953">
        <v>0</v>
      </c>
      <c r="KQ953">
        <v>60</v>
      </c>
      <c r="KR953">
        <v>92</v>
      </c>
      <c r="KS953">
        <v>1</v>
      </c>
      <c r="KW953">
        <v>7</v>
      </c>
      <c r="KX953" t="s">
        <v>346</v>
      </c>
      <c r="KY953" t="s">
        <v>4254</v>
      </c>
      <c r="KZ953" t="s">
        <v>4257</v>
      </c>
      <c r="LG953">
        <v>3</v>
      </c>
      <c r="LH953">
        <v>22</v>
      </c>
      <c r="LI953">
        <v>3</v>
      </c>
      <c r="LK953" t="s">
        <v>332</v>
      </c>
      <c r="LL953" t="s">
        <v>717</v>
      </c>
      <c r="LM953" t="s">
        <v>3225</v>
      </c>
      <c r="LN953">
        <v>1</v>
      </c>
      <c r="LP953" t="s">
        <v>349</v>
      </c>
      <c r="LQ953" t="s">
        <v>424</v>
      </c>
      <c r="LS953" t="s">
        <v>336</v>
      </c>
      <c r="LT953" t="s">
        <v>337</v>
      </c>
    </row>
    <row r="954" spans="1:332" x14ac:dyDescent="0.25">
      <c r="A954" t="s">
        <v>4245</v>
      </c>
      <c r="B954">
        <v>759</v>
      </c>
      <c r="C954">
        <v>66</v>
      </c>
      <c r="D954" t="s">
        <v>4250</v>
      </c>
      <c r="E954" t="s">
        <v>375</v>
      </c>
      <c r="F954" t="s">
        <v>322</v>
      </c>
      <c r="G954" t="s">
        <v>4251</v>
      </c>
      <c r="H954" t="s">
        <v>323</v>
      </c>
      <c r="I954" t="s">
        <v>324</v>
      </c>
      <c r="J954" t="s">
        <v>324</v>
      </c>
      <c r="K954" t="s">
        <v>338</v>
      </c>
      <c r="M954" t="s">
        <v>328</v>
      </c>
      <c r="O954" t="s">
        <v>405</v>
      </c>
      <c r="Q954">
        <v>35</v>
      </c>
      <c r="R954">
        <v>65</v>
      </c>
      <c r="S954" s="2">
        <f t="shared" si="333"/>
        <v>80</v>
      </c>
      <c r="T954" s="2">
        <f t="shared" si="334"/>
        <v>60</v>
      </c>
      <c r="U954" s="2">
        <f t="shared" si="335"/>
        <v>95</v>
      </c>
      <c r="V954" s="2">
        <f t="shared" si="336"/>
        <v>70</v>
      </c>
      <c r="W954" s="2">
        <f t="shared" si="337"/>
        <v>90</v>
      </c>
      <c r="X954">
        <v>80</v>
      </c>
      <c r="Y954">
        <v>60</v>
      </c>
      <c r="Z954">
        <v>95</v>
      </c>
      <c r="AA954">
        <v>70</v>
      </c>
      <c r="AB954">
        <v>90</v>
      </c>
      <c r="AD954" t="s">
        <v>354</v>
      </c>
      <c r="AE954" t="s">
        <v>355</v>
      </c>
      <c r="AF954" s="2" t="str">
        <f t="shared" si="344"/>
        <v>CVP</v>
      </c>
      <c r="AG954" s="2" t="str">
        <f t="shared" si="338"/>
        <v>2nd Party</v>
      </c>
      <c r="AH954" t="s">
        <v>384</v>
      </c>
      <c r="CM954">
        <v>40</v>
      </c>
      <c r="CN954">
        <v>40</v>
      </c>
      <c r="CO954">
        <v>55</v>
      </c>
      <c r="CP954">
        <v>55</v>
      </c>
      <c r="CQ954" t="s">
        <v>4454</v>
      </c>
      <c r="CR954">
        <v>60</v>
      </c>
      <c r="JQ954" s="4">
        <f t="shared" ca="1" si="339"/>
        <v>40</v>
      </c>
      <c r="JR954" s="4">
        <f t="shared" ca="1" si="340"/>
        <v>40</v>
      </c>
      <c r="JS954" s="4">
        <f t="shared" ca="1" si="341"/>
        <v>55</v>
      </c>
      <c r="JT954" s="4">
        <f t="shared" ca="1" si="342"/>
        <v>55</v>
      </c>
      <c r="JU954" s="4">
        <f t="shared" ca="1" si="343"/>
        <v>60</v>
      </c>
      <c r="JV954" t="s">
        <v>398</v>
      </c>
      <c r="JW954" t="str">
        <f t="shared" si="345"/>
        <v>male_1</v>
      </c>
      <c r="JX954" t="str">
        <f t="shared" si="346"/>
        <v>_1</v>
      </c>
      <c r="JY954">
        <v>3</v>
      </c>
      <c r="JZ954">
        <v>3</v>
      </c>
      <c r="KA954">
        <v>4</v>
      </c>
      <c r="KB954">
        <v>2</v>
      </c>
      <c r="KC954">
        <v>4</v>
      </c>
      <c r="KD954" t="s">
        <v>4250</v>
      </c>
      <c r="KE954" t="s">
        <v>4247</v>
      </c>
      <c r="KF954" t="s">
        <v>328</v>
      </c>
      <c r="KH954" t="s">
        <v>3226</v>
      </c>
      <c r="KI954">
        <v>55</v>
      </c>
      <c r="KK954">
        <v>4</v>
      </c>
      <c r="KL954">
        <v>7</v>
      </c>
      <c r="KM954">
        <v>6</v>
      </c>
      <c r="KQ954">
        <v>40</v>
      </c>
      <c r="KT954">
        <v>3500</v>
      </c>
      <c r="KU954">
        <v>600</v>
      </c>
      <c r="KV954">
        <v>15000</v>
      </c>
      <c r="KW954">
        <v>6</v>
      </c>
      <c r="KX954" t="s">
        <v>346</v>
      </c>
      <c r="KY954">
        <v>8</v>
      </c>
      <c r="KZ954" t="s">
        <v>4264</v>
      </c>
      <c r="LG954">
        <v>2</v>
      </c>
      <c r="LH954">
        <v>35</v>
      </c>
      <c r="LI954">
        <v>4</v>
      </c>
      <c r="LK954" t="s">
        <v>332</v>
      </c>
      <c r="LL954" t="s">
        <v>717</v>
      </c>
      <c r="LM954" t="s">
        <v>3227</v>
      </c>
      <c r="LN954">
        <v>1</v>
      </c>
      <c r="LP954" t="s">
        <v>349</v>
      </c>
      <c r="LQ954" t="s">
        <v>402</v>
      </c>
      <c r="LS954" t="s">
        <v>360</v>
      </c>
      <c r="LT954" t="s">
        <v>361</v>
      </c>
    </row>
    <row r="955" spans="1:332" x14ac:dyDescent="0.25">
      <c r="A955" t="s">
        <v>4245</v>
      </c>
      <c r="B955">
        <v>515</v>
      </c>
      <c r="C955">
        <v>31</v>
      </c>
      <c r="D955" t="s">
        <v>320</v>
      </c>
      <c r="E955" t="s">
        <v>4437</v>
      </c>
      <c r="F955" t="s">
        <v>322</v>
      </c>
      <c r="G955" t="s">
        <v>4251</v>
      </c>
      <c r="H955" t="s">
        <v>323</v>
      </c>
      <c r="I955" t="s">
        <v>324</v>
      </c>
      <c r="J955" t="s">
        <v>322</v>
      </c>
      <c r="K955" t="s">
        <v>397</v>
      </c>
      <c r="L955" t="s">
        <v>3228</v>
      </c>
      <c r="M955" t="s">
        <v>362</v>
      </c>
      <c r="O955" t="s">
        <v>354</v>
      </c>
      <c r="Q955">
        <v>30</v>
      </c>
      <c r="R955">
        <v>23</v>
      </c>
      <c r="S955" s="2">
        <f t="shared" si="333"/>
        <v>41</v>
      </c>
      <c r="T955" s="2">
        <f t="shared" si="334"/>
        <v>60</v>
      </c>
      <c r="U955" s="2">
        <f t="shared" si="335"/>
        <v>41</v>
      </c>
      <c r="V955" s="2">
        <f t="shared" si="336"/>
        <v>61</v>
      </c>
      <c r="W955" s="2">
        <f t="shared" si="337"/>
        <v>66</v>
      </c>
      <c r="X955">
        <v>41</v>
      </c>
      <c r="Y955">
        <v>60</v>
      </c>
      <c r="Z955">
        <v>41</v>
      </c>
      <c r="AA955">
        <v>61</v>
      </c>
      <c r="AB955">
        <v>66</v>
      </c>
      <c r="AD955" t="s">
        <v>528</v>
      </c>
      <c r="AE955" t="s">
        <v>329</v>
      </c>
      <c r="AF955" s="2" t="str">
        <f t="shared" si="344"/>
        <v>PdA/POP</v>
      </c>
      <c r="AG955" s="2" t="str">
        <f t="shared" si="338"/>
        <v>Other Party</v>
      </c>
      <c r="AH955" t="s">
        <v>341</v>
      </c>
      <c r="GW955">
        <v>54</v>
      </c>
      <c r="GX955">
        <v>49</v>
      </c>
      <c r="GY955">
        <v>53</v>
      </c>
      <c r="GZ955">
        <v>54</v>
      </c>
      <c r="HA955" t="s">
        <v>4446</v>
      </c>
      <c r="HB955">
        <v>54</v>
      </c>
      <c r="JQ955" s="4">
        <f t="shared" ca="1" si="339"/>
        <v>54</v>
      </c>
      <c r="JR955" s="4">
        <f t="shared" ca="1" si="340"/>
        <v>49</v>
      </c>
      <c r="JS955" s="4">
        <f t="shared" ca="1" si="341"/>
        <v>53</v>
      </c>
      <c r="JT955" s="4">
        <f t="shared" ca="1" si="342"/>
        <v>54</v>
      </c>
      <c r="JU955" s="4">
        <f t="shared" ca="1" si="343"/>
        <v>54</v>
      </c>
      <c r="JV955" t="s">
        <v>447</v>
      </c>
      <c r="JW955" t="str">
        <f t="shared" si="345"/>
        <v>female_1</v>
      </c>
      <c r="JX955" t="str">
        <f t="shared" si="346"/>
        <v>le_1</v>
      </c>
      <c r="JY955">
        <v>4</v>
      </c>
      <c r="JZ955">
        <v>4</v>
      </c>
      <c r="KA955">
        <v>4</v>
      </c>
      <c r="KB955">
        <v>4</v>
      </c>
      <c r="KC955">
        <v>3</v>
      </c>
      <c r="KD955" t="s">
        <v>320</v>
      </c>
      <c r="KE955" t="s">
        <v>4252</v>
      </c>
      <c r="KF955" t="s">
        <v>528</v>
      </c>
      <c r="KH955" t="s">
        <v>3229</v>
      </c>
      <c r="KI955">
        <v>16</v>
      </c>
      <c r="KK955">
        <v>1</v>
      </c>
      <c r="KL955">
        <v>9</v>
      </c>
      <c r="KM955">
        <v>9</v>
      </c>
      <c r="KQ955">
        <v>31</v>
      </c>
      <c r="KR955">
        <v>72</v>
      </c>
      <c r="KS955">
        <v>4</v>
      </c>
      <c r="KW955">
        <v>8</v>
      </c>
      <c r="KX955">
        <v>4</v>
      </c>
      <c r="KY955">
        <v>8</v>
      </c>
      <c r="KZ955" t="s">
        <v>4257</v>
      </c>
      <c r="LG955">
        <v>2</v>
      </c>
      <c r="LH955">
        <v>28</v>
      </c>
      <c r="LI955">
        <v>5</v>
      </c>
      <c r="LK955" t="s">
        <v>332</v>
      </c>
      <c r="LL955" t="s">
        <v>428</v>
      </c>
      <c r="LM955" t="s">
        <v>3230</v>
      </c>
      <c r="LN955">
        <v>1</v>
      </c>
      <c r="LP955" t="s">
        <v>349</v>
      </c>
      <c r="LR955" t="s">
        <v>447</v>
      </c>
      <c r="LS955" t="s">
        <v>360</v>
      </c>
      <c r="LT955" t="s">
        <v>337</v>
      </c>
    </row>
    <row r="956" spans="1:332" x14ac:dyDescent="0.25">
      <c r="A956" t="s">
        <v>4245</v>
      </c>
      <c r="B956">
        <v>567</v>
      </c>
      <c r="C956">
        <v>66</v>
      </c>
      <c r="D956" t="s">
        <v>4250</v>
      </c>
      <c r="E956" t="s">
        <v>4437</v>
      </c>
      <c r="F956" t="s">
        <v>322</v>
      </c>
      <c r="G956" t="s">
        <v>350</v>
      </c>
      <c r="H956" t="s">
        <v>397</v>
      </c>
      <c r="I956" t="s">
        <v>322</v>
      </c>
      <c r="J956" t="s">
        <v>322</v>
      </c>
      <c r="K956" t="s">
        <v>338</v>
      </c>
      <c r="L956" t="s">
        <v>3231</v>
      </c>
      <c r="M956" t="s">
        <v>344</v>
      </c>
      <c r="O956" t="s">
        <v>327</v>
      </c>
      <c r="R956">
        <v>92</v>
      </c>
      <c r="S956" s="2">
        <f t="shared" si="333"/>
        <v>99</v>
      </c>
      <c r="T956" s="2">
        <f t="shared" si="334"/>
        <v>81</v>
      </c>
      <c r="U956" s="2">
        <f t="shared" si="335"/>
        <v>91</v>
      </c>
      <c r="V956" s="2">
        <f t="shared" si="336"/>
        <v>22</v>
      </c>
      <c r="W956" s="2">
        <f t="shared" si="337"/>
        <v>30</v>
      </c>
      <c r="X956">
        <v>99</v>
      </c>
      <c r="Y956">
        <v>81</v>
      </c>
      <c r="Z956">
        <v>91</v>
      </c>
      <c r="AA956">
        <v>22</v>
      </c>
      <c r="AB956">
        <v>30</v>
      </c>
      <c r="AD956" t="s">
        <v>528</v>
      </c>
      <c r="AE956" t="s">
        <v>355</v>
      </c>
      <c r="AF956" s="2" t="str">
        <f t="shared" si="344"/>
        <v>PdA/POP</v>
      </c>
      <c r="AG956" s="2" t="str">
        <f t="shared" si="338"/>
        <v>Other Party</v>
      </c>
      <c r="AH956" t="s">
        <v>341</v>
      </c>
      <c r="CG956">
        <v>14</v>
      </c>
      <c r="CH956">
        <v>13</v>
      </c>
      <c r="CI956">
        <v>11</v>
      </c>
      <c r="CJ956">
        <v>18</v>
      </c>
      <c r="CK956" t="s">
        <v>4480</v>
      </c>
      <c r="CL956">
        <v>47</v>
      </c>
      <c r="JQ956" s="4">
        <f t="shared" ca="1" si="339"/>
        <v>14</v>
      </c>
      <c r="JR956" s="4">
        <f t="shared" ca="1" si="340"/>
        <v>13</v>
      </c>
      <c r="JS956" s="4">
        <f t="shared" ca="1" si="341"/>
        <v>11</v>
      </c>
      <c r="JT956" s="4">
        <f t="shared" ca="1" si="342"/>
        <v>18</v>
      </c>
      <c r="JU956" s="4">
        <f t="shared" ca="1" si="343"/>
        <v>47</v>
      </c>
      <c r="JV956" t="s">
        <v>391</v>
      </c>
      <c r="JW956" t="str">
        <f t="shared" si="345"/>
        <v>male_1</v>
      </c>
      <c r="JX956" t="str">
        <f t="shared" si="346"/>
        <v>_1</v>
      </c>
      <c r="JY956">
        <v>2</v>
      </c>
      <c r="JZ956">
        <v>2</v>
      </c>
      <c r="KA956">
        <v>2</v>
      </c>
      <c r="KB956">
        <v>2</v>
      </c>
      <c r="KC956" t="s">
        <v>365</v>
      </c>
      <c r="KD956" t="s">
        <v>4250</v>
      </c>
      <c r="KE956" t="s">
        <v>4247</v>
      </c>
      <c r="KF956" t="s">
        <v>528</v>
      </c>
      <c r="KH956" t="s">
        <v>3232</v>
      </c>
      <c r="KI956">
        <v>39</v>
      </c>
      <c r="KK956">
        <v>8</v>
      </c>
      <c r="KL956">
        <v>8</v>
      </c>
      <c r="KM956">
        <v>1</v>
      </c>
      <c r="KQ956">
        <v>50</v>
      </c>
      <c r="KT956">
        <v>2000</v>
      </c>
      <c r="KU956">
        <v>3000</v>
      </c>
      <c r="KV956">
        <v>6000</v>
      </c>
      <c r="KW956">
        <v>8</v>
      </c>
      <c r="KX956">
        <v>7</v>
      </c>
      <c r="KY956">
        <v>8</v>
      </c>
      <c r="KZ956" t="s">
        <v>4248</v>
      </c>
      <c r="LG956">
        <v>2</v>
      </c>
      <c r="LH956">
        <v>28</v>
      </c>
      <c r="LI956">
        <v>4</v>
      </c>
      <c r="LK956" t="s">
        <v>367</v>
      </c>
      <c r="LL956" t="s">
        <v>858</v>
      </c>
      <c r="LM956" t="s">
        <v>3233</v>
      </c>
      <c r="LN956">
        <v>1</v>
      </c>
      <c r="LP956" t="s">
        <v>349</v>
      </c>
      <c r="LQ956" t="s">
        <v>391</v>
      </c>
      <c r="LS956" t="s">
        <v>360</v>
      </c>
      <c r="LT956" t="s">
        <v>361</v>
      </c>
    </row>
    <row r="957" spans="1:332" x14ac:dyDescent="0.25">
      <c r="A957" t="s">
        <v>4245</v>
      </c>
      <c r="B957">
        <v>756</v>
      </c>
      <c r="C957">
        <v>23</v>
      </c>
      <c r="D957" t="s">
        <v>4250</v>
      </c>
      <c r="E957" t="s">
        <v>396</v>
      </c>
      <c r="F957" t="s">
        <v>322</v>
      </c>
      <c r="G957" t="s">
        <v>350</v>
      </c>
      <c r="H957" t="s">
        <v>323</v>
      </c>
      <c r="I957" t="s">
        <v>322</v>
      </c>
      <c r="J957" t="s">
        <v>322</v>
      </c>
      <c r="K957" t="s">
        <v>325</v>
      </c>
      <c r="L957" t="s">
        <v>3234</v>
      </c>
      <c r="M957" t="s">
        <v>344</v>
      </c>
      <c r="O957" t="s">
        <v>354</v>
      </c>
      <c r="Q957">
        <v>94</v>
      </c>
      <c r="R957">
        <v>62</v>
      </c>
      <c r="S957" s="2">
        <f t="shared" si="333"/>
        <v>93</v>
      </c>
      <c r="T957" s="2">
        <f t="shared" si="334"/>
        <v>13</v>
      </c>
      <c r="U957" s="2">
        <f t="shared" si="335"/>
        <v>90</v>
      </c>
      <c r="V957" s="2">
        <f t="shared" si="336"/>
        <v>68</v>
      </c>
      <c r="W957" s="2">
        <f t="shared" si="337"/>
        <v>74</v>
      </c>
      <c r="AD957" t="s">
        <v>340</v>
      </c>
      <c r="AE957" t="s">
        <v>355</v>
      </c>
      <c r="AF957" s="2" t="str">
        <f t="shared" si="344"/>
        <v>SVP</v>
      </c>
      <c r="AG957" s="2" t="str">
        <f t="shared" si="338"/>
        <v>Own Party</v>
      </c>
      <c r="AH957" t="s">
        <v>363</v>
      </c>
      <c r="AW957">
        <v>42</v>
      </c>
      <c r="AX957">
        <v>29</v>
      </c>
      <c r="AY957">
        <v>41</v>
      </c>
      <c r="AZ957">
        <v>47</v>
      </c>
      <c r="BA957" t="s">
        <v>4445</v>
      </c>
      <c r="BB957">
        <v>38</v>
      </c>
      <c r="JQ957" s="4">
        <f t="shared" ca="1" si="339"/>
        <v>42</v>
      </c>
      <c r="JR957" s="4">
        <f t="shared" ca="1" si="340"/>
        <v>29</v>
      </c>
      <c r="JS957" s="4">
        <f t="shared" ca="1" si="341"/>
        <v>41</v>
      </c>
      <c r="JT957" s="4">
        <f t="shared" ca="1" si="342"/>
        <v>47</v>
      </c>
      <c r="JU957" s="4">
        <f t="shared" ca="1" si="343"/>
        <v>38</v>
      </c>
      <c r="JV957" t="s">
        <v>466</v>
      </c>
      <c r="JW957" t="str">
        <f t="shared" si="345"/>
        <v>male_2</v>
      </c>
      <c r="JX957" t="str">
        <f t="shared" si="346"/>
        <v>_2</v>
      </c>
      <c r="JY957">
        <v>2</v>
      </c>
      <c r="JZ957">
        <v>3</v>
      </c>
      <c r="KA957">
        <v>4</v>
      </c>
      <c r="KB957">
        <v>2</v>
      </c>
      <c r="KC957" t="s">
        <v>365</v>
      </c>
      <c r="KD957" t="s">
        <v>4250</v>
      </c>
      <c r="KE957" t="s">
        <v>4252</v>
      </c>
      <c r="KF957" t="s">
        <v>344</v>
      </c>
      <c r="KH957" t="s">
        <v>3235</v>
      </c>
      <c r="KI957">
        <v>76</v>
      </c>
      <c r="KN957">
        <v>3</v>
      </c>
      <c r="KO957">
        <v>6</v>
      </c>
      <c r="KP957">
        <v>9</v>
      </c>
      <c r="KQ957">
        <v>61</v>
      </c>
      <c r="KR957">
        <v>53</v>
      </c>
      <c r="KS957">
        <v>4</v>
      </c>
      <c r="KW957">
        <v>8</v>
      </c>
      <c r="KX957">
        <v>1</v>
      </c>
      <c r="KY957">
        <v>9</v>
      </c>
      <c r="KZ957" t="s">
        <v>4255</v>
      </c>
      <c r="LA957">
        <v>93</v>
      </c>
      <c r="LB957">
        <v>13</v>
      </c>
      <c r="LC957">
        <v>90</v>
      </c>
      <c r="LD957">
        <v>68</v>
      </c>
      <c r="LE957">
        <v>74</v>
      </c>
      <c r="LF957" t="s">
        <v>4312</v>
      </c>
      <c r="LG957">
        <v>2</v>
      </c>
      <c r="LH957">
        <v>43</v>
      </c>
      <c r="LI957">
        <v>4</v>
      </c>
      <c r="LK957" t="s">
        <v>332</v>
      </c>
      <c r="LL957" t="s">
        <v>1323</v>
      </c>
      <c r="LM957" t="s">
        <v>3236</v>
      </c>
      <c r="LN957">
        <v>1</v>
      </c>
      <c r="LP957" t="s">
        <v>335</v>
      </c>
      <c r="LQ957" t="s">
        <v>466</v>
      </c>
      <c r="LS957" t="s">
        <v>336</v>
      </c>
      <c r="LT957" t="s">
        <v>337</v>
      </c>
    </row>
    <row r="958" spans="1:332" x14ac:dyDescent="0.25">
      <c r="A958" t="s">
        <v>4245</v>
      </c>
      <c r="B958">
        <v>2706</v>
      </c>
      <c r="C958">
        <v>53</v>
      </c>
      <c r="D958" t="s">
        <v>4250</v>
      </c>
      <c r="E958" t="s">
        <v>507</v>
      </c>
      <c r="F958" t="s">
        <v>322</v>
      </c>
      <c r="G958" t="s">
        <v>4628</v>
      </c>
      <c r="H958" t="s">
        <v>323</v>
      </c>
      <c r="I958" t="s">
        <v>324</v>
      </c>
      <c r="J958" t="s">
        <v>322</v>
      </c>
      <c r="K958" t="s">
        <v>338</v>
      </c>
      <c r="L958" t="s">
        <v>456</v>
      </c>
      <c r="M958" t="s">
        <v>344</v>
      </c>
      <c r="O958" t="s">
        <v>327</v>
      </c>
      <c r="R958">
        <v>61</v>
      </c>
      <c r="S958" s="2">
        <f t="shared" si="333"/>
        <v>84</v>
      </c>
      <c r="T958" s="2">
        <f t="shared" si="334"/>
        <v>62</v>
      </c>
      <c r="U958" s="2">
        <f t="shared" si="335"/>
        <v>99</v>
      </c>
      <c r="V958" s="2">
        <f t="shared" si="336"/>
        <v>92</v>
      </c>
      <c r="W958" s="2">
        <f t="shared" si="337"/>
        <v>69</v>
      </c>
      <c r="AD958" t="s">
        <v>383</v>
      </c>
      <c r="AE958" t="s">
        <v>355</v>
      </c>
      <c r="AF958" s="2" t="str">
        <f t="shared" si="344"/>
        <v>Ich weiss es nicht</v>
      </c>
      <c r="AG958" s="2" t="str">
        <f t="shared" si="338"/>
        <v>2nd Party</v>
      </c>
      <c r="AH958" t="s">
        <v>384</v>
      </c>
      <c r="BC958">
        <v>41</v>
      </c>
      <c r="BD958">
        <v>61</v>
      </c>
      <c r="BE958">
        <v>56</v>
      </c>
      <c r="BF958">
        <v>44</v>
      </c>
      <c r="BG958" t="s">
        <v>4456</v>
      </c>
      <c r="BH958">
        <v>51</v>
      </c>
      <c r="JQ958" s="4">
        <f t="shared" ca="1" si="339"/>
        <v>41</v>
      </c>
      <c r="JR958" s="4">
        <f t="shared" ca="1" si="340"/>
        <v>61</v>
      </c>
      <c r="JS958" s="4">
        <f t="shared" ca="1" si="341"/>
        <v>56</v>
      </c>
      <c r="JT958" s="4">
        <f t="shared" ca="1" si="342"/>
        <v>44</v>
      </c>
      <c r="JU958" s="4">
        <f t="shared" ca="1" si="343"/>
        <v>51</v>
      </c>
      <c r="JV958" t="s">
        <v>568</v>
      </c>
      <c r="JW958" t="str">
        <f t="shared" si="345"/>
        <v>male_211_ima</v>
      </c>
      <c r="JX958" t="str">
        <f t="shared" si="346"/>
        <v>_211_ima</v>
      </c>
      <c r="JY958">
        <v>4</v>
      </c>
      <c r="JZ958">
        <v>4</v>
      </c>
      <c r="KA958">
        <v>4</v>
      </c>
      <c r="KB958">
        <v>4</v>
      </c>
      <c r="KC958">
        <v>4</v>
      </c>
      <c r="KD958" t="s">
        <v>4250</v>
      </c>
      <c r="KE958" t="s">
        <v>4252</v>
      </c>
      <c r="KF958" t="s">
        <v>405</v>
      </c>
      <c r="KH958" t="s">
        <v>3237</v>
      </c>
      <c r="KI958">
        <v>57</v>
      </c>
      <c r="KN958">
        <v>4</v>
      </c>
      <c r="KO958">
        <v>6</v>
      </c>
      <c r="KP958">
        <v>7</v>
      </c>
      <c r="KQ958">
        <v>91</v>
      </c>
      <c r="KT958">
        <v>25</v>
      </c>
      <c r="KU958">
        <v>60</v>
      </c>
      <c r="KV958">
        <v>15</v>
      </c>
      <c r="KW958">
        <v>7</v>
      </c>
      <c r="KX958">
        <v>5</v>
      </c>
      <c r="KY958">
        <v>6</v>
      </c>
      <c r="KZ958" t="s">
        <v>4264</v>
      </c>
      <c r="LA958">
        <v>84</v>
      </c>
      <c r="LB958">
        <v>62</v>
      </c>
      <c r="LC958">
        <v>99</v>
      </c>
      <c r="LD958">
        <v>92</v>
      </c>
      <c r="LE958">
        <v>69</v>
      </c>
      <c r="LF958" t="s">
        <v>4278</v>
      </c>
      <c r="LG958">
        <v>4</v>
      </c>
      <c r="LH958">
        <v>38</v>
      </c>
      <c r="LI958">
        <v>5</v>
      </c>
      <c r="LK958" t="s">
        <v>332</v>
      </c>
      <c r="LL958" t="s">
        <v>3238</v>
      </c>
      <c r="LM958" t="s">
        <v>3239</v>
      </c>
      <c r="LN958">
        <v>1</v>
      </c>
      <c r="LP958" t="s">
        <v>335</v>
      </c>
      <c r="LQ958" t="s">
        <v>568</v>
      </c>
      <c r="LS958" t="s">
        <v>336</v>
      </c>
      <c r="LT958" t="s">
        <v>361</v>
      </c>
    </row>
    <row r="959" spans="1:332" x14ac:dyDescent="0.25">
      <c r="A959" t="s">
        <v>4245</v>
      </c>
      <c r="B959">
        <v>419</v>
      </c>
      <c r="C959">
        <v>24</v>
      </c>
      <c r="D959" t="s">
        <v>320</v>
      </c>
      <c r="E959" t="s">
        <v>920</v>
      </c>
      <c r="F959" t="s">
        <v>322</v>
      </c>
      <c r="G959" t="s">
        <v>464</v>
      </c>
      <c r="H959" t="s">
        <v>323</v>
      </c>
      <c r="I959" t="s">
        <v>324</v>
      </c>
      <c r="J959" t="s">
        <v>322</v>
      </c>
      <c r="K959" t="s">
        <v>352</v>
      </c>
      <c r="L959" t="s">
        <v>549</v>
      </c>
      <c r="M959" t="s">
        <v>340</v>
      </c>
      <c r="O959" t="s">
        <v>362</v>
      </c>
      <c r="Q959">
        <v>100</v>
      </c>
      <c r="R959">
        <v>0</v>
      </c>
      <c r="S959" s="2">
        <f t="shared" si="333"/>
        <v>83</v>
      </c>
      <c r="T959" s="2">
        <f t="shared" si="334"/>
        <v>66</v>
      </c>
      <c r="U959" s="2">
        <f t="shared" si="335"/>
        <v>90</v>
      </c>
      <c r="V959" s="2">
        <f t="shared" si="336"/>
        <v>100</v>
      </c>
      <c r="W959" s="2">
        <f t="shared" si="337"/>
        <v>74</v>
      </c>
      <c r="X959">
        <v>83</v>
      </c>
      <c r="Y959">
        <v>66</v>
      </c>
      <c r="Z959">
        <v>90</v>
      </c>
      <c r="AA959">
        <v>100</v>
      </c>
      <c r="AB959">
        <v>74</v>
      </c>
      <c r="AD959" t="s">
        <v>383</v>
      </c>
      <c r="AE959" t="s">
        <v>355</v>
      </c>
      <c r="AF959" s="2" t="str">
        <f t="shared" si="344"/>
        <v>GPS</v>
      </c>
      <c r="AG959" s="2" t="str">
        <f t="shared" si="338"/>
        <v>Own Party</v>
      </c>
      <c r="AH959" t="s">
        <v>363</v>
      </c>
      <c r="DW959">
        <v>67</v>
      </c>
      <c r="DX959">
        <v>52</v>
      </c>
      <c r="DY959">
        <v>77</v>
      </c>
      <c r="DZ959">
        <v>59</v>
      </c>
      <c r="EA959" t="s">
        <v>4483</v>
      </c>
      <c r="EB959">
        <v>62</v>
      </c>
      <c r="JQ959" s="4">
        <f t="shared" ca="1" si="339"/>
        <v>67</v>
      </c>
      <c r="JR959" s="4">
        <f t="shared" ca="1" si="340"/>
        <v>52</v>
      </c>
      <c r="JS959" s="4">
        <f t="shared" ca="1" si="341"/>
        <v>77</v>
      </c>
      <c r="JT959" s="4">
        <f t="shared" ca="1" si="342"/>
        <v>59</v>
      </c>
      <c r="JU959" s="4">
        <f t="shared" ca="1" si="343"/>
        <v>62</v>
      </c>
      <c r="JV959" t="s">
        <v>538</v>
      </c>
      <c r="JW959" t="str">
        <f t="shared" si="345"/>
        <v>male_322_rig</v>
      </c>
      <c r="JX959" t="str">
        <f t="shared" si="346"/>
        <v>_322_rig</v>
      </c>
      <c r="JY959">
        <v>4</v>
      </c>
      <c r="JZ959">
        <v>4</v>
      </c>
      <c r="KA959">
        <v>2</v>
      </c>
      <c r="KB959">
        <v>4</v>
      </c>
      <c r="KC959">
        <v>3</v>
      </c>
      <c r="KD959" t="s">
        <v>4250</v>
      </c>
      <c r="KE959" t="s">
        <v>4252</v>
      </c>
      <c r="KF959" t="s">
        <v>340</v>
      </c>
      <c r="KH959" t="s">
        <v>3240</v>
      </c>
      <c r="KI959">
        <v>13</v>
      </c>
      <c r="KN959">
        <v>0</v>
      </c>
      <c r="KO959">
        <v>10</v>
      </c>
      <c r="KP959">
        <v>0</v>
      </c>
      <c r="KQ959">
        <v>30</v>
      </c>
      <c r="KT959">
        <v>3000</v>
      </c>
      <c r="KU959">
        <v>7000</v>
      </c>
      <c r="KV959">
        <v>20000</v>
      </c>
      <c r="KW959">
        <v>5</v>
      </c>
      <c r="KX959">
        <v>3</v>
      </c>
      <c r="KY959" t="s">
        <v>4254</v>
      </c>
      <c r="KZ959" t="s">
        <v>4248</v>
      </c>
      <c r="LG959">
        <v>3</v>
      </c>
      <c r="LH959">
        <v>31</v>
      </c>
      <c r="LI959">
        <v>4</v>
      </c>
      <c r="LK959" t="s">
        <v>332</v>
      </c>
      <c r="LL959" t="s">
        <v>3241</v>
      </c>
      <c r="LM959" t="s">
        <v>3242</v>
      </c>
      <c r="LN959">
        <v>1</v>
      </c>
      <c r="LP959" t="s">
        <v>349</v>
      </c>
      <c r="LQ959" t="s">
        <v>538</v>
      </c>
      <c r="LS959" t="s">
        <v>336</v>
      </c>
      <c r="LT959" t="s">
        <v>361</v>
      </c>
    </row>
    <row r="960" spans="1:332" x14ac:dyDescent="0.25">
      <c r="A960" t="s">
        <v>4245</v>
      </c>
      <c r="B960">
        <v>534</v>
      </c>
      <c r="C960">
        <v>25</v>
      </c>
      <c r="D960" t="s">
        <v>4250</v>
      </c>
      <c r="E960" t="s">
        <v>396</v>
      </c>
      <c r="F960" t="s">
        <v>322</v>
      </c>
      <c r="G960" t="s">
        <v>473</v>
      </c>
      <c r="H960" t="s">
        <v>397</v>
      </c>
      <c r="I960" t="s">
        <v>322</v>
      </c>
      <c r="J960" t="s">
        <v>322</v>
      </c>
      <c r="K960" t="s">
        <v>325</v>
      </c>
      <c r="L960" t="s">
        <v>3031</v>
      </c>
      <c r="M960" t="s">
        <v>327</v>
      </c>
      <c r="R960">
        <v>84</v>
      </c>
      <c r="S960" s="2">
        <f t="shared" si="333"/>
        <v>75</v>
      </c>
      <c r="T960" s="2">
        <f t="shared" si="334"/>
        <v>82</v>
      </c>
      <c r="U960" s="2">
        <f t="shared" si="335"/>
        <v>92</v>
      </c>
      <c r="V960" s="2">
        <f t="shared" si="336"/>
        <v>0</v>
      </c>
      <c r="W960" s="2">
        <f t="shared" si="337"/>
        <v>12</v>
      </c>
      <c r="X960">
        <v>75</v>
      </c>
      <c r="Y960">
        <v>82</v>
      </c>
      <c r="Z960">
        <v>92</v>
      </c>
      <c r="AA960">
        <v>0</v>
      </c>
      <c r="AB960">
        <v>12</v>
      </c>
      <c r="AD960" t="s">
        <v>328</v>
      </c>
      <c r="AE960" t="s">
        <v>355</v>
      </c>
      <c r="AF960" s="2" t="str">
        <f t="shared" si="344"/>
        <v>None</v>
      </c>
      <c r="AG960" s="2" t="str">
        <f t="shared" si="338"/>
        <v>No Party</v>
      </c>
      <c r="EI960">
        <v>32</v>
      </c>
      <c r="EJ960">
        <v>53</v>
      </c>
      <c r="EK960">
        <v>67</v>
      </c>
      <c r="EL960">
        <v>27</v>
      </c>
      <c r="EM960" t="s">
        <v>4445</v>
      </c>
      <c r="EN960">
        <v>40</v>
      </c>
      <c r="JQ960" s="4">
        <f t="shared" ca="1" si="339"/>
        <v>32</v>
      </c>
      <c r="JR960" s="4">
        <f t="shared" ca="1" si="340"/>
        <v>53</v>
      </c>
      <c r="JS960" s="4">
        <f t="shared" ca="1" si="341"/>
        <v>67</v>
      </c>
      <c r="JT960" s="4">
        <f t="shared" ca="1" si="342"/>
        <v>27</v>
      </c>
      <c r="JU960" s="4">
        <f t="shared" ca="1" si="343"/>
        <v>40</v>
      </c>
      <c r="JV960" t="s">
        <v>650</v>
      </c>
      <c r="JW960" t="str">
        <f t="shared" si="345"/>
        <v>male_233_rig</v>
      </c>
      <c r="JX960" t="str">
        <f t="shared" si="346"/>
        <v>_233_rig</v>
      </c>
      <c r="JY960">
        <v>4</v>
      </c>
      <c r="JZ960">
        <v>2</v>
      </c>
      <c r="KA960">
        <v>2</v>
      </c>
      <c r="KB960" t="s">
        <v>343</v>
      </c>
      <c r="KC960">
        <v>4</v>
      </c>
      <c r="KD960" t="s">
        <v>4250</v>
      </c>
      <c r="KE960" t="s">
        <v>4247</v>
      </c>
      <c r="KF960" t="s">
        <v>327</v>
      </c>
      <c r="KH960" t="s">
        <v>3243</v>
      </c>
      <c r="KI960">
        <v>71</v>
      </c>
      <c r="KK960">
        <v>8</v>
      </c>
      <c r="KL960">
        <v>3</v>
      </c>
      <c r="KM960">
        <v>5</v>
      </c>
      <c r="KQ960">
        <v>39</v>
      </c>
      <c r="KR960">
        <v>65</v>
      </c>
      <c r="KS960">
        <v>4</v>
      </c>
      <c r="KW960" t="s">
        <v>4254</v>
      </c>
      <c r="KX960">
        <v>2</v>
      </c>
      <c r="KY960">
        <v>5</v>
      </c>
      <c r="KZ960" t="s">
        <v>4257</v>
      </c>
      <c r="LG960">
        <v>3</v>
      </c>
      <c r="LH960">
        <v>38</v>
      </c>
      <c r="LI960">
        <v>3</v>
      </c>
      <c r="LJ960" t="s">
        <v>3244</v>
      </c>
      <c r="LK960" t="s">
        <v>332</v>
      </c>
      <c r="LL960" t="s">
        <v>373</v>
      </c>
      <c r="LM960" t="s">
        <v>3245</v>
      </c>
      <c r="LN960">
        <v>1</v>
      </c>
      <c r="LP960" t="s">
        <v>349</v>
      </c>
      <c r="LQ960" t="s">
        <v>650</v>
      </c>
      <c r="LS960" t="s">
        <v>360</v>
      </c>
      <c r="LT960" t="s">
        <v>337</v>
      </c>
    </row>
    <row r="961" spans="1:332" x14ac:dyDescent="0.25">
      <c r="A961" t="s">
        <v>4245</v>
      </c>
      <c r="B961">
        <v>478</v>
      </c>
      <c r="C961">
        <v>23</v>
      </c>
      <c r="D961" t="s">
        <v>320</v>
      </c>
      <c r="E961" t="s">
        <v>4437</v>
      </c>
      <c r="F961" t="s">
        <v>322</v>
      </c>
      <c r="G961" t="s">
        <v>350</v>
      </c>
      <c r="H961" t="s">
        <v>323</v>
      </c>
      <c r="I961" t="s">
        <v>324</v>
      </c>
      <c r="J961" t="s">
        <v>322</v>
      </c>
      <c r="K961" t="s">
        <v>352</v>
      </c>
      <c r="L961" t="s">
        <v>3246</v>
      </c>
      <c r="M961" t="s">
        <v>327</v>
      </c>
      <c r="R961">
        <v>59</v>
      </c>
      <c r="S961" s="2">
        <f t="shared" si="333"/>
        <v>74</v>
      </c>
      <c r="T961" s="2">
        <f t="shared" si="334"/>
        <v>73</v>
      </c>
      <c r="U961" s="2">
        <f t="shared" si="335"/>
        <v>64</v>
      </c>
      <c r="V961" s="2">
        <f t="shared" si="336"/>
        <v>82</v>
      </c>
      <c r="W961" s="2">
        <f t="shared" si="337"/>
        <v>81</v>
      </c>
      <c r="X961">
        <v>74</v>
      </c>
      <c r="Y961">
        <v>73</v>
      </c>
      <c r="Z961">
        <v>64</v>
      </c>
      <c r="AA961">
        <v>82</v>
      </c>
      <c r="AB961">
        <v>81</v>
      </c>
      <c r="AD961" t="s">
        <v>406</v>
      </c>
      <c r="AE961" t="s">
        <v>355</v>
      </c>
      <c r="AF961" s="2" t="str">
        <f t="shared" si="344"/>
        <v>None</v>
      </c>
      <c r="AG961" s="2" t="str">
        <f t="shared" si="338"/>
        <v>No Party</v>
      </c>
      <c r="CS961">
        <v>26</v>
      </c>
      <c r="CT961">
        <v>28</v>
      </c>
      <c r="CU961">
        <v>65</v>
      </c>
      <c r="CV961">
        <v>76</v>
      </c>
      <c r="CW961" t="s">
        <v>4484</v>
      </c>
      <c r="CX961">
        <v>51</v>
      </c>
      <c r="JQ961" s="4">
        <f t="shared" ca="1" si="339"/>
        <v>26</v>
      </c>
      <c r="JR961" s="4">
        <f t="shared" ca="1" si="340"/>
        <v>28</v>
      </c>
      <c r="JS961" s="4">
        <f t="shared" ca="1" si="341"/>
        <v>65</v>
      </c>
      <c r="JT961" s="4">
        <f t="shared" ca="1" si="342"/>
        <v>76</v>
      </c>
      <c r="JU961" s="4">
        <f t="shared" ca="1" si="343"/>
        <v>51</v>
      </c>
      <c r="JV961" t="s">
        <v>356</v>
      </c>
      <c r="JW961" t="str">
        <f t="shared" si="345"/>
        <v>male_123_rig</v>
      </c>
      <c r="JX961" t="str">
        <f t="shared" si="346"/>
        <v>_123_rig</v>
      </c>
      <c r="JY961">
        <v>3</v>
      </c>
      <c r="JZ961">
        <v>2</v>
      </c>
      <c r="KA961" t="s">
        <v>343</v>
      </c>
      <c r="KB961">
        <v>3</v>
      </c>
      <c r="KC961" t="s">
        <v>343</v>
      </c>
      <c r="KD961" t="s">
        <v>4250</v>
      </c>
      <c r="KE961" t="s">
        <v>4252</v>
      </c>
      <c r="KF961" t="s">
        <v>406</v>
      </c>
      <c r="KH961" t="s">
        <v>3247</v>
      </c>
      <c r="KI961">
        <v>61</v>
      </c>
      <c r="KK961">
        <v>8</v>
      </c>
      <c r="KL961">
        <v>9</v>
      </c>
      <c r="KM961">
        <v>1</v>
      </c>
      <c r="KQ961">
        <v>49</v>
      </c>
      <c r="KR961">
        <v>57</v>
      </c>
      <c r="KS961">
        <v>6</v>
      </c>
      <c r="KW961">
        <v>8</v>
      </c>
      <c r="KX961">
        <v>6</v>
      </c>
      <c r="KY961">
        <v>4</v>
      </c>
      <c r="KZ961" t="s">
        <v>4264</v>
      </c>
      <c r="LG961">
        <v>2</v>
      </c>
      <c r="LH961">
        <v>28</v>
      </c>
      <c r="LI961">
        <v>5</v>
      </c>
      <c r="LJ961" t="s">
        <v>3248</v>
      </c>
      <c r="LK961" t="s">
        <v>332</v>
      </c>
      <c r="LL961" t="s">
        <v>347</v>
      </c>
      <c r="LM961" t="s">
        <v>3249</v>
      </c>
      <c r="LN961">
        <v>1</v>
      </c>
      <c r="LP961" t="s">
        <v>349</v>
      </c>
      <c r="LQ961" t="s">
        <v>356</v>
      </c>
      <c r="LS961" t="s">
        <v>360</v>
      </c>
      <c r="LT961" t="s">
        <v>337</v>
      </c>
    </row>
    <row r="962" spans="1:332" x14ac:dyDescent="0.25">
      <c r="A962" t="s">
        <v>4245</v>
      </c>
      <c r="B962">
        <v>340</v>
      </c>
      <c r="C962">
        <v>19</v>
      </c>
      <c r="D962" t="s">
        <v>320</v>
      </c>
      <c r="E962" t="s">
        <v>976</v>
      </c>
      <c r="F962" t="s">
        <v>322</v>
      </c>
      <c r="G962" t="s">
        <v>435</v>
      </c>
      <c r="H962" t="s">
        <v>323</v>
      </c>
      <c r="I962" t="s">
        <v>324</v>
      </c>
      <c r="J962" t="s">
        <v>322</v>
      </c>
      <c r="K962" t="s">
        <v>352</v>
      </c>
      <c r="M962" t="s">
        <v>327</v>
      </c>
      <c r="R962">
        <v>30</v>
      </c>
      <c r="S962" s="2">
        <f t="shared" ref="S962:S1025" si="361">IF(NOT(ISBLANK(X962)),X962,
        IF(NOT(ISBLANK(LA962)),LA962," "))</f>
        <v>52</v>
      </c>
      <c r="T962" s="2">
        <f t="shared" ref="T962:T1025" si="362">IF(NOT(ISBLANK(Y962)),Y962,
        IF(NOT(ISBLANK(LB962)),LB962," "))</f>
        <v>56</v>
      </c>
      <c r="U962" s="2">
        <f t="shared" ref="U962:U1025" si="363">IF(NOT(ISBLANK(Z962)),Z962,
        IF(NOT(ISBLANK(LC962)),LC962," "))</f>
        <v>67</v>
      </c>
      <c r="V962" s="2">
        <f t="shared" ref="V962:V1025" si="364">IF(NOT(ISBLANK(AA962)),AA962,
        IF(NOT(ISBLANK(LD962)),LD962," "))</f>
        <v>54</v>
      </c>
      <c r="W962" s="2">
        <f t="shared" ref="W962:W1025" si="365">IF(NOT(ISBLANK(AB962)),AB962,
        IF(NOT(ISBLANK(LE962)),LE962," "))</f>
        <v>34</v>
      </c>
      <c r="X962">
        <v>52</v>
      </c>
      <c r="Y962">
        <v>56</v>
      </c>
      <c r="Z962">
        <v>67</v>
      </c>
      <c r="AA962">
        <v>54</v>
      </c>
      <c r="AB962">
        <v>34</v>
      </c>
      <c r="AD962" t="s">
        <v>344</v>
      </c>
      <c r="AE962" t="s">
        <v>355</v>
      </c>
      <c r="AF962" s="2" t="str">
        <f t="shared" si="344"/>
        <v>None</v>
      </c>
      <c r="AG962" s="2" t="str">
        <f t="shared" si="338"/>
        <v>No Party</v>
      </c>
      <c r="CG962">
        <v>24</v>
      </c>
      <c r="CH962">
        <v>19</v>
      </c>
      <c r="CI962">
        <v>31</v>
      </c>
      <c r="CJ962">
        <v>36</v>
      </c>
      <c r="CK962" t="s">
        <v>4444</v>
      </c>
      <c r="CL962">
        <v>30</v>
      </c>
      <c r="JQ962" s="4">
        <f t="shared" ca="1" si="339"/>
        <v>24</v>
      </c>
      <c r="JR962" s="4">
        <f t="shared" ca="1" si="340"/>
        <v>19</v>
      </c>
      <c r="JS962" s="4">
        <f t="shared" ca="1" si="341"/>
        <v>31</v>
      </c>
      <c r="JT962" s="4">
        <f t="shared" ca="1" si="342"/>
        <v>36</v>
      </c>
      <c r="JU962" s="4">
        <f t="shared" ca="1" si="343"/>
        <v>30</v>
      </c>
      <c r="JV962" t="s">
        <v>391</v>
      </c>
      <c r="JW962" t="str">
        <f t="shared" si="345"/>
        <v>male_1</v>
      </c>
      <c r="JX962" t="str">
        <f t="shared" si="346"/>
        <v>_1</v>
      </c>
      <c r="JY962">
        <v>2</v>
      </c>
      <c r="JZ962">
        <v>2</v>
      </c>
      <c r="KA962">
        <v>2</v>
      </c>
      <c r="KB962">
        <v>2</v>
      </c>
      <c r="KC962">
        <v>2</v>
      </c>
      <c r="KD962" t="s">
        <v>4250</v>
      </c>
      <c r="KE962" t="s">
        <v>4252</v>
      </c>
      <c r="KF962" t="s">
        <v>327</v>
      </c>
      <c r="KH962" t="s">
        <v>3250</v>
      </c>
      <c r="KI962">
        <v>76</v>
      </c>
      <c r="KK962">
        <v>5</v>
      </c>
      <c r="KL962">
        <v>5</v>
      </c>
      <c r="KM962">
        <v>4</v>
      </c>
      <c r="KQ962">
        <v>18</v>
      </c>
      <c r="KT962" t="s">
        <v>1522</v>
      </c>
      <c r="KU962" t="s">
        <v>1522</v>
      </c>
      <c r="KV962" t="s">
        <v>1522</v>
      </c>
      <c r="KW962">
        <v>3</v>
      </c>
      <c r="KX962">
        <v>3</v>
      </c>
      <c r="KY962">
        <v>3</v>
      </c>
      <c r="KZ962" t="s">
        <v>4253</v>
      </c>
      <c r="LG962">
        <v>4</v>
      </c>
      <c r="LH962">
        <v>13</v>
      </c>
      <c r="LI962">
        <v>4</v>
      </c>
      <c r="LK962" t="s">
        <v>367</v>
      </c>
      <c r="LL962" t="s">
        <v>1095</v>
      </c>
      <c r="LM962" t="s">
        <v>3251</v>
      </c>
      <c r="LN962">
        <v>1</v>
      </c>
      <c r="LP962" t="s">
        <v>349</v>
      </c>
      <c r="LQ962" t="s">
        <v>391</v>
      </c>
      <c r="LS962" t="s">
        <v>360</v>
      </c>
      <c r="LT962" t="s">
        <v>361</v>
      </c>
    </row>
    <row r="963" spans="1:332" x14ac:dyDescent="0.25">
      <c r="A963" t="s">
        <v>4245</v>
      </c>
      <c r="B963">
        <v>476</v>
      </c>
      <c r="C963">
        <v>33</v>
      </c>
      <c r="D963" t="s">
        <v>4250</v>
      </c>
      <c r="E963" t="s">
        <v>416</v>
      </c>
      <c r="F963" t="s">
        <v>322</v>
      </c>
      <c r="G963" t="s">
        <v>350</v>
      </c>
      <c r="H963" t="s">
        <v>397</v>
      </c>
      <c r="I963" t="s">
        <v>324</v>
      </c>
      <c r="J963" t="s">
        <v>322</v>
      </c>
      <c r="K963" t="s">
        <v>338</v>
      </c>
      <c r="M963" t="s">
        <v>362</v>
      </c>
      <c r="O963" t="s">
        <v>421</v>
      </c>
      <c r="P963" t="s">
        <v>4594</v>
      </c>
      <c r="Q963">
        <v>82</v>
      </c>
      <c r="R963">
        <v>11</v>
      </c>
      <c r="S963" s="2">
        <f t="shared" si="361"/>
        <v>20</v>
      </c>
      <c r="T963" s="2">
        <f t="shared" si="362"/>
        <v>5</v>
      </c>
      <c r="U963" s="2">
        <f t="shared" si="363"/>
        <v>7</v>
      </c>
      <c r="V963" s="2">
        <f t="shared" si="364"/>
        <v>12</v>
      </c>
      <c r="W963" s="2">
        <f t="shared" si="365"/>
        <v>21</v>
      </c>
      <c r="AD963" t="s">
        <v>344</v>
      </c>
      <c r="AE963" t="s">
        <v>355</v>
      </c>
      <c r="AF963" s="2" t="str">
        <f t="shared" si="344"/>
        <v>SP</v>
      </c>
      <c r="AG963" s="2" t="str">
        <f t="shared" ref="AG963:AG1026" si="366">IF(AH963="${q://QID14/ChoiceGroup/SelectedChoicesTextEntry}.", "Own Party",
       IF(AH963="${q://QID49/ChoiceGroup/SelectedChoices}.","2nd Party",
       IF(AH963="${q://QID289/ChoiceGroup/DisplayedChoices}.","Other Party", "No Party")))</f>
        <v>Own Party</v>
      </c>
      <c r="AH963" t="s">
        <v>363</v>
      </c>
      <c r="CA963">
        <v>76</v>
      </c>
      <c r="CB963">
        <v>67</v>
      </c>
      <c r="CC963">
        <v>72</v>
      </c>
      <c r="CD963">
        <v>70</v>
      </c>
      <c r="CE963" t="s">
        <v>4464</v>
      </c>
      <c r="CF963">
        <v>54</v>
      </c>
      <c r="JQ963" s="4">
        <f t="shared" ref="JQ963:JQ1026" ca="1" si="367">OFFSET(AJ963,0,MATCH("*",AK963:JP963,0)-4)</f>
        <v>76</v>
      </c>
      <c r="JR963" s="4">
        <f t="shared" ref="JR963:JR1026" ca="1" si="368">OFFSET(AK963,0,MATCH("*",AL963:JQ963,0)-3)</f>
        <v>67</v>
      </c>
      <c r="JS963" s="4">
        <f t="shared" ref="JS963:JS1026" ca="1" si="369">OFFSET(AL963,0,MATCH("*",AM963:JR963,0)-2)</f>
        <v>72</v>
      </c>
      <c r="JT963" s="4">
        <f t="shared" ref="JT963:JT1026" ca="1" si="370">OFFSET(AM963,0,MATCH("*",AN963:JS963,0)-1)</f>
        <v>70</v>
      </c>
      <c r="JU963" s="4">
        <f t="shared" ref="JU963:JU1026" ca="1" si="371">OFFSET(AN963,0,MATCH("*",AO963:JT963,0)+1)</f>
        <v>54</v>
      </c>
      <c r="JV963" t="s">
        <v>550</v>
      </c>
      <c r="JW963" t="str">
        <f t="shared" si="345"/>
        <v>male_311_image</v>
      </c>
      <c r="JX963" t="str">
        <f t="shared" si="346"/>
        <v>_311_image</v>
      </c>
      <c r="JY963">
        <v>4</v>
      </c>
      <c r="JZ963">
        <v>4</v>
      </c>
      <c r="KA963" t="s">
        <v>343</v>
      </c>
      <c r="KB963">
        <v>4</v>
      </c>
      <c r="KC963">
        <v>4</v>
      </c>
      <c r="KD963" t="s">
        <v>4250</v>
      </c>
      <c r="KE963" t="s">
        <v>4252</v>
      </c>
      <c r="KF963" t="s">
        <v>362</v>
      </c>
      <c r="KH963" t="s">
        <v>3252</v>
      </c>
      <c r="KI963">
        <v>18</v>
      </c>
      <c r="KK963">
        <v>2</v>
      </c>
      <c r="KL963">
        <v>3</v>
      </c>
      <c r="KM963">
        <v>7</v>
      </c>
      <c r="KQ963">
        <v>21</v>
      </c>
      <c r="KT963">
        <v>3000</v>
      </c>
      <c r="KU963">
        <v>10000</v>
      </c>
      <c r="KV963">
        <v>1000000</v>
      </c>
      <c r="KW963">
        <v>6</v>
      </c>
      <c r="KX963">
        <v>6</v>
      </c>
      <c r="KY963">
        <v>7</v>
      </c>
      <c r="KZ963" t="s">
        <v>4257</v>
      </c>
      <c r="LA963">
        <v>20</v>
      </c>
      <c r="LB963">
        <v>5</v>
      </c>
      <c r="LC963">
        <v>7</v>
      </c>
      <c r="LD963">
        <v>12</v>
      </c>
      <c r="LE963">
        <v>21</v>
      </c>
      <c r="LF963" t="s">
        <v>4318</v>
      </c>
      <c r="LG963">
        <v>1</v>
      </c>
      <c r="LH963">
        <v>36</v>
      </c>
      <c r="LI963">
        <v>4</v>
      </c>
      <c r="LK963" t="s">
        <v>332</v>
      </c>
      <c r="LL963" t="s">
        <v>373</v>
      </c>
      <c r="LM963" t="s">
        <v>3253</v>
      </c>
      <c r="LN963">
        <v>1</v>
      </c>
      <c r="LP963" t="s">
        <v>335</v>
      </c>
      <c r="LQ963" t="s">
        <v>553</v>
      </c>
      <c r="LS963" t="s">
        <v>360</v>
      </c>
      <c r="LT963" t="s">
        <v>361</v>
      </c>
    </row>
    <row r="964" spans="1:332" x14ac:dyDescent="0.25">
      <c r="A964" t="s">
        <v>4245</v>
      </c>
      <c r="B964">
        <v>684</v>
      </c>
      <c r="C964">
        <v>68</v>
      </c>
      <c r="D964" t="s">
        <v>320</v>
      </c>
      <c r="E964" t="s">
        <v>4437</v>
      </c>
      <c r="F964" t="s">
        <v>322</v>
      </c>
      <c r="G964" t="s">
        <v>1200</v>
      </c>
      <c r="H964" t="s">
        <v>352</v>
      </c>
      <c r="I964" t="s">
        <v>324</v>
      </c>
      <c r="J964" t="s">
        <v>322</v>
      </c>
      <c r="K964" t="s">
        <v>338</v>
      </c>
      <c r="L964" t="s">
        <v>3254</v>
      </c>
      <c r="M964" t="s">
        <v>362</v>
      </c>
      <c r="O964" t="s">
        <v>340</v>
      </c>
      <c r="Q964">
        <v>30</v>
      </c>
      <c r="R964">
        <v>10</v>
      </c>
      <c r="S964" s="2">
        <f t="shared" si="361"/>
        <v>80</v>
      </c>
      <c r="T964" s="2">
        <f t="shared" si="362"/>
        <v>70</v>
      </c>
      <c r="U964" s="2">
        <f t="shared" si="363"/>
        <v>70</v>
      </c>
      <c r="V964" s="2">
        <f t="shared" si="364"/>
        <v>70</v>
      </c>
      <c r="W964" s="2">
        <f t="shared" si="365"/>
        <v>90</v>
      </c>
      <c r="AD964" t="s">
        <v>528</v>
      </c>
      <c r="AE964" t="s">
        <v>329</v>
      </c>
      <c r="AF964" s="2" t="str">
        <f t="shared" ref="AF964:AF1027" si="372">IF(AG964="No Party","None",
IF(AG964="Other Party",AD964,
IF(AG964="Own Party",M964,
IF(AG964="2nd Party",O964))))</f>
        <v>GPS</v>
      </c>
      <c r="AG964" s="2" t="str">
        <f t="shared" si="366"/>
        <v>2nd Party</v>
      </c>
      <c r="AH964" t="s">
        <v>384</v>
      </c>
      <c r="IB964">
        <v>40</v>
      </c>
      <c r="ID964">
        <v>60</v>
      </c>
      <c r="IE964" t="s">
        <v>4461</v>
      </c>
      <c r="IF964">
        <v>60</v>
      </c>
      <c r="JQ964" s="4">
        <f t="shared" ca="1" si="367"/>
        <v>0</v>
      </c>
      <c r="JR964" s="4">
        <f t="shared" ca="1" si="368"/>
        <v>40</v>
      </c>
      <c r="JS964" s="4">
        <f t="shared" ca="1" si="369"/>
        <v>0</v>
      </c>
      <c r="JT964" s="4">
        <f t="shared" ca="1" si="370"/>
        <v>60</v>
      </c>
      <c r="JU964" s="4">
        <f t="shared" ca="1" si="371"/>
        <v>60</v>
      </c>
      <c r="JV964" t="s">
        <v>371</v>
      </c>
      <c r="JW964" t="str">
        <f t="shared" ref="JW964:JW1027" si="373">LEFT(JV964,LEN(JV964)-2)</f>
        <v>female_2</v>
      </c>
      <c r="JX964" t="str">
        <f t="shared" ref="JX964:JX1027" si="374">RIGHT(JW964,LEN(JW964)-4)</f>
        <v>le_2</v>
      </c>
      <c r="JY964">
        <v>3</v>
      </c>
      <c r="JZ964">
        <v>2</v>
      </c>
      <c r="KA964">
        <v>2</v>
      </c>
      <c r="KB964">
        <v>4</v>
      </c>
      <c r="KC964">
        <v>4</v>
      </c>
      <c r="KD964" t="s">
        <v>320</v>
      </c>
      <c r="KE964" t="s">
        <v>4247</v>
      </c>
      <c r="KF964" t="s">
        <v>340</v>
      </c>
      <c r="KH964" t="s">
        <v>3255</v>
      </c>
      <c r="KN964">
        <v>4</v>
      </c>
      <c r="KO964">
        <v>10</v>
      </c>
      <c r="KP964">
        <v>2</v>
      </c>
      <c r="KQ964">
        <v>60</v>
      </c>
      <c r="KR964">
        <v>80</v>
      </c>
      <c r="KS964">
        <v>10</v>
      </c>
      <c r="KW964">
        <v>6</v>
      </c>
      <c r="KX964">
        <v>4</v>
      </c>
      <c r="KY964">
        <v>7</v>
      </c>
      <c r="KZ964" t="s">
        <v>4255</v>
      </c>
      <c r="LA964">
        <v>80</v>
      </c>
      <c r="LB964">
        <v>70</v>
      </c>
      <c r="LC964">
        <v>70</v>
      </c>
      <c r="LD964">
        <v>70</v>
      </c>
      <c r="LE964">
        <v>90</v>
      </c>
      <c r="LF964" t="s">
        <v>4360</v>
      </c>
      <c r="LG964">
        <v>1</v>
      </c>
      <c r="LH964">
        <v>40</v>
      </c>
      <c r="LI964">
        <v>4</v>
      </c>
      <c r="LJ964" t="s">
        <v>3256</v>
      </c>
      <c r="LK964" t="s">
        <v>332</v>
      </c>
      <c r="LL964" t="s">
        <v>428</v>
      </c>
      <c r="LM964" t="s">
        <v>3257</v>
      </c>
      <c r="LN964">
        <v>1</v>
      </c>
      <c r="LP964" t="s">
        <v>335</v>
      </c>
      <c r="LR964" t="s">
        <v>371</v>
      </c>
      <c r="LS964" t="s">
        <v>336</v>
      </c>
      <c r="LT964" t="s">
        <v>337</v>
      </c>
    </row>
    <row r="965" spans="1:332" x14ac:dyDescent="0.25">
      <c r="A965" t="s">
        <v>4245</v>
      </c>
      <c r="B965">
        <v>578</v>
      </c>
      <c r="C965">
        <v>37</v>
      </c>
      <c r="D965" t="s">
        <v>320</v>
      </c>
      <c r="E965" t="s">
        <v>620</v>
      </c>
      <c r="F965" t="s">
        <v>4437</v>
      </c>
      <c r="G965" t="s">
        <v>350</v>
      </c>
      <c r="H965" t="s">
        <v>323</v>
      </c>
      <c r="I965" t="s">
        <v>322</v>
      </c>
      <c r="J965" t="s">
        <v>322</v>
      </c>
      <c r="K965" t="s">
        <v>352</v>
      </c>
      <c r="L965" t="s">
        <v>3258</v>
      </c>
      <c r="M965" t="s">
        <v>354</v>
      </c>
      <c r="O965" t="s">
        <v>327</v>
      </c>
      <c r="R965">
        <v>46</v>
      </c>
      <c r="S965" s="2">
        <f t="shared" si="361"/>
        <v>73</v>
      </c>
      <c r="T965" s="2">
        <f t="shared" si="362"/>
        <v>31</v>
      </c>
      <c r="U965" s="2">
        <f t="shared" si="363"/>
        <v>93</v>
      </c>
      <c r="V965" s="2">
        <f t="shared" si="364"/>
        <v>91</v>
      </c>
      <c r="W965" s="2">
        <f t="shared" si="365"/>
        <v>28</v>
      </c>
      <c r="X965">
        <v>73</v>
      </c>
      <c r="Y965">
        <v>31</v>
      </c>
      <c r="Z965">
        <v>93</v>
      </c>
      <c r="AA965">
        <v>91</v>
      </c>
      <c r="AB965">
        <v>28</v>
      </c>
      <c r="AD965" t="s">
        <v>328</v>
      </c>
      <c r="AE965" t="s">
        <v>355</v>
      </c>
      <c r="AF965" s="2" t="str">
        <f t="shared" si="372"/>
        <v>GLP</v>
      </c>
      <c r="AG965" s="2" t="str">
        <f t="shared" si="366"/>
        <v>Own Party</v>
      </c>
      <c r="AH965" t="s">
        <v>363</v>
      </c>
      <c r="CM965">
        <v>73</v>
      </c>
      <c r="CN965">
        <v>74</v>
      </c>
      <c r="CO965">
        <v>50</v>
      </c>
      <c r="CP965">
        <v>67</v>
      </c>
      <c r="CQ965" t="s">
        <v>4439</v>
      </c>
      <c r="CR965">
        <v>64</v>
      </c>
      <c r="JQ965" s="4">
        <f t="shared" ca="1" si="367"/>
        <v>73</v>
      </c>
      <c r="JR965" s="4">
        <f t="shared" ca="1" si="368"/>
        <v>74</v>
      </c>
      <c r="JS965" s="4">
        <f t="shared" ca="1" si="369"/>
        <v>50</v>
      </c>
      <c r="JT965" s="4">
        <f t="shared" ca="1" si="370"/>
        <v>67</v>
      </c>
      <c r="JU965" s="4">
        <f t="shared" ca="1" si="371"/>
        <v>64</v>
      </c>
      <c r="JV965" t="s">
        <v>398</v>
      </c>
      <c r="JW965" t="str">
        <f t="shared" si="373"/>
        <v>male_1</v>
      </c>
      <c r="JX965" t="str">
        <f t="shared" si="374"/>
        <v>_1</v>
      </c>
      <c r="JY965">
        <v>3</v>
      </c>
      <c r="JZ965">
        <v>3</v>
      </c>
      <c r="KA965">
        <v>3</v>
      </c>
      <c r="KB965">
        <v>3</v>
      </c>
      <c r="KC965">
        <v>2</v>
      </c>
      <c r="KD965" t="s">
        <v>4250</v>
      </c>
      <c r="KE965" t="s">
        <v>4247</v>
      </c>
      <c r="KF965" t="s">
        <v>354</v>
      </c>
      <c r="KH965" t="s">
        <v>3259</v>
      </c>
      <c r="KI965">
        <v>32</v>
      </c>
      <c r="KN965">
        <v>3</v>
      </c>
      <c r="KO965">
        <v>7</v>
      </c>
      <c r="KP965">
        <v>10</v>
      </c>
      <c r="KQ965">
        <v>39</v>
      </c>
      <c r="KT965">
        <v>4000</v>
      </c>
      <c r="KU965">
        <v>8000</v>
      </c>
      <c r="KV965">
        <v>50000</v>
      </c>
      <c r="KW965">
        <v>7</v>
      </c>
      <c r="KX965">
        <v>6</v>
      </c>
      <c r="KY965">
        <v>6</v>
      </c>
      <c r="KZ965" t="s">
        <v>4255</v>
      </c>
      <c r="LG965">
        <v>3</v>
      </c>
      <c r="LH965">
        <v>21</v>
      </c>
      <c r="LI965">
        <v>5</v>
      </c>
      <c r="LK965" t="s">
        <v>332</v>
      </c>
      <c r="LL965" t="s">
        <v>3260</v>
      </c>
      <c r="LM965" t="s">
        <v>3261</v>
      </c>
      <c r="LN965">
        <v>1</v>
      </c>
      <c r="LP965" t="s">
        <v>349</v>
      </c>
      <c r="LQ965" t="s">
        <v>402</v>
      </c>
      <c r="LS965" t="s">
        <v>336</v>
      </c>
      <c r="LT965" t="s">
        <v>361</v>
      </c>
    </row>
    <row r="966" spans="1:332" x14ac:dyDescent="0.25">
      <c r="A966" t="s">
        <v>4245</v>
      </c>
      <c r="B966">
        <v>572</v>
      </c>
      <c r="C966">
        <v>63</v>
      </c>
      <c r="D966" t="s">
        <v>4250</v>
      </c>
      <c r="E966" t="s">
        <v>370</v>
      </c>
      <c r="F966" t="s">
        <v>4437</v>
      </c>
      <c r="G966" t="s">
        <v>350</v>
      </c>
      <c r="H966" t="s">
        <v>397</v>
      </c>
      <c r="I966" t="s">
        <v>324</v>
      </c>
      <c r="J966" t="s">
        <v>324</v>
      </c>
      <c r="K966" t="s">
        <v>338</v>
      </c>
      <c r="M966" t="s">
        <v>362</v>
      </c>
      <c r="O966" t="s">
        <v>340</v>
      </c>
      <c r="Q966">
        <v>81</v>
      </c>
      <c r="R966">
        <v>19</v>
      </c>
      <c r="S966" s="2">
        <f t="shared" si="361"/>
        <v>100</v>
      </c>
      <c r="T966" s="2">
        <f t="shared" si="362"/>
        <v>67</v>
      </c>
      <c r="U966" s="2">
        <f t="shared" si="363"/>
        <v>88</v>
      </c>
      <c r="V966" s="2">
        <f t="shared" si="364"/>
        <v>79</v>
      </c>
      <c r="W966" s="2">
        <f t="shared" si="365"/>
        <v>60</v>
      </c>
      <c r="X966">
        <v>100</v>
      </c>
      <c r="Y966">
        <v>67</v>
      </c>
      <c r="Z966">
        <v>88</v>
      </c>
      <c r="AA966">
        <v>79</v>
      </c>
      <c r="AB966">
        <v>60</v>
      </c>
      <c r="AD966" t="s">
        <v>405</v>
      </c>
      <c r="AE966" t="s">
        <v>329</v>
      </c>
      <c r="AF966" s="2" t="str">
        <f t="shared" si="372"/>
        <v>GPS</v>
      </c>
      <c r="AG966" s="2" t="str">
        <f t="shared" si="366"/>
        <v>2nd Party</v>
      </c>
      <c r="AH966" t="s">
        <v>384</v>
      </c>
      <c r="GW966">
        <v>88</v>
      </c>
      <c r="GX966">
        <v>71</v>
      </c>
      <c r="GY966">
        <v>88</v>
      </c>
      <c r="GZ966">
        <v>76</v>
      </c>
      <c r="HA966" t="s">
        <v>4465</v>
      </c>
      <c r="HB966">
        <v>87</v>
      </c>
      <c r="JQ966" s="4">
        <f t="shared" ca="1" si="367"/>
        <v>88</v>
      </c>
      <c r="JR966" s="4">
        <f t="shared" ca="1" si="368"/>
        <v>71</v>
      </c>
      <c r="JS966" s="4">
        <f t="shared" ca="1" si="369"/>
        <v>88</v>
      </c>
      <c r="JT966" s="4">
        <f t="shared" ca="1" si="370"/>
        <v>76</v>
      </c>
      <c r="JU966" s="4">
        <f t="shared" ca="1" si="371"/>
        <v>87</v>
      </c>
      <c r="JV966" t="s">
        <v>447</v>
      </c>
      <c r="JW966" t="str">
        <f t="shared" si="373"/>
        <v>female_1</v>
      </c>
      <c r="JX966" t="str">
        <f t="shared" si="374"/>
        <v>le_1</v>
      </c>
      <c r="JY966">
        <v>4</v>
      </c>
      <c r="JZ966">
        <v>4</v>
      </c>
      <c r="KA966">
        <v>4</v>
      </c>
      <c r="KB966">
        <v>3</v>
      </c>
      <c r="KC966">
        <v>4</v>
      </c>
      <c r="KD966" t="s">
        <v>320</v>
      </c>
      <c r="KE966" t="s">
        <v>4252</v>
      </c>
      <c r="KF966" t="s">
        <v>354</v>
      </c>
      <c r="KH966" t="s">
        <v>3262</v>
      </c>
      <c r="KI966">
        <v>20</v>
      </c>
      <c r="KK966">
        <v>3</v>
      </c>
      <c r="KL966">
        <v>8</v>
      </c>
      <c r="KM966">
        <v>4</v>
      </c>
      <c r="KQ966">
        <v>70</v>
      </c>
      <c r="KR966">
        <v>82</v>
      </c>
      <c r="KS966">
        <v>9</v>
      </c>
      <c r="KW966">
        <v>8</v>
      </c>
      <c r="KX966">
        <v>6</v>
      </c>
      <c r="KY966">
        <v>9</v>
      </c>
      <c r="KZ966" t="s">
        <v>4248</v>
      </c>
      <c r="LG966">
        <v>3</v>
      </c>
      <c r="LH966">
        <v>23</v>
      </c>
      <c r="LI966">
        <v>3</v>
      </c>
      <c r="LK966" t="s">
        <v>439</v>
      </c>
      <c r="LL966" t="s">
        <v>511</v>
      </c>
      <c r="LM966" t="s">
        <v>3263</v>
      </c>
      <c r="LN966">
        <v>1</v>
      </c>
      <c r="LP966" t="s">
        <v>349</v>
      </c>
      <c r="LR966" t="s">
        <v>447</v>
      </c>
      <c r="LS966" t="s">
        <v>360</v>
      </c>
      <c r="LT966" t="s">
        <v>337</v>
      </c>
    </row>
    <row r="967" spans="1:332" x14ac:dyDescent="0.25">
      <c r="A967" t="s">
        <v>4245</v>
      </c>
      <c r="B967">
        <v>600</v>
      </c>
      <c r="C967">
        <v>53</v>
      </c>
      <c r="D967" t="s">
        <v>320</v>
      </c>
      <c r="E967" t="s">
        <v>416</v>
      </c>
      <c r="F967" t="s">
        <v>321</v>
      </c>
      <c r="G967" t="s">
        <v>430</v>
      </c>
      <c r="H967" t="s">
        <v>404</v>
      </c>
      <c r="I967" t="s">
        <v>324</v>
      </c>
      <c r="J967" t="s">
        <v>322</v>
      </c>
      <c r="K967" t="s">
        <v>397</v>
      </c>
      <c r="L967" t="s">
        <v>3264</v>
      </c>
      <c r="M967" t="s">
        <v>327</v>
      </c>
      <c r="R967">
        <v>50</v>
      </c>
      <c r="S967" s="2">
        <f t="shared" si="361"/>
        <v>100</v>
      </c>
      <c r="T967" s="2">
        <f t="shared" si="362"/>
        <v>78</v>
      </c>
      <c r="U967" s="2">
        <f t="shared" si="363"/>
        <v>5</v>
      </c>
      <c r="V967" s="2">
        <f t="shared" si="364"/>
        <v>0</v>
      </c>
      <c r="W967" s="2">
        <f t="shared" si="365"/>
        <v>0</v>
      </c>
      <c r="AD967" t="s">
        <v>528</v>
      </c>
      <c r="AE967" t="s">
        <v>355</v>
      </c>
      <c r="AF967" s="2" t="str">
        <f t="shared" si="372"/>
        <v>None</v>
      </c>
      <c r="AG967" s="2" t="str">
        <f t="shared" si="366"/>
        <v>No Party</v>
      </c>
      <c r="DE967">
        <v>51</v>
      </c>
      <c r="DF967">
        <v>51</v>
      </c>
      <c r="DG967">
        <v>82</v>
      </c>
      <c r="DH967">
        <v>51</v>
      </c>
      <c r="DI967" t="s">
        <v>4444</v>
      </c>
      <c r="DJ967">
        <v>51</v>
      </c>
      <c r="JQ967" s="4">
        <f t="shared" ca="1" si="367"/>
        <v>51</v>
      </c>
      <c r="JR967" s="4">
        <f t="shared" ca="1" si="368"/>
        <v>51</v>
      </c>
      <c r="JS967" s="4">
        <f t="shared" ca="1" si="369"/>
        <v>82</v>
      </c>
      <c r="JT967" s="4">
        <f t="shared" ca="1" si="370"/>
        <v>51</v>
      </c>
      <c r="JU967" s="4">
        <f t="shared" ca="1" si="371"/>
        <v>51</v>
      </c>
      <c r="JV967" t="s">
        <v>377</v>
      </c>
      <c r="JW967" t="str">
        <f t="shared" si="373"/>
        <v>male_133_rig</v>
      </c>
      <c r="JX967" t="str">
        <f t="shared" si="374"/>
        <v>_133_rig</v>
      </c>
      <c r="JY967">
        <v>4</v>
      </c>
      <c r="JZ967">
        <v>4</v>
      </c>
      <c r="KA967">
        <v>2</v>
      </c>
      <c r="KB967">
        <v>4</v>
      </c>
      <c r="KC967">
        <v>3</v>
      </c>
      <c r="KD967" t="s">
        <v>4250</v>
      </c>
      <c r="KE967" t="s">
        <v>4247</v>
      </c>
      <c r="KF967" t="s">
        <v>327</v>
      </c>
      <c r="KH967" t="s">
        <v>3265</v>
      </c>
      <c r="KI967">
        <v>35</v>
      </c>
      <c r="KN967">
        <v>10</v>
      </c>
      <c r="KO967">
        <v>0</v>
      </c>
      <c r="KP967">
        <v>10</v>
      </c>
      <c r="KQ967">
        <v>5</v>
      </c>
      <c r="KT967">
        <v>1400</v>
      </c>
      <c r="KU967">
        <v>4000</v>
      </c>
      <c r="KV967">
        <v>100000</v>
      </c>
      <c r="KW967">
        <v>9</v>
      </c>
      <c r="KX967">
        <v>7</v>
      </c>
      <c r="KY967">
        <v>6</v>
      </c>
      <c r="KZ967" t="s">
        <v>4248</v>
      </c>
      <c r="LA967">
        <v>100</v>
      </c>
      <c r="LB967">
        <v>78</v>
      </c>
      <c r="LC967">
        <v>5</v>
      </c>
      <c r="LD967">
        <v>0</v>
      </c>
      <c r="LE967">
        <v>0</v>
      </c>
      <c r="LF967" t="s">
        <v>4249</v>
      </c>
      <c r="LG967">
        <v>1</v>
      </c>
      <c r="LH967">
        <v>5</v>
      </c>
      <c r="LI967">
        <v>6</v>
      </c>
      <c r="LK967" t="s">
        <v>332</v>
      </c>
      <c r="LL967" t="s">
        <v>1068</v>
      </c>
      <c r="LM967" t="s">
        <v>3266</v>
      </c>
      <c r="LN967">
        <v>1</v>
      </c>
      <c r="LP967" t="s">
        <v>335</v>
      </c>
      <c r="LQ967" t="s">
        <v>377</v>
      </c>
      <c r="LS967" t="s">
        <v>336</v>
      </c>
      <c r="LT967" t="s">
        <v>361</v>
      </c>
    </row>
    <row r="968" spans="1:332" x14ac:dyDescent="0.25">
      <c r="A968" t="s">
        <v>4245</v>
      </c>
      <c r="B968">
        <v>1660</v>
      </c>
      <c r="C968">
        <v>66</v>
      </c>
      <c r="D968" t="s">
        <v>4250</v>
      </c>
      <c r="E968" t="s">
        <v>396</v>
      </c>
      <c r="F968" t="s">
        <v>322</v>
      </c>
      <c r="G968" t="s">
        <v>350</v>
      </c>
      <c r="H968" t="s">
        <v>325</v>
      </c>
      <c r="I968" t="s">
        <v>324</v>
      </c>
      <c r="J968" t="s">
        <v>322</v>
      </c>
      <c r="K968" t="s">
        <v>338</v>
      </c>
      <c r="L968" t="s">
        <v>3267</v>
      </c>
      <c r="M968" t="s">
        <v>406</v>
      </c>
      <c r="O968" t="s">
        <v>362</v>
      </c>
      <c r="Q968">
        <v>51</v>
      </c>
      <c r="R968">
        <v>50</v>
      </c>
      <c r="S968" s="2">
        <f t="shared" si="361"/>
        <v>100</v>
      </c>
      <c r="T968" s="2">
        <f t="shared" si="362"/>
        <v>55</v>
      </c>
      <c r="U968" s="2">
        <f t="shared" si="363"/>
        <v>100</v>
      </c>
      <c r="V968" s="2">
        <f t="shared" si="364"/>
        <v>62</v>
      </c>
      <c r="W968" s="2">
        <f t="shared" si="365"/>
        <v>51</v>
      </c>
      <c r="AD968" t="s">
        <v>354</v>
      </c>
      <c r="AE968" t="s">
        <v>329</v>
      </c>
      <c r="AF968" s="2" t="str">
        <f t="shared" si="372"/>
        <v>GLP</v>
      </c>
      <c r="AG968" s="2" t="str">
        <f t="shared" si="366"/>
        <v>Other Party</v>
      </c>
      <c r="AH968" t="s">
        <v>341</v>
      </c>
      <c r="GQ968">
        <v>100</v>
      </c>
      <c r="GR968">
        <v>83</v>
      </c>
      <c r="GS968">
        <v>100</v>
      </c>
      <c r="GT968">
        <v>76</v>
      </c>
      <c r="GU968" t="s">
        <v>4492</v>
      </c>
      <c r="GV968">
        <v>65</v>
      </c>
      <c r="JQ968" s="4">
        <f t="shared" ca="1" si="367"/>
        <v>100</v>
      </c>
      <c r="JR968" s="4">
        <f t="shared" ca="1" si="368"/>
        <v>83</v>
      </c>
      <c r="JS968" s="4">
        <f t="shared" ca="1" si="369"/>
        <v>100</v>
      </c>
      <c r="JT968" s="4">
        <f t="shared" ca="1" si="370"/>
        <v>76</v>
      </c>
      <c r="JU968" s="4">
        <f t="shared" ca="1" si="371"/>
        <v>65</v>
      </c>
      <c r="JV968" t="s">
        <v>4243</v>
      </c>
      <c r="JW968" t="str">
        <f t="shared" si="373"/>
        <v>female_311_right_ima</v>
      </c>
      <c r="JX968" t="str">
        <f t="shared" si="374"/>
        <v>le_311_right_ima</v>
      </c>
      <c r="JY968">
        <v>4</v>
      </c>
      <c r="JZ968">
        <v>4</v>
      </c>
      <c r="KA968">
        <v>3</v>
      </c>
      <c r="KB968">
        <v>3</v>
      </c>
      <c r="KC968" t="s">
        <v>343</v>
      </c>
      <c r="KD968" t="s">
        <v>320</v>
      </c>
      <c r="KE968" t="s">
        <v>4252</v>
      </c>
      <c r="KF968" t="s">
        <v>406</v>
      </c>
      <c r="KH968" t="s">
        <v>3268</v>
      </c>
      <c r="KI968">
        <v>60</v>
      </c>
      <c r="KK968">
        <v>6</v>
      </c>
      <c r="KL968">
        <v>7</v>
      </c>
      <c r="KM968">
        <v>4</v>
      </c>
      <c r="KQ968">
        <v>57</v>
      </c>
      <c r="KT968">
        <v>30</v>
      </c>
      <c r="KU968">
        <v>40</v>
      </c>
      <c r="KV968">
        <v>30</v>
      </c>
      <c r="KW968">
        <v>8</v>
      </c>
      <c r="KX968">
        <v>6</v>
      </c>
      <c r="KY968" t="s">
        <v>4254</v>
      </c>
      <c r="KZ968" t="s">
        <v>4248</v>
      </c>
      <c r="LA968">
        <v>100</v>
      </c>
      <c r="LB968">
        <v>55</v>
      </c>
      <c r="LC968">
        <v>100</v>
      </c>
      <c r="LD968">
        <v>62</v>
      </c>
      <c r="LE968">
        <v>51</v>
      </c>
      <c r="LF968" t="s">
        <v>4399</v>
      </c>
      <c r="LG968">
        <v>2</v>
      </c>
      <c r="LH968">
        <v>35</v>
      </c>
      <c r="LI968">
        <v>4</v>
      </c>
      <c r="LJ968" t="s">
        <v>4595</v>
      </c>
      <c r="LK968" t="s">
        <v>332</v>
      </c>
      <c r="LL968" t="s">
        <v>511</v>
      </c>
      <c r="LM968" t="s">
        <v>3269</v>
      </c>
      <c r="LN968">
        <v>1</v>
      </c>
      <c r="LP968" t="s">
        <v>335</v>
      </c>
      <c r="LR968" t="s">
        <v>557</v>
      </c>
      <c r="LS968" t="s">
        <v>360</v>
      </c>
      <c r="LT968" t="s">
        <v>361</v>
      </c>
    </row>
    <row r="969" spans="1:332" x14ac:dyDescent="0.25">
      <c r="A969" t="s">
        <v>4245</v>
      </c>
      <c r="B969">
        <v>397</v>
      </c>
      <c r="C969">
        <v>36</v>
      </c>
      <c r="D969" t="s">
        <v>320</v>
      </c>
      <c r="E969" t="s">
        <v>507</v>
      </c>
      <c r="F969" t="s">
        <v>322</v>
      </c>
      <c r="G969" t="s">
        <v>4251</v>
      </c>
      <c r="H969" t="s">
        <v>397</v>
      </c>
      <c r="I969" t="s">
        <v>322</v>
      </c>
      <c r="J969" t="s">
        <v>324</v>
      </c>
      <c r="K969" t="s">
        <v>338</v>
      </c>
      <c r="L969" t="s">
        <v>3270</v>
      </c>
      <c r="M969" t="s">
        <v>328</v>
      </c>
      <c r="O969" t="s">
        <v>344</v>
      </c>
      <c r="Q969">
        <v>30</v>
      </c>
      <c r="R969">
        <v>28</v>
      </c>
      <c r="S969" s="2">
        <f t="shared" si="361"/>
        <v>85</v>
      </c>
      <c r="T969" s="2">
        <f t="shared" si="362"/>
        <v>61</v>
      </c>
      <c r="U969" s="2">
        <f t="shared" si="363"/>
        <v>80</v>
      </c>
      <c r="V969" s="2">
        <f t="shared" si="364"/>
        <v>64</v>
      </c>
      <c r="W969" s="2">
        <f t="shared" si="365"/>
        <v>73</v>
      </c>
      <c r="AD969" t="s">
        <v>405</v>
      </c>
      <c r="AE969" t="s">
        <v>329</v>
      </c>
      <c r="AF969" s="2" t="str">
        <f t="shared" si="372"/>
        <v>CVP</v>
      </c>
      <c r="AG969" s="2" t="str">
        <f t="shared" si="366"/>
        <v>Other Party</v>
      </c>
      <c r="AH969" t="s">
        <v>341</v>
      </c>
      <c r="IS969">
        <v>63</v>
      </c>
      <c r="IT969">
        <v>42</v>
      </c>
      <c r="IU969">
        <v>67</v>
      </c>
      <c r="IV969">
        <v>66</v>
      </c>
      <c r="IW969" t="s">
        <v>4446</v>
      </c>
      <c r="IX969">
        <v>60</v>
      </c>
      <c r="JQ969" s="4">
        <f t="shared" ca="1" si="367"/>
        <v>63</v>
      </c>
      <c r="JR969" s="4">
        <f t="shared" ca="1" si="368"/>
        <v>42</v>
      </c>
      <c r="JS969" s="4">
        <f t="shared" ca="1" si="369"/>
        <v>67</v>
      </c>
      <c r="JT969" s="4">
        <f t="shared" ca="1" si="370"/>
        <v>66</v>
      </c>
      <c r="JU969" s="4">
        <f t="shared" ca="1" si="371"/>
        <v>60</v>
      </c>
      <c r="JV969" t="s">
        <v>489</v>
      </c>
      <c r="JW969" t="str">
        <f t="shared" si="373"/>
        <v>female_233_le</v>
      </c>
      <c r="JX969" t="str">
        <f t="shared" si="374"/>
        <v>le_233_le</v>
      </c>
      <c r="JY969" t="s">
        <v>343</v>
      </c>
      <c r="JZ969">
        <v>4</v>
      </c>
      <c r="KA969" t="s">
        <v>365</v>
      </c>
      <c r="KB969">
        <v>4</v>
      </c>
      <c r="KC969">
        <v>3</v>
      </c>
      <c r="KD969" t="s">
        <v>320</v>
      </c>
      <c r="KE969" t="s">
        <v>4252</v>
      </c>
      <c r="KF969" t="s">
        <v>405</v>
      </c>
      <c r="KH969" t="s">
        <v>3271</v>
      </c>
      <c r="KI969">
        <v>41</v>
      </c>
      <c r="KN969">
        <v>3</v>
      </c>
      <c r="KO969">
        <v>6</v>
      </c>
      <c r="KP969">
        <v>10</v>
      </c>
      <c r="KQ969">
        <v>51</v>
      </c>
      <c r="KT969">
        <v>60</v>
      </c>
      <c r="KV969">
        <v>40</v>
      </c>
      <c r="KW969">
        <v>6</v>
      </c>
      <c r="KX969">
        <v>8</v>
      </c>
      <c r="KY969">
        <v>5</v>
      </c>
      <c r="KZ969" t="s">
        <v>4262</v>
      </c>
      <c r="LA969">
        <v>85</v>
      </c>
      <c r="LB969">
        <v>61</v>
      </c>
      <c r="LC969">
        <v>80</v>
      </c>
      <c r="LD969">
        <v>64</v>
      </c>
      <c r="LE969">
        <v>73</v>
      </c>
      <c r="LF969" t="s">
        <v>4285</v>
      </c>
      <c r="LG969">
        <v>2</v>
      </c>
      <c r="LH969">
        <v>27</v>
      </c>
      <c r="LI969">
        <v>5</v>
      </c>
      <c r="LK969" t="s">
        <v>332</v>
      </c>
      <c r="LL969" t="s">
        <v>3272</v>
      </c>
      <c r="LM969" t="s">
        <v>3273</v>
      </c>
      <c r="LN969">
        <v>1</v>
      </c>
      <c r="LP969" t="s">
        <v>335</v>
      </c>
      <c r="LR969" t="s">
        <v>489</v>
      </c>
      <c r="LS969" t="s">
        <v>336</v>
      </c>
      <c r="LT969" t="s">
        <v>361</v>
      </c>
    </row>
    <row r="970" spans="1:332" x14ac:dyDescent="0.25">
      <c r="A970" t="s">
        <v>4245</v>
      </c>
      <c r="B970">
        <v>823</v>
      </c>
      <c r="C970">
        <v>39</v>
      </c>
      <c r="D970" t="s">
        <v>320</v>
      </c>
      <c r="E970" t="s">
        <v>4437</v>
      </c>
      <c r="F970" t="s">
        <v>322</v>
      </c>
      <c r="G970" t="s">
        <v>4628</v>
      </c>
      <c r="H970" t="s">
        <v>323</v>
      </c>
      <c r="I970" t="s">
        <v>324</v>
      </c>
      <c r="J970" t="s">
        <v>322</v>
      </c>
      <c r="K970" t="s">
        <v>325</v>
      </c>
      <c r="L970" t="s">
        <v>3274</v>
      </c>
      <c r="M970" t="s">
        <v>344</v>
      </c>
      <c r="O970" t="s">
        <v>327</v>
      </c>
      <c r="R970">
        <v>66</v>
      </c>
      <c r="S970" s="2">
        <f t="shared" si="361"/>
        <v>91</v>
      </c>
      <c r="T970" s="2">
        <f t="shared" si="362"/>
        <v>82</v>
      </c>
      <c r="U970" s="2">
        <f t="shared" si="363"/>
        <v>100</v>
      </c>
      <c r="V970" s="2">
        <f t="shared" si="364"/>
        <v>80</v>
      </c>
      <c r="W970" s="2">
        <f t="shared" si="365"/>
        <v>75</v>
      </c>
      <c r="X970">
        <v>91</v>
      </c>
      <c r="Y970">
        <v>82</v>
      </c>
      <c r="Z970">
        <v>100</v>
      </c>
      <c r="AA970">
        <v>80</v>
      </c>
      <c r="AB970">
        <v>75</v>
      </c>
      <c r="AD970" t="s">
        <v>328</v>
      </c>
      <c r="AE970" t="s">
        <v>355</v>
      </c>
      <c r="AF970" s="2" t="str">
        <f t="shared" si="372"/>
        <v>FDP</v>
      </c>
      <c r="AG970" s="2" t="str">
        <f t="shared" si="366"/>
        <v>Other Party</v>
      </c>
      <c r="AH970" t="s">
        <v>341</v>
      </c>
      <c r="DK970">
        <v>71</v>
      </c>
      <c r="DL970">
        <v>84</v>
      </c>
      <c r="DM970">
        <v>83</v>
      </c>
      <c r="DN970">
        <v>51</v>
      </c>
      <c r="DO970" t="s">
        <v>4472</v>
      </c>
      <c r="DP970">
        <v>61</v>
      </c>
      <c r="JQ970" s="4">
        <f t="shared" ca="1" si="367"/>
        <v>71</v>
      </c>
      <c r="JR970" s="4">
        <f t="shared" ca="1" si="368"/>
        <v>84</v>
      </c>
      <c r="JS970" s="4">
        <f t="shared" ca="1" si="369"/>
        <v>83</v>
      </c>
      <c r="JT970" s="4">
        <f t="shared" ca="1" si="370"/>
        <v>51</v>
      </c>
      <c r="JU970" s="4">
        <f t="shared" ca="1" si="371"/>
        <v>61</v>
      </c>
      <c r="JV970" t="s">
        <v>453</v>
      </c>
      <c r="JW970" t="str">
        <f t="shared" si="373"/>
        <v>male_2</v>
      </c>
      <c r="JX970" t="str">
        <f t="shared" si="374"/>
        <v>_2</v>
      </c>
      <c r="JY970" t="s">
        <v>343</v>
      </c>
      <c r="JZ970">
        <v>4</v>
      </c>
      <c r="KA970">
        <v>3</v>
      </c>
      <c r="KB970">
        <v>4</v>
      </c>
      <c r="KC970">
        <v>4</v>
      </c>
      <c r="KD970" t="s">
        <v>320</v>
      </c>
      <c r="KE970" t="s">
        <v>4247</v>
      </c>
      <c r="KF970" t="s">
        <v>327</v>
      </c>
      <c r="KH970" t="s">
        <v>3275</v>
      </c>
      <c r="KI970">
        <v>65</v>
      </c>
      <c r="KK970">
        <v>7</v>
      </c>
      <c r="KL970">
        <v>4</v>
      </c>
      <c r="KM970">
        <v>0</v>
      </c>
      <c r="KQ970">
        <v>53</v>
      </c>
      <c r="KR970">
        <v>40</v>
      </c>
      <c r="KS970">
        <v>10</v>
      </c>
      <c r="KW970">
        <v>7</v>
      </c>
      <c r="KX970">
        <v>3</v>
      </c>
      <c r="KY970">
        <v>6</v>
      </c>
      <c r="KZ970" t="s">
        <v>4257</v>
      </c>
      <c r="LG970">
        <v>4</v>
      </c>
      <c r="LH970">
        <v>35</v>
      </c>
      <c r="LI970">
        <v>5</v>
      </c>
      <c r="LK970" t="s">
        <v>332</v>
      </c>
      <c r="LL970" t="s">
        <v>899</v>
      </c>
      <c r="LM970" t="s">
        <v>3276</v>
      </c>
      <c r="LN970">
        <v>1</v>
      </c>
      <c r="LP970" t="s">
        <v>349</v>
      </c>
      <c r="LQ970" t="s">
        <v>453</v>
      </c>
      <c r="LS970" t="s">
        <v>360</v>
      </c>
      <c r="LT970" t="s">
        <v>337</v>
      </c>
    </row>
    <row r="971" spans="1:332" x14ac:dyDescent="0.25">
      <c r="A971" t="s">
        <v>4245</v>
      </c>
      <c r="B971">
        <v>416</v>
      </c>
      <c r="C971">
        <v>68</v>
      </c>
      <c r="D971" t="s">
        <v>4250</v>
      </c>
      <c r="E971" t="s">
        <v>370</v>
      </c>
      <c r="F971" t="s">
        <v>322</v>
      </c>
      <c r="G971" t="s">
        <v>488</v>
      </c>
      <c r="H971" t="s">
        <v>397</v>
      </c>
      <c r="I971" t="s">
        <v>324</v>
      </c>
      <c r="J971" t="s">
        <v>322</v>
      </c>
      <c r="K971" t="s">
        <v>397</v>
      </c>
      <c r="L971" t="s">
        <v>698</v>
      </c>
      <c r="M971" t="s">
        <v>406</v>
      </c>
      <c r="O971" t="s">
        <v>362</v>
      </c>
      <c r="Q971">
        <v>30</v>
      </c>
      <c r="R971">
        <v>50</v>
      </c>
      <c r="S971" s="2">
        <f t="shared" si="361"/>
        <v>100</v>
      </c>
      <c r="T971" s="2">
        <f t="shared" si="362"/>
        <v>63</v>
      </c>
      <c r="U971" s="2">
        <f t="shared" si="363"/>
        <v>92</v>
      </c>
      <c r="V971" s="2">
        <f t="shared" si="364"/>
        <v>80</v>
      </c>
      <c r="W971" s="2">
        <f t="shared" si="365"/>
        <v>73</v>
      </c>
      <c r="X971">
        <v>100</v>
      </c>
      <c r="Y971">
        <v>63</v>
      </c>
      <c r="Z971">
        <v>92</v>
      </c>
      <c r="AA971">
        <v>80</v>
      </c>
      <c r="AB971">
        <v>73</v>
      </c>
      <c r="AD971" t="s">
        <v>354</v>
      </c>
      <c r="AE971" t="s">
        <v>329</v>
      </c>
      <c r="AF971" s="2" t="str">
        <f t="shared" si="372"/>
        <v>BDP</v>
      </c>
      <c r="AG971" s="2" t="str">
        <f t="shared" si="366"/>
        <v>Own Party</v>
      </c>
      <c r="AH971" t="s">
        <v>363</v>
      </c>
      <c r="GE971">
        <v>100</v>
      </c>
      <c r="GF971">
        <v>100</v>
      </c>
      <c r="GG971">
        <v>94</v>
      </c>
      <c r="GH971">
        <v>100</v>
      </c>
      <c r="GI971" t="s">
        <v>4453</v>
      </c>
      <c r="GJ971">
        <v>84</v>
      </c>
      <c r="JQ971" s="4">
        <f t="shared" ca="1" si="367"/>
        <v>100</v>
      </c>
      <c r="JR971" s="4">
        <f t="shared" ca="1" si="368"/>
        <v>100</v>
      </c>
      <c r="JS971" s="4">
        <f t="shared" ca="1" si="369"/>
        <v>94</v>
      </c>
      <c r="JT971" s="4">
        <f t="shared" ca="1" si="370"/>
        <v>100</v>
      </c>
      <c r="JU971" s="4">
        <f t="shared" ca="1" si="371"/>
        <v>84</v>
      </c>
      <c r="JV971" t="s">
        <v>342</v>
      </c>
      <c r="JW971" t="str">
        <f t="shared" si="373"/>
        <v>female_311_rig</v>
      </c>
      <c r="JX971" t="str">
        <f t="shared" si="374"/>
        <v>le_311_rig</v>
      </c>
      <c r="JY971" t="s">
        <v>343</v>
      </c>
      <c r="JZ971">
        <v>4</v>
      </c>
      <c r="KA971">
        <v>4</v>
      </c>
      <c r="KB971" t="s">
        <v>343</v>
      </c>
      <c r="KC971">
        <v>4</v>
      </c>
      <c r="KD971" t="s">
        <v>320</v>
      </c>
      <c r="KE971" t="s">
        <v>4252</v>
      </c>
      <c r="KF971" t="s">
        <v>406</v>
      </c>
      <c r="KH971" t="s">
        <v>3277</v>
      </c>
      <c r="KI971">
        <v>65</v>
      </c>
      <c r="KK971">
        <v>7</v>
      </c>
      <c r="KL971">
        <v>8</v>
      </c>
      <c r="KM971">
        <v>6</v>
      </c>
      <c r="KQ971">
        <v>19</v>
      </c>
      <c r="KR971">
        <v>91</v>
      </c>
      <c r="KS971">
        <v>6</v>
      </c>
      <c r="KW971">
        <v>8</v>
      </c>
      <c r="KX971">
        <v>8</v>
      </c>
      <c r="KY971" t="s">
        <v>4254</v>
      </c>
      <c r="KZ971" t="s">
        <v>4248</v>
      </c>
      <c r="LG971">
        <v>2</v>
      </c>
      <c r="LH971">
        <v>49</v>
      </c>
      <c r="LI971">
        <v>5</v>
      </c>
      <c r="LK971" t="s">
        <v>439</v>
      </c>
      <c r="LL971" t="s">
        <v>668</v>
      </c>
      <c r="LM971" t="s">
        <v>3278</v>
      </c>
      <c r="LN971">
        <v>1</v>
      </c>
      <c r="LP971" t="s">
        <v>349</v>
      </c>
      <c r="LR971" t="s">
        <v>342</v>
      </c>
      <c r="LS971" t="s">
        <v>360</v>
      </c>
      <c r="LT971" t="s">
        <v>337</v>
      </c>
    </row>
    <row r="972" spans="1:332" x14ac:dyDescent="0.25">
      <c r="A972" t="s">
        <v>4245</v>
      </c>
      <c r="B972">
        <v>302</v>
      </c>
      <c r="C972">
        <v>57</v>
      </c>
      <c r="D972" t="s">
        <v>320</v>
      </c>
      <c r="E972" t="s">
        <v>4437</v>
      </c>
      <c r="F972" t="s">
        <v>322</v>
      </c>
      <c r="G972" t="s">
        <v>430</v>
      </c>
      <c r="H972" t="s">
        <v>397</v>
      </c>
      <c r="I972" t="s">
        <v>322</v>
      </c>
      <c r="J972" t="s">
        <v>322</v>
      </c>
      <c r="K972" t="s">
        <v>338</v>
      </c>
      <c r="M972" t="s">
        <v>327</v>
      </c>
      <c r="R972">
        <v>34</v>
      </c>
      <c r="S972" s="2">
        <f t="shared" si="361"/>
        <v>95</v>
      </c>
      <c r="T972" s="2" t="str">
        <f t="shared" si="362"/>
        <v xml:space="preserve"> </v>
      </c>
      <c r="U972" s="2">
        <f t="shared" si="363"/>
        <v>94</v>
      </c>
      <c r="V972" s="2">
        <f t="shared" si="364"/>
        <v>11</v>
      </c>
      <c r="W972" s="2">
        <f t="shared" si="365"/>
        <v>41</v>
      </c>
      <c r="X972">
        <v>95</v>
      </c>
      <c r="Z972">
        <v>94</v>
      </c>
      <c r="AA972">
        <v>11</v>
      </c>
      <c r="AB972">
        <v>41</v>
      </c>
      <c r="AD972" t="s">
        <v>340</v>
      </c>
      <c r="AE972" t="s">
        <v>355</v>
      </c>
      <c r="AF972" s="2" t="str">
        <f t="shared" si="372"/>
        <v>None</v>
      </c>
      <c r="AG972" s="2" t="str">
        <f t="shared" si="366"/>
        <v>No Party</v>
      </c>
      <c r="AK972">
        <v>13</v>
      </c>
      <c r="AL972">
        <v>5</v>
      </c>
      <c r="AM972">
        <v>13</v>
      </c>
      <c r="AN972">
        <v>17</v>
      </c>
      <c r="AO972" t="s">
        <v>4596</v>
      </c>
      <c r="AP972">
        <v>9</v>
      </c>
      <c r="JQ972" s="4">
        <f>AK972</f>
        <v>13</v>
      </c>
      <c r="JR972" s="4">
        <f t="shared" ref="JR972" si="375">AL972</f>
        <v>5</v>
      </c>
      <c r="JS972" s="4">
        <f t="shared" ref="JS972" si="376">AM972</f>
        <v>13</v>
      </c>
      <c r="JT972" s="4">
        <f t="shared" ref="JT972" si="377">AN972</f>
        <v>17</v>
      </c>
      <c r="JU972" s="4">
        <f>AP972</f>
        <v>9</v>
      </c>
      <c r="JV972" t="s">
        <v>586</v>
      </c>
      <c r="JW972" t="str">
        <f>JV972</f>
        <v>male_111</v>
      </c>
      <c r="JX972" t="str">
        <f>RIGHT(JW972,LEN(JW972)-3)</f>
        <v>e_111</v>
      </c>
      <c r="JY972" t="s">
        <v>365</v>
      </c>
      <c r="JZ972">
        <v>2</v>
      </c>
      <c r="KA972">
        <v>2</v>
      </c>
      <c r="KB972">
        <v>2</v>
      </c>
      <c r="KC972" t="s">
        <v>365</v>
      </c>
      <c r="KD972" t="s">
        <v>494</v>
      </c>
      <c r="KE972" t="s">
        <v>4247</v>
      </c>
      <c r="KF972" t="s">
        <v>327</v>
      </c>
      <c r="KH972" t="s">
        <v>3279</v>
      </c>
      <c r="KI972">
        <v>2</v>
      </c>
      <c r="KN972">
        <v>0</v>
      </c>
      <c r="KO972">
        <v>0</v>
      </c>
      <c r="KP972">
        <v>0</v>
      </c>
      <c r="KQ972">
        <v>21</v>
      </c>
      <c r="KT972">
        <v>50</v>
      </c>
      <c r="KU972">
        <v>40</v>
      </c>
      <c r="KV972">
        <v>10</v>
      </c>
      <c r="KW972">
        <v>3</v>
      </c>
      <c r="KX972">
        <v>1</v>
      </c>
      <c r="KY972">
        <v>1</v>
      </c>
      <c r="KZ972" t="s">
        <v>4255</v>
      </c>
      <c r="LG972">
        <v>1</v>
      </c>
      <c r="LI972">
        <v>4</v>
      </c>
      <c r="LK972" t="s">
        <v>439</v>
      </c>
      <c r="LL972" t="s">
        <v>428</v>
      </c>
      <c r="LM972" t="s">
        <v>3280</v>
      </c>
      <c r="LN972">
        <v>1</v>
      </c>
      <c r="LP972" t="s">
        <v>349</v>
      </c>
      <c r="LQ972" t="s">
        <v>586</v>
      </c>
      <c r="LS972" t="s">
        <v>336</v>
      </c>
      <c r="LT972" t="s">
        <v>361</v>
      </c>
    </row>
    <row r="973" spans="1:332" x14ac:dyDescent="0.25">
      <c r="A973" t="s">
        <v>4245</v>
      </c>
      <c r="B973">
        <v>237</v>
      </c>
      <c r="C973">
        <v>36</v>
      </c>
      <c r="D973" t="s">
        <v>320</v>
      </c>
      <c r="E973" t="s">
        <v>375</v>
      </c>
      <c r="F973" t="s">
        <v>322</v>
      </c>
      <c r="G973" t="s">
        <v>430</v>
      </c>
      <c r="H973" t="s">
        <v>323</v>
      </c>
      <c r="I973" t="s">
        <v>351</v>
      </c>
      <c r="J973" t="s">
        <v>351</v>
      </c>
      <c r="K973" t="s">
        <v>397</v>
      </c>
      <c r="L973" t="s">
        <v>1429</v>
      </c>
      <c r="M973" t="s">
        <v>327</v>
      </c>
      <c r="R973">
        <v>51</v>
      </c>
      <c r="S973" s="2">
        <f t="shared" si="361"/>
        <v>51</v>
      </c>
      <c r="T973" s="2">
        <f t="shared" si="362"/>
        <v>51</v>
      </c>
      <c r="U973" s="2">
        <f t="shared" si="363"/>
        <v>51</v>
      </c>
      <c r="V973" s="2">
        <f t="shared" si="364"/>
        <v>51</v>
      </c>
      <c r="W973" s="2">
        <f t="shared" si="365"/>
        <v>51</v>
      </c>
      <c r="X973">
        <v>51</v>
      </c>
      <c r="Y973">
        <v>51</v>
      </c>
      <c r="Z973">
        <v>51</v>
      </c>
      <c r="AA973">
        <v>51</v>
      </c>
      <c r="AB973">
        <v>51</v>
      </c>
      <c r="AD973" t="s">
        <v>340</v>
      </c>
      <c r="AE973" t="s">
        <v>355</v>
      </c>
      <c r="AF973" s="2" t="str">
        <f t="shared" si="372"/>
        <v>None</v>
      </c>
      <c r="AG973" s="2" t="str">
        <f t="shared" si="366"/>
        <v>No Party</v>
      </c>
      <c r="AW973">
        <v>51</v>
      </c>
      <c r="AX973">
        <v>51</v>
      </c>
      <c r="AY973">
        <v>51</v>
      </c>
      <c r="AZ973">
        <v>51</v>
      </c>
      <c r="BA973" t="s">
        <v>4497</v>
      </c>
      <c r="BB973">
        <v>51</v>
      </c>
      <c r="JQ973" s="4">
        <f t="shared" ca="1" si="367"/>
        <v>51</v>
      </c>
      <c r="JR973" s="4">
        <f t="shared" ca="1" si="368"/>
        <v>51</v>
      </c>
      <c r="JS973" s="4">
        <f t="shared" ca="1" si="369"/>
        <v>51</v>
      </c>
      <c r="JT973" s="4">
        <f t="shared" ca="1" si="370"/>
        <v>51</v>
      </c>
      <c r="JU973" s="4">
        <f t="shared" ca="1" si="371"/>
        <v>51</v>
      </c>
      <c r="JV973" t="s">
        <v>466</v>
      </c>
      <c r="JW973" t="str">
        <f t="shared" si="373"/>
        <v>male_2</v>
      </c>
      <c r="JX973" t="str">
        <f t="shared" si="374"/>
        <v>_2</v>
      </c>
      <c r="JY973">
        <v>3</v>
      </c>
      <c r="JZ973">
        <v>3</v>
      </c>
      <c r="KA973">
        <v>2</v>
      </c>
      <c r="KB973">
        <v>3</v>
      </c>
      <c r="KC973">
        <v>3</v>
      </c>
      <c r="KD973" t="s">
        <v>4250</v>
      </c>
      <c r="KE973" t="s">
        <v>4247</v>
      </c>
      <c r="KF973" t="s">
        <v>327</v>
      </c>
      <c r="KH973" t="s">
        <v>3281</v>
      </c>
      <c r="KI973">
        <v>51</v>
      </c>
      <c r="KN973">
        <v>5</v>
      </c>
      <c r="KO973">
        <v>5</v>
      </c>
      <c r="KP973">
        <v>5</v>
      </c>
      <c r="KQ973">
        <v>20</v>
      </c>
      <c r="KT973">
        <v>3000</v>
      </c>
      <c r="KU973">
        <v>5000</v>
      </c>
      <c r="KV973">
        <v>10000</v>
      </c>
      <c r="KW973">
        <v>5</v>
      </c>
      <c r="KX973">
        <v>5</v>
      </c>
      <c r="KY973">
        <v>5</v>
      </c>
      <c r="KZ973" t="s">
        <v>4255</v>
      </c>
      <c r="LG973">
        <v>4</v>
      </c>
      <c r="LH973">
        <v>29</v>
      </c>
      <c r="LI973">
        <v>6</v>
      </c>
      <c r="LJ973" t="s">
        <v>816</v>
      </c>
      <c r="LK973" t="s">
        <v>332</v>
      </c>
      <c r="LL973" t="s">
        <v>409</v>
      </c>
      <c r="LM973" t="s">
        <v>3282</v>
      </c>
      <c r="LN973">
        <v>1</v>
      </c>
      <c r="LP973" t="s">
        <v>349</v>
      </c>
      <c r="LQ973" t="s">
        <v>466</v>
      </c>
      <c r="LS973" t="s">
        <v>336</v>
      </c>
      <c r="LT973" t="s">
        <v>361</v>
      </c>
    </row>
    <row r="974" spans="1:332" x14ac:dyDescent="0.25">
      <c r="A974" t="s">
        <v>4245</v>
      </c>
      <c r="B974">
        <v>403</v>
      </c>
      <c r="C974">
        <v>25</v>
      </c>
      <c r="D974" t="s">
        <v>320</v>
      </c>
      <c r="E974" t="s">
        <v>478</v>
      </c>
      <c r="F974" t="s">
        <v>322</v>
      </c>
      <c r="G974" t="s">
        <v>4246</v>
      </c>
      <c r="H974" t="s">
        <v>323</v>
      </c>
      <c r="I974" t="s">
        <v>324</v>
      </c>
      <c r="J974" t="s">
        <v>324</v>
      </c>
      <c r="K974" t="s">
        <v>352</v>
      </c>
      <c r="L974" t="s">
        <v>2851</v>
      </c>
      <c r="M974" t="s">
        <v>362</v>
      </c>
      <c r="O974" t="s">
        <v>340</v>
      </c>
      <c r="Q974">
        <v>31</v>
      </c>
      <c r="R974">
        <v>0</v>
      </c>
      <c r="S974" s="2">
        <f t="shared" si="361"/>
        <v>70</v>
      </c>
      <c r="T974" s="2">
        <f t="shared" si="362"/>
        <v>70</v>
      </c>
      <c r="U974" s="2">
        <f t="shared" si="363"/>
        <v>80</v>
      </c>
      <c r="V974" s="2">
        <f t="shared" si="364"/>
        <v>87</v>
      </c>
      <c r="W974" s="2">
        <f t="shared" si="365"/>
        <v>61</v>
      </c>
      <c r="AD974" t="s">
        <v>405</v>
      </c>
      <c r="AE974" t="s">
        <v>355</v>
      </c>
      <c r="AF974" s="2" t="str">
        <f t="shared" si="372"/>
        <v>SP</v>
      </c>
      <c r="AG974" s="2" t="str">
        <f t="shared" si="366"/>
        <v>Own Party</v>
      </c>
      <c r="AH974" t="s">
        <v>363</v>
      </c>
      <c r="BU974">
        <v>51</v>
      </c>
      <c r="BV974">
        <v>51</v>
      </c>
      <c r="BW974">
        <v>51</v>
      </c>
      <c r="BX974">
        <v>51</v>
      </c>
      <c r="BY974" t="s">
        <v>4500</v>
      </c>
      <c r="BZ974">
        <v>51</v>
      </c>
      <c r="JQ974" s="4">
        <f t="shared" ca="1" si="367"/>
        <v>51</v>
      </c>
      <c r="JR974" s="4">
        <f t="shared" ca="1" si="368"/>
        <v>51</v>
      </c>
      <c r="JS974" s="4">
        <f t="shared" ca="1" si="369"/>
        <v>51</v>
      </c>
      <c r="JT974" s="4">
        <f t="shared" ca="1" si="370"/>
        <v>51</v>
      </c>
      <c r="JU974" s="4">
        <f t="shared" ca="1" si="371"/>
        <v>51</v>
      </c>
      <c r="JV974" t="s">
        <v>533</v>
      </c>
      <c r="JW974" t="str">
        <f t="shared" si="373"/>
        <v>male_311_image</v>
      </c>
      <c r="JX974" t="str">
        <f t="shared" si="374"/>
        <v>_311_image</v>
      </c>
      <c r="JY974">
        <v>4</v>
      </c>
      <c r="JZ974">
        <v>4</v>
      </c>
      <c r="KA974">
        <v>4</v>
      </c>
      <c r="KB974">
        <v>3</v>
      </c>
      <c r="KC974">
        <v>3</v>
      </c>
      <c r="KD974" t="s">
        <v>4250</v>
      </c>
      <c r="KE974" t="s">
        <v>4247</v>
      </c>
      <c r="KF974" t="s">
        <v>362</v>
      </c>
      <c r="KH974" t="s">
        <v>3283</v>
      </c>
      <c r="KI974">
        <v>27</v>
      </c>
      <c r="KK974">
        <v>1</v>
      </c>
      <c r="KL974">
        <v>8</v>
      </c>
      <c r="KM974">
        <v>8</v>
      </c>
      <c r="KQ974">
        <v>28</v>
      </c>
      <c r="KR974">
        <v>81</v>
      </c>
      <c r="KS974">
        <v>2</v>
      </c>
      <c r="KW974">
        <v>7</v>
      </c>
      <c r="KX974">
        <v>4</v>
      </c>
      <c r="KY974">
        <v>9</v>
      </c>
      <c r="KZ974" t="s">
        <v>4255</v>
      </c>
      <c r="LA974">
        <v>70</v>
      </c>
      <c r="LB974">
        <v>70</v>
      </c>
      <c r="LC974">
        <v>80</v>
      </c>
      <c r="LD974">
        <v>87</v>
      </c>
      <c r="LE974">
        <v>61</v>
      </c>
      <c r="LF974" t="s">
        <v>4260</v>
      </c>
      <c r="LG974">
        <v>3</v>
      </c>
      <c r="LH974">
        <v>20</v>
      </c>
      <c r="LI974">
        <v>4</v>
      </c>
      <c r="LK974" t="s">
        <v>332</v>
      </c>
      <c r="LL974" t="s">
        <v>683</v>
      </c>
      <c r="LM974" t="s">
        <v>3284</v>
      </c>
      <c r="LN974">
        <v>1</v>
      </c>
      <c r="LP974" t="s">
        <v>335</v>
      </c>
      <c r="LQ974" t="s">
        <v>536</v>
      </c>
      <c r="LS974" t="s">
        <v>360</v>
      </c>
      <c r="LT974" t="s">
        <v>337</v>
      </c>
    </row>
    <row r="975" spans="1:332" x14ac:dyDescent="0.25">
      <c r="A975" t="s">
        <v>4245</v>
      </c>
      <c r="B975">
        <v>577</v>
      </c>
      <c r="C975">
        <v>63</v>
      </c>
      <c r="D975" t="s">
        <v>4250</v>
      </c>
      <c r="E975" t="s">
        <v>370</v>
      </c>
      <c r="F975" t="s">
        <v>416</v>
      </c>
      <c r="G975" t="s">
        <v>4628</v>
      </c>
      <c r="H975" t="s">
        <v>323</v>
      </c>
      <c r="I975" t="s">
        <v>322</v>
      </c>
      <c r="J975" t="s">
        <v>322</v>
      </c>
      <c r="K975" t="s">
        <v>338</v>
      </c>
      <c r="L975" t="s">
        <v>353</v>
      </c>
      <c r="M975" t="s">
        <v>344</v>
      </c>
      <c r="O975" t="s">
        <v>328</v>
      </c>
      <c r="Q975">
        <v>95</v>
      </c>
      <c r="R975">
        <v>85</v>
      </c>
      <c r="S975" s="2">
        <f t="shared" si="361"/>
        <v>70</v>
      </c>
      <c r="T975" s="2">
        <f t="shared" si="362"/>
        <v>70</v>
      </c>
      <c r="U975" s="2">
        <f t="shared" si="363"/>
        <v>71</v>
      </c>
      <c r="V975" s="2">
        <f t="shared" si="364"/>
        <v>40</v>
      </c>
      <c r="W975" s="2">
        <f t="shared" si="365"/>
        <v>10</v>
      </c>
      <c r="X975">
        <v>70</v>
      </c>
      <c r="Y975">
        <v>70</v>
      </c>
      <c r="Z975">
        <v>71</v>
      </c>
      <c r="AA975">
        <v>40</v>
      </c>
      <c r="AB975">
        <v>10</v>
      </c>
      <c r="AD975" t="s">
        <v>354</v>
      </c>
      <c r="AE975" t="s">
        <v>355</v>
      </c>
      <c r="AF975" s="2" t="str">
        <f t="shared" si="372"/>
        <v>FDP</v>
      </c>
      <c r="AG975" s="2" t="str">
        <f t="shared" si="366"/>
        <v>2nd Party</v>
      </c>
      <c r="AH975" t="s">
        <v>384</v>
      </c>
      <c r="EU975">
        <v>80</v>
      </c>
      <c r="EV975">
        <v>80</v>
      </c>
      <c r="EW975">
        <v>80</v>
      </c>
      <c r="EX975">
        <v>65</v>
      </c>
      <c r="EY975" t="s">
        <v>4442</v>
      </c>
      <c r="EZ975">
        <v>85</v>
      </c>
      <c r="JQ975" s="4">
        <f t="shared" ca="1" si="367"/>
        <v>80</v>
      </c>
      <c r="JR975" s="4">
        <f t="shared" ca="1" si="368"/>
        <v>80</v>
      </c>
      <c r="JS975" s="4">
        <f t="shared" ca="1" si="369"/>
        <v>80</v>
      </c>
      <c r="JT975" s="4">
        <f t="shared" ca="1" si="370"/>
        <v>65</v>
      </c>
      <c r="JU975" s="4">
        <f t="shared" ca="1" si="371"/>
        <v>85</v>
      </c>
      <c r="JV975" t="s">
        <v>364</v>
      </c>
      <c r="JW975" t="str">
        <f t="shared" si="373"/>
        <v>male_333_rig</v>
      </c>
      <c r="JX975" t="str">
        <f t="shared" si="374"/>
        <v>_333_rig</v>
      </c>
      <c r="JY975">
        <v>4</v>
      </c>
      <c r="JZ975">
        <v>4</v>
      </c>
      <c r="KA975">
        <v>2</v>
      </c>
      <c r="KB975">
        <v>4</v>
      </c>
      <c r="KC975">
        <v>4</v>
      </c>
      <c r="KD975" t="s">
        <v>4250</v>
      </c>
      <c r="KE975" t="s">
        <v>4252</v>
      </c>
      <c r="KF975" t="s">
        <v>328</v>
      </c>
      <c r="KH975" t="s">
        <v>3285</v>
      </c>
      <c r="KI975">
        <v>82</v>
      </c>
      <c r="KK975">
        <v>1</v>
      </c>
      <c r="KL975">
        <v>9</v>
      </c>
      <c r="KM975">
        <v>8</v>
      </c>
      <c r="KQ975">
        <v>60</v>
      </c>
      <c r="KR975">
        <v>92</v>
      </c>
      <c r="KS975">
        <v>10</v>
      </c>
      <c r="KW975">
        <v>4</v>
      </c>
      <c r="KX975">
        <v>6</v>
      </c>
      <c r="KY975">
        <v>6</v>
      </c>
      <c r="KZ975" t="s">
        <v>4255</v>
      </c>
      <c r="LG975">
        <v>2</v>
      </c>
      <c r="LH975">
        <v>34</v>
      </c>
      <c r="LI975">
        <v>4</v>
      </c>
      <c r="LK975" t="s">
        <v>332</v>
      </c>
      <c r="LL975" t="s">
        <v>511</v>
      </c>
      <c r="LM975" t="s">
        <v>3286</v>
      </c>
      <c r="LN975">
        <v>1</v>
      </c>
      <c r="LP975" t="s">
        <v>349</v>
      </c>
      <c r="LQ975" t="s">
        <v>364</v>
      </c>
      <c r="LS975" t="s">
        <v>360</v>
      </c>
      <c r="LT975" t="s">
        <v>337</v>
      </c>
    </row>
    <row r="976" spans="1:332" x14ac:dyDescent="0.25">
      <c r="A976" t="s">
        <v>4245</v>
      </c>
      <c r="B976">
        <v>885</v>
      </c>
      <c r="C976">
        <v>69</v>
      </c>
      <c r="D976" t="s">
        <v>4250</v>
      </c>
      <c r="E976" t="s">
        <v>389</v>
      </c>
      <c r="F976" t="s">
        <v>4437</v>
      </c>
      <c r="G976" t="s">
        <v>4630</v>
      </c>
      <c r="H976" t="s">
        <v>397</v>
      </c>
      <c r="I976" t="s">
        <v>324</v>
      </c>
      <c r="J976" t="s">
        <v>322</v>
      </c>
      <c r="K976" t="s">
        <v>338</v>
      </c>
      <c r="M976" t="s">
        <v>344</v>
      </c>
      <c r="O976" t="s">
        <v>328</v>
      </c>
      <c r="Q976">
        <v>8</v>
      </c>
      <c r="R976">
        <v>75</v>
      </c>
      <c r="S976" s="2">
        <f t="shared" si="361"/>
        <v>100</v>
      </c>
      <c r="T976" s="2">
        <f t="shared" si="362"/>
        <v>90</v>
      </c>
      <c r="U976" s="2">
        <f t="shared" si="363"/>
        <v>100</v>
      </c>
      <c r="V976" s="2">
        <f t="shared" si="364"/>
        <v>81</v>
      </c>
      <c r="W976" s="2">
        <f t="shared" si="365"/>
        <v>100</v>
      </c>
      <c r="AD976" t="s">
        <v>528</v>
      </c>
      <c r="AE976" t="s">
        <v>329</v>
      </c>
      <c r="AF976" s="2" t="str">
        <f t="shared" si="372"/>
        <v>PdA/POP</v>
      </c>
      <c r="AG976" s="2" t="str">
        <f t="shared" si="366"/>
        <v>Other Party</v>
      </c>
      <c r="AH976" t="s">
        <v>341</v>
      </c>
      <c r="JE976">
        <v>60</v>
      </c>
      <c r="JF976">
        <v>40</v>
      </c>
      <c r="JG976">
        <v>70</v>
      </c>
      <c r="JI976" t="s">
        <v>4492</v>
      </c>
      <c r="JQ976" s="4">
        <f t="shared" ca="1" si="367"/>
        <v>60</v>
      </c>
      <c r="JR976" s="4">
        <f t="shared" ca="1" si="368"/>
        <v>40</v>
      </c>
      <c r="JS976" s="4">
        <f t="shared" ca="1" si="369"/>
        <v>70</v>
      </c>
      <c r="JT976" s="4">
        <f t="shared" ca="1" si="370"/>
        <v>0</v>
      </c>
      <c r="JU976" s="4">
        <f t="shared" ca="1" si="371"/>
        <v>0</v>
      </c>
      <c r="JV976" t="s">
        <v>407</v>
      </c>
      <c r="JW976" t="str">
        <f t="shared" si="373"/>
        <v>female_333_le</v>
      </c>
      <c r="JX976" t="str">
        <f t="shared" si="374"/>
        <v>le_333_le</v>
      </c>
      <c r="JY976">
        <v>3</v>
      </c>
      <c r="JZ976">
        <v>4</v>
      </c>
      <c r="KA976">
        <v>2</v>
      </c>
      <c r="KB976">
        <v>3</v>
      </c>
      <c r="KC976">
        <v>3</v>
      </c>
      <c r="KD976" t="s">
        <v>320</v>
      </c>
      <c r="KE976" t="s">
        <v>4252</v>
      </c>
      <c r="KF976" t="s">
        <v>528</v>
      </c>
      <c r="KH976" t="s">
        <v>3287</v>
      </c>
      <c r="KI976">
        <v>40</v>
      </c>
      <c r="KK976">
        <v>8</v>
      </c>
      <c r="KL976">
        <v>4</v>
      </c>
      <c r="KM976">
        <v>9</v>
      </c>
      <c r="KQ976">
        <v>25</v>
      </c>
      <c r="KT976">
        <v>25</v>
      </c>
      <c r="KU976">
        <v>65</v>
      </c>
      <c r="KV976">
        <v>10</v>
      </c>
      <c r="KW976">
        <v>8</v>
      </c>
      <c r="KX976" t="s">
        <v>4254</v>
      </c>
      <c r="KY976">
        <v>9</v>
      </c>
      <c r="KZ976" t="s">
        <v>4248</v>
      </c>
      <c r="LA976">
        <v>100</v>
      </c>
      <c r="LB976">
        <v>90</v>
      </c>
      <c r="LC976">
        <v>100</v>
      </c>
      <c r="LD976">
        <v>81</v>
      </c>
      <c r="LE976">
        <v>100</v>
      </c>
      <c r="LF976" t="s">
        <v>4329</v>
      </c>
      <c r="LG976">
        <v>1</v>
      </c>
      <c r="LH976">
        <v>15</v>
      </c>
      <c r="LI976">
        <v>4</v>
      </c>
      <c r="LK976" t="s">
        <v>332</v>
      </c>
      <c r="LL976" t="s">
        <v>511</v>
      </c>
      <c r="LM976" t="s">
        <v>3288</v>
      </c>
      <c r="LN976">
        <v>1</v>
      </c>
      <c r="LP976" t="s">
        <v>335</v>
      </c>
      <c r="LR976" t="s">
        <v>407</v>
      </c>
      <c r="LS976" t="s">
        <v>360</v>
      </c>
      <c r="LT976" t="s">
        <v>361</v>
      </c>
    </row>
    <row r="977" spans="1:332" x14ac:dyDescent="0.25">
      <c r="A977" t="s">
        <v>4245</v>
      </c>
      <c r="B977">
        <v>584</v>
      </c>
      <c r="C977">
        <v>61</v>
      </c>
      <c r="D977" t="s">
        <v>320</v>
      </c>
      <c r="E977" t="s">
        <v>597</v>
      </c>
      <c r="F977" t="s">
        <v>416</v>
      </c>
      <c r="G977" t="s">
        <v>350</v>
      </c>
      <c r="H977" t="s">
        <v>397</v>
      </c>
      <c r="I977" t="s">
        <v>322</v>
      </c>
      <c r="J977" t="s">
        <v>322</v>
      </c>
      <c r="K977" t="s">
        <v>338</v>
      </c>
      <c r="L977" t="s">
        <v>3289</v>
      </c>
      <c r="M977" t="s">
        <v>354</v>
      </c>
      <c r="O977" t="s">
        <v>327</v>
      </c>
      <c r="R977">
        <v>53</v>
      </c>
      <c r="S977" s="2">
        <f t="shared" si="361"/>
        <v>100</v>
      </c>
      <c r="T977" s="2">
        <f t="shared" si="362"/>
        <v>81</v>
      </c>
      <c r="U977" s="2">
        <f t="shared" si="363"/>
        <v>100</v>
      </c>
      <c r="V977" s="2">
        <f t="shared" si="364"/>
        <v>27</v>
      </c>
      <c r="W977" s="2">
        <f t="shared" si="365"/>
        <v>35</v>
      </c>
      <c r="X977">
        <v>100</v>
      </c>
      <c r="Y977">
        <v>81</v>
      </c>
      <c r="Z977">
        <v>100</v>
      </c>
      <c r="AA977">
        <v>27</v>
      </c>
      <c r="AB977">
        <v>35</v>
      </c>
      <c r="AD977" t="s">
        <v>406</v>
      </c>
      <c r="AE977" t="s">
        <v>329</v>
      </c>
      <c r="AF977" s="2" t="str">
        <f t="shared" si="372"/>
        <v>BDP</v>
      </c>
      <c r="AG977" s="2" t="str">
        <f t="shared" si="366"/>
        <v>Other Party</v>
      </c>
      <c r="AH977" t="s">
        <v>341</v>
      </c>
      <c r="FS977">
        <v>73</v>
      </c>
      <c r="FT977">
        <v>54</v>
      </c>
      <c r="FU977">
        <v>69</v>
      </c>
      <c r="FV977">
        <v>68</v>
      </c>
      <c r="FW977" t="s">
        <v>4492</v>
      </c>
      <c r="FX977">
        <v>55</v>
      </c>
      <c r="JQ977" s="4">
        <f t="shared" ca="1" si="367"/>
        <v>73</v>
      </c>
      <c r="JR977" s="4">
        <f t="shared" ca="1" si="368"/>
        <v>54</v>
      </c>
      <c r="JS977" s="4">
        <f t="shared" ca="1" si="369"/>
        <v>69</v>
      </c>
      <c r="JT977" s="4">
        <f t="shared" ca="1" si="370"/>
        <v>68</v>
      </c>
      <c r="JU977" s="4">
        <f t="shared" ca="1" si="371"/>
        <v>55</v>
      </c>
      <c r="JV977" t="s">
        <v>412</v>
      </c>
      <c r="JW977" t="str">
        <f t="shared" si="373"/>
        <v>female_211_ima</v>
      </c>
      <c r="JX977" t="str">
        <f t="shared" si="374"/>
        <v>le_211_ima</v>
      </c>
      <c r="JY977">
        <v>4</v>
      </c>
      <c r="JZ977">
        <v>3</v>
      </c>
      <c r="KA977">
        <v>3</v>
      </c>
      <c r="KB977">
        <v>4</v>
      </c>
      <c r="KC977">
        <v>2</v>
      </c>
      <c r="KD977" t="s">
        <v>320</v>
      </c>
      <c r="KE977" t="s">
        <v>4247</v>
      </c>
      <c r="KF977" t="s">
        <v>354</v>
      </c>
      <c r="KH977" t="s">
        <v>3290</v>
      </c>
      <c r="KI977">
        <v>35</v>
      </c>
      <c r="KK977">
        <v>4</v>
      </c>
      <c r="KL977">
        <v>7</v>
      </c>
      <c r="KM977">
        <v>9</v>
      </c>
      <c r="KQ977">
        <v>41</v>
      </c>
      <c r="KT977">
        <v>40</v>
      </c>
      <c r="KU977">
        <v>30</v>
      </c>
      <c r="KV977">
        <v>20</v>
      </c>
      <c r="KW977">
        <v>6</v>
      </c>
      <c r="KX977">
        <v>5</v>
      </c>
      <c r="KY977">
        <v>5</v>
      </c>
      <c r="KZ977" t="s">
        <v>4262</v>
      </c>
      <c r="LG977">
        <v>2</v>
      </c>
      <c r="LH977">
        <v>19</v>
      </c>
      <c r="LI977">
        <v>5</v>
      </c>
      <c r="LK977" t="s">
        <v>332</v>
      </c>
      <c r="LL977" t="s">
        <v>1079</v>
      </c>
      <c r="LM977" t="s">
        <v>3291</v>
      </c>
      <c r="LN977">
        <v>1</v>
      </c>
      <c r="LP977" t="s">
        <v>349</v>
      </c>
      <c r="LR977" t="s">
        <v>412</v>
      </c>
      <c r="LS977" t="s">
        <v>360</v>
      </c>
      <c r="LT977" t="s">
        <v>361</v>
      </c>
    </row>
    <row r="978" spans="1:332" x14ac:dyDescent="0.25">
      <c r="A978" t="s">
        <v>4245</v>
      </c>
      <c r="B978">
        <v>1575</v>
      </c>
      <c r="C978">
        <v>26</v>
      </c>
      <c r="D978" t="s">
        <v>320</v>
      </c>
      <c r="E978" t="s">
        <v>677</v>
      </c>
      <c r="F978" t="s">
        <v>322</v>
      </c>
      <c r="G978" t="s">
        <v>350</v>
      </c>
      <c r="H978" t="s">
        <v>323</v>
      </c>
      <c r="I978" t="s">
        <v>322</v>
      </c>
      <c r="J978" t="s">
        <v>322</v>
      </c>
      <c r="K978" t="s">
        <v>397</v>
      </c>
      <c r="L978" t="s">
        <v>3292</v>
      </c>
      <c r="M978" t="s">
        <v>327</v>
      </c>
      <c r="R978">
        <v>51</v>
      </c>
      <c r="S978" s="2">
        <f t="shared" si="361"/>
        <v>73</v>
      </c>
      <c r="T978" s="2">
        <f t="shared" si="362"/>
        <v>66</v>
      </c>
      <c r="U978" s="2">
        <f t="shared" si="363"/>
        <v>74</v>
      </c>
      <c r="V978" s="2">
        <f t="shared" si="364"/>
        <v>45</v>
      </c>
      <c r="W978" s="2">
        <f t="shared" si="365"/>
        <v>53</v>
      </c>
      <c r="AD978" t="s">
        <v>344</v>
      </c>
      <c r="AE978" t="s">
        <v>355</v>
      </c>
      <c r="AF978" s="2" t="str">
        <f t="shared" si="372"/>
        <v>None</v>
      </c>
      <c r="AG978" s="2" t="str">
        <f t="shared" si="366"/>
        <v>No Party</v>
      </c>
      <c r="BO978">
        <v>73</v>
      </c>
      <c r="BP978">
        <v>78</v>
      </c>
      <c r="BQ978">
        <v>78</v>
      </c>
      <c r="BR978">
        <v>77</v>
      </c>
      <c r="BS978" t="s">
        <v>4443</v>
      </c>
      <c r="BT978">
        <v>64</v>
      </c>
      <c r="JQ978" s="4">
        <f t="shared" ca="1" si="367"/>
        <v>73</v>
      </c>
      <c r="JR978" s="4">
        <f t="shared" ca="1" si="368"/>
        <v>78</v>
      </c>
      <c r="JS978" s="4">
        <f t="shared" ca="1" si="369"/>
        <v>78</v>
      </c>
      <c r="JT978" s="4">
        <f t="shared" ca="1" si="370"/>
        <v>77</v>
      </c>
      <c r="JU978" s="4">
        <f t="shared" ca="1" si="371"/>
        <v>64</v>
      </c>
      <c r="JV978" t="s">
        <v>457</v>
      </c>
      <c r="JW978" t="str">
        <f t="shared" si="373"/>
        <v>male_311-rig</v>
      </c>
      <c r="JX978" t="str">
        <f t="shared" si="374"/>
        <v>_311-rig</v>
      </c>
      <c r="JY978">
        <v>3</v>
      </c>
      <c r="JZ978">
        <v>4</v>
      </c>
      <c r="KA978">
        <v>4</v>
      </c>
      <c r="KB978">
        <v>4</v>
      </c>
      <c r="KC978">
        <v>3</v>
      </c>
      <c r="KD978" t="s">
        <v>320</v>
      </c>
      <c r="KE978" t="s">
        <v>4252</v>
      </c>
      <c r="KF978" t="s">
        <v>327</v>
      </c>
      <c r="KH978" t="s">
        <v>3293</v>
      </c>
      <c r="KI978">
        <v>61</v>
      </c>
      <c r="KN978">
        <v>7</v>
      </c>
      <c r="KO978">
        <v>3</v>
      </c>
      <c r="KP978">
        <v>0</v>
      </c>
      <c r="KQ978">
        <v>32</v>
      </c>
      <c r="KR978">
        <v>58</v>
      </c>
      <c r="KS978">
        <v>4</v>
      </c>
      <c r="KW978">
        <v>7</v>
      </c>
      <c r="KX978">
        <v>7</v>
      </c>
      <c r="KY978">
        <v>5</v>
      </c>
      <c r="KZ978" t="s">
        <v>4255</v>
      </c>
      <c r="LA978">
        <v>73</v>
      </c>
      <c r="LB978">
        <v>66</v>
      </c>
      <c r="LC978">
        <v>74</v>
      </c>
      <c r="LD978">
        <v>45</v>
      </c>
      <c r="LE978">
        <v>53</v>
      </c>
      <c r="LF978" t="s">
        <v>4291</v>
      </c>
      <c r="LG978">
        <v>2</v>
      </c>
      <c r="LH978">
        <v>24</v>
      </c>
      <c r="LI978">
        <v>4</v>
      </c>
      <c r="LK978" t="s">
        <v>332</v>
      </c>
      <c r="LL978" t="s">
        <v>501</v>
      </c>
      <c r="LM978" t="s">
        <v>3294</v>
      </c>
      <c r="LN978">
        <v>1</v>
      </c>
      <c r="LP978" t="s">
        <v>335</v>
      </c>
      <c r="LQ978" t="s">
        <v>463</v>
      </c>
      <c r="LS978" t="s">
        <v>336</v>
      </c>
      <c r="LT978" t="s">
        <v>337</v>
      </c>
    </row>
    <row r="979" spans="1:332" x14ac:dyDescent="0.25">
      <c r="A979" t="s">
        <v>4245</v>
      </c>
      <c r="B979">
        <v>861</v>
      </c>
      <c r="C979">
        <v>67</v>
      </c>
      <c r="D979" t="s">
        <v>4250</v>
      </c>
      <c r="E979" t="s">
        <v>507</v>
      </c>
      <c r="F979" t="s">
        <v>370</v>
      </c>
      <c r="G979" t="s">
        <v>350</v>
      </c>
      <c r="H979" t="s">
        <v>323</v>
      </c>
      <c r="I979" t="s">
        <v>324</v>
      </c>
      <c r="J979" t="s">
        <v>324</v>
      </c>
      <c r="K979" t="s">
        <v>338</v>
      </c>
      <c r="M979" t="s">
        <v>340</v>
      </c>
      <c r="O979" t="s">
        <v>344</v>
      </c>
      <c r="Q979">
        <v>60</v>
      </c>
      <c r="R979">
        <v>56</v>
      </c>
      <c r="S979" s="2">
        <f t="shared" si="361"/>
        <v>100</v>
      </c>
      <c r="T979" s="2">
        <f t="shared" si="362"/>
        <v>100</v>
      </c>
      <c r="U979" s="2">
        <f t="shared" si="363"/>
        <v>100</v>
      </c>
      <c r="V979" s="2">
        <f t="shared" si="364"/>
        <v>83</v>
      </c>
      <c r="W979" s="2" t="str">
        <f t="shared" si="365"/>
        <v xml:space="preserve"> </v>
      </c>
      <c r="AD979" t="s">
        <v>528</v>
      </c>
      <c r="AE979" t="s">
        <v>355</v>
      </c>
      <c r="AF979" s="2" t="str">
        <f t="shared" si="372"/>
        <v>GPS</v>
      </c>
      <c r="AG979" s="2" t="str">
        <f t="shared" si="366"/>
        <v>Own Party</v>
      </c>
      <c r="AH979" t="s">
        <v>363</v>
      </c>
      <c r="EI979">
        <v>72</v>
      </c>
      <c r="EJ979">
        <v>73</v>
      </c>
      <c r="EK979">
        <v>77</v>
      </c>
      <c r="EL979">
        <v>72</v>
      </c>
      <c r="EM979" t="s">
        <v>4449</v>
      </c>
      <c r="EN979">
        <v>100</v>
      </c>
      <c r="JQ979" s="4">
        <f t="shared" ca="1" si="367"/>
        <v>72</v>
      </c>
      <c r="JR979" s="4">
        <f t="shared" ca="1" si="368"/>
        <v>73</v>
      </c>
      <c r="JS979" s="4">
        <f t="shared" ca="1" si="369"/>
        <v>77</v>
      </c>
      <c r="JT979" s="4">
        <f t="shared" ca="1" si="370"/>
        <v>72</v>
      </c>
      <c r="JU979" s="4">
        <f t="shared" ca="1" si="371"/>
        <v>100</v>
      </c>
      <c r="JV979" t="s">
        <v>650</v>
      </c>
      <c r="JW979" t="str">
        <f t="shared" si="373"/>
        <v>male_233_rig</v>
      </c>
      <c r="JX979" t="str">
        <f t="shared" si="374"/>
        <v>_233_rig</v>
      </c>
      <c r="JY979">
        <v>4</v>
      </c>
      <c r="JZ979">
        <v>4</v>
      </c>
      <c r="KA979">
        <v>2</v>
      </c>
      <c r="KB979">
        <v>4</v>
      </c>
      <c r="KC979">
        <v>4</v>
      </c>
      <c r="KD979" t="s">
        <v>4250</v>
      </c>
      <c r="KE979" t="s">
        <v>4247</v>
      </c>
      <c r="KF979" t="s">
        <v>354</v>
      </c>
      <c r="KH979" t="s">
        <v>3295</v>
      </c>
      <c r="KI979">
        <v>50</v>
      </c>
      <c r="KN979">
        <v>2</v>
      </c>
      <c r="KO979">
        <v>9</v>
      </c>
      <c r="KP979">
        <v>0</v>
      </c>
      <c r="KQ979">
        <v>29</v>
      </c>
      <c r="KR979">
        <v>81</v>
      </c>
      <c r="KS979">
        <v>4</v>
      </c>
      <c r="KW979">
        <v>8</v>
      </c>
      <c r="KX979">
        <v>6</v>
      </c>
      <c r="KY979">
        <v>3</v>
      </c>
      <c r="KZ979" t="s">
        <v>4264</v>
      </c>
      <c r="LA979">
        <v>100</v>
      </c>
      <c r="LB979">
        <v>100</v>
      </c>
      <c r="LC979">
        <v>100</v>
      </c>
      <c r="LD979">
        <v>83</v>
      </c>
      <c r="LF979" t="s">
        <v>4374</v>
      </c>
      <c r="LG979">
        <v>1</v>
      </c>
      <c r="LH979">
        <v>52</v>
      </c>
      <c r="LI979">
        <v>5</v>
      </c>
      <c r="LK979" t="s">
        <v>332</v>
      </c>
      <c r="LL979" t="s">
        <v>3296</v>
      </c>
      <c r="LM979" t="s">
        <v>3297</v>
      </c>
      <c r="LN979">
        <v>1</v>
      </c>
      <c r="LP979" t="s">
        <v>335</v>
      </c>
      <c r="LQ979" t="s">
        <v>650</v>
      </c>
      <c r="LS979" t="s">
        <v>336</v>
      </c>
      <c r="LT979" t="s">
        <v>337</v>
      </c>
    </row>
    <row r="980" spans="1:332" x14ac:dyDescent="0.25">
      <c r="A980" t="s">
        <v>4245</v>
      </c>
      <c r="B980">
        <v>959</v>
      </c>
      <c r="C980">
        <v>35</v>
      </c>
      <c r="D980" t="s">
        <v>320</v>
      </c>
      <c r="E980" t="s">
        <v>4437</v>
      </c>
      <c r="F980" t="s">
        <v>322</v>
      </c>
      <c r="G980" t="s">
        <v>350</v>
      </c>
      <c r="H980" t="s">
        <v>323</v>
      </c>
      <c r="I980" t="s">
        <v>324</v>
      </c>
      <c r="J980" t="s">
        <v>322</v>
      </c>
      <c r="K980" t="s">
        <v>352</v>
      </c>
      <c r="L980" t="s">
        <v>3298</v>
      </c>
      <c r="M980" t="s">
        <v>344</v>
      </c>
      <c r="O980" t="s">
        <v>354</v>
      </c>
      <c r="Q980">
        <v>80</v>
      </c>
      <c r="R980">
        <v>85</v>
      </c>
      <c r="S980" s="2">
        <f t="shared" si="361"/>
        <v>95</v>
      </c>
      <c r="T980" s="2">
        <f t="shared" si="362"/>
        <v>90</v>
      </c>
      <c r="U980" s="2">
        <f t="shared" si="363"/>
        <v>70</v>
      </c>
      <c r="V980" s="2">
        <f t="shared" si="364"/>
        <v>80</v>
      </c>
      <c r="W980" s="2">
        <f t="shared" si="365"/>
        <v>100</v>
      </c>
      <c r="X980">
        <v>95</v>
      </c>
      <c r="Y980">
        <v>90</v>
      </c>
      <c r="Z980">
        <v>70</v>
      </c>
      <c r="AA980">
        <v>80</v>
      </c>
      <c r="AB980">
        <v>100</v>
      </c>
      <c r="AD980" t="s">
        <v>406</v>
      </c>
      <c r="AE980" t="s">
        <v>329</v>
      </c>
      <c r="AF980" s="2" t="str">
        <f t="shared" si="372"/>
        <v>GLP</v>
      </c>
      <c r="AG980" s="2" t="str">
        <f t="shared" si="366"/>
        <v>2nd Party</v>
      </c>
      <c r="AH980" t="s">
        <v>384</v>
      </c>
      <c r="FA980">
        <v>50</v>
      </c>
      <c r="FB980">
        <v>70</v>
      </c>
      <c r="FC980">
        <v>50</v>
      </c>
      <c r="FD980">
        <v>80</v>
      </c>
      <c r="FE980" t="s">
        <v>4474</v>
      </c>
      <c r="FF980">
        <v>50</v>
      </c>
      <c r="JQ980" s="4">
        <f t="shared" ca="1" si="367"/>
        <v>50</v>
      </c>
      <c r="JR980" s="4">
        <f t="shared" ca="1" si="368"/>
        <v>70</v>
      </c>
      <c r="JS980" s="4">
        <f t="shared" ca="1" si="369"/>
        <v>50</v>
      </c>
      <c r="JT980" s="4">
        <f t="shared" ca="1" si="370"/>
        <v>80</v>
      </c>
      <c r="JU980" s="4">
        <f t="shared" ca="1" si="371"/>
        <v>50</v>
      </c>
      <c r="JV980" t="s">
        <v>524</v>
      </c>
      <c r="JW980" t="str">
        <f t="shared" si="373"/>
        <v>female_1</v>
      </c>
      <c r="JX980" t="str">
        <f t="shared" si="374"/>
        <v>le_1</v>
      </c>
      <c r="JY980">
        <v>2</v>
      </c>
      <c r="JZ980">
        <v>3</v>
      </c>
      <c r="KA980">
        <v>3</v>
      </c>
      <c r="KB980">
        <v>2</v>
      </c>
      <c r="KC980">
        <v>2</v>
      </c>
      <c r="KD980" t="s">
        <v>320</v>
      </c>
      <c r="KE980" t="s">
        <v>4247</v>
      </c>
      <c r="KF980" t="s">
        <v>327</v>
      </c>
      <c r="KH980" t="s">
        <v>3299</v>
      </c>
      <c r="KI980">
        <v>50</v>
      </c>
      <c r="KN980">
        <v>1</v>
      </c>
      <c r="KO980">
        <v>9</v>
      </c>
      <c r="KP980">
        <v>1</v>
      </c>
      <c r="KQ980">
        <v>61</v>
      </c>
      <c r="KT980">
        <v>2500</v>
      </c>
      <c r="KU980">
        <v>6000</v>
      </c>
      <c r="KV980">
        <v>50000</v>
      </c>
      <c r="KW980">
        <v>8</v>
      </c>
      <c r="KX980">
        <v>8</v>
      </c>
      <c r="KY980">
        <v>9</v>
      </c>
      <c r="KZ980" t="s">
        <v>4264</v>
      </c>
      <c r="LG980">
        <v>2</v>
      </c>
      <c r="LH980">
        <v>32</v>
      </c>
      <c r="LI980">
        <v>5</v>
      </c>
      <c r="LK980" t="s">
        <v>332</v>
      </c>
      <c r="LL980" t="s">
        <v>3300</v>
      </c>
      <c r="LM980" t="s">
        <v>3301</v>
      </c>
      <c r="LN980">
        <v>1</v>
      </c>
      <c r="LP980" t="s">
        <v>349</v>
      </c>
      <c r="LR980" t="s">
        <v>524</v>
      </c>
      <c r="LS980" t="s">
        <v>336</v>
      </c>
      <c r="LT980" t="s">
        <v>361</v>
      </c>
    </row>
    <row r="981" spans="1:332" x14ac:dyDescent="0.25">
      <c r="A981" t="s">
        <v>4245</v>
      </c>
      <c r="B981">
        <v>578</v>
      </c>
      <c r="C981">
        <v>66</v>
      </c>
      <c r="D981" t="s">
        <v>4250</v>
      </c>
      <c r="E981" t="s">
        <v>416</v>
      </c>
      <c r="F981" t="s">
        <v>322</v>
      </c>
      <c r="G981" t="s">
        <v>350</v>
      </c>
      <c r="H981" t="s">
        <v>323</v>
      </c>
      <c r="I981" t="s">
        <v>324</v>
      </c>
      <c r="J981" t="s">
        <v>324</v>
      </c>
      <c r="K981" t="s">
        <v>397</v>
      </c>
      <c r="M981" t="s">
        <v>362</v>
      </c>
      <c r="O981" t="s">
        <v>340</v>
      </c>
      <c r="Q981">
        <v>61</v>
      </c>
      <c r="R981">
        <v>23</v>
      </c>
      <c r="S981" s="2">
        <f t="shared" si="361"/>
        <v>100</v>
      </c>
      <c r="T981" s="2">
        <f t="shared" si="362"/>
        <v>100</v>
      </c>
      <c r="U981" s="2">
        <f t="shared" si="363"/>
        <v>100</v>
      </c>
      <c r="V981" s="2">
        <f t="shared" si="364"/>
        <v>90</v>
      </c>
      <c r="W981" s="2">
        <f t="shared" si="365"/>
        <v>76</v>
      </c>
      <c r="X981">
        <v>100</v>
      </c>
      <c r="Y981">
        <v>100</v>
      </c>
      <c r="Z981">
        <v>100</v>
      </c>
      <c r="AA981">
        <v>90</v>
      </c>
      <c r="AB981">
        <v>76</v>
      </c>
      <c r="AD981" t="s">
        <v>528</v>
      </c>
      <c r="AE981" t="s">
        <v>329</v>
      </c>
      <c r="AF981" s="2" t="str">
        <f t="shared" si="372"/>
        <v>PdA/POP</v>
      </c>
      <c r="AG981" s="2" t="str">
        <f t="shared" si="366"/>
        <v>Other Party</v>
      </c>
      <c r="AH981" t="s">
        <v>341</v>
      </c>
      <c r="HO981">
        <v>39</v>
      </c>
      <c r="HP981">
        <v>29</v>
      </c>
      <c r="HQ981">
        <v>62</v>
      </c>
      <c r="HR981">
        <v>48</v>
      </c>
      <c r="HS981" t="s">
        <v>4455</v>
      </c>
      <c r="HT981">
        <v>52</v>
      </c>
      <c r="JQ981" s="4">
        <f t="shared" ca="1" si="367"/>
        <v>39</v>
      </c>
      <c r="JR981" s="4">
        <f t="shared" ca="1" si="368"/>
        <v>29</v>
      </c>
      <c r="JS981" s="4">
        <f t="shared" ca="1" si="369"/>
        <v>62</v>
      </c>
      <c r="JT981" s="4">
        <f t="shared" ca="1" si="370"/>
        <v>48</v>
      </c>
      <c r="JU981" s="4">
        <f t="shared" ca="1" si="371"/>
        <v>52</v>
      </c>
      <c r="JV981" t="s">
        <v>529</v>
      </c>
      <c r="JW981" t="str">
        <f t="shared" si="373"/>
        <v>female_133_le</v>
      </c>
      <c r="JX981" t="str">
        <f t="shared" si="374"/>
        <v>le_133_le</v>
      </c>
      <c r="JY981">
        <v>3</v>
      </c>
      <c r="JZ981">
        <v>3</v>
      </c>
      <c r="KA981">
        <v>3</v>
      </c>
      <c r="KB981">
        <v>3</v>
      </c>
      <c r="KC981">
        <v>3</v>
      </c>
      <c r="KD981" t="s">
        <v>320</v>
      </c>
      <c r="KE981" t="s">
        <v>4252</v>
      </c>
      <c r="KF981" t="s">
        <v>528</v>
      </c>
      <c r="KH981" t="s">
        <v>3302</v>
      </c>
      <c r="KI981">
        <v>5</v>
      </c>
      <c r="KN981">
        <v>1</v>
      </c>
      <c r="KO981">
        <v>9</v>
      </c>
      <c r="KP981">
        <v>1</v>
      </c>
      <c r="KQ981">
        <v>50</v>
      </c>
      <c r="KR981">
        <v>51</v>
      </c>
      <c r="KS981">
        <v>10</v>
      </c>
      <c r="KW981">
        <v>6</v>
      </c>
      <c r="KX981" t="s">
        <v>346</v>
      </c>
      <c r="KY981">
        <v>8</v>
      </c>
      <c r="KZ981" t="s">
        <v>4257</v>
      </c>
      <c r="LG981">
        <v>1</v>
      </c>
      <c r="LH981">
        <v>26</v>
      </c>
      <c r="LI981">
        <v>4</v>
      </c>
      <c r="LK981" t="s">
        <v>332</v>
      </c>
      <c r="LL981" t="s">
        <v>409</v>
      </c>
      <c r="LM981" t="s">
        <v>3303</v>
      </c>
      <c r="LN981">
        <v>1</v>
      </c>
      <c r="LP981" t="s">
        <v>349</v>
      </c>
      <c r="LR981" t="s">
        <v>529</v>
      </c>
      <c r="LS981" t="s">
        <v>336</v>
      </c>
      <c r="LT981" t="s">
        <v>337</v>
      </c>
    </row>
    <row r="982" spans="1:332" x14ac:dyDescent="0.25">
      <c r="A982" t="s">
        <v>4245</v>
      </c>
      <c r="B982">
        <v>490</v>
      </c>
      <c r="C982">
        <v>38</v>
      </c>
      <c r="D982" t="s">
        <v>320</v>
      </c>
      <c r="E982" t="s">
        <v>4437</v>
      </c>
      <c r="F982" t="s">
        <v>620</v>
      </c>
      <c r="G982" t="s">
        <v>488</v>
      </c>
      <c r="H982" t="s">
        <v>404</v>
      </c>
      <c r="I982" t="s">
        <v>324</v>
      </c>
      <c r="J982" t="s">
        <v>324</v>
      </c>
      <c r="K982" t="s">
        <v>323</v>
      </c>
      <c r="L982" t="s">
        <v>952</v>
      </c>
      <c r="M982" t="s">
        <v>344</v>
      </c>
      <c r="O982" t="s">
        <v>328</v>
      </c>
      <c r="Q982">
        <v>69</v>
      </c>
      <c r="R982">
        <v>26</v>
      </c>
      <c r="S982" s="2">
        <f t="shared" si="361"/>
        <v>44</v>
      </c>
      <c r="T982" s="2">
        <f t="shared" si="362"/>
        <v>58</v>
      </c>
      <c r="U982" s="2">
        <f t="shared" si="363"/>
        <v>61</v>
      </c>
      <c r="V982" s="2">
        <f t="shared" si="364"/>
        <v>41</v>
      </c>
      <c r="W982" s="2">
        <f t="shared" si="365"/>
        <v>65</v>
      </c>
      <c r="X982">
        <v>44</v>
      </c>
      <c r="Y982">
        <v>58</v>
      </c>
      <c r="Z982">
        <v>61</v>
      </c>
      <c r="AA982">
        <v>41</v>
      </c>
      <c r="AB982">
        <v>65</v>
      </c>
      <c r="AD982" t="s">
        <v>354</v>
      </c>
      <c r="AE982" t="s">
        <v>329</v>
      </c>
      <c r="AF982" s="2" t="str">
        <f t="shared" si="372"/>
        <v>SVP</v>
      </c>
      <c r="AG982" s="2" t="str">
        <f t="shared" si="366"/>
        <v>Own Party</v>
      </c>
      <c r="AH982" t="s">
        <v>363</v>
      </c>
      <c r="IG982">
        <v>56</v>
      </c>
      <c r="IH982">
        <v>36</v>
      </c>
      <c r="II982">
        <v>56</v>
      </c>
      <c r="IJ982">
        <v>44</v>
      </c>
      <c r="IK982" t="s">
        <v>4453</v>
      </c>
      <c r="IL982">
        <v>60</v>
      </c>
      <c r="JQ982" s="4">
        <f t="shared" ca="1" si="367"/>
        <v>56</v>
      </c>
      <c r="JR982" s="4">
        <f t="shared" ca="1" si="368"/>
        <v>36</v>
      </c>
      <c r="JS982" s="4">
        <f t="shared" ca="1" si="369"/>
        <v>56</v>
      </c>
      <c r="JT982" s="4">
        <f t="shared" ca="1" si="370"/>
        <v>44</v>
      </c>
      <c r="JU982" s="4">
        <f t="shared" ca="1" si="371"/>
        <v>60</v>
      </c>
      <c r="JV982" t="s">
        <v>509</v>
      </c>
      <c r="JW982" t="str">
        <f t="shared" si="373"/>
        <v>female_322_le</v>
      </c>
      <c r="JX982" t="str">
        <f t="shared" si="374"/>
        <v>le_322_le</v>
      </c>
      <c r="JY982">
        <v>2</v>
      </c>
      <c r="JZ982">
        <v>4</v>
      </c>
      <c r="KA982">
        <v>2</v>
      </c>
      <c r="KB982">
        <v>3</v>
      </c>
      <c r="KC982">
        <v>4</v>
      </c>
      <c r="KD982" t="s">
        <v>320</v>
      </c>
      <c r="KE982" t="s">
        <v>4247</v>
      </c>
      <c r="KF982" t="s">
        <v>344</v>
      </c>
      <c r="KH982" t="s">
        <v>3304</v>
      </c>
      <c r="KI982">
        <v>44</v>
      </c>
      <c r="KN982">
        <v>7</v>
      </c>
      <c r="KO982">
        <v>6</v>
      </c>
      <c r="KP982">
        <v>4</v>
      </c>
      <c r="KQ982">
        <v>69</v>
      </c>
      <c r="KT982">
        <v>3400</v>
      </c>
      <c r="KU982">
        <v>6000</v>
      </c>
      <c r="KV982">
        <v>8900</v>
      </c>
      <c r="KW982">
        <v>3</v>
      </c>
      <c r="KX982">
        <v>4</v>
      </c>
      <c r="KY982">
        <v>7</v>
      </c>
      <c r="KZ982" t="s">
        <v>4257</v>
      </c>
      <c r="LG982">
        <v>1</v>
      </c>
      <c r="LH982">
        <v>42</v>
      </c>
      <c r="LI982">
        <v>4</v>
      </c>
      <c r="LK982" t="s">
        <v>332</v>
      </c>
      <c r="LL982" t="s">
        <v>511</v>
      </c>
      <c r="LM982" t="s">
        <v>3305</v>
      </c>
      <c r="LN982">
        <v>1</v>
      </c>
      <c r="LP982" t="s">
        <v>349</v>
      </c>
      <c r="LR982" t="s">
        <v>509</v>
      </c>
      <c r="LS982" t="s">
        <v>336</v>
      </c>
      <c r="LT982" t="s">
        <v>361</v>
      </c>
    </row>
    <row r="983" spans="1:332" x14ac:dyDescent="0.25">
      <c r="A983" t="s">
        <v>4245</v>
      </c>
      <c r="B983">
        <v>308</v>
      </c>
      <c r="C983">
        <v>36</v>
      </c>
      <c r="D983" t="s">
        <v>4250</v>
      </c>
      <c r="E983" t="s">
        <v>403</v>
      </c>
      <c r="F983" t="s">
        <v>322</v>
      </c>
      <c r="G983" t="s">
        <v>4628</v>
      </c>
      <c r="H983" t="s">
        <v>325</v>
      </c>
      <c r="I983" t="s">
        <v>351</v>
      </c>
      <c r="J983" t="s">
        <v>322</v>
      </c>
      <c r="K983" t="s">
        <v>338</v>
      </c>
      <c r="L983" t="s">
        <v>3306</v>
      </c>
      <c r="M983" t="s">
        <v>327</v>
      </c>
      <c r="R983">
        <v>51</v>
      </c>
      <c r="S983" s="2">
        <f t="shared" si="361"/>
        <v>76</v>
      </c>
      <c r="T983" s="2">
        <f t="shared" si="362"/>
        <v>62</v>
      </c>
      <c r="U983" s="2">
        <f t="shared" si="363"/>
        <v>63</v>
      </c>
      <c r="V983" s="2">
        <f t="shared" si="364"/>
        <v>57</v>
      </c>
      <c r="W983" s="2">
        <f t="shared" si="365"/>
        <v>42</v>
      </c>
      <c r="AD983" t="s">
        <v>406</v>
      </c>
      <c r="AE983" t="s">
        <v>329</v>
      </c>
      <c r="AF983" s="2" t="str">
        <f t="shared" si="372"/>
        <v>None</v>
      </c>
      <c r="AG983" s="2" t="str">
        <f t="shared" si="366"/>
        <v>No Party</v>
      </c>
      <c r="JK983">
        <v>19</v>
      </c>
      <c r="JL983">
        <v>21</v>
      </c>
      <c r="JM983">
        <v>29</v>
      </c>
      <c r="JN983">
        <v>30</v>
      </c>
      <c r="JO983" t="s">
        <v>4469</v>
      </c>
      <c r="JP983">
        <v>48</v>
      </c>
      <c r="JQ983" s="4">
        <f t="shared" ca="1" si="367"/>
        <v>19</v>
      </c>
      <c r="JR983" s="4">
        <f t="shared" ca="1" si="368"/>
        <v>21</v>
      </c>
      <c r="JS983" s="4">
        <f t="shared" ca="1" si="369"/>
        <v>29</v>
      </c>
      <c r="JT983" s="4">
        <f t="shared" ca="1" si="370"/>
        <v>30</v>
      </c>
      <c r="JU983" s="4">
        <f t="shared" ca="1" si="371"/>
        <v>48</v>
      </c>
      <c r="JV983" t="s">
        <v>330</v>
      </c>
      <c r="JW983" t="str">
        <f t="shared" si="373"/>
        <v>female_333_rig</v>
      </c>
      <c r="JX983" t="str">
        <f t="shared" si="374"/>
        <v>le_333_rig</v>
      </c>
      <c r="JY983">
        <v>3</v>
      </c>
      <c r="JZ983">
        <v>3</v>
      </c>
      <c r="KA983">
        <v>3</v>
      </c>
      <c r="KB983">
        <v>4</v>
      </c>
      <c r="KC983">
        <v>3</v>
      </c>
      <c r="KD983" t="s">
        <v>320</v>
      </c>
      <c r="KE983" t="s">
        <v>4252</v>
      </c>
      <c r="KF983" t="s">
        <v>327</v>
      </c>
      <c r="KH983" t="s">
        <v>3307</v>
      </c>
      <c r="KI983">
        <v>47</v>
      </c>
      <c r="KK983">
        <v>6</v>
      </c>
      <c r="KL983">
        <v>5</v>
      </c>
      <c r="KM983">
        <v>6</v>
      </c>
      <c r="KQ983">
        <v>37</v>
      </c>
      <c r="KT983">
        <v>5000</v>
      </c>
      <c r="KU983">
        <v>6000</v>
      </c>
      <c r="KV983">
        <v>15000</v>
      </c>
      <c r="KW983">
        <v>7</v>
      </c>
      <c r="KX983">
        <v>7</v>
      </c>
      <c r="KY983">
        <v>6</v>
      </c>
      <c r="KZ983" t="s">
        <v>4257</v>
      </c>
      <c r="LA983">
        <v>76</v>
      </c>
      <c r="LB983">
        <v>62</v>
      </c>
      <c r="LC983">
        <v>63</v>
      </c>
      <c r="LD983">
        <v>57</v>
      </c>
      <c r="LE983">
        <v>42</v>
      </c>
      <c r="LF983" t="s">
        <v>4349</v>
      </c>
      <c r="LG983">
        <v>5</v>
      </c>
      <c r="LH983">
        <v>30</v>
      </c>
      <c r="LI983">
        <v>4</v>
      </c>
      <c r="LK983" t="s">
        <v>332</v>
      </c>
      <c r="LL983" t="s">
        <v>991</v>
      </c>
      <c r="LM983" t="s">
        <v>3308</v>
      </c>
      <c r="LN983">
        <v>1</v>
      </c>
      <c r="LP983" t="s">
        <v>335</v>
      </c>
      <c r="LR983" t="s">
        <v>330</v>
      </c>
      <c r="LS983" t="s">
        <v>360</v>
      </c>
      <c r="LT983" t="s">
        <v>361</v>
      </c>
    </row>
    <row r="984" spans="1:332" x14ac:dyDescent="0.25">
      <c r="A984" t="s">
        <v>4245</v>
      </c>
      <c r="B984">
        <v>8328</v>
      </c>
      <c r="C984">
        <v>26</v>
      </c>
      <c r="D984" t="s">
        <v>320</v>
      </c>
      <c r="E984" t="s">
        <v>370</v>
      </c>
      <c r="F984" t="s">
        <v>322</v>
      </c>
      <c r="G984" t="s">
        <v>350</v>
      </c>
      <c r="H984" t="s">
        <v>513</v>
      </c>
      <c r="I984" t="s">
        <v>322</v>
      </c>
      <c r="J984" t="s">
        <v>322</v>
      </c>
      <c r="K984" t="s">
        <v>325</v>
      </c>
      <c r="M984" t="s">
        <v>362</v>
      </c>
      <c r="O984" t="s">
        <v>327</v>
      </c>
      <c r="R984">
        <v>15</v>
      </c>
      <c r="S984" s="2">
        <f t="shared" si="361"/>
        <v>64</v>
      </c>
      <c r="T984" s="2">
        <f t="shared" si="362"/>
        <v>71</v>
      </c>
      <c r="U984" s="2">
        <f t="shared" si="363"/>
        <v>82</v>
      </c>
      <c r="V984" s="2">
        <f t="shared" si="364"/>
        <v>79</v>
      </c>
      <c r="W984" s="2">
        <f t="shared" si="365"/>
        <v>56</v>
      </c>
      <c r="AD984" t="s">
        <v>528</v>
      </c>
      <c r="AE984" t="s">
        <v>329</v>
      </c>
      <c r="AF984" s="2" t="str">
        <f t="shared" si="372"/>
        <v>SP</v>
      </c>
      <c r="AG984" s="2" t="str">
        <f t="shared" si="366"/>
        <v>Own Party</v>
      </c>
      <c r="AH984" t="s">
        <v>363</v>
      </c>
      <c r="GK984">
        <v>71</v>
      </c>
      <c r="GL984">
        <v>79</v>
      </c>
      <c r="GM984">
        <v>82</v>
      </c>
      <c r="GN984">
        <v>79</v>
      </c>
      <c r="GO984" t="s">
        <v>4438</v>
      </c>
      <c r="GP984">
        <v>53</v>
      </c>
      <c r="JQ984" s="4">
        <f t="shared" ca="1" si="367"/>
        <v>71</v>
      </c>
      <c r="JR984" s="4">
        <f t="shared" ca="1" si="368"/>
        <v>79</v>
      </c>
      <c r="JS984" s="4">
        <f t="shared" ca="1" si="369"/>
        <v>82</v>
      </c>
      <c r="JT984" s="4">
        <f t="shared" ca="1" si="370"/>
        <v>79</v>
      </c>
      <c r="JU984" s="4">
        <f t="shared" ca="1" si="371"/>
        <v>53</v>
      </c>
      <c r="JV984" t="s">
        <v>437</v>
      </c>
      <c r="JW984" t="str">
        <f t="shared" si="373"/>
        <v>female_311_ima</v>
      </c>
      <c r="JX984" t="str">
        <f t="shared" si="374"/>
        <v>le_311_ima</v>
      </c>
      <c r="JY984">
        <v>3</v>
      </c>
      <c r="JZ984">
        <v>4</v>
      </c>
      <c r="KA984">
        <v>4</v>
      </c>
      <c r="KB984">
        <v>4</v>
      </c>
      <c r="KC984">
        <v>4</v>
      </c>
      <c r="KD984" t="s">
        <v>320</v>
      </c>
      <c r="KE984" t="s">
        <v>4247</v>
      </c>
      <c r="KF984" t="s">
        <v>327</v>
      </c>
      <c r="KH984" t="s">
        <v>3309</v>
      </c>
      <c r="KI984">
        <v>34</v>
      </c>
      <c r="KK984">
        <v>4</v>
      </c>
      <c r="KL984">
        <v>3</v>
      </c>
      <c r="KM984">
        <v>2</v>
      </c>
      <c r="KQ984">
        <v>74</v>
      </c>
      <c r="KR984">
        <v>50</v>
      </c>
      <c r="KS984">
        <v>6</v>
      </c>
      <c r="KW984">
        <v>6</v>
      </c>
      <c r="KX984">
        <v>6</v>
      </c>
      <c r="KY984">
        <v>7</v>
      </c>
      <c r="KZ984" t="s">
        <v>4262</v>
      </c>
      <c r="LA984">
        <v>64</v>
      </c>
      <c r="LB984">
        <v>71</v>
      </c>
      <c r="LC984">
        <v>82</v>
      </c>
      <c r="LD984">
        <v>79</v>
      </c>
      <c r="LE984">
        <v>56</v>
      </c>
      <c r="LF984" t="s">
        <v>4271</v>
      </c>
      <c r="LG984">
        <v>1</v>
      </c>
      <c r="LH984">
        <v>15</v>
      </c>
      <c r="LI984">
        <v>6</v>
      </c>
      <c r="LK984" t="s">
        <v>439</v>
      </c>
      <c r="LL984" t="s">
        <v>511</v>
      </c>
      <c r="LM984" t="s">
        <v>3310</v>
      </c>
      <c r="LN984">
        <v>1</v>
      </c>
      <c r="LP984" t="s">
        <v>335</v>
      </c>
      <c r="LR984" t="s">
        <v>442</v>
      </c>
      <c r="LS984" t="s">
        <v>360</v>
      </c>
      <c r="LT984" t="s">
        <v>337</v>
      </c>
    </row>
    <row r="985" spans="1:332" x14ac:dyDescent="0.25">
      <c r="A985" t="s">
        <v>4245</v>
      </c>
      <c r="B985">
        <v>554</v>
      </c>
      <c r="C985">
        <v>52</v>
      </c>
      <c r="D985" t="s">
        <v>320</v>
      </c>
      <c r="E985" t="s">
        <v>396</v>
      </c>
      <c r="F985" t="s">
        <v>322</v>
      </c>
      <c r="G985" t="s">
        <v>350</v>
      </c>
      <c r="H985" t="s">
        <v>323</v>
      </c>
      <c r="I985" t="s">
        <v>324</v>
      </c>
      <c r="J985" t="s">
        <v>322</v>
      </c>
      <c r="K985" t="s">
        <v>325</v>
      </c>
      <c r="M985" t="s">
        <v>406</v>
      </c>
      <c r="O985" t="s">
        <v>405</v>
      </c>
      <c r="Q985">
        <v>25</v>
      </c>
      <c r="R985">
        <v>71</v>
      </c>
      <c r="S985" s="2">
        <f t="shared" si="361"/>
        <v>100</v>
      </c>
      <c r="T985" s="2">
        <f t="shared" si="362"/>
        <v>75</v>
      </c>
      <c r="U985" s="2">
        <f t="shared" si="363"/>
        <v>100</v>
      </c>
      <c r="V985" s="2">
        <f t="shared" si="364"/>
        <v>35</v>
      </c>
      <c r="W985" s="2">
        <f t="shared" si="365"/>
        <v>30</v>
      </c>
      <c r="X985">
        <v>100</v>
      </c>
      <c r="Y985">
        <v>75</v>
      </c>
      <c r="Z985">
        <v>100</v>
      </c>
      <c r="AA985">
        <v>35</v>
      </c>
      <c r="AB985">
        <v>30</v>
      </c>
      <c r="AD985" t="s">
        <v>383</v>
      </c>
      <c r="AE985" t="s">
        <v>329</v>
      </c>
      <c r="AF985" s="2" t="str">
        <f t="shared" si="372"/>
        <v>EVP</v>
      </c>
      <c r="AG985" s="2" t="str">
        <f t="shared" si="366"/>
        <v>Other Party</v>
      </c>
      <c r="AH985" t="s">
        <v>341</v>
      </c>
      <c r="HC985">
        <v>70</v>
      </c>
      <c r="HD985">
        <v>70</v>
      </c>
      <c r="HE985">
        <v>80</v>
      </c>
      <c r="HF985">
        <v>90</v>
      </c>
      <c r="HG985" t="s">
        <v>4438</v>
      </c>
      <c r="HH985">
        <v>78</v>
      </c>
      <c r="JQ985" s="4">
        <f t="shared" ca="1" si="367"/>
        <v>70</v>
      </c>
      <c r="JR985" s="4">
        <f t="shared" ca="1" si="368"/>
        <v>70</v>
      </c>
      <c r="JS985" s="4">
        <f t="shared" ca="1" si="369"/>
        <v>80</v>
      </c>
      <c r="JT985" s="4">
        <f t="shared" ca="1" si="370"/>
        <v>90</v>
      </c>
      <c r="JU985" s="4">
        <f t="shared" ca="1" si="371"/>
        <v>78</v>
      </c>
      <c r="JV985" t="s">
        <v>573</v>
      </c>
      <c r="JW985" t="str">
        <f t="shared" si="373"/>
        <v>female_123-le</v>
      </c>
      <c r="JX985" t="str">
        <f t="shared" si="374"/>
        <v>le_123-le</v>
      </c>
      <c r="JY985">
        <v>3</v>
      </c>
      <c r="JZ985" t="s">
        <v>343</v>
      </c>
      <c r="KA985">
        <v>4</v>
      </c>
      <c r="KB985">
        <v>2</v>
      </c>
      <c r="KC985" t="s">
        <v>343</v>
      </c>
      <c r="KD985" t="s">
        <v>320</v>
      </c>
      <c r="KE985" t="s">
        <v>4252</v>
      </c>
      <c r="KF985" t="s">
        <v>383</v>
      </c>
      <c r="KH985" t="s">
        <v>3311</v>
      </c>
      <c r="KI985">
        <v>40</v>
      </c>
      <c r="KN985">
        <v>8</v>
      </c>
      <c r="KO985">
        <v>3</v>
      </c>
      <c r="KP985">
        <v>2</v>
      </c>
      <c r="KQ985">
        <v>52</v>
      </c>
      <c r="KU985">
        <v>77</v>
      </c>
      <c r="KW985">
        <v>8</v>
      </c>
      <c r="KX985">
        <v>4</v>
      </c>
      <c r="KY985">
        <v>6</v>
      </c>
      <c r="KZ985" t="s">
        <v>4257</v>
      </c>
      <c r="LG985">
        <v>3</v>
      </c>
      <c r="LH985">
        <v>30</v>
      </c>
      <c r="LI985">
        <v>4</v>
      </c>
      <c r="LK985" t="s">
        <v>332</v>
      </c>
      <c r="LL985" t="s">
        <v>373</v>
      </c>
      <c r="LM985" t="s">
        <v>3312</v>
      </c>
      <c r="LN985">
        <v>1</v>
      </c>
      <c r="LP985" t="s">
        <v>349</v>
      </c>
      <c r="LR985" t="s">
        <v>577</v>
      </c>
      <c r="LS985" t="s">
        <v>336</v>
      </c>
      <c r="LT985" t="s">
        <v>361</v>
      </c>
    </row>
    <row r="986" spans="1:332" x14ac:dyDescent="0.25">
      <c r="A986" t="s">
        <v>4245</v>
      </c>
      <c r="B986">
        <v>810</v>
      </c>
      <c r="C986">
        <v>69</v>
      </c>
      <c r="D986" t="s">
        <v>320</v>
      </c>
      <c r="E986" t="s">
        <v>381</v>
      </c>
      <c r="F986" t="s">
        <v>4437</v>
      </c>
      <c r="G986" t="s">
        <v>350</v>
      </c>
      <c r="H986" t="s">
        <v>397</v>
      </c>
      <c r="I986" t="s">
        <v>324</v>
      </c>
      <c r="J986" t="s">
        <v>322</v>
      </c>
      <c r="K986" t="s">
        <v>338</v>
      </c>
      <c r="M986" t="s">
        <v>344</v>
      </c>
      <c r="O986" t="s">
        <v>328</v>
      </c>
      <c r="R986">
        <v>71</v>
      </c>
      <c r="S986" s="2">
        <f t="shared" si="361"/>
        <v>100</v>
      </c>
      <c r="T986" s="2">
        <f t="shared" si="362"/>
        <v>100</v>
      </c>
      <c r="U986" s="2">
        <f t="shared" si="363"/>
        <v>100</v>
      </c>
      <c r="V986" s="2">
        <f t="shared" si="364"/>
        <v>100</v>
      </c>
      <c r="W986" s="2">
        <f t="shared" si="365"/>
        <v>100</v>
      </c>
      <c r="X986">
        <v>100</v>
      </c>
      <c r="Y986">
        <v>100</v>
      </c>
      <c r="Z986">
        <v>100</v>
      </c>
      <c r="AA986">
        <v>100</v>
      </c>
      <c r="AB986">
        <v>100</v>
      </c>
      <c r="AD986" t="s">
        <v>528</v>
      </c>
      <c r="AE986" t="s">
        <v>329</v>
      </c>
      <c r="AF986" s="2" t="str">
        <f t="shared" si="372"/>
        <v>SVP</v>
      </c>
      <c r="AG986" s="2" t="str">
        <f t="shared" si="366"/>
        <v>Own Party</v>
      </c>
      <c r="AH986" t="s">
        <v>363</v>
      </c>
      <c r="HI986">
        <v>31</v>
      </c>
      <c r="HJ986">
        <v>39</v>
      </c>
      <c r="HK986">
        <v>33</v>
      </c>
      <c r="HL986">
        <v>46</v>
      </c>
      <c r="HM986" t="s">
        <v>4488</v>
      </c>
      <c r="HN986">
        <v>50</v>
      </c>
      <c r="JQ986" s="4">
        <f t="shared" ca="1" si="367"/>
        <v>31</v>
      </c>
      <c r="JR986" s="4">
        <f t="shared" ca="1" si="368"/>
        <v>39</v>
      </c>
      <c r="JS986" s="4">
        <f t="shared" ca="1" si="369"/>
        <v>33</v>
      </c>
      <c r="JT986" s="4">
        <f t="shared" ca="1" si="370"/>
        <v>46</v>
      </c>
      <c r="JU986" s="4">
        <f t="shared" ca="1" si="371"/>
        <v>50</v>
      </c>
      <c r="JV986" t="s">
        <v>519</v>
      </c>
      <c r="JW986" t="str">
        <f t="shared" si="373"/>
        <v>female_123_rig</v>
      </c>
      <c r="JX986" t="str">
        <f t="shared" si="374"/>
        <v>le_123_rig</v>
      </c>
      <c r="JY986">
        <v>2</v>
      </c>
      <c r="JZ986" t="s">
        <v>365</v>
      </c>
      <c r="KA986">
        <v>3</v>
      </c>
      <c r="KB986">
        <v>2</v>
      </c>
      <c r="KC986">
        <v>3</v>
      </c>
      <c r="KD986" t="s">
        <v>320</v>
      </c>
      <c r="KE986" t="s">
        <v>4252</v>
      </c>
      <c r="KF986" t="s">
        <v>344</v>
      </c>
      <c r="KH986" t="s">
        <v>3313</v>
      </c>
      <c r="KI986">
        <v>58</v>
      </c>
      <c r="KK986">
        <v>8</v>
      </c>
      <c r="KL986">
        <v>8</v>
      </c>
      <c r="KM986">
        <v>1</v>
      </c>
      <c r="KQ986">
        <v>30</v>
      </c>
      <c r="KR986">
        <v>80</v>
      </c>
      <c r="KS986">
        <v>4</v>
      </c>
      <c r="KW986">
        <v>8</v>
      </c>
      <c r="KX986">
        <v>8</v>
      </c>
      <c r="KY986">
        <v>8</v>
      </c>
      <c r="KZ986" t="s">
        <v>4255</v>
      </c>
      <c r="LG986">
        <v>1</v>
      </c>
      <c r="LH986">
        <v>29</v>
      </c>
      <c r="LI986">
        <v>6</v>
      </c>
      <c r="LK986" t="s">
        <v>332</v>
      </c>
      <c r="LL986" t="s">
        <v>3314</v>
      </c>
      <c r="LM986" t="s">
        <v>3315</v>
      </c>
      <c r="LN986">
        <v>1</v>
      </c>
      <c r="LP986" t="s">
        <v>349</v>
      </c>
      <c r="LR986" t="s">
        <v>519</v>
      </c>
      <c r="LS986" t="s">
        <v>360</v>
      </c>
      <c r="LT986" t="s">
        <v>337</v>
      </c>
    </row>
    <row r="987" spans="1:332" x14ac:dyDescent="0.25">
      <c r="A987" t="s">
        <v>4245</v>
      </c>
      <c r="B987">
        <v>412</v>
      </c>
      <c r="C987">
        <v>58</v>
      </c>
      <c r="D987" t="s">
        <v>4250</v>
      </c>
      <c r="E987" t="s">
        <v>4437</v>
      </c>
      <c r="F987" t="s">
        <v>322</v>
      </c>
      <c r="G987" t="s">
        <v>350</v>
      </c>
      <c r="H987" t="s">
        <v>325</v>
      </c>
      <c r="I987" t="s">
        <v>324</v>
      </c>
      <c r="J987" t="s">
        <v>322</v>
      </c>
      <c r="K987" t="s">
        <v>338</v>
      </c>
      <c r="M987" t="s">
        <v>405</v>
      </c>
      <c r="O987" t="s">
        <v>328</v>
      </c>
      <c r="Q987">
        <v>81</v>
      </c>
      <c r="R987">
        <v>78</v>
      </c>
      <c r="S987" s="2">
        <f t="shared" si="361"/>
        <v>75</v>
      </c>
      <c r="T987" s="2">
        <f t="shared" si="362"/>
        <v>90</v>
      </c>
      <c r="U987" s="2">
        <f t="shared" si="363"/>
        <v>92</v>
      </c>
      <c r="V987" s="2">
        <f t="shared" si="364"/>
        <v>99</v>
      </c>
      <c r="W987" s="2">
        <f t="shared" si="365"/>
        <v>92</v>
      </c>
      <c r="AD987" t="s">
        <v>528</v>
      </c>
      <c r="AE987" t="s">
        <v>329</v>
      </c>
      <c r="AF987" s="2" t="str">
        <f t="shared" si="372"/>
        <v>PdA/POP</v>
      </c>
      <c r="AG987" s="2" t="str">
        <f t="shared" si="366"/>
        <v>Other Party</v>
      </c>
      <c r="AH987" t="s">
        <v>341</v>
      </c>
      <c r="HU987">
        <v>71</v>
      </c>
      <c r="HV987">
        <v>74</v>
      </c>
      <c r="HW987">
        <v>83</v>
      </c>
      <c r="HX987">
        <v>86</v>
      </c>
      <c r="HY987" t="s">
        <v>4468</v>
      </c>
      <c r="HZ987">
        <v>83</v>
      </c>
      <c r="JQ987" s="4">
        <f t="shared" ca="1" si="367"/>
        <v>71</v>
      </c>
      <c r="JR987" s="4">
        <f t="shared" ca="1" si="368"/>
        <v>74</v>
      </c>
      <c r="JS987" s="4">
        <f t="shared" ca="1" si="369"/>
        <v>83</v>
      </c>
      <c r="JT987" s="4">
        <f t="shared" ca="1" si="370"/>
        <v>86</v>
      </c>
      <c r="JU987" s="4">
        <f t="shared" ca="1" si="371"/>
        <v>83</v>
      </c>
      <c r="JV987" t="s">
        <v>603</v>
      </c>
      <c r="JW987" t="str">
        <f t="shared" si="373"/>
        <v>female_133_rig</v>
      </c>
      <c r="JX987" t="str">
        <f t="shared" si="374"/>
        <v>le_133_rig</v>
      </c>
      <c r="JY987">
        <v>4</v>
      </c>
      <c r="JZ987">
        <v>4</v>
      </c>
      <c r="KA987">
        <v>4</v>
      </c>
      <c r="KB987">
        <v>4</v>
      </c>
      <c r="KC987">
        <v>4</v>
      </c>
      <c r="KD987" t="s">
        <v>320</v>
      </c>
      <c r="KE987" t="s">
        <v>4252</v>
      </c>
      <c r="KF987" t="s">
        <v>328</v>
      </c>
      <c r="KH987" t="s">
        <v>3316</v>
      </c>
      <c r="KI987">
        <v>44</v>
      </c>
      <c r="KN987">
        <v>8</v>
      </c>
      <c r="KO987">
        <v>2</v>
      </c>
      <c r="KP987">
        <v>8</v>
      </c>
      <c r="KQ987">
        <v>1</v>
      </c>
      <c r="KR987">
        <v>32</v>
      </c>
      <c r="KS987">
        <v>3</v>
      </c>
      <c r="KW987">
        <v>8</v>
      </c>
      <c r="KX987">
        <v>8</v>
      </c>
      <c r="KY987">
        <v>8</v>
      </c>
      <c r="KZ987" t="s">
        <v>4257</v>
      </c>
      <c r="LA987">
        <v>75</v>
      </c>
      <c r="LB987">
        <v>90</v>
      </c>
      <c r="LC987">
        <v>92</v>
      </c>
      <c r="LD987">
        <v>99</v>
      </c>
      <c r="LE987">
        <v>92</v>
      </c>
      <c r="LF987" t="s">
        <v>4380</v>
      </c>
      <c r="LG987">
        <v>1</v>
      </c>
      <c r="LH987">
        <v>26</v>
      </c>
      <c r="LI987">
        <v>3</v>
      </c>
      <c r="LK987" t="s">
        <v>332</v>
      </c>
      <c r="LL987" t="s">
        <v>3317</v>
      </c>
      <c r="LM987" t="s">
        <v>3318</v>
      </c>
      <c r="LN987">
        <v>1</v>
      </c>
      <c r="LP987" t="s">
        <v>335</v>
      </c>
      <c r="LR987" t="s">
        <v>603</v>
      </c>
      <c r="LS987" t="s">
        <v>336</v>
      </c>
      <c r="LT987" t="s">
        <v>337</v>
      </c>
    </row>
    <row r="988" spans="1:332" x14ac:dyDescent="0.25">
      <c r="A988" t="s">
        <v>4245</v>
      </c>
      <c r="B988">
        <v>280</v>
      </c>
      <c r="C988">
        <v>37</v>
      </c>
      <c r="D988" t="s">
        <v>320</v>
      </c>
      <c r="E988" t="s">
        <v>396</v>
      </c>
      <c r="F988" t="s">
        <v>322</v>
      </c>
      <c r="G988" t="s">
        <v>572</v>
      </c>
      <c r="H988" t="s">
        <v>323</v>
      </c>
      <c r="I988" t="s">
        <v>322</v>
      </c>
      <c r="J988" t="s">
        <v>322</v>
      </c>
      <c r="K988" t="s">
        <v>338</v>
      </c>
      <c r="M988" t="s">
        <v>362</v>
      </c>
      <c r="O988" t="s">
        <v>327</v>
      </c>
      <c r="R988">
        <v>50</v>
      </c>
      <c r="S988" s="2">
        <f t="shared" si="361"/>
        <v>51</v>
      </c>
      <c r="T988" s="2">
        <f t="shared" si="362"/>
        <v>51</v>
      </c>
      <c r="U988" s="2">
        <f t="shared" si="363"/>
        <v>51</v>
      </c>
      <c r="V988" s="2">
        <f t="shared" si="364"/>
        <v>51</v>
      </c>
      <c r="W988" s="2">
        <f t="shared" si="365"/>
        <v>51</v>
      </c>
      <c r="X988">
        <v>51</v>
      </c>
      <c r="Y988">
        <v>51</v>
      </c>
      <c r="Z988">
        <v>51</v>
      </c>
      <c r="AA988">
        <v>51</v>
      </c>
      <c r="AB988">
        <v>51</v>
      </c>
      <c r="AD988" t="s">
        <v>405</v>
      </c>
      <c r="AE988" t="s">
        <v>355</v>
      </c>
      <c r="AF988" s="2" t="str">
        <f t="shared" si="372"/>
        <v>Ich weiss es nicht</v>
      </c>
      <c r="AG988" s="2" t="str">
        <f t="shared" si="366"/>
        <v>2nd Party</v>
      </c>
      <c r="AH988" t="s">
        <v>384</v>
      </c>
      <c r="AK988">
        <f>AQ988</f>
        <v>51</v>
      </c>
      <c r="AL988">
        <f t="shared" ref="AL988:AN988" si="378">AR988</f>
        <v>51</v>
      </c>
      <c r="AM988">
        <f t="shared" si="378"/>
        <v>51</v>
      </c>
      <c r="AN988">
        <f t="shared" si="378"/>
        <v>51</v>
      </c>
      <c r="AO988" t="str">
        <f>AU988</f>
        <v>Der Politiker ist kompetent und ist qualifiziert fuer politische Aufgaben|Der Politiker versteht die Probleme von Menschen wie mir|Ich kann mir vorstellen, diesem Politiker bei der naechsten Wahl meine Stimme zu geben|Der Politiker scheint mir geeignet fuer ein politisches Amt|Der Politiker scheint vertrauenswuerdig</v>
      </c>
      <c r="AP988">
        <f>AV988</f>
        <v>51</v>
      </c>
      <c r="AQ988">
        <v>51</v>
      </c>
      <c r="AR988">
        <v>51</v>
      </c>
      <c r="AS988">
        <v>51</v>
      </c>
      <c r="AT988">
        <v>51</v>
      </c>
      <c r="AU988" t="s">
        <v>4597</v>
      </c>
      <c r="AV988">
        <v>51</v>
      </c>
      <c r="JQ988" s="4">
        <f>AQ988</f>
        <v>51</v>
      </c>
      <c r="JR988" s="4">
        <f t="shared" ref="JR988" si="379">AR988</f>
        <v>51</v>
      </c>
      <c r="JS988" s="4">
        <f t="shared" ref="JS988" si="380">AS988</f>
        <v>51</v>
      </c>
      <c r="JT988" s="4">
        <f t="shared" ref="JT988" si="381">AT988</f>
        <v>51</v>
      </c>
      <c r="JU988" s="4">
        <f>AV988</f>
        <v>51</v>
      </c>
      <c r="JV988" t="s">
        <v>424</v>
      </c>
      <c r="JW988" t="str">
        <f>JV988</f>
        <v>male_111_image</v>
      </c>
      <c r="JX988" t="str">
        <f>RIGHT(JW988,LEN(JW988)-3)</f>
        <v>e_111_image</v>
      </c>
      <c r="JY988">
        <v>3</v>
      </c>
      <c r="JZ988">
        <v>3</v>
      </c>
      <c r="KA988">
        <v>3</v>
      </c>
      <c r="KB988">
        <v>3</v>
      </c>
      <c r="KC988">
        <v>3</v>
      </c>
      <c r="KD988" t="s">
        <v>494</v>
      </c>
      <c r="KE988" t="s">
        <v>4247</v>
      </c>
      <c r="KF988" t="s">
        <v>327</v>
      </c>
      <c r="KH988" t="s">
        <v>3319</v>
      </c>
      <c r="KI988">
        <v>50</v>
      </c>
      <c r="KN988">
        <v>5</v>
      </c>
      <c r="KO988">
        <v>5</v>
      </c>
      <c r="KP988">
        <v>5</v>
      </c>
      <c r="KQ988">
        <v>50</v>
      </c>
      <c r="KT988">
        <v>20</v>
      </c>
      <c r="KU988">
        <v>60</v>
      </c>
      <c r="KV988">
        <v>100</v>
      </c>
      <c r="KW988">
        <v>5</v>
      </c>
      <c r="KX988">
        <v>5</v>
      </c>
      <c r="KY988">
        <v>5</v>
      </c>
      <c r="KZ988" t="s">
        <v>4257</v>
      </c>
      <c r="LG988">
        <v>1</v>
      </c>
      <c r="LH988">
        <v>40</v>
      </c>
      <c r="LI988">
        <v>4</v>
      </c>
      <c r="LK988" t="s">
        <v>332</v>
      </c>
      <c r="LL988" t="s">
        <v>3317</v>
      </c>
      <c r="LM988" t="s">
        <v>3320</v>
      </c>
      <c r="LN988">
        <v>1</v>
      </c>
      <c r="LP988" t="s">
        <v>349</v>
      </c>
      <c r="LQ988" t="s">
        <v>424</v>
      </c>
      <c r="LS988" t="s">
        <v>336</v>
      </c>
      <c r="LT988" t="s">
        <v>361</v>
      </c>
    </row>
    <row r="989" spans="1:332" x14ac:dyDescent="0.25">
      <c r="A989" t="s">
        <v>4245</v>
      </c>
      <c r="B989">
        <v>677</v>
      </c>
      <c r="C989">
        <v>34</v>
      </c>
      <c r="D989" t="s">
        <v>320</v>
      </c>
      <c r="E989" t="s">
        <v>4437</v>
      </c>
      <c r="F989" t="s">
        <v>396</v>
      </c>
      <c r="G989" t="s">
        <v>4259</v>
      </c>
      <c r="H989" t="s">
        <v>323</v>
      </c>
      <c r="I989" t="s">
        <v>324</v>
      </c>
      <c r="J989" t="s">
        <v>322</v>
      </c>
      <c r="K989" t="s">
        <v>352</v>
      </c>
      <c r="L989" t="s">
        <v>3321</v>
      </c>
      <c r="M989" t="s">
        <v>354</v>
      </c>
      <c r="O989" t="s">
        <v>340</v>
      </c>
      <c r="Q989">
        <v>71</v>
      </c>
      <c r="R989">
        <v>9</v>
      </c>
      <c r="S989" s="2">
        <f t="shared" si="361"/>
        <v>81</v>
      </c>
      <c r="T989" s="2">
        <f t="shared" si="362"/>
        <v>61</v>
      </c>
      <c r="U989" s="2">
        <f t="shared" si="363"/>
        <v>91</v>
      </c>
      <c r="V989" s="2">
        <f t="shared" si="364"/>
        <v>80</v>
      </c>
      <c r="W989" s="2">
        <f t="shared" si="365"/>
        <v>70</v>
      </c>
      <c r="AD989" t="s">
        <v>406</v>
      </c>
      <c r="AE989" t="s">
        <v>355</v>
      </c>
      <c r="AF989" s="2" t="str">
        <f t="shared" si="372"/>
        <v>BDP</v>
      </c>
      <c r="AG989" s="2" t="str">
        <f t="shared" si="366"/>
        <v>Other Party</v>
      </c>
      <c r="AH989" t="s">
        <v>341</v>
      </c>
      <c r="DQ989">
        <v>77</v>
      </c>
      <c r="DR989">
        <v>71</v>
      </c>
      <c r="DS989">
        <v>51</v>
      </c>
      <c r="DT989">
        <v>57</v>
      </c>
      <c r="DU989" t="s">
        <v>4472</v>
      </c>
      <c r="DV989">
        <v>72</v>
      </c>
      <c r="JQ989" s="4">
        <f t="shared" ca="1" si="367"/>
        <v>77</v>
      </c>
      <c r="JR989" s="4">
        <f t="shared" ca="1" si="368"/>
        <v>71</v>
      </c>
      <c r="JS989" s="4">
        <f t="shared" ca="1" si="369"/>
        <v>51</v>
      </c>
      <c r="JT989" s="4">
        <f t="shared" ca="1" si="370"/>
        <v>57</v>
      </c>
      <c r="JU989" s="4">
        <f t="shared" ca="1" si="371"/>
        <v>72</v>
      </c>
      <c r="JV989" t="s">
        <v>417</v>
      </c>
      <c r="JW989" t="str">
        <f t="shared" si="373"/>
        <v>male_322_le</v>
      </c>
      <c r="JX989" t="str">
        <f t="shared" si="374"/>
        <v>_322_le</v>
      </c>
      <c r="JY989">
        <v>4</v>
      </c>
      <c r="JZ989">
        <v>4</v>
      </c>
      <c r="KA989">
        <v>3</v>
      </c>
      <c r="KB989">
        <v>4</v>
      </c>
      <c r="KC989" t="s">
        <v>343</v>
      </c>
      <c r="KD989" t="s">
        <v>4250</v>
      </c>
      <c r="KE989" t="s">
        <v>4252</v>
      </c>
      <c r="KF989" t="s">
        <v>406</v>
      </c>
      <c r="KH989" t="s">
        <v>3322</v>
      </c>
      <c r="KI989">
        <v>80</v>
      </c>
      <c r="KK989">
        <v>1</v>
      </c>
      <c r="KL989">
        <v>10</v>
      </c>
      <c r="KM989">
        <v>1</v>
      </c>
      <c r="KQ989">
        <v>70</v>
      </c>
      <c r="KT989">
        <v>3000</v>
      </c>
      <c r="KU989">
        <v>6000</v>
      </c>
      <c r="KV989">
        <v>20000</v>
      </c>
      <c r="KW989">
        <v>7</v>
      </c>
      <c r="KX989">
        <v>6</v>
      </c>
      <c r="KY989">
        <v>9</v>
      </c>
      <c r="KZ989" t="s">
        <v>4264</v>
      </c>
      <c r="LA989">
        <v>81</v>
      </c>
      <c r="LB989">
        <v>61</v>
      </c>
      <c r="LC989">
        <v>91</v>
      </c>
      <c r="LD989">
        <v>80</v>
      </c>
      <c r="LE989">
        <v>70</v>
      </c>
      <c r="LF989" t="s">
        <v>4325</v>
      </c>
      <c r="LG989">
        <v>2</v>
      </c>
      <c r="LH989">
        <v>30</v>
      </c>
      <c r="LI989">
        <v>4</v>
      </c>
      <c r="LJ989" t="s">
        <v>4659</v>
      </c>
      <c r="LK989" t="s">
        <v>439</v>
      </c>
      <c r="LL989" t="s">
        <v>511</v>
      </c>
      <c r="LM989" t="s">
        <v>3323</v>
      </c>
      <c r="LN989">
        <v>1</v>
      </c>
      <c r="LP989" t="s">
        <v>335</v>
      </c>
      <c r="LQ989" t="s">
        <v>417</v>
      </c>
      <c r="LS989" t="s">
        <v>360</v>
      </c>
      <c r="LT989" t="s">
        <v>361</v>
      </c>
    </row>
    <row r="990" spans="1:332" x14ac:dyDescent="0.25">
      <c r="A990" t="s">
        <v>4245</v>
      </c>
      <c r="B990">
        <v>569</v>
      </c>
      <c r="C990">
        <v>18</v>
      </c>
      <c r="D990" t="s">
        <v>320</v>
      </c>
      <c r="E990" t="s">
        <v>4437</v>
      </c>
      <c r="F990" t="s">
        <v>322</v>
      </c>
      <c r="G990" t="s">
        <v>430</v>
      </c>
      <c r="H990" t="s">
        <v>323</v>
      </c>
      <c r="I990" t="s">
        <v>324</v>
      </c>
      <c r="J990" t="s">
        <v>322</v>
      </c>
      <c r="K990" t="s">
        <v>338</v>
      </c>
      <c r="L990" t="s">
        <v>1785</v>
      </c>
      <c r="M990" t="s">
        <v>362</v>
      </c>
      <c r="O990" t="s">
        <v>340</v>
      </c>
      <c r="Q990">
        <v>65</v>
      </c>
      <c r="R990">
        <v>3</v>
      </c>
      <c r="S990" s="2">
        <f t="shared" si="361"/>
        <v>76</v>
      </c>
      <c r="T990" s="2">
        <f t="shared" si="362"/>
        <v>63</v>
      </c>
      <c r="U990" s="2">
        <f t="shared" si="363"/>
        <v>61</v>
      </c>
      <c r="V990" s="2">
        <f t="shared" si="364"/>
        <v>100</v>
      </c>
      <c r="W990" s="2">
        <f t="shared" si="365"/>
        <v>72</v>
      </c>
      <c r="AD990" t="s">
        <v>344</v>
      </c>
      <c r="AE990" t="s">
        <v>355</v>
      </c>
      <c r="AF990" s="2" t="str">
        <f t="shared" si="372"/>
        <v>SVP</v>
      </c>
      <c r="AG990" s="2" t="str">
        <f t="shared" si="366"/>
        <v>Other Party</v>
      </c>
      <c r="AH990" t="s">
        <v>341</v>
      </c>
      <c r="BC990">
        <v>87</v>
      </c>
      <c r="BD990">
        <v>83</v>
      </c>
      <c r="BE990">
        <v>65</v>
      </c>
      <c r="BF990">
        <v>78</v>
      </c>
      <c r="BG990" t="s">
        <v>4459</v>
      </c>
      <c r="BH990">
        <v>65</v>
      </c>
      <c r="JQ990" s="4">
        <f t="shared" ca="1" si="367"/>
        <v>87</v>
      </c>
      <c r="JR990" s="4">
        <f t="shared" ca="1" si="368"/>
        <v>83</v>
      </c>
      <c r="JS990" s="4">
        <f t="shared" ca="1" si="369"/>
        <v>65</v>
      </c>
      <c r="JT990" s="4">
        <f t="shared" ca="1" si="370"/>
        <v>78</v>
      </c>
      <c r="JU990" s="4">
        <f t="shared" ca="1" si="371"/>
        <v>65</v>
      </c>
      <c r="JV990" t="s">
        <v>568</v>
      </c>
      <c r="JW990" t="str">
        <f t="shared" si="373"/>
        <v>male_211_ima</v>
      </c>
      <c r="JX990" t="str">
        <f t="shared" si="374"/>
        <v>_211_ima</v>
      </c>
      <c r="JY990">
        <v>4</v>
      </c>
      <c r="JZ990">
        <v>4</v>
      </c>
      <c r="KA990" t="s">
        <v>343</v>
      </c>
      <c r="KB990">
        <v>4</v>
      </c>
      <c r="KC990">
        <v>2</v>
      </c>
      <c r="KD990" t="s">
        <v>4250</v>
      </c>
      <c r="KE990" t="s">
        <v>4252</v>
      </c>
      <c r="KF990" t="s">
        <v>340</v>
      </c>
      <c r="KH990" t="s">
        <v>3324</v>
      </c>
      <c r="KI990">
        <v>4</v>
      </c>
      <c r="KK990">
        <v>1</v>
      </c>
      <c r="KL990">
        <v>7</v>
      </c>
      <c r="KM990">
        <v>9</v>
      </c>
      <c r="KQ990">
        <v>37</v>
      </c>
      <c r="KR990">
        <v>81</v>
      </c>
      <c r="KS990">
        <v>3</v>
      </c>
      <c r="KW990">
        <v>6</v>
      </c>
      <c r="KX990">
        <v>7</v>
      </c>
      <c r="KY990">
        <v>9</v>
      </c>
      <c r="KZ990" t="s">
        <v>4264</v>
      </c>
      <c r="LA990">
        <v>76</v>
      </c>
      <c r="LB990">
        <v>63</v>
      </c>
      <c r="LC990">
        <v>61</v>
      </c>
      <c r="LD990">
        <v>100</v>
      </c>
      <c r="LE990">
        <v>72</v>
      </c>
      <c r="LF990" t="s">
        <v>4286</v>
      </c>
      <c r="LG990">
        <v>4</v>
      </c>
      <c r="LH990">
        <v>50</v>
      </c>
      <c r="LI990">
        <v>4</v>
      </c>
      <c r="LK990" t="s">
        <v>332</v>
      </c>
      <c r="LL990" t="s">
        <v>945</v>
      </c>
      <c r="LM990" t="s">
        <v>3325</v>
      </c>
      <c r="LN990">
        <v>1</v>
      </c>
      <c r="LP990" t="s">
        <v>335</v>
      </c>
      <c r="LQ990" t="s">
        <v>568</v>
      </c>
      <c r="LS990" t="s">
        <v>360</v>
      </c>
      <c r="LT990" t="s">
        <v>337</v>
      </c>
    </row>
    <row r="991" spans="1:332" x14ac:dyDescent="0.25">
      <c r="A991" t="s">
        <v>4245</v>
      </c>
      <c r="B991">
        <v>762</v>
      </c>
      <c r="C991">
        <v>60</v>
      </c>
      <c r="D991" t="s">
        <v>320</v>
      </c>
      <c r="E991" t="s">
        <v>416</v>
      </c>
      <c r="F991" t="s">
        <v>2349</v>
      </c>
      <c r="G991" t="s">
        <v>350</v>
      </c>
      <c r="H991" t="s">
        <v>323</v>
      </c>
      <c r="I991" t="s">
        <v>324</v>
      </c>
      <c r="J991" t="s">
        <v>322</v>
      </c>
      <c r="K991" t="s">
        <v>352</v>
      </c>
      <c r="L991" t="s">
        <v>3326</v>
      </c>
      <c r="M991" t="s">
        <v>344</v>
      </c>
      <c r="O991" t="s">
        <v>406</v>
      </c>
      <c r="Q991">
        <v>61</v>
      </c>
      <c r="R991">
        <v>56</v>
      </c>
      <c r="S991" s="2">
        <f t="shared" si="361"/>
        <v>95</v>
      </c>
      <c r="T991" s="2">
        <f t="shared" si="362"/>
        <v>90</v>
      </c>
      <c r="U991" s="2">
        <f t="shared" si="363"/>
        <v>97</v>
      </c>
      <c r="V991" s="2">
        <f t="shared" si="364"/>
        <v>70</v>
      </c>
      <c r="W991" s="2" t="str">
        <f t="shared" si="365"/>
        <v xml:space="preserve"> </v>
      </c>
      <c r="X991">
        <v>95</v>
      </c>
      <c r="Y991">
        <v>90</v>
      </c>
      <c r="Z991">
        <v>97</v>
      </c>
      <c r="AA991">
        <v>70</v>
      </c>
      <c r="AD991" t="s">
        <v>405</v>
      </c>
      <c r="AE991" t="s">
        <v>355</v>
      </c>
      <c r="AF991" s="2" t="str">
        <f t="shared" si="372"/>
        <v>CVP</v>
      </c>
      <c r="AG991" s="2" t="str">
        <f t="shared" si="366"/>
        <v>Other Party</v>
      </c>
      <c r="AH991" t="s">
        <v>341</v>
      </c>
      <c r="EO991">
        <v>53</v>
      </c>
      <c r="EP991">
        <v>55</v>
      </c>
      <c r="EQ991">
        <v>55</v>
      </c>
      <c r="ER991">
        <v>56</v>
      </c>
      <c r="ES991" t="s">
        <v>4494</v>
      </c>
      <c r="ET991">
        <v>55</v>
      </c>
      <c r="JQ991" s="4">
        <f t="shared" ca="1" si="367"/>
        <v>53</v>
      </c>
      <c r="JR991" s="4">
        <f t="shared" ca="1" si="368"/>
        <v>55</v>
      </c>
      <c r="JS991" s="4">
        <f t="shared" ca="1" si="369"/>
        <v>55</v>
      </c>
      <c r="JT991" s="4">
        <f t="shared" ca="1" si="370"/>
        <v>56</v>
      </c>
      <c r="JU991" s="4">
        <f t="shared" ca="1" si="371"/>
        <v>55</v>
      </c>
      <c r="JV991" t="s">
        <v>493</v>
      </c>
      <c r="JW991" t="str">
        <f t="shared" si="373"/>
        <v>male_333_le</v>
      </c>
      <c r="JX991" t="str">
        <f t="shared" si="374"/>
        <v>_333_le</v>
      </c>
      <c r="JY991">
        <v>3</v>
      </c>
      <c r="JZ991">
        <v>4</v>
      </c>
      <c r="KA991">
        <v>3</v>
      </c>
      <c r="KB991">
        <v>3</v>
      </c>
      <c r="KC991">
        <v>4</v>
      </c>
      <c r="KD991" t="s">
        <v>4250</v>
      </c>
      <c r="KE991" t="s">
        <v>4252</v>
      </c>
      <c r="KF991" t="s">
        <v>405</v>
      </c>
      <c r="KH991" t="s">
        <v>3327</v>
      </c>
      <c r="KI991">
        <v>56</v>
      </c>
      <c r="KN991">
        <v>3</v>
      </c>
      <c r="KO991">
        <v>7</v>
      </c>
      <c r="KP991">
        <v>6</v>
      </c>
      <c r="KQ991">
        <v>60</v>
      </c>
      <c r="KR991">
        <v>30</v>
      </c>
      <c r="KS991">
        <v>10</v>
      </c>
      <c r="KW991">
        <v>4</v>
      </c>
      <c r="KX991">
        <v>4</v>
      </c>
      <c r="KY991">
        <v>5</v>
      </c>
      <c r="KZ991" t="s">
        <v>4255</v>
      </c>
      <c r="LG991">
        <v>2</v>
      </c>
      <c r="LH991">
        <v>34</v>
      </c>
      <c r="LI991">
        <v>4</v>
      </c>
      <c r="LK991" t="s">
        <v>332</v>
      </c>
      <c r="LL991" t="s">
        <v>483</v>
      </c>
      <c r="LM991" t="s">
        <v>3328</v>
      </c>
      <c r="LN991">
        <v>1</v>
      </c>
      <c r="LP991" t="s">
        <v>349</v>
      </c>
      <c r="LQ991" t="s">
        <v>493</v>
      </c>
      <c r="LS991" t="s">
        <v>336</v>
      </c>
      <c r="LT991" t="s">
        <v>337</v>
      </c>
    </row>
    <row r="992" spans="1:332" x14ac:dyDescent="0.25">
      <c r="A992" t="s">
        <v>4245</v>
      </c>
      <c r="B992">
        <v>943</v>
      </c>
      <c r="C992">
        <v>69</v>
      </c>
      <c r="D992" t="s">
        <v>4250</v>
      </c>
      <c r="E992" t="s">
        <v>3329</v>
      </c>
      <c r="F992" t="s">
        <v>322</v>
      </c>
      <c r="G992" t="s">
        <v>4628</v>
      </c>
      <c r="H992" t="s">
        <v>323</v>
      </c>
      <c r="I992" t="s">
        <v>324</v>
      </c>
      <c r="J992" t="s">
        <v>324</v>
      </c>
      <c r="K992" t="s">
        <v>338</v>
      </c>
      <c r="L992" t="s">
        <v>3330</v>
      </c>
      <c r="M992" t="s">
        <v>354</v>
      </c>
      <c r="O992" t="s">
        <v>405</v>
      </c>
      <c r="Q992">
        <v>65</v>
      </c>
      <c r="R992">
        <v>62</v>
      </c>
      <c r="S992" s="2">
        <f t="shared" si="361"/>
        <v>100</v>
      </c>
      <c r="T992" s="2" t="str">
        <f t="shared" si="362"/>
        <v xml:space="preserve"> </v>
      </c>
      <c r="U992" s="2">
        <f t="shared" si="363"/>
        <v>87</v>
      </c>
      <c r="V992" s="2" t="str">
        <f t="shared" si="364"/>
        <v xml:space="preserve"> </v>
      </c>
      <c r="W992" s="2">
        <f t="shared" si="365"/>
        <v>85</v>
      </c>
      <c r="X992">
        <v>100</v>
      </c>
      <c r="Z992">
        <v>87</v>
      </c>
      <c r="AB992">
        <v>85</v>
      </c>
      <c r="AD992" t="s">
        <v>362</v>
      </c>
      <c r="AE992" t="s">
        <v>355</v>
      </c>
      <c r="AF992" s="2" t="str">
        <f t="shared" si="372"/>
        <v>CVP</v>
      </c>
      <c r="AG992" s="2" t="str">
        <f t="shared" si="366"/>
        <v>2nd Party</v>
      </c>
      <c r="AH992" t="s">
        <v>384</v>
      </c>
      <c r="EO992">
        <v>51</v>
      </c>
      <c r="EP992">
        <v>75</v>
      </c>
      <c r="EQ992">
        <v>77</v>
      </c>
      <c r="ER992">
        <v>51</v>
      </c>
      <c r="ES992" t="s">
        <v>4442</v>
      </c>
      <c r="ET992">
        <v>51</v>
      </c>
      <c r="JQ992" s="4">
        <f t="shared" ca="1" si="367"/>
        <v>51</v>
      </c>
      <c r="JR992" s="4">
        <f t="shared" ca="1" si="368"/>
        <v>75</v>
      </c>
      <c r="JS992" s="4">
        <f t="shared" ca="1" si="369"/>
        <v>77</v>
      </c>
      <c r="JT992" s="4">
        <f t="shared" ca="1" si="370"/>
        <v>51</v>
      </c>
      <c r="JU992" s="4">
        <f t="shared" ca="1" si="371"/>
        <v>51</v>
      </c>
      <c r="JV992" t="s">
        <v>493</v>
      </c>
      <c r="JW992" t="str">
        <f t="shared" si="373"/>
        <v>male_333_le</v>
      </c>
      <c r="JX992" t="str">
        <f t="shared" si="374"/>
        <v>_333_le</v>
      </c>
      <c r="JY992">
        <v>3</v>
      </c>
      <c r="JZ992">
        <v>4</v>
      </c>
      <c r="KA992">
        <v>2</v>
      </c>
      <c r="KB992">
        <v>4</v>
      </c>
      <c r="KC992">
        <v>4</v>
      </c>
      <c r="KD992" t="s">
        <v>4250</v>
      </c>
      <c r="KE992" t="s">
        <v>4247</v>
      </c>
      <c r="KF992" t="s">
        <v>405</v>
      </c>
      <c r="KH992" t="s">
        <v>3331</v>
      </c>
      <c r="KI992">
        <v>61</v>
      </c>
      <c r="KN992">
        <v>3</v>
      </c>
      <c r="KO992">
        <v>9</v>
      </c>
      <c r="KP992">
        <v>7</v>
      </c>
      <c r="KQ992">
        <v>25</v>
      </c>
      <c r="KR992">
        <v>62</v>
      </c>
      <c r="KS992">
        <v>16</v>
      </c>
      <c r="KW992">
        <v>7</v>
      </c>
      <c r="KX992">
        <v>5</v>
      </c>
      <c r="KY992">
        <v>7</v>
      </c>
      <c r="KZ992" t="s">
        <v>4257</v>
      </c>
      <c r="LG992">
        <v>1</v>
      </c>
      <c r="LH992">
        <v>21</v>
      </c>
      <c r="LI992">
        <v>4</v>
      </c>
      <c r="LK992" t="s">
        <v>332</v>
      </c>
      <c r="LL992" t="s">
        <v>858</v>
      </c>
      <c r="LM992" t="s">
        <v>3332</v>
      </c>
      <c r="LN992">
        <v>1</v>
      </c>
      <c r="LP992" t="s">
        <v>349</v>
      </c>
      <c r="LQ992" t="s">
        <v>493</v>
      </c>
      <c r="LS992" t="s">
        <v>336</v>
      </c>
      <c r="LT992" t="s">
        <v>337</v>
      </c>
    </row>
    <row r="993" spans="1:332" x14ac:dyDescent="0.25">
      <c r="A993" t="s">
        <v>4245</v>
      </c>
      <c r="B993">
        <v>629</v>
      </c>
      <c r="C993">
        <v>29</v>
      </c>
      <c r="D993" t="s">
        <v>320</v>
      </c>
      <c r="E993" t="s">
        <v>403</v>
      </c>
      <c r="F993" t="s">
        <v>322</v>
      </c>
      <c r="G993" t="s">
        <v>430</v>
      </c>
      <c r="H993" t="s">
        <v>323</v>
      </c>
      <c r="I993" t="s">
        <v>322</v>
      </c>
      <c r="J993" t="s">
        <v>322</v>
      </c>
      <c r="K993" t="s">
        <v>338</v>
      </c>
      <c r="L993" t="s">
        <v>3333</v>
      </c>
      <c r="M993" t="s">
        <v>327</v>
      </c>
      <c r="R993">
        <v>50</v>
      </c>
      <c r="S993" s="2">
        <f t="shared" si="361"/>
        <v>46</v>
      </c>
      <c r="T993" s="2">
        <f t="shared" si="362"/>
        <v>86</v>
      </c>
      <c r="U993" s="2">
        <f t="shared" si="363"/>
        <v>81</v>
      </c>
      <c r="V993" s="2">
        <f t="shared" si="364"/>
        <v>64</v>
      </c>
      <c r="W993" s="2">
        <f t="shared" si="365"/>
        <v>56</v>
      </c>
      <c r="AD993" t="s">
        <v>344</v>
      </c>
      <c r="AE993" t="s">
        <v>355</v>
      </c>
      <c r="AF993" s="2" t="str">
        <f t="shared" si="372"/>
        <v>None</v>
      </c>
      <c r="AG993" s="2" t="str">
        <f t="shared" si="366"/>
        <v>No Party</v>
      </c>
      <c r="EU993">
        <v>76</v>
      </c>
      <c r="EV993">
        <v>68</v>
      </c>
      <c r="EW993">
        <v>74</v>
      </c>
      <c r="EX993">
        <v>70</v>
      </c>
      <c r="EY993" t="s">
        <v>4484</v>
      </c>
      <c r="EZ993">
        <v>50</v>
      </c>
      <c r="JQ993" s="4">
        <f t="shared" ca="1" si="367"/>
        <v>76</v>
      </c>
      <c r="JR993" s="4">
        <f t="shared" ca="1" si="368"/>
        <v>68</v>
      </c>
      <c r="JS993" s="4">
        <f t="shared" ca="1" si="369"/>
        <v>74</v>
      </c>
      <c r="JT993" s="4">
        <f t="shared" ca="1" si="370"/>
        <v>70</v>
      </c>
      <c r="JU993" s="4">
        <f t="shared" ca="1" si="371"/>
        <v>50</v>
      </c>
      <c r="JV993" t="s">
        <v>364</v>
      </c>
      <c r="JW993" t="str">
        <f t="shared" si="373"/>
        <v>male_333_rig</v>
      </c>
      <c r="JX993" t="str">
        <f t="shared" si="374"/>
        <v>_333_rig</v>
      </c>
      <c r="JY993">
        <v>4</v>
      </c>
      <c r="JZ993">
        <v>4</v>
      </c>
      <c r="KA993">
        <v>2</v>
      </c>
      <c r="KB993">
        <v>4</v>
      </c>
      <c r="KC993">
        <v>3</v>
      </c>
      <c r="KD993" t="s">
        <v>4250</v>
      </c>
      <c r="KE993" t="s">
        <v>4252</v>
      </c>
      <c r="KF993" t="s">
        <v>327</v>
      </c>
      <c r="KH993" t="s">
        <v>3334</v>
      </c>
      <c r="KI993">
        <v>50</v>
      </c>
      <c r="KK993">
        <v>5</v>
      </c>
      <c r="KL993">
        <v>5</v>
      </c>
      <c r="KM993">
        <v>1</v>
      </c>
      <c r="KQ993">
        <v>20</v>
      </c>
      <c r="KT993">
        <v>3000</v>
      </c>
      <c r="KU993">
        <v>6000</v>
      </c>
      <c r="KV993">
        <v>9000</v>
      </c>
      <c r="KW993">
        <v>6</v>
      </c>
      <c r="KX993">
        <v>6</v>
      </c>
      <c r="KY993">
        <v>7</v>
      </c>
      <c r="KZ993" t="s">
        <v>4255</v>
      </c>
      <c r="LA993">
        <v>46</v>
      </c>
      <c r="LB993">
        <v>86</v>
      </c>
      <c r="LC993">
        <v>81</v>
      </c>
      <c r="LD993">
        <v>64</v>
      </c>
      <c r="LE993">
        <v>56</v>
      </c>
      <c r="LF993" t="s">
        <v>4306</v>
      </c>
      <c r="LG993" t="s">
        <v>427</v>
      </c>
      <c r="LH993">
        <v>39</v>
      </c>
      <c r="LI993">
        <v>6</v>
      </c>
      <c r="LK993" t="s">
        <v>332</v>
      </c>
      <c r="LL993" t="s">
        <v>3335</v>
      </c>
      <c r="LM993" t="s">
        <v>3336</v>
      </c>
      <c r="LN993">
        <v>1</v>
      </c>
      <c r="LP993" t="s">
        <v>335</v>
      </c>
      <c r="LQ993" t="s">
        <v>364</v>
      </c>
      <c r="LS993" t="s">
        <v>360</v>
      </c>
      <c r="LT993" t="s">
        <v>361</v>
      </c>
    </row>
    <row r="994" spans="1:332" x14ac:dyDescent="0.25">
      <c r="A994" t="s">
        <v>4245</v>
      </c>
      <c r="B994">
        <v>1483</v>
      </c>
      <c r="C994">
        <v>20</v>
      </c>
      <c r="D994" t="s">
        <v>320</v>
      </c>
      <c r="E994" t="s">
        <v>396</v>
      </c>
      <c r="F994" t="s">
        <v>322</v>
      </c>
      <c r="G994" t="s">
        <v>430</v>
      </c>
      <c r="H994" t="s">
        <v>323</v>
      </c>
      <c r="I994" t="s">
        <v>322</v>
      </c>
      <c r="J994" t="s">
        <v>322</v>
      </c>
      <c r="K994" t="s">
        <v>352</v>
      </c>
      <c r="L994" t="s">
        <v>3337</v>
      </c>
      <c r="M994" t="s">
        <v>328</v>
      </c>
      <c r="O994" t="s">
        <v>405</v>
      </c>
      <c r="Q994">
        <v>68</v>
      </c>
      <c r="R994">
        <v>38</v>
      </c>
      <c r="S994" s="2">
        <f t="shared" si="361"/>
        <v>67</v>
      </c>
      <c r="T994" s="2">
        <f t="shared" si="362"/>
        <v>74</v>
      </c>
      <c r="U994" s="2">
        <f t="shared" si="363"/>
        <v>74</v>
      </c>
      <c r="V994" s="2">
        <f t="shared" si="364"/>
        <v>84</v>
      </c>
      <c r="W994" s="2">
        <f t="shared" si="365"/>
        <v>60</v>
      </c>
      <c r="X994">
        <v>67</v>
      </c>
      <c r="Y994">
        <v>74</v>
      </c>
      <c r="Z994">
        <v>74</v>
      </c>
      <c r="AA994">
        <v>84</v>
      </c>
      <c r="AB994">
        <v>60</v>
      </c>
      <c r="AD994" t="s">
        <v>354</v>
      </c>
      <c r="AE994" t="s">
        <v>329</v>
      </c>
      <c r="AF994" s="2" t="str">
        <f t="shared" si="372"/>
        <v>FDP</v>
      </c>
      <c r="AG994" s="2" t="str">
        <f t="shared" si="366"/>
        <v>Own Party</v>
      </c>
      <c r="AH994" t="s">
        <v>363</v>
      </c>
      <c r="IY994">
        <v>75</v>
      </c>
      <c r="IZ994">
        <v>62</v>
      </c>
      <c r="JA994">
        <v>77</v>
      </c>
      <c r="JB994">
        <v>57</v>
      </c>
      <c r="JC994" t="s">
        <v>4473</v>
      </c>
      <c r="JD994">
        <v>51</v>
      </c>
      <c r="JQ994" s="4">
        <f t="shared" ca="1" si="367"/>
        <v>75</v>
      </c>
      <c r="JR994" s="4">
        <f t="shared" ca="1" si="368"/>
        <v>62</v>
      </c>
      <c r="JS994" s="4">
        <f t="shared" ca="1" si="369"/>
        <v>77</v>
      </c>
      <c r="JT994" s="4">
        <f t="shared" ca="1" si="370"/>
        <v>57</v>
      </c>
      <c r="JU994" s="4">
        <f t="shared" ca="1" si="371"/>
        <v>51</v>
      </c>
      <c r="JV994" t="s">
        <v>499</v>
      </c>
      <c r="JW994" t="str">
        <f t="shared" si="373"/>
        <v>female_233_rig</v>
      </c>
      <c r="JX994" t="str">
        <f t="shared" si="374"/>
        <v>le_233_rig</v>
      </c>
      <c r="JY994">
        <v>2</v>
      </c>
      <c r="JZ994">
        <v>4</v>
      </c>
      <c r="KA994" t="s">
        <v>365</v>
      </c>
      <c r="KB994">
        <v>3</v>
      </c>
      <c r="KC994">
        <v>2</v>
      </c>
      <c r="KD994" t="s">
        <v>320</v>
      </c>
      <c r="KE994" t="s">
        <v>4247</v>
      </c>
      <c r="KF994" t="s">
        <v>328</v>
      </c>
      <c r="KH994" t="s">
        <v>3338</v>
      </c>
      <c r="KI994">
        <v>39</v>
      </c>
      <c r="KN994">
        <v>3</v>
      </c>
      <c r="KO994">
        <v>8</v>
      </c>
      <c r="KP994">
        <v>0</v>
      </c>
      <c r="KQ994">
        <v>56</v>
      </c>
      <c r="KR994">
        <v>73</v>
      </c>
      <c r="KS994">
        <v>10</v>
      </c>
      <c r="KW994">
        <v>8</v>
      </c>
      <c r="KX994" t="s">
        <v>346</v>
      </c>
      <c r="KY994">
        <v>6</v>
      </c>
      <c r="KZ994" t="s">
        <v>4255</v>
      </c>
      <c r="LG994">
        <v>3</v>
      </c>
      <c r="LH994">
        <v>43</v>
      </c>
      <c r="LI994">
        <v>6</v>
      </c>
      <c r="LK994" t="s">
        <v>332</v>
      </c>
      <c r="LL994" t="s">
        <v>686</v>
      </c>
      <c r="LM994" t="s">
        <v>3339</v>
      </c>
      <c r="LN994">
        <v>1</v>
      </c>
      <c r="LP994" t="s">
        <v>349</v>
      </c>
      <c r="LR994" t="s">
        <v>499</v>
      </c>
      <c r="LS994" t="s">
        <v>336</v>
      </c>
      <c r="LT994" t="s">
        <v>337</v>
      </c>
    </row>
    <row r="995" spans="1:332" x14ac:dyDescent="0.25">
      <c r="A995" t="s">
        <v>4245</v>
      </c>
      <c r="B995">
        <v>617</v>
      </c>
      <c r="C995">
        <v>38</v>
      </c>
      <c r="D995" t="s">
        <v>320</v>
      </c>
      <c r="E995" t="s">
        <v>375</v>
      </c>
      <c r="F995" t="s">
        <v>322</v>
      </c>
      <c r="G995" t="s">
        <v>350</v>
      </c>
      <c r="H995" t="s">
        <v>323</v>
      </c>
      <c r="I995" t="s">
        <v>324</v>
      </c>
      <c r="J995" t="s">
        <v>322</v>
      </c>
      <c r="K995" t="s">
        <v>397</v>
      </c>
      <c r="L995" t="s">
        <v>1389</v>
      </c>
      <c r="M995" t="s">
        <v>344</v>
      </c>
      <c r="O995" t="s">
        <v>327</v>
      </c>
      <c r="R995">
        <v>68</v>
      </c>
      <c r="S995" s="2">
        <f t="shared" si="361"/>
        <v>82</v>
      </c>
      <c r="T995" s="2">
        <f t="shared" si="362"/>
        <v>63</v>
      </c>
      <c r="U995" s="2">
        <f t="shared" si="363"/>
        <v>98</v>
      </c>
      <c r="V995" s="2">
        <f t="shared" si="364"/>
        <v>60</v>
      </c>
      <c r="W995" s="2">
        <f t="shared" si="365"/>
        <v>41</v>
      </c>
      <c r="X995">
        <v>82</v>
      </c>
      <c r="Y995">
        <v>63</v>
      </c>
      <c r="Z995">
        <v>98</v>
      </c>
      <c r="AA995">
        <v>60</v>
      </c>
      <c r="AB995">
        <v>41</v>
      </c>
      <c r="AD995" t="s">
        <v>328</v>
      </c>
      <c r="AE995" t="s">
        <v>329</v>
      </c>
      <c r="AF995" s="2" t="str">
        <f t="shared" si="372"/>
        <v>SVP</v>
      </c>
      <c r="AG995" s="2" t="str">
        <f t="shared" si="366"/>
        <v>Own Party</v>
      </c>
      <c r="AH995" t="s">
        <v>363</v>
      </c>
      <c r="IM995">
        <v>47</v>
      </c>
      <c r="IN995">
        <v>38</v>
      </c>
      <c r="IO995">
        <v>58</v>
      </c>
      <c r="IP995">
        <v>58</v>
      </c>
      <c r="IQ995" t="s">
        <v>4474</v>
      </c>
      <c r="IR995">
        <v>53</v>
      </c>
      <c r="JQ995" s="4">
        <f t="shared" ca="1" si="367"/>
        <v>47</v>
      </c>
      <c r="JR995" s="4">
        <f t="shared" ca="1" si="368"/>
        <v>38</v>
      </c>
      <c r="JS995" s="4">
        <f t="shared" ca="1" si="369"/>
        <v>58</v>
      </c>
      <c r="JT995" s="4">
        <f t="shared" ca="1" si="370"/>
        <v>58</v>
      </c>
      <c r="JU995" s="4">
        <f t="shared" ca="1" si="371"/>
        <v>53</v>
      </c>
      <c r="JV995" t="s">
        <v>613</v>
      </c>
      <c r="JW995" t="str">
        <f t="shared" si="373"/>
        <v>female_322_rig</v>
      </c>
      <c r="JX995" t="str">
        <f t="shared" si="374"/>
        <v>le_322_rig</v>
      </c>
      <c r="JY995">
        <v>3</v>
      </c>
      <c r="JZ995">
        <v>3</v>
      </c>
      <c r="KA995">
        <v>2</v>
      </c>
      <c r="KB995">
        <v>2</v>
      </c>
      <c r="KC995">
        <v>2</v>
      </c>
      <c r="KD995" t="s">
        <v>320</v>
      </c>
      <c r="KE995" t="s">
        <v>4252</v>
      </c>
      <c r="KF995" t="s">
        <v>344</v>
      </c>
      <c r="KH995" t="s">
        <v>3340</v>
      </c>
      <c r="KI995">
        <v>62</v>
      </c>
      <c r="KK995">
        <v>3</v>
      </c>
      <c r="KL995">
        <v>8</v>
      </c>
      <c r="KM995">
        <v>9</v>
      </c>
      <c r="KQ995">
        <v>26</v>
      </c>
      <c r="KT995">
        <v>0</v>
      </c>
      <c r="KU995">
        <v>0</v>
      </c>
      <c r="KV995">
        <v>0</v>
      </c>
      <c r="KW995">
        <v>7</v>
      </c>
      <c r="KX995">
        <v>8</v>
      </c>
      <c r="KY995">
        <v>9</v>
      </c>
      <c r="KZ995" t="s">
        <v>4262</v>
      </c>
      <c r="LG995">
        <v>2</v>
      </c>
      <c r="LH995">
        <v>28</v>
      </c>
      <c r="LI995">
        <v>4</v>
      </c>
      <c r="LK995" t="s">
        <v>332</v>
      </c>
      <c r="LL995" t="s">
        <v>579</v>
      </c>
      <c r="LM995" t="s">
        <v>3341</v>
      </c>
      <c r="LN995">
        <v>1</v>
      </c>
      <c r="LP995" t="s">
        <v>349</v>
      </c>
      <c r="LR995" t="s">
        <v>613</v>
      </c>
      <c r="LS995" t="s">
        <v>360</v>
      </c>
      <c r="LT995" t="s">
        <v>361</v>
      </c>
    </row>
    <row r="996" spans="1:332" x14ac:dyDescent="0.25">
      <c r="A996" t="s">
        <v>4245</v>
      </c>
      <c r="B996">
        <v>1001</v>
      </c>
      <c r="C996">
        <v>42</v>
      </c>
      <c r="D996" t="s">
        <v>4250</v>
      </c>
      <c r="E996" t="s">
        <v>4437</v>
      </c>
      <c r="F996" t="s">
        <v>322</v>
      </c>
      <c r="G996" t="s">
        <v>4628</v>
      </c>
      <c r="H996" t="s">
        <v>352</v>
      </c>
      <c r="I996" t="s">
        <v>351</v>
      </c>
      <c r="J996" t="s">
        <v>322</v>
      </c>
      <c r="K996" t="s">
        <v>352</v>
      </c>
      <c r="L996" t="s">
        <v>3342</v>
      </c>
      <c r="M996" t="s">
        <v>328</v>
      </c>
      <c r="O996" t="s">
        <v>405</v>
      </c>
      <c r="Q996">
        <v>45</v>
      </c>
      <c r="R996">
        <v>50</v>
      </c>
      <c r="S996" s="2">
        <f t="shared" si="361"/>
        <v>75</v>
      </c>
      <c r="T996" s="2">
        <f t="shared" si="362"/>
        <v>80</v>
      </c>
      <c r="U996" s="2">
        <f t="shared" si="363"/>
        <v>75</v>
      </c>
      <c r="V996" s="2">
        <f t="shared" si="364"/>
        <v>85</v>
      </c>
      <c r="W996" s="2">
        <f t="shared" si="365"/>
        <v>80</v>
      </c>
      <c r="AD996" t="s">
        <v>528</v>
      </c>
      <c r="AE996" t="s">
        <v>355</v>
      </c>
      <c r="AF996" s="2" t="str">
        <f t="shared" si="372"/>
        <v>PdA/POP</v>
      </c>
      <c r="AG996" s="2" t="str">
        <f t="shared" si="366"/>
        <v>Other Party</v>
      </c>
      <c r="AH996" t="s">
        <v>341</v>
      </c>
      <c r="BC996">
        <v>45</v>
      </c>
      <c r="BD996">
        <v>45</v>
      </c>
      <c r="BE996">
        <v>60</v>
      </c>
      <c r="BF996">
        <v>53</v>
      </c>
      <c r="BG996" t="s">
        <v>4456</v>
      </c>
      <c r="BH996">
        <v>48</v>
      </c>
      <c r="JQ996" s="4">
        <f t="shared" ca="1" si="367"/>
        <v>45</v>
      </c>
      <c r="JR996" s="4">
        <f t="shared" ca="1" si="368"/>
        <v>45</v>
      </c>
      <c r="JS996" s="4">
        <f t="shared" ca="1" si="369"/>
        <v>60</v>
      </c>
      <c r="JT996" s="4">
        <f t="shared" ca="1" si="370"/>
        <v>53</v>
      </c>
      <c r="JU996" s="4">
        <f t="shared" ca="1" si="371"/>
        <v>48</v>
      </c>
      <c r="JV996" t="s">
        <v>568</v>
      </c>
      <c r="JW996" t="str">
        <f t="shared" si="373"/>
        <v>male_211_ima</v>
      </c>
      <c r="JX996" t="str">
        <f t="shared" si="374"/>
        <v>_211_ima</v>
      </c>
      <c r="JY996">
        <v>2</v>
      </c>
      <c r="JZ996">
        <v>4</v>
      </c>
      <c r="KA996">
        <v>4</v>
      </c>
      <c r="KB996">
        <v>4</v>
      </c>
      <c r="KC996">
        <v>3</v>
      </c>
      <c r="KD996" t="s">
        <v>4250</v>
      </c>
      <c r="KE996" t="s">
        <v>4247</v>
      </c>
      <c r="KF996" t="s">
        <v>528</v>
      </c>
      <c r="KH996" t="s">
        <v>3343</v>
      </c>
      <c r="KI996">
        <v>43</v>
      </c>
      <c r="KK996">
        <v>8</v>
      </c>
      <c r="KL996">
        <v>6</v>
      </c>
      <c r="KM996">
        <v>1</v>
      </c>
      <c r="KQ996">
        <v>45</v>
      </c>
      <c r="KW996">
        <v>7</v>
      </c>
      <c r="KX996">
        <v>6</v>
      </c>
      <c r="KY996">
        <v>8</v>
      </c>
      <c r="KZ996" t="s">
        <v>4262</v>
      </c>
      <c r="LA996">
        <v>75</v>
      </c>
      <c r="LB996">
        <v>80</v>
      </c>
      <c r="LC996">
        <v>75</v>
      </c>
      <c r="LD996">
        <v>85</v>
      </c>
      <c r="LE996">
        <v>80</v>
      </c>
      <c r="LF996" t="s">
        <v>4354</v>
      </c>
      <c r="LG996">
        <v>1</v>
      </c>
      <c r="LH996">
        <v>40</v>
      </c>
      <c r="LI996">
        <v>4</v>
      </c>
      <c r="LK996" t="s">
        <v>332</v>
      </c>
      <c r="LL996" t="s">
        <v>419</v>
      </c>
      <c r="LM996" t="s">
        <v>3344</v>
      </c>
      <c r="LN996">
        <v>1</v>
      </c>
      <c r="LP996" t="s">
        <v>335</v>
      </c>
      <c r="LQ996" t="s">
        <v>568</v>
      </c>
      <c r="LS996" t="s">
        <v>360</v>
      </c>
      <c r="LT996" t="s">
        <v>361</v>
      </c>
    </row>
    <row r="997" spans="1:332" x14ac:dyDescent="0.25">
      <c r="A997" t="s">
        <v>4245</v>
      </c>
      <c r="B997">
        <v>597</v>
      </c>
      <c r="C997">
        <v>48</v>
      </c>
      <c r="D997" t="s">
        <v>320</v>
      </c>
      <c r="E997" t="s">
        <v>396</v>
      </c>
      <c r="F997" t="s">
        <v>322</v>
      </c>
      <c r="G997" t="s">
        <v>4251</v>
      </c>
      <c r="H997" t="s">
        <v>397</v>
      </c>
      <c r="I997" t="s">
        <v>324</v>
      </c>
      <c r="J997" t="s">
        <v>324</v>
      </c>
      <c r="K997" t="s">
        <v>338</v>
      </c>
      <c r="L997" t="s">
        <v>3345</v>
      </c>
      <c r="M997" t="s">
        <v>354</v>
      </c>
      <c r="O997" t="s">
        <v>327</v>
      </c>
      <c r="R997">
        <v>41</v>
      </c>
      <c r="S997" s="2">
        <f t="shared" si="361"/>
        <v>60</v>
      </c>
      <c r="T997" s="2">
        <f t="shared" si="362"/>
        <v>30</v>
      </c>
      <c r="U997" s="2">
        <f t="shared" si="363"/>
        <v>45</v>
      </c>
      <c r="V997" s="2">
        <f t="shared" si="364"/>
        <v>51</v>
      </c>
      <c r="W997" s="2">
        <f t="shared" si="365"/>
        <v>60</v>
      </c>
      <c r="X997">
        <v>60</v>
      </c>
      <c r="Y997">
        <v>30</v>
      </c>
      <c r="Z997">
        <v>45</v>
      </c>
      <c r="AA997">
        <v>51</v>
      </c>
      <c r="AB997">
        <v>60</v>
      </c>
      <c r="AD997" t="s">
        <v>406</v>
      </c>
      <c r="AE997" t="s">
        <v>329</v>
      </c>
      <c r="AF997" s="2" t="str">
        <f t="shared" si="372"/>
        <v>BDP</v>
      </c>
      <c r="AG997" s="2" t="str">
        <f t="shared" si="366"/>
        <v>Other Party</v>
      </c>
      <c r="AH997" t="s">
        <v>341</v>
      </c>
      <c r="HC997">
        <v>52</v>
      </c>
      <c r="HD997">
        <v>36</v>
      </c>
      <c r="HE997">
        <v>34</v>
      </c>
      <c r="HF997">
        <v>59</v>
      </c>
      <c r="HG997" t="s">
        <v>4461</v>
      </c>
      <c r="HH997">
        <v>49</v>
      </c>
      <c r="JQ997" s="4">
        <f t="shared" ca="1" si="367"/>
        <v>52</v>
      </c>
      <c r="JR997" s="4">
        <f t="shared" ca="1" si="368"/>
        <v>36</v>
      </c>
      <c r="JS997" s="4">
        <f t="shared" ca="1" si="369"/>
        <v>34</v>
      </c>
      <c r="JT997" s="4">
        <f t="shared" ca="1" si="370"/>
        <v>59</v>
      </c>
      <c r="JU997" s="4">
        <f t="shared" ca="1" si="371"/>
        <v>49</v>
      </c>
      <c r="JV997" t="s">
        <v>573</v>
      </c>
      <c r="JW997" t="str">
        <f t="shared" si="373"/>
        <v>female_123-le</v>
      </c>
      <c r="JX997" t="str">
        <f t="shared" si="374"/>
        <v>le_123-le</v>
      </c>
      <c r="JY997">
        <v>3</v>
      </c>
      <c r="JZ997">
        <v>2</v>
      </c>
      <c r="KA997">
        <v>4</v>
      </c>
      <c r="KB997">
        <v>3</v>
      </c>
      <c r="KC997">
        <v>2</v>
      </c>
      <c r="KD997" t="s">
        <v>320</v>
      </c>
      <c r="KE997" t="s">
        <v>4247</v>
      </c>
      <c r="KF997" t="s">
        <v>406</v>
      </c>
      <c r="KH997" t="s">
        <v>3346</v>
      </c>
      <c r="KI997">
        <v>69</v>
      </c>
      <c r="KK997">
        <v>2</v>
      </c>
      <c r="KL997">
        <v>6</v>
      </c>
      <c r="KM997">
        <v>3</v>
      </c>
      <c r="KQ997">
        <v>62</v>
      </c>
      <c r="KR997">
        <v>77</v>
      </c>
      <c r="KS997">
        <v>6</v>
      </c>
      <c r="KW997">
        <v>2</v>
      </c>
      <c r="KX997">
        <v>1</v>
      </c>
      <c r="KY997">
        <v>3</v>
      </c>
      <c r="KZ997" t="s">
        <v>4264</v>
      </c>
      <c r="LG997">
        <v>2</v>
      </c>
      <c r="LH997">
        <v>21</v>
      </c>
      <c r="LI997">
        <v>4</v>
      </c>
      <c r="LJ997" t="s">
        <v>4408</v>
      </c>
      <c r="LK997" t="s">
        <v>332</v>
      </c>
      <c r="LL997" t="s">
        <v>483</v>
      </c>
      <c r="LM997" t="s">
        <v>3347</v>
      </c>
      <c r="LN997">
        <v>1</v>
      </c>
      <c r="LP997" t="s">
        <v>349</v>
      </c>
      <c r="LR997" t="s">
        <v>577</v>
      </c>
      <c r="LS997" t="s">
        <v>360</v>
      </c>
      <c r="LT997" t="s">
        <v>337</v>
      </c>
    </row>
    <row r="998" spans="1:332" x14ac:dyDescent="0.25">
      <c r="A998" t="s">
        <v>4245</v>
      </c>
      <c r="B998">
        <v>595</v>
      </c>
      <c r="C998">
        <v>65</v>
      </c>
      <c r="D998" t="s">
        <v>4250</v>
      </c>
      <c r="E998" t="s">
        <v>416</v>
      </c>
      <c r="F998" t="s">
        <v>322</v>
      </c>
      <c r="G998" t="s">
        <v>4628</v>
      </c>
      <c r="H998" t="s">
        <v>397</v>
      </c>
      <c r="I998" t="s">
        <v>322</v>
      </c>
      <c r="J998" t="s">
        <v>322</v>
      </c>
      <c r="K998" t="s">
        <v>338</v>
      </c>
      <c r="M998" t="s">
        <v>328</v>
      </c>
      <c r="O998" t="s">
        <v>344</v>
      </c>
      <c r="Q998">
        <v>67</v>
      </c>
      <c r="R998">
        <v>74</v>
      </c>
      <c r="S998" s="2">
        <f t="shared" si="361"/>
        <v>87</v>
      </c>
      <c r="T998" s="2">
        <f t="shared" si="362"/>
        <v>72</v>
      </c>
      <c r="U998" s="2">
        <f t="shared" si="363"/>
        <v>96</v>
      </c>
      <c r="V998" s="2">
        <f t="shared" si="364"/>
        <v>30</v>
      </c>
      <c r="W998" s="2">
        <f t="shared" si="365"/>
        <v>89</v>
      </c>
      <c r="AD998" t="s">
        <v>383</v>
      </c>
      <c r="AE998" t="s">
        <v>329</v>
      </c>
      <c r="AF998" s="2" t="str">
        <f t="shared" si="372"/>
        <v>FDP</v>
      </c>
      <c r="AG998" s="2" t="str">
        <f t="shared" si="366"/>
        <v>Own Party</v>
      </c>
      <c r="AH998" t="s">
        <v>363</v>
      </c>
      <c r="FG998">
        <v>18</v>
      </c>
      <c r="FH998">
        <v>10</v>
      </c>
      <c r="FI998">
        <v>19</v>
      </c>
      <c r="FJ998">
        <v>43</v>
      </c>
      <c r="FK998" t="s">
        <v>4465</v>
      </c>
      <c r="FL998">
        <v>55</v>
      </c>
      <c r="JQ998" s="4">
        <f t="shared" ca="1" si="367"/>
        <v>18</v>
      </c>
      <c r="JR998" s="4">
        <f t="shared" ca="1" si="368"/>
        <v>10</v>
      </c>
      <c r="JS998" s="4">
        <f t="shared" ca="1" si="369"/>
        <v>19</v>
      </c>
      <c r="JT998" s="4">
        <f t="shared" ca="1" si="370"/>
        <v>43</v>
      </c>
      <c r="JU998" s="4">
        <f t="shared" ca="1" si="371"/>
        <v>55</v>
      </c>
      <c r="JV998" t="s">
        <v>515</v>
      </c>
      <c r="JW998" t="str">
        <f t="shared" si="373"/>
        <v>female_111_ima</v>
      </c>
      <c r="JX998" t="str">
        <f t="shared" si="374"/>
        <v>le_111_ima</v>
      </c>
      <c r="JY998">
        <v>3</v>
      </c>
      <c r="JZ998">
        <v>3</v>
      </c>
      <c r="KA998">
        <v>4</v>
      </c>
      <c r="KB998">
        <v>4</v>
      </c>
      <c r="KC998">
        <v>2</v>
      </c>
      <c r="KD998" t="s">
        <v>320</v>
      </c>
      <c r="KE998" t="s">
        <v>4247</v>
      </c>
      <c r="KF998" t="s">
        <v>340</v>
      </c>
      <c r="KH998" t="s">
        <v>3348</v>
      </c>
      <c r="KI998">
        <v>21</v>
      </c>
      <c r="KK998">
        <v>2</v>
      </c>
      <c r="KL998">
        <v>8</v>
      </c>
      <c r="KM998">
        <v>3</v>
      </c>
      <c r="KQ998">
        <v>77</v>
      </c>
      <c r="KT998">
        <v>3500</v>
      </c>
      <c r="KU998">
        <v>5500</v>
      </c>
      <c r="KV998">
        <v>70000</v>
      </c>
      <c r="KW998">
        <v>8</v>
      </c>
      <c r="KX998">
        <v>5</v>
      </c>
      <c r="KY998">
        <v>3</v>
      </c>
      <c r="KZ998" t="s">
        <v>4264</v>
      </c>
      <c r="LA998">
        <v>87</v>
      </c>
      <c r="LB998">
        <v>72</v>
      </c>
      <c r="LC998">
        <v>96</v>
      </c>
      <c r="LD998">
        <v>30</v>
      </c>
      <c r="LE998">
        <v>89</v>
      </c>
      <c r="LF998" t="s">
        <v>4298</v>
      </c>
      <c r="LG998">
        <v>2</v>
      </c>
      <c r="LH998">
        <v>17</v>
      </c>
      <c r="LI998">
        <v>4</v>
      </c>
      <c r="LK998" t="s">
        <v>439</v>
      </c>
      <c r="LL998" t="s">
        <v>373</v>
      </c>
      <c r="LM998" t="s">
        <v>3349</v>
      </c>
      <c r="LN998">
        <v>1</v>
      </c>
      <c r="LP998" t="s">
        <v>335</v>
      </c>
      <c r="LR998" t="s">
        <v>515</v>
      </c>
      <c r="LS998" t="s">
        <v>360</v>
      </c>
      <c r="LT998" t="s">
        <v>361</v>
      </c>
    </row>
    <row r="999" spans="1:332" x14ac:dyDescent="0.25">
      <c r="A999" t="s">
        <v>4245</v>
      </c>
      <c r="B999">
        <v>426</v>
      </c>
      <c r="C999">
        <v>53</v>
      </c>
      <c r="D999" t="s">
        <v>4250</v>
      </c>
      <c r="E999" t="s">
        <v>370</v>
      </c>
      <c r="F999" t="s">
        <v>322</v>
      </c>
      <c r="G999" t="s">
        <v>350</v>
      </c>
      <c r="H999" t="s">
        <v>397</v>
      </c>
      <c r="I999" t="s">
        <v>324</v>
      </c>
      <c r="J999" t="s">
        <v>322</v>
      </c>
      <c r="K999" t="s">
        <v>338</v>
      </c>
      <c r="M999" t="s">
        <v>383</v>
      </c>
      <c r="O999" t="s">
        <v>405</v>
      </c>
      <c r="Q999">
        <v>58</v>
      </c>
      <c r="R999">
        <v>61</v>
      </c>
      <c r="S999" s="2">
        <f t="shared" si="361"/>
        <v>70</v>
      </c>
      <c r="T999" s="2">
        <f t="shared" si="362"/>
        <v>64</v>
      </c>
      <c r="U999" s="2">
        <f t="shared" si="363"/>
        <v>65</v>
      </c>
      <c r="V999" s="2">
        <f t="shared" si="364"/>
        <v>68</v>
      </c>
      <c r="W999" s="2">
        <f t="shared" si="365"/>
        <v>67</v>
      </c>
      <c r="X999">
        <v>70</v>
      </c>
      <c r="Y999">
        <v>64</v>
      </c>
      <c r="Z999">
        <v>65</v>
      </c>
      <c r="AA999">
        <v>68</v>
      </c>
      <c r="AB999">
        <v>67</v>
      </c>
      <c r="AD999" t="s">
        <v>340</v>
      </c>
      <c r="AE999" t="s">
        <v>329</v>
      </c>
      <c r="AF999" s="2" t="str">
        <f t="shared" si="372"/>
        <v>EVP</v>
      </c>
      <c r="AG999" s="2" t="str">
        <f t="shared" si="366"/>
        <v>Own Party</v>
      </c>
      <c r="AH999" t="s">
        <v>363</v>
      </c>
      <c r="IM999">
        <v>63</v>
      </c>
      <c r="IN999">
        <v>71</v>
      </c>
      <c r="IO999">
        <v>66</v>
      </c>
      <c r="IP999">
        <v>64</v>
      </c>
      <c r="IQ999" t="s">
        <v>4474</v>
      </c>
      <c r="IR999">
        <v>67</v>
      </c>
      <c r="JQ999" s="4">
        <f t="shared" ca="1" si="367"/>
        <v>63</v>
      </c>
      <c r="JR999" s="4">
        <f t="shared" ca="1" si="368"/>
        <v>71</v>
      </c>
      <c r="JS999" s="4">
        <f t="shared" ca="1" si="369"/>
        <v>66</v>
      </c>
      <c r="JT999" s="4">
        <f t="shared" ca="1" si="370"/>
        <v>64</v>
      </c>
      <c r="JU999" s="4">
        <f t="shared" ca="1" si="371"/>
        <v>67</v>
      </c>
      <c r="JV999" t="s">
        <v>613</v>
      </c>
      <c r="JW999" t="str">
        <f t="shared" si="373"/>
        <v>female_322_rig</v>
      </c>
      <c r="JX999" t="str">
        <f t="shared" si="374"/>
        <v>le_322_rig</v>
      </c>
      <c r="JY999">
        <v>4</v>
      </c>
      <c r="JZ999">
        <v>4</v>
      </c>
      <c r="KA999">
        <v>4</v>
      </c>
      <c r="KB999">
        <v>4</v>
      </c>
      <c r="KC999">
        <v>4</v>
      </c>
      <c r="KD999" t="s">
        <v>320</v>
      </c>
      <c r="KE999" t="s">
        <v>4252</v>
      </c>
      <c r="KF999" t="s">
        <v>383</v>
      </c>
      <c r="KH999" t="s">
        <v>3350</v>
      </c>
      <c r="KI999">
        <v>34</v>
      </c>
      <c r="KN999">
        <v>3</v>
      </c>
      <c r="KO999">
        <v>7</v>
      </c>
      <c r="KP999">
        <v>6</v>
      </c>
      <c r="KQ999">
        <v>37</v>
      </c>
      <c r="KT999">
        <v>39999</v>
      </c>
      <c r="KU999">
        <v>59999</v>
      </c>
      <c r="KV999">
        <v>180999</v>
      </c>
      <c r="KW999">
        <v>6</v>
      </c>
      <c r="KX999">
        <v>6</v>
      </c>
      <c r="KY999">
        <v>6</v>
      </c>
      <c r="KZ999" t="s">
        <v>4255</v>
      </c>
      <c r="LG999">
        <v>5</v>
      </c>
      <c r="LH999">
        <v>39</v>
      </c>
      <c r="LI999">
        <v>5</v>
      </c>
      <c r="LJ999" t="s">
        <v>3351</v>
      </c>
      <c r="LK999" t="s">
        <v>332</v>
      </c>
      <c r="LL999" t="s">
        <v>409</v>
      </c>
      <c r="LM999" t="s">
        <v>3352</v>
      </c>
      <c r="LN999">
        <v>1</v>
      </c>
      <c r="LP999" t="s">
        <v>349</v>
      </c>
      <c r="LR999" t="s">
        <v>613</v>
      </c>
      <c r="LS999" t="s">
        <v>336</v>
      </c>
      <c r="LT999" t="s">
        <v>361</v>
      </c>
    </row>
    <row r="1000" spans="1:332" x14ac:dyDescent="0.25">
      <c r="A1000" t="s">
        <v>4245</v>
      </c>
      <c r="B1000">
        <v>472</v>
      </c>
      <c r="C1000">
        <v>22</v>
      </c>
      <c r="D1000" t="s">
        <v>320</v>
      </c>
      <c r="E1000" t="s">
        <v>396</v>
      </c>
      <c r="F1000" t="s">
        <v>322</v>
      </c>
      <c r="G1000" t="s">
        <v>464</v>
      </c>
      <c r="H1000" t="s">
        <v>352</v>
      </c>
      <c r="I1000" t="s">
        <v>322</v>
      </c>
      <c r="J1000" t="s">
        <v>322</v>
      </c>
      <c r="K1000" t="s">
        <v>338</v>
      </c>
      <c r="L1000" t="s">
        <v>1436</v>
      </c>
      <c r="M1000" t="s">
        <v>383</v>
      </c>
      <c r="O1000" t="s">
        <v>406</v>
      </c>
      <c r="Q1000">
        <v>36</v>
      </c>
      <c r="R1000">
        <v>46</v>
      </c>
      <c r="S1000" s="2">
        <f t="shared" si="361"/>
        <v>68</v>
      </c>
      <c r="T1000" s="2">
        <f t="shared" si="362"/>
        <v>56</v>
      </c>
      <c r="U1000" s="2">
        <f t="shared" si="363"/>
        <v>100</v>
      </c>
      <c r="V1000" s="2">
        <f t="shared" si="364"/>
        <v>30</v>
      </c>
      <c r="W1000" s="2">
        <f t="shared" si="365"/>
        <v>29</v>
      </c>
      <c r="AD1000" t="s">
        <v>362</v>
      </c>
      <c r="AE1000" t="s">
        <v>329</v>
      </c>
      <c r="AF1000" s="2" t="str">
        <f t="shared" si="372"/>
        <v>SP</v>
      </c>
      <c r="AG1000" s="2" t="str">
        <f t="shared" si="366"/>
        <v>Other Party</v>
      </c>
      <c r="AH1000" t="s">
        <v>341</v>
      </c>
      <c r="IG1000">
        <v>38</v>
      </c>
      <c r="IH1000">
        <v>36</v>
      </c>
      <c r="II1000">
        <v>49</v>
      </c>
      <c r="IJ1000">
        <v>48</v>
      </c>
      <c r="IK1000" t="s">
        <v>4495</v>
      </c>
      <c r="IL1000">
        <v>49</v>
      </c>
      <c r="JQ1000" s="4">
        <f t="shared" ca="1" si="367"/>
        <v>38</v>
      </c>
      <c r="JR1000" s="4">
        <f t="shared" ca="1" si="368"/>
        <v>36</v>
      </c>
      <c r="JS1000" s="4">
        <f t="shared" ca="1" si="369"/>
        <v>49</v>
      </c>
      <c r="JT1000" s="4">
        <f t="shared" ca="1" si="370"/>
        <v>48</v>
      </c>
      <c r="JU1000" s="4">
        <f t="shared" ca="1" si="371"/>
        <v>49</v>
      </c>
      <c r="JV1000" t="s">
        <v>509</v>
      </c>
      <c r="JW1000" t="str">
        <f t="shared" si="373"/>
        <v>female_322_le</v>
      </c>
      <c r="JX1000" t="str">
        <f t="shared" si="374"/>
        <v>le_322_le</v>
      </c>
      <c r="JY1000">
        <v>3</v>
      </c>
      <c r="JZ1000">
        <v>3</v>
      </c>
      <c r="KA1000">
        <v>4</v>
      </c>
      <c r="KB1000">
        <v>4</v>
      </c>
      <c r="KC1000">
        <v>2</v>
      </c>
      <c r="KD1000" t="s">
        <v>320</v>
      </c>
      <c r="KE1000" t="s">
        <v>4247</v>
      </c>
      <c r="KF1000" t="s">
        <v>362</v>
      </c>
      <c r="KH1000" t="s">
        <v>3353</v>
      </c>
      <c r="KI1000">
        <v>25</v>
      </c>
      <c r="KN1000">
        <v>3</v>
      </c>
      <c r="KO1000">
        <v>7</v>
      </c>
      <c r="KP1000">
        <v>3</v>
      </c>
      <c r="KQ1000">
        <v>30</v>
      </c>
      <c r="KR1000">
        <v>90</v>
      </c>
      <c r="KS1000">
        <v>5</v>
      </c>
      <c r="KW1000">
        <v>7</v>
      </c>
      <c r="KX1000">
        <v>7</v>
      </c>
      <c r="KY1000">
        <v>7</v>
      </c>
      <c r="KZ1000" t="s">
        <v>4257</v>
      </c>
      <c r="LA1000">
        <v>68</v>
      </c>
      <c r="LB1000">
        <v>56</v>
      </c>
      <c r="LC1000">
        <v>100</v>
      </c>
      <c r="LD1000">
        <v>30</v>
      </c>
      <c r="LE1000">
        <v>29</v>
      </c>
      <c r="LF1000" t="s">
        <v>4334</v>
      </c>
      <c r="LG1000">
        <v>3</v>
      </c>
      <c r="LH1000">
        <v>39</v>
      </c>
      <c r="LI1000">
        <v>4</v>
      </c>
      <c r="LK1000" t="s">
        <v>332</v>
      </c>
      <c r="LL1000" t="s">
        <v>3354</v>
      </c>
      <c r="LM1000" t="s">
        <v>3355</v>
      </c>
      <c r="LN1000">
        <v>1</v>
      </c>
      <c r="LP1000" t="s">
        <v>335</v>
      </c>
      <c r="LR1000" t="s">
        <v>509</v>
      </c>
      <c r="LS1000" t="s">
        <v>336</v>
      </c>
      <c r="LT1000" t="s">
        <v>337</v>
      </c>
    </row>
    <row r="1001" spans="1:332" x14ac:dyDescent="0.25">
      <c r="A1001" t="s">
        <v>4245</v>
      </c>
      <c r="B1001">
        <v>594</v>
      </c>
      <c r="C1001">
        <v>67</v>
      </c>
      <c r="D1001" t="s">
        <v>4250</v>
      </c>
      <c r="E1001" t="s">
        <v>416</v>
      </c>
      <c r="F1001" t="s">
        <v>322</v>
      </c>
      <c r="G1001" t="s">
        <v>4628</v>
      </c>
      <c r="H1001" t="s">
        <v>352</v>
      </c>
      <c r="I1001" t="s">
        <v>322</v>
      </c>
      <c r="J1001" t="s">
        <v>322</v>
      </c>
      <c r="K1001" t="s">
        <v>338</v>
      </c>
      <c r="M1001" t="s">
        <v>421</v>
      </c>
      <c r="N1001" t="s">
        <v>3356</v>
      </c>
      <c r="O1001" t="s">
        <v>406</v>
      </c>
      <c r="Q1001">
        <v>20</v>
      </c>
      <c r="R1001">
        <v>70</v>
      </c>
      <c r="S1001" s="2">
        <f t="shared" si="361"/>
        <v>61</v>
      </c>
      <c r="T1001" s="2">
        <f t="shared" si="362"/>
        <v>60</v>
      </c>
      <c r="U1001" s="2">
        <f t="shared" si="363"/>
        <v>80</v>
      </c>
      <c r="V1001" s="2">
        <f t="shared" si="364"/>
        <v>70</v>
      </c>
      <c r="W1001" s="2">
        <f t="shared" si="365"/>
        <v>60</v>
      </c>
      <c r="AD1001" t="s">
        <v>340</v>
      </c>
      <c r="AE1001" t="s">
        <v>329</v>
      </c>
      <c r="AF1001" s="2" t="str">
        <f t="shared" si="372"/>
        <v>BDP</v>
      </c>
      <c r="AG1001" s="2" t="str">
        <f t="shared" si="366"/>
        <v>2nd Party</v>
      </c>
      <c r="AH1001" t="s">
        <v>384</v>
      </c>
      <c r="GI1001" t="s">
        <v>4441</v>
      </c>
      <c r="GJ1001">
        <v>50</v>
      </c>
      <c r="JQ1001" s="4">
        <f t="shared" ca="1" si="367"/>
        <v>0</v>
      </c>
      <c r="JR1001" s="4">
        <f t="shared" ca="1" si="368"/>
        <v>0</v>
      </c>
      <c r="JS1001" s="4">
        <f t="shared" ca="1" si="369"/>
        <v>0</v>
      </c>
      <c r="JT1001" s="4">
        <f t="shared" ca="1" si="370"/>
        <v>0</v>
      </c>
      <c r="JU1001" s="4">
        <f t="shared" ca="1" si="371"/>
        <v>50</v>
      </c>
      <c r="JV1001" t="s">
        <v>342</v>
      </c>
      <c r="JW1001" t="str">
        <f t="shared" si="373"/>
        <v>female_311_rig</v>
      </c>
      <c r="JX1001" t="str">
        <f t="shared" si="374"/>
        <v>le_311_rig</v>
      </c>
      <c r="JY1001">
        <v>2</v>
      </c>
      <c r="JZ1001">
        <v>3</v>
      </c>
      <c r="KA1001">
        <v>3</v>
      </c>
      <c r="KB1001">
        <v>2</v>
      </c>
      <c r="KC1001">
        <v>2</v>
      </c>
      <c r="KD1001" t="s">
        <v>320</v>
      </c>
      <c r="KE1001" t="s">
        <v>4247</v>
      </c>
      <c r="KF1001" t="s">
        <v>406</v>
      </c>
      <c r="KH1001" t="s">
        <v>3357</v>
      </c>
      <c r="KI1001">
        <v>50</v>
      </c>
      <c r="KK1001">
        <v>1</v>
      </c>
      <c r="KL1001">
        <v>4</v>
      </c>
      <c r="KM1001">
        <v>5</v>
      </c>
      <c r="KQ1001">
        <v>50</v>
      </c>
      <c r="KR1001">
        <v>85</v>
      </c>
      <c r="KS1001">
        <v>2</v>
      </c>
      <c r="KW1001">
        <v>5</v>
      </c>
      <c r="KX1001">
        <v>7</v>
      </c>
      <c r="KY1001">
        <v>8</v>
      </c>
      <c r="KZ1001" t="s">
        <v>4264</v>
      </c>
      <c r="LA1001">
        <v>61</v>
      </c>
      <c r="LB1001">
        <v>60</v>
      </c>
      <c r="LC1001">
        <v>80</v>
      </c>
      <c r="LD1001">
        <v>70</v>
      </c>
      <c r="LE1001">
        <v>60</v>
      </c>
      <c r="LF1001" t="s">
        <v>4263</v>
      </c>
      <c r="LG1001">
        <v>2</v>
      </c>
      <c r="LH1001">
        <v>24</v>
      </c>
      <c r="LI1001">
        <v>4</v>
      </c>
      <c r="LK1001" t="s">
        <v>439</v>
      </c>
      <c r="LL1001" t="s">
        <v>590</v>
      </c>
      <c r="LM1001" t="s">
        <v>3358</v>
      </c>
      <c r="LN1001">
        <v>1</v>
      </c>
      <c r="LP1001" t="s">
        <v>335</v>
      </c>
      <c r="LR1001" t="s">
        <v>342</v>
      </c>
      <c r="LS1001" t="s">
        <v>360</v>
      </c>
      <c r="LT1001" t="s">
        <v>337</v>
      </c>
    </row>
    <row r="1002" spans="1:332" x14ac:dyDescent="0.25">
      <c r="A1002" t="s">
        <v>4245</v>
      </c>
      <c r="B1002">
        <v>1429</v>
      </c>
      <c r="C1002">
        <v>42</v>
      </c>
      <c r="D1002" t="s">
        <v>4250</v>
      </c>
      <c r="E1002" t="s">
        <v>4437</v>
      </c>
      <c r="F1002" t="s">
        <v>389</v>
      </c>
      <c r="G1002" t="s">
        <v>488</v>
      </c>
      <c r="H1002" t="s">
        <v>513</v>
      </c>
      <c r="I1002" t="s">
        <v>322</v>
      </c>
      <c r="J1002" t="s">
        <v>322</v>
      </c>
      <c r="K1002" t="s">
        <v>338</v>
      </c>
      <c r="L1002" t="s">
        <v>3359</v>
      </c>
      <c r="M1002" t="s">
        <v>344</v>
      </c>
      <c r="O1002" t="s">
        <v>528</v>
      </c>
      <c r="Q1002">
        <v>19</v>
      </c>
      <c r="R1002">
        <v>100</v>
      </c>
      <c r="S1002" s="2">
        <f t="shared" si="361"/>
        <v>90</v>
      </c>
      <c r="T1002" s="2">
        <f t="shared" si="362"/>
        <v>89</v>
      </c>
      <c r="U1002" s="2">
        <f t="shared" si="363"/>
        <v>100</v>
      </c>
      <c r="V1002" s="2">
        <f t="shared" si="364"/>
        <v>0</v>
      </c>
      <c r="W1002" s="2">
        <f t="shared" si="365"/>
        <v>0</v>
      </c>
      <c r="X1002">
        <v>90</v>
      </c>
      <c r="Y1002">
        <v>89</v>
      </c>
      <c r="Z1002">
        <v>100</v>
      </c>
      <c r="AA1002">
        <v>0</v>
      </c>
      <c r="AB1002">
        <v>0</v>
      </c>
      <c r="AD1002" t="s">
        <v>340</v>
      </c>
      <c r="AE1002" t="s">
        <v>355</v>
      </c>
      <c r="AF1002" s="2" t="str">
        <f t="shared" si="372"/>
        <v>SVP</v>
      </c>
      <c r="AG1002" s="2" t="str">
        <f t="shared" si="366"/>
        <v>Own Party</v>
      </c>
      <c r="AH1002" t="s">
        <v>363</v>
      </c>
      <c r="DE1002">
        <v>0</v>
      </c>
      <c r="DF1002">
        <v>0</v>
      </c>
      <c r="DG1002">
        <v>0</v>
      </c>
      <c r="DH1002">
        <v>0</v>
      </c>
      <c r="DI1002" t="s">
        <v>4500</v>
      </c>
      <c r="DJ1002">
        <v>0</v>
      </c>
      <c r="JQ1002" s="4">
        <f t="shared" ca="1" si="367"/>
        <v>0</v>
      </c>
      <c r="JR1002" s="4">
        <f t="shared" ca="1" si="368"/>
        <v>0</v>
      </c>
      <c r="JS1002" s="4">
        <f t="shared" ca="1" si="369"/>
        <v>0</v>
      </c>
      <c r="JT1002" s="4">
        <f t="shared" ca="1" si="370"/>
        <v>0</v>
      </c>
      <c r="JU1002" s="4">
        <f t="shared" ca="1" si="371"/>
        <v>0</v>
      </c>
      <c r="JV1002" t="s">
        <v>377</v>
      </c>
      <c r="JW1002" t="str">
        <f t="shared" si="373"/>
        <v>male_133_rig</v>
      </c>
      <c r="JX1002" t="str">
        <f t="shared" si="374"/>
        <v>_133_rig</v>
      </c>
      <c r="JY1002">
        <v>2</v>
      </c>
      <c r="JZ1002" t="s">
        <v>365</v>
      </c>
      <c r="KA1002" t="s">
        <v>365</v>
      </c>
      <c r="KB1002" t="s">
        <v>365</v>
      </c>
      <c r="KC1002" t="s">
        <v>365</v>
      </c>
      <c r="KD1002" t="s">
        <v>4250</v>
      </c>
      <c r="KE1002" t="s">
        <v>4247</v>
      </c>
      <c r="KF1002" t="s">
        <v>340</v>
      </c>
      <c r="KH1002" t="s">
        <v>3360</v>
      </c>
      <c r="KI1002">
        <v>0</v>
      </c>
      <c r="KK1002">
        <v>0</v>
      </c>
      <c r="KL1002">
        <v>7</v>
      </c>
      <c r="KM1002">
        <v>1</v>
      </c>
      <c r="KQ1002">
        <v>61</v>
      </c>
      <c r="KT1002">
        <v>2500</v>
      </c>
      <c r="KU1002">
        <v>5000</v>
      </c>
      <c r="KV1002">
        <v>10000</v>
      </c>
      <c r="KW1002">
        <v>8</v>
      </c>
      <c r="KX1002">
        <v>7</v>
      </c>
      <c r="KY1002">
        <v>5</v>
      </c>
      <c r="KZ1002" t="s">
        <v>4248</v>
      </c>
      <c r="LG1002">
        <v>5</v>
      </c>
      <c r="LH1002">
        <v>31</v>
      </c>
      <c r="LI1002">
        <v>4</v>
      </c>
      <c r="LK1002" t="s">
        <v>332</v>
      </c>
      <c r="LL1002" t="s">
        <v>409</v>
      </c>
      <c r="LM1002" t="s">
        <v>3361</v>
      </c>
      <c r="LN1002">
        <v>1</v>
      </c>
      <c r="LP1002" t="s">
        <v>349</v>
      </c>
      <c r="LQ1002" t="s">
        <v>377</v>
      </c>
      <c r="LS1002" t="s">
        <v>360</v>
      </c>
      <c r="LT1002" t="s">
        <v>361</v>
      </c>
    </row>
    <row r="1003" spans="1:332" x14ac:dyDescent="0.25">
      <c r="A1003" t="s">
        <v>4245</v>
      </c>
      <c r="B1003">
        <v>515</v>
      </c>
      <c r="C1003">
        <v>48</v>
      </c>
      <c r="D1003" t="s">
        <v>320</v>
      </c>
      <c r="E1003" t="s">
        <v>620</v>
      </c>
      <c r="F1003" t="s">
        <v>321</v>
      </c>
      <c r="G1003" t="s">
        <v>4628</v>
      </c>
      <c r="H1003" t="s">
        <v>397</v>
      </c>
      <c r="I1003" t="s">
        <v>324</v>
      </c>
      <c r="J1003" t="s">
        <v>322</v>
      </c>
      <c r="K1003" t="s">
        <v>352</v>
      </c>
      <c r="L1003" t="s">
        <v>3362</v>
      </c>
      <c r="M1003" t="s">
        <v>327</v>
      </c>
      <c r="S1003" s="2">
        <f t="shared" si="361"/>
        <v>90</v>
      </c>
      <c r="T1003" s="2">
        <f t="shared" si="362"/>
        <v>80</v>
      </c>
      <c r="U1003" s="2">
        <f t="shared" si="363"/>
        <v>85</v>
      </c>
      <c r="V1003" s="2">
        <f t="shared" si="364"/>
        <v>60</v>
      </c>
      <c r="W1003" s="2">
        <f t="shared" si="365"/>
        <v>61</v>
      </c>
      <c r="X1003">
        <v>90</v>
      </c>
      <c r="Y1003">
        <v>80</v>
      </c>
      <c r="Z1003">
        <v>85</v>
      </c>
      <c r="AA1003">
        <v>60</v>
      </c>
      <c r="AB1003">
        <v>61</v>
      </c>
      <c r="AD1003" t="s">
        <v>405</v>
      </c>
      <c r="AE1003" t="s">
        <v>355</v>
      </c>
      <c r="AF1003" s="2" t="str">
        <f t="shared" si="372"/>
        <v>None</v>
      </c>
      <c r="AG1003" s="2" t="str">
        <f t="shared" si="366"/>
        <v>No Party</v>
      </c>
      <c r="EC1003">
        <v>81</v>
      </c>
      <c r="ED1003">
        <v>74</v>
      </c>
      <c r="EE1003">
        <v>95</v>
      </c>
      <c r="EF1003">
        <v>80</v>
      </c>
      <c r="EG1003" t="s">
        <v>4445</v>
      </c>
      <c r="EH1003">
        <v>78</v>
      </c>
      <c r="JQ1003" s="4">
        <f t="shared" ca="1" si="367"/>
        <v>81</v>
      </c>
      <c r="JR1003" s="4">
        <f t="shared" ca="1" si="368"/>
        <v>74</v>
      </c>
      <c r="JS1003" s="4">
        <f t="shared" ca="1" si="369"/>
        <v>95</v>
      </c>
      <c r="JT1003" s="4">
        <f t="shared" ca="1" si="370"/>
        <v>80</v>
      </c>
      <c r="JU1003" s="4">
        <f t="shared" ca="1" si="371"/>
        <v>78</v>
      </c>
      <c r="JV1003" t="s">
        <v>385</v>
      </c>
      <c r="JW1003" t="str">
        <f t="shared" si="373"/>
        <v>male_233_le</v>
      </c>
      <c r="JX1003" t="str">
        <f t="shared" si="374"/>
        <v>_233_le</v>
      </c>
      <c r="JY1003" t="s">
        <v>343</v>
      </c>
      <c r="JZ1003" t="s">
        <v>343</v>
      </c>
      <c r="KA1003">
        <v>3</v>
      </c>
      <c r="KB1003" t="s">
        <v>343</v>
      </c>
      <c r="KC1003" t="s">
        <v>343</v>
      </c>
      <c r="KD1003" t="s">
        <v>4250</v>
      </c>
      <c r="KE1003" t="s">
        <v>4247</v>
      </c>
      <c r="KF1003" t="s">
        <v>327</v>
      </c>
      <c r="KH1003" t="s">
        <v>3363</v>
      </c>
      <c r="KI1003">
        <v>70</v>
      </c>
      <c r="KN1003">
        <v>2</v>
      </c>
      <c r="KO1003">
        <v>8</v>
      </c>
      <c r="KP1003">
        <v>10</v>
      </c>
      <c r="KQ1003">
        <v>69</v>
      </c>
      <c r="KR1003">
        <v>76</v>
      </c>
      <c r="KS1003">
        <v>5</v>
      </c>
      <c r="KW1003">
        <v>7</v>
      </c>
      <c r="KX1003">
        <v>5</v>
      </c>
      <c r="KY1003">
        <v>7</v>
      </c>
      <c r="KZ1003" t="s">
        <v>4264</v>
      </c>
      <c r="LG1003">
        <v>2</v>
      </c>
      <c r="LH1003">
        <v>27</v>
      </c>
      <c r="LI1003">
        <v>6</v>
      </c>
      <c r="LK1003" t="s">
        <v>332</v>
      </c>
      <c r="LL1003" t="s">
        <v>373</v>
      </c>
      <c r="LM1003" t="s">
        <v>3364</v>
      </c>
      <c r="LN1003">
        <v>1</v>
      </c>
      <c r="LP1003" t="s">
        <v>349</v>
      </c>
      <c r="LQ1003" t="s">
        <v>385</v>
      </c>
      <c r="LS1003" t="s">
        <v>336</v>
      </c>
      <c r="LT1003" t="s">
        <v>337</v>
      </c>
    </row>
    <row r="1004" spans="1:332" x14ac:dyDescent="0.25">
      <c r="A1004" t="s">
        <v>4245</v>
      </c>
      <c r="B1004">
        <v>789</v>
      </c>
      <c r="C1004">
        <v>40</v>
      </c>
      <c r="D1004" t="s">
        <v>320</v>
      </c>
      <c r="E1004" t="s">
        <v>416</v>
      </c>
      <c r="F1004" t="s">
        <v>321</v>
      </c>
      <c r="G1004" t="s">
        <v>350</v>
      </c>
      <c r="H1004" t="s">
        <v>323</v>
      </c>
      <c r="I1004" t="s">
        <v>324</v>
      </c>
      <c r="J1004" t="s">
        <v>322</v>
      </c>
      <c r="K1004" t="s">
        <v>323</v>
      </c>
      <c r="L1004" t="s">
        <v>3365</v>
      </c>
      <c r="M1004" t="s">
        <v>362</v>
      </c>
      <c r="O1004" t="s">
        <v>328</v>
      </c>
      <c r="R1004">
        <v>50</v>
      </c>
      <c r="S1004" s="2">
        <f t="shared" si="361"/>
        <v>100</v>
      </c>
      <c r="T1004" s="2">
        <f t="shared" si="362"/>
        <v>100</v>
      </c>
      <c r="U1004" s="2">
        <f t="shared" si="363"/>
        <v>100</v>
      </c>
      <c r="V1004" s="2">
        <f t="shared" si="364"/>
        <v>51</v>
      </c>
      <c r="W1004" s="2">
        <f t="shared" si="365"/>
        <v>48</v>
      </c>
      <c r="AD1004" t="s">
        <v>528</v>
      </c>
      <c r="AE1004" t="s">
        <v>355</v>
      </c>
      <c r="AF1004" s="2" t="str">
        <f t="shared" si="372"/>
        <v>FDP</v>
      </c>
      <c r="AG1004" s="2" t="str">
        <f t="shared" si="366"/>
        <v>2nd Party</v>
      </c>
      <c r="AH1004" t="s">
        <v>384</v>
      </c>
      <c r="CM1004">
        <v>50</v>
      </c>
      <c r="CN1004">
        <v>50</v>
      </c>
      <c r="CO1004">
        <v>50</v>
      </c>
      <c r="CP1004">
        <v>50</v>
      </c>
      <c r="CQ1004" t="s">
        <v>4483</v>
      </c>
      <c r="CR1004">
        <v>50</v>
      </c>
      <c r="JQ1004" s="4">
        <f t="shared" ca="1" si="367"/>
        <v>50</v>
      </c>
      <c r="JR1004" s="4">
        <f t="shared" ca="1" si="368"/>
        <v>50</v>
      </c>
      <c r="JS1004" s="4">
        <f t="shared" ca="1" si="369"/>
        <v>50</v>
      </c>
      <c r="JT1004" s="4">
        <f t="shared" ca="1" si="370"/>
        <v>50</v>
      </c>
      <c r="JU1004" s="4">
        <f t="shared" ca="1" si="371"/>
        <v>50</v>
      </c>
      <c r="JV1004" t="s">
        <v>398</v>
      </c>
      <c r="JW1004" t="str">
        <f t="shared" si="373"/>
        <v>male_1</v>
      </c>
      <c r="JX1004" t="str">
        <f t="shared" si="374"/>
        <v>_1</v>
      </c>
      <c r="JY1004">
        <v>3</v>
      </c>
      <c r="JZ1004">
        <v>3</v>
      </c>
      <c r="KA1004">
        <v>3</v>
      </c>
      <c r="KB1004">
        <v>3</v>
      </c>
      <c r="KC1004">
        <v>3</v>
      </c>
      <c r="KD1004" t="s">
        <v>4250</v>
      </c>
      <c r="KE1004" t="s">
        <v>4247</v>
      </c>
      <c r="KF1004" t="s">
        <v>528</v>
      </c>
      <c r="KH1004" t="s">
        <v>3366</v>
      </c>
      <c r="KI1004">
        <v>70</v>
      </c>
      <c r="KN1004">
        <v>2</v>
      </c>
      <c r="KO1004">
        <v>10</v>
      </c>
      <c r="KP1004">
        <v>0</v>
      </c>
      <c r="KQ1004">
        <v>43</v>
      </c>
      <c r="KT1004">
        <v>2100</v>
      </c>
      <c r="KU1004">
        <v>5000</v>
      </c>
      <c r="KV1004">
        <v>18000</v>
      </c>
      <c r="KW1004">
        <v>8</v>
      </c>
      <c r="KX1004">
        <v>3</v>
      </c>
      <c r="KY1004" t="s">
        <v>4254</v>
      </c>
      <c r="KZ1004" t="s">
        <v>4262</v>
      </c>
      <c r="LA1004">
        <v>100</v>
      </c>
      <c r="LB1004">
        <v>100</v>
      </c>
      <c r="LC1004">
        <v>100</v>
      </c>
      <c r="LD1004">
        <v>51</v>
      </c>
      <c r="LE1004">
        <v>48</v>
      </c>
      <c r="LF1004" t="s">
        <v>4298</v>
      </c>
      <c r="LG1004">
        <v>1</v>
      </c>
      <c r="LH1004">
        <v>30</v>
      </c>
      <c r="LI1004">
        <v>3</v>
      </c>
      <c r="LK1004" t="s">
        <v>332</v>
      </c>
      <c r="LL1004" t="s">
        <v>409</v>
      </c>
      <c r="LM1004" t="s">
        <v>3367</v>
      </c>
      <c r="LN1004">
        <v>1</v>
      </c>
      <c r="LP1004" t="s">
        <v>335</v>
      </c>
      <c r="LQ1004" t="s">
        <v>402</v>
      </c>
      <c r="LS1004" t="s">
        <v>336</v>
      </c>
      <c r="LT1004" t="s">
        <v>361</v>
      </c>
    </row>
    <row r="1005" spans="1:332" x14ac:dyDescent="0.25">
      <c r="A1005" t="s">
        <v>4245</v>
      </c>
      <c r="B1005">
        <v>583</v>
      </c>
      <c r="C1005">
        <v>22</v>
      </c>
      <c r="D1005" t="s">
        <v>320</v>
      </c>
      <c r="E1005" t="s">
        <v>396</v>
      </c>
      <c r="F1005" t="s">
        <v>322</v>
      </c>
      <c r="G1005" t="s">
        <v>4246</v>
      </c>
      <c r="H1005" t="s">
        <v>323</v>
      </c>
      <c r="I1005" t="s">
        <v>324</v>
      </c>
      <c r="J1005" t="s">
        <v>322</v>
      </c>
      <c r="K1005" t="s">
        <v>338</v>
      </c>
      <c r="L1005" t="s">
        <v>3368</v>
      </c>
      <c r="M1005" t="s">
        <v>406</v>
      </c>
      <c r="O1005" t="s">
        <v>328</v>
      </c>
      <c r="Q1005">
        <v>71</v>
      </c>
      <c r="R1005">
        <v>52</v>
      </c>
      <c r="S1005" s="2">
        <f t="shared" si="361"/>
        <v>73</v>
      </c>
      <c r="T1005" s="2">
        <f t="shared" si="362"/>
        <v>80</v>
      </c>
      <c r="U1005" s="2">
        <f t="shared" si="363"/>
        <v>82</v>
      </c>
      <c r="V1005" s="2">
        <f t="shared" si="364"/>
        <v>77</v>
      </c>
      <c r="W1005" s="2">
        <f t="shared" si="365"/>
        <v>44</v>
      </c>
      <c r="AD1005" t="s">
        <v>405</v>
      </c>
      <c r="AE1005" t="s">
        <v>355</v>
      </c>
      <c r="AF1005" s="2" t="str">
        <f t="shared" si="372"/>
        <v>FDP</v>
      </c>
      <c r="AG1005" s="2" t="str">
        <f t="shared" si="366"/>
        <v>2nd Party</v>
      </c>
      <c r="AH1005" t="s">
        <v>384</v>
      </c>
      <c r="BI1005">
        <v>56</v>
      </c>
      <c r="BJ1005">
        <v>36</v>
      </c>
      <c r="BK1005">
        <v>63</v>
      </c>
      <c r="BL1005">
        <v>38</v>
      </c>
      <c r="BM1005" t="s">
        <v>4472</v>
      </c>
      <c r="BN1005">
        <v>52</v>
      </c>
      <c r="JQ1005" s="4">
        <f t="shared" ca="1" si="367"/>
        <v>56</v>
      </c>
      <c r="JR1005" s="4">
        <f t="shared" ca="1" si="368"/>
        <v>36</v>
      </c>
      <c r="JS1005" s="4">
        <f t="shared" ca="1" si="369"/>
        <v>63</v>
      </c>
      <c r="JT1005" s="4">
        <f t="shared" ca="1" si="370"/>
        <v>38</v>
      </c>
      <c r="JU1005" s="4">
        <f t="shared" ca="1" si="371"/>
        <v>52</v>
      </c>
      <c r="JV1005" t="s">
        <v>443</v>
      </c>
      <c r="JW1005" t="str">
        <f t="shared" si="373"/>
        <v>male_311-le</v>
      </c>
      <c r="JX1005" t="str">
        <f t="shared" si="374"/>
        <v>_311-le</v>
      </c>
      <c r="JY1005">
        <v>2</v>
      </c>
      <c r="JZ1005">
        <v>3</v>
      </c>
      <c r="KA1005">
        <v>4</v>
      </c>
      <c r="KB1005">
        <v>3</v>
      </c>
      <c r="KC1005">
        <v>2</v>
      </c>
      <c r="KD1005" t="s">
        <v>320</v>
      </c>
      <c r="KE1005" t="s">
        <v>4247</v>
      </c>
      <c r="KF1005" t="s">
        <v>383</v>
      </c>
      <c r="KH1005" t="s">
        <v>3369</v>
      </c>
      <c r="KI1005">
        <v>37</v>
      </c>
      <c r="KN1005">
        <v>5</v>
      </c>
      <c r="KO1005">
        <v>1</v>
      </c>
      <c r="KP1005">
        <v>8</v>
      </c>
      <c r="KQ1005">
        <v>72</v>
      </c>
      <c r="KT1005">
        <v>4000</v>
      </c>
      <c r="KU1005">
        <v>8000</v>
      </c>
      <c r="KV1005">
        <v>14000</v>
      </c>
      <c r="KW1005">
        <v>5</v>
      </c>
      <c r="KX1005">
        <v>6</v>
      </c>
      <c r="KY1005">
        <v>7</v>
      </c>
      <c r="KZ1005" t="s">
        <v>4257</v>
      </c>
      <c r="LA1005">
        <v>73</v>
      </c>
      <c r="LB1005">
        <v>80</v>
      </c>
      <c r="LC1005">
        <v>82</v>
      </c>
      <c r="LD1005">
        <v>77</v>
      </c>
      <c r="LE1005">
        <v>44</v>
      </c>
      <c r="LF1005" t="s">
        <v>4271</v>
      </c>
      <c r="LG1005">
        <v>5</v>
      </c>
      <c r="LH1005">
        <v>31</v>
      </c>
      <c r="LI1005">
        <v>5</v>
      </c>
      <c r="LK1005" t="s">
        <v>332</v>
      </c>
      <c r="LL1005" t="s">
        <v>409</v>
      </c>
      <c r="LM1005" t="s">
        <v>3370</v>
      </c>
      <c r="LN1005">
        <v>1</v>
      </c>
      <c r="LP1005" t="s">
        <v>335</v>
      </c>
      <c r="LQ1005" t="s">
        <v>446</v>
      </c>
      <c r="LS1005" t="s">
        <v>336</v>
      </c>
      <c r="LT1005" t="s">
        <v>361</v>
      </c>
    </row>
    <row r="1006" spans="1:332" x14ac:dyDescent="0.25">
      <c r="A1006" t="s">
        <v>4245</v>
      </c>
      <c r="B1006">
        <v>339377</v>
      </c>
      <c r="C1006">
        <v>36</v>
      </c>
      <c r="D1006" t="s">
        <v>320</v>
      </c>
      <c r="E1006" t="s">
        <v>375</v>
      </c>
      <c r="F1006" t="s">
        <v>322</v>
      </c>
      <c r="G1006" t="s">
        <v>4628</v>
      </c>
      <c r="H1006" t="s">
        <v>323</v>
      </c>
      <c r="I1006" t="s">
        <v>324</v>
      </c>
      <c r="J1006" t="s">
        <v>322</v>
      </c>
      <c r="K1006" t="s">
        <v>352</v>
      </c>
      <c r="M1006" t="s">
        <v>354</v>
      </c>
      <c r="O1006" t="s">
        <v>327</v>
      </c>
      <c r="R1006">
        <v>43</v>
      </c>
      <c r="S1006" s="2">
        <f t="shared" si="361"/>
        <v>82</v>
      </c>
      <c r="T1006" s="2">
        <f t="shared" si="362"/>
        <v>70</v>
      </c>
      <c r="U1006" s="2">
        <f t="shared" si="363"/>
        <v>92</v>
      </c>
      <c r="V1006" s="2">
        <f t="shared" si="364"/>
        <v>91</v>
      </c>
      <c r="W1006" s="2">
        <f t="shared" si="365"/>
        <v>81</v>
      </c>
      <c r="X1006">
        <v>82</v>
      </c>
      <c r="Y1006">
        <v>70</v>
      </c>
      <c r="Z1006">
        <v>92</v>
      </c>
      <c r="AA1006">
        <v>91</v>
      </c>
      <c r="AB1006">
        <v>81</v>
      </c>
      <c r="AD1006" t="s">
        <v>406</v>
      </c>
      <c r="AE1006" t="s">
        <v>329</v>
      </c>
      <c r="AF1006" s="2" t="str">
        <f t="shared" si="372"/>
        <v>BDP</v>
      </c>
      <c r="AG1006" s="2" t="str">
        <f t="shared" si="366"/>
        <v>Other Party</v>
      </c>
      <c r="AH1006" t="s">
        <v>341</v>
      </c>
      <c r="JE1006">
        <v>48</v>
      </c>
      <c r="JF1006">
        <v>6</v>
      </c>
      <c r="JG1006">
        <v>22</v>
      </c>
      <c r="JH1006">
        <v>49</v>
      </c>
      <c r="JI1006" t="s">
        <v>4488</v>
      </c>
      <c r="JJ1006">
        <v>51</v>
      </c>
      <c r="JQ1006" s="4">
        <f t="shared" ca="1" si="367"/>
        <v>48</v>
      </c>
      <c r="JR1006" s="4">
        <f t="shared" ca="1" si="368"/>
        <v>6</v>
      </c>
      <c r="JS1006" s="4">
        <f t="shared" ca="1" si="369"/>
        <v>22</v>
      </c>
      <c r="JT1006" s="4">
        <f t="shared" ca="1" si="370"/>
        <v>49</v>
      </c>
      <c r="JU1006" s="4">
        <f t="shared" ca="1" si="371"/>
        <v>51</v>
      </c>
      <c r="JV1006" t="s">
        <v>407</v>
      </c>
      <c r="JW1006" t="str">
        <f t="shared" si="373"/>
        <v>female_333_le</v>
      </c>
      <c r="JX1006" t="str">
        <f t="shared" si="374"/>
        <v>le_333_le</v>
      </c>
      <c r="JY1006">
        <v>3</v>
      </c>
      <c r="JZ1006">
        <v>3</v>
      </c>
      <c r="KA1006">
        <v>3</v>
      </c>
      <c r="KB1006">
        <v>3</v>
      </c>
      <c r="KC1006">
        <v>3</v>
      </c>
      <c r="KD1006" t="s">
        <v>320</v>
      </c>
      <c r="KE1006" t="s">
        <v>4247</v>
      </c>
      <c r="KF1006" t="s">
        <v>406</v>
      </c>
      <c r="KH1006" t="s">
        <v>3371</v>
      </c>
      <c r="KI1006">
        <v>60</v>
      </c>
      <c r="KK1006">
        <v>5</v>
      </c>
      <c r="KL1006">
        <v>5</v>
      </c>
      <c r="KM1006">
        <v>9</v>
      </c>
      <c r="KQ1006">
        <v>20</v>
      </c>
      <c r="KR1006">
        <v>49</v>
      </c>
      <c r="KS1006">
        <v>9</v>
      </c>
      <c r="KW1006">
        <v>5</v>
      </c>
      <c r="KX1006">
        <v>5</v>
      </c>
      <c r="KY1006" t="s">
        <v>4254</v>
      </c>
      <c r="KZ1006" t="s">
        <v>4255</v>
      </c>
      <c r="LG1006">
        <v>2</v>
      </c>
      <c r="LH1006">
        <v>50</v>
      </c>
      <c r="LI1006">
        <v>4</v>
      </c>
      <c r="LK1006" t="s">
        <v>367</v>
      </c>
      <c r="LL1006" t="s">
        <v>3372</v>
      </c>
      <c r="LM1006" t="s">
        <v>3373</v>
      </c>
      <c r="LN1006">
        <v>1</v>
      </c>
      <c r="LP1006" t="s">
        <v>349</v>
      </c>
      <c r="LR1006" t="s">
        <v>407</v>
      </c>
      <c r="LS1006" t="s">
        <v>360</v>
      </c>
      <c r="LT1006" t="s">
        <v>337</v>
      </c>
    </row>
    <row r="1007" spans="1:332" x14ac:dyDescent="0.25">
      <c r="A1007" t="s">
        <v>4245</v>
      </c>
      <c r="B1007">
        <v>521</v>
      </c>
      <c r="C1007">
        <v>47</v>
      </c>
      <c r="D1007" t="s">
        <v>4250</v>
      </c>
      <c r="E1007" t="s">
        <v>321</v>
      </c>
      <c r="F1007" t="s">
        <v>4437</v>
      </c>
      <c r="G1007" t="s">
        <v>350</v>
      </c>
      <c r="H1007" t="s">
        <v>323</v>
      </c>
      <c r="I1007" t="s">
        <v>324</v>
      </c>
      <c r="J1007" t="s">
        <v>324</v>
      </c>
      <c r="K1007" t="s">
        <v>352</v>
      </c>
      <c r="L1007" t="s">
        <v>3374</v>
      </c>
      <c r="M1007" t="s">
        <v>344</v>
      </c>
      <c r="O1007" t="s">
        <v>406</v>
      </c>
      <c r="Q1007">
        <v>50</v>
      </c>
      <c r="R1007">
        <v>77</v>
      </c>
      <c r="S1007" s="2">
        <f t="shared" si="361"/>
        <v>88</v>
      </c>
      <c r="T1007" s="2">
        <f t="shared" si="362"/>
        <v>73</v>
      </c>
      <c r="U1007" s="2">
        <f t="shared" si="363"/>
        <v>100</v>
      </c>
      <c r="V1007" s="2">
        <f t="shared" si="364"/>
        <v>71</v>
      </c>
      <c r="W1007" s="2">
        <f t="shared" si="365"/>
        <v>23</v>
      </c>
      <c r="X1007">
        <v>88</v>
      </c>
      <c r="Y1007">
        <v>73</v>
      </c>
      <c r="Z1007">
        <v>100</v>
      </c>
      <c r="AA1007">
        <v>71</v>
      </c>
      <c r="AB1007">
        <v>23</v>
      </c>
      <c r="AD1007" t="s">
        <v>405</v>
      </c>
      <c r="AE1007" t="s">
        <v>355</v>
      </c>
      <c r="AF1007" s="2" t="str">
        <f t="shared" si="372"/>
        <v>SVP</v>
      </c>
      <c r="AG1007" s="2" t="str">
        <f t="shared" si="366"/>
        <v>Own Party</v>
      </c>
      <c r="AH1007" t="s">
        <v>363</v>
      </c>
      <c r="AK1007">
        <v>53</v>
      </c>
      <c r="AL1007">
        <v>53</v>
      </c>
      <c r="AM1007">
        <v>55</v>
      </c>
      <c r="AN1007">
        <v>55</v>
      </c>
      <c r="AO1007" t="s">
        <v>4598</v>
      </c>
      <c r="AP1007">
        <v>52</v>
      </c>
      <c r="JQ1007" s="4">
        <f>AK1007</f>
        <v>53</v>
      </c>
      <c r="JR1007" s="4">
        <f t="shared" ref="JR1007" si="382">AL1007</f>
        <v>53</v>
      </c>
      <c r="JS1007" s="4">
        <f t="shared" ref="JS1007" si="383">AM1007</f>
        <v>55</v>
      </c>
      <c r="JT1007" s="4">
        <f t="shared" ref="JT1007" si="384">AN1007</f>
        <v>55</v>
      </c>
      <c r="JU1007" s="4">
        <f>AP1007</f>
        <v>52</v>
      </c>
      <c r="JV1007" t="s">
        <v>586</v>
      </c>
      <c r="JW1007" t="str">
        <f>JV1007</f>
        <v>male_111</v>
      </c>
      <c r="JX1007" t="str">
        <f>RIGHT(JW1007,LEN(JW1007)-3)</f>
        <v>e_111</v>
      </c>
      <c r="JY1007" t="s">
        <v>365</v>
      </c>
      <c r="JZ1007" t="s">
        <v>365</v>
      </c>
      <c r="KA1007" t="s">
        <v>343</v>
      </c>
      <c r="KB1007">
        <v>3</v>
      </c>
      <c r="KC1007" t="s">
        <v>365</v>
      </c>
      <c r="KD1007" t="s">
        <v>4250</v>
      </c>
      <c r="KE1007" t="s">
        <v>4247</v>
      </c>
      <c r="KF1007" t="s">
        <v>344</v>
      </c>
      <c r="KH1007" t="s">
        <v>3375</v>
      </c>
      <c r="KI1007">
        <v>80</v>
      </c>
      <c r="KK1007">
        <v>3</v>
      </c>
      <c r="KL1007">
        <v>6</v>
      </c>
      <c r="KM1007">
        <v>8</v>
      </c>
      <c r="KQ1007">
        <v>39</v>
      </c>
      <c r="KT1007">
        <v>2400</v>
      </c>
      <c r="KU1007">
        <v>6500</v>
      </c>
      <c r="KV1007">
        <v>1000000</v>
      </c>
      <c r="KW1007">
        <v>7</v>
      </c>
      <c r="KX1007" t="s">
        <v>4254</v>
      </c>
      <c r="KY1007">
        <v>7</v>
      </c>
      <c r="KZ1007" t="s">
        <v>4255</v>
      </c>
      <c r="LG1007">
        <v>1</v>
      </c>
      <c r="LH1007">
        <v>34</v>
      </c>
      <c r="LI1007">
        <v>4</v>
      </c>
      <c r="LK1007" t="s">
        <v>332</v>
      </c>
      <c r="LL1007" t="s">
        <v>3376</v>
      </c>
      <c r="LM1007" t="s">
        <v>3377</v>
      </c>
      <c r="LN1007">
        <v>1</v>
      </c>
      <c r="LP1007" t="s">
        <v>349</v>
      </c>
      <c r="LQ1007" t="s">
        <v>586</v>
      </c>
      <c r="LS1007" t="s">
        <v>360</v>
      </c>
      <c r="LT1007" t="s">
        <v>361</v>
      </c>
    </row>
    <row r="1008" spans="1:332" x14ac:dyDescent="0.25">
      <c r="A1008" t="s">
        <v>4245</v>
      </c>
      <c r="B1008">
        <v>711</v>
      </c>
      <c r="C1008">
        <v>67</v>
      </c>
      <c r="D1008" t="s">
        <v>4250</v>
      </c>
      <c r="E1008" t="s">
        <v>396</v>
      </c>
      <c r="F1008" t="s">
        <v>403</v>
      </c>
      <c r="G1008" t="s">
        <v>430</v>
      </c>
      <c r="H1008" t="s">
        <v>323</v>
      </c>
      <c r="I1008" t="s">
        <v>324</v>
      </c>
      <c r="J1008" t="s">
        <v>324</v>
      </c>
      <c r="K1008" t="s">
        <v>338</v>
      </c>
      <c r="M1008" t="s">
        <v>362</v>
      </c>
      <c r="O1008" t="s">
        <v>406</v>
      </c>
      <c r="Q1008">
        <v>92</v>
      </c>
      <c r="R1008">
        <v>9</v>
      </c>
      <c r="S1008" s="2">
        <f t="shared" si="361"/>
        <v>95</v>
      </c>
      <c r="T1008" s="2">
        <f t="shared" si="362"/>
        <v>80</v>
      </c>
      <c r="U1008" s="2">
        <f t="shared" si="363"/>
        <v>99</v>
      </c>
      <c r="V1008" s="2">
        <f t="shared" si="364"/>
        <v>90</v>
      </c>
      <c r="W1008" s="2">
        <f t="shared" si="365"/>
        <v>85</v>
      </c>
      <c r="AD1008" t="s">
        <v>354</v>
      </c>
      <c r="AE1008" t="s">
        <v>355</v>
      </c>
      <c r="AF1008" s="2" t="str">
        <f t="shared" si="372"/>
        <v>GLP</v>
      </c>
      <c r="AG1008" s="2" t="str">
        <f t="shared" si="366"/>
        <v>Other Party</v>
      </c>
      <c r="AH1008" t="s">
        <v>341</v>
      </c>
      <c r="BU1008">
        <v>75</v>
      </c>
      <c r="BV1008">
        <v>70</v>
      </c>
      <c r="BW1008">
        <v>85</v>
      </c>
      <c r="BX1008">
        <v>85</v>
      </c>
      <c r="BY1008" t="s">
        <v>4443</v>
      </c>
      <c r="BZ1008">
        <v>75</v>
      </c>
      <c r="JQ1008" s="4">
        <f t="shared" ca="1" si="367"/>
        <v>75</v>
      </c>
      <c r="JR1008" s="4">
        <f t="shared" ca="1" si="368"/>
        <v>70</v>
      </c>
      <c r="JS1008" s="4">
        <f t="shared" ca="1" si="369"/>
        <v>85</v>
      </c>
      <c r="JT1008" s="4">
        <f t="shared" ca="1" si="370"/>
        <v>85</v>
      </c>
      <c r="JU1008" s="4">
        <f t="shared" ca="1" si="371"/>
        <v>75</v>
      </c>
      <c r="JV1008" t="s">
        <v>533</v>
      </c>
      <c r="JW1008" t="str">
        <f t="shared" si="373"/>
        <v>male_311_image</v>
      </c>
      <c r="JX1008" t="str">
        <f t="shared" si="374"/>
        <v>_311_image</v>
      </c>
      <c r="JY1008">
        <v>4</v>
      </c>
      <c r="JZ1008">
        <v>4</v>
      </c>
      <c r="KA1008">
        <v>4</v>
      </c>
      <c r="KB1008">
        <v>4</v>
      </c>
      <c r="KC1008">
        <v>4</v>
      </c>
      <c r="KD1008" t="s">
        <v>4250</v>
      </c>
      <c r="KE1008" t="s">
        <v>4252</v>
      </c>
      <c r="KF1008" t="s">
        <v>354</v>
      </c>
      <c r="KH1008" t="s">
        <v>3378</v>
      </c>
      <c r="KI1008">
        <v>18</v>
      </c>
      <c r="KN1008">
        <v>4</v>
      </c>
      <c r="KO1008">
        <v>9</v>
      </c>
      <c r="KP1008">
        <v>1</v>
      </c>
      <c r="KQ1008">
        <v>50</v>
      </c>
      <c r="KT1008">
        <v>20</v>
      </c>
      <c r="KU1008">
        <v>50</v>
      </c>
      <c r="KV1008">
        <v>30</v>
      </c>
      <c r="KW1008">
        <v>8</v>
      </c>
      <c r="KX1008">
        <v>7</v>
      </c>
      <c r="KY1008">
        <v>7</v>
      </c>
      <c r="KZ1008" t="s">
        <v>4264</v>
      </c>
      <c r="LA1008">
        <v>95</v>
      </c>
      <c r="LB1008">
        <v>80</v>
      </c>
      <c r="LC1008">
        <v>99</v>
      </c>
      <c r="LD1008">
        <v>90</v>
      </c>
      <c r="LE1008">
        <v>85</v>
      </c>
      <c r="LF1008" t="s">
        <v>4402</v>
      </c>
      <c r="LG1008">
        <v>2</v>
      </c>
      <c r="LH1008">
        <v>30</v>
      </c>
      <c r="LI1008">
        <v>6</v>
      </c>
      <c r="LJ1008" t="s">
        <v>4409</v>
      </c>
      <c r="LK1008" t="s">
        <v>332</v>
      </c>
      <c r="LL1008" t="s">
        <v>409</v>
      </c>
      <c r="LM1008" t="s">
        <v>3379</v>
      </c>
      <c r="LN1008">
        <v>1</v>
      </c>
      <c r="LP1008" t="s">
        <v>335</v>
      </c>
      <c r="LQ1008" t="s">
        <v>536</v>
      </c>
      <c r="LS1008" t="s">
        <v>336</v>
      </c>
      <c r="LT1008" t="s">
        <v>361</v>
      </c>
    </row>
    <row r="1009" spans="1:332" x14ac:dyDescent="0.25">
      <c r="A1009" t="s">
        <v>4245</v>
      </c>
      <c r="B1009">
        <v>494</v>
      </c>
      <c r="C1009">
        <v>60</v>
      </c>
      <c r="D1009" t="s">
        <v>4250</v>
      </c>
      <c r="E1009" t="s">
        <v>396</v>
      </c>
      <c r="F1009" t="s">
        <v>322</v>
      </c>
      <c r="G1009" t="s">
        <v>350</v>
      </c>
      <c r="H1009" t="s">
        <v>325</v>
      </c>
      <c r="I1009" t="s">
        <v>322</v>
      </c>
      <c r="J1009" t="s">
        <v>322</v>
      </c>
      <c r="K1009" t="s">
        <v>338</v>
      </c>
      <c r="M1009" t="s">
        <v>354</v>
      </c>
      <c r="O1009" t="s">
        <v>406</v>
      </c>
      <c r="Q1009">
        <v>75</v>
      </c>
      <c r="R1009">
        <v>65</v>
      </c>
      <c r="S1009" s="2">
        <f t="shared" si="361"/>
        <v>68</v>
      </c>
      <c r="T1009" s="2">
        <f t="shared" si="362"/>
        <v>88</v>
      </c>
      <c r="U1009" s="2">
        <f t="shared" si="363"/>
        <v>100</v>
      </c>
      <c r="V1009" s="2">
        <f t="shared" si="364"/>
        <v>76</v>
      </c>
      <c r="W1009" s="2">
        <f t="shared" si="365"/>
        <v>19</v>
      </c>
      <c r="AD1009" t="s">
        <v>328</v>
      </c>
      <c r="AE1009" t="s">
        <v>329</v>
      </c>
      <c r="AF1009" s="2" t="str">
        <f t="shared" si="372"/>
        <v>GLP</v>
      </c>
      <c r="AG1009" s="2" t="str">
        <f t="shared" si="366"/>
        <v>Own Party</v>
      </c>
      <c r="AH1009" t="s">
        <v>363</v>
      </c>
      <c r="FM1009">
        <v>43</v>
      </c>
      <c r="FN1009">
        <v>45</v>
      </c>
      <c r="FO1009">
        <v>55</v>
      </c>
      <c r="FP1009">
        <v>63</v>
      </c>
      <c r="FQ1009" t="s">
        <v>4492</v>
      </c>
      <c r="FR1009">
        <v>54</v>
      </c>
      <c r="JQ1009" s="4">
        <f t="shared" ca="1" si="367"/>
        <v>43</v>
      </c>
      <c r="JR1009" s="4">
        <f t="shared" ca="1" si="368"/>
        <v>45</v>
      </c>
      <c r="JS1009" s="4">
        <f t="shared" ca="1" si="369"/>
        <v>55</v>
      </c>
      <c r="JT1009" s="4">
        <f t="shared" ca="1" si="370"/>
        <v>63</v>
      </c>
      <c r="JU1009" s="4">
        <f t="shared" ca="1" si="371"/>
        <v>54</v>
      </c>
      <c r="JV1009" t="s">
        <v>666</v>
      </c>
      <c r="JW1009" t="str">
        <f t="shared" si="373"/>
        <v>female_2</v>
      </c>
      <c r="JX1009" t="str">
        <f t="shared" si="374"/>
        <v>le_2</v>
      </c>
      <c r="JY1009">
        <v>3</v>
      </c>
      <c r="JZ1009">
        <v>3</v>
      </c>
      <c r="KA1009">
        <v>4</v>
      </c>
      <c r="KB1009">
        <v>2</v>
      </c>
      <c r="KC1009">
        <v>2</v>
      </c>
      <c r="KD1009" t="s">
        <v>320</v>
      </c>
      <c r="KE1009" t="s">
        <v>4252</v>
      </c>
      <c r="KF1009" t="s">
        <v>406</v>
      </c>
      <c r="KH1009" t="s">
        <v>3380</v>
      </c>
      <c r="KI1009">
        <v>35</v>
      </c>
      <c r="KK1009">
        <v>3</v>
      </c>
      <c r="KL1009">
        <v>6</v>
      </c>
      <c r="KM1009">
        <v>3</v>
      </c>
      <c r="KQ1009">
        <v>13</v>
      </c>
      <c r="KR1009">
        <v>81</v>
      </c>
      <c r="KS1009">
        <v>2</v>
      </c>
      <c r="KW1009">
        <v>8</v>
      </c>
      <c r="KX1009">
        <v>7</v>
      </c>
      <c r="KY1009">
        <v>7</v>
      </c>
      <c r="KZ1009" t="s">
        <v>4257</v>
      </c>
      <c r="LA1009">
        <v>68</v>
      </c>
      <c r="LB1009">
        <v>88</v>
      </c>
      <c r="LC1009">
        <v>100</v>
      </c>
      <c r="LD1009">
        <v>76</v>
      </c>
      <c r="LE1009">
        <v>19</v>
      </c>
      <c r="LF1009" t="s">
        <v>4313</v>
      </c>
      <c r="LG1009">
        <v>1</v>
      </c>
      <c r="LH1009">
        <v>23</v>
      </c>
      <c r="LI1009">
        <v>5</v>
      </c>
      <c r="LJ1009" t="s">
        <v>3381</v>
      </c>
      <c r="LK1009" t="s">
        <v>439</v>
      </c>
      <c r="LL1009" t="s">
        <v>501</v>
      </c>
      <c r="LM1009" t="s">
        <v>3382</v>
      </c>
      <c r="LN1009">
        <v>1</v>
      </c>
      <c r="LP1009" t="s">
        <v>335</v>
      </c>
      <c r="LR1009" t="s">
        <v>666</v>
      </c>
      <c r="LS1009" t="s">
        <v>360</v>
      </c>
      <c r="LT1009" t="s">
        <v>337</v>
      </c>
    </row>
    <row r="1010" spans="1:332" x14ac:dyDescent="0.25">
      <c r="A1010" t="s">
        <v>4245</v>
      </c>
      <c r="B1010">
        <v>1877</v>
      </c>
      <c r="C1010">
        <v>30</v>
      </c>
      <c r="D1010" t="s">
        <v>320</v>
      </c>
      <c r="E1010" t="s">
        <v>370</v>
      </c>
      <c r="F1010" t="s">
        <v>322</v>
      </c>
      <c r="G1010" t="s">
        <v>4628</v>
      </c>
      <c r="H1010" t="s">
        <v>323</v>
      </c>
      <c r="I1010" t="s">
        <v>324</v>
      </c>
      <c r="J1010" t="s">
        <v>322</v>
      </c>
      <c r="K1010" t="s">
        <v>325</v>
      </c>
      <c r="L1010" t="s">
        <v>1563</v>
      </c>
      <c r="M1010" t="s">
        <v>406</v>
      </c>
      <c r="O1010" t="s">
        <v>354</v>
      </c>
      <c r="Q1010">
        <v>75</v>
      </c>
      <c r="R1010">
        <v>43</v>
      </c>
      <c r="S1010" s="2">
        <f t="shared" si="361"/>
        <v>92</v>
      </c>
      <c r="T1010" s="2">
        <f t="shared" si="362"/>
        <v>61</v>
      </c>
      <c r="U1010" s="2">
        <f t="shared" si="363"/>
        <v>90</v>
      </c>
      <c r="V1010" s="2">
        <f t="shared" si="364"/>
        <v>69</v>
      </c>
      <c r="W1010" s="2">
        <f t="shared" si="365"/>
        <v>75</v>
      </c>
      <c r="X1010">
        <v>92</v>
      </c>
      <c r="Y1010">
        <v>61</v>
      </c>
      <c r="Z1010">
        <v>90</v>
      </c>
      <c r="AA1010">
        <v>69</v>
      </c>
      <c r="AB1010">
        <v>75</v>
      </c>
      <c r="AD1010" t="s">
        <v>344</v>
      </c>
      <c r="AE1010" t="s">
        <v>329</v>
      </c>
      <c r="AF1010" s="2" t="str">
        <f t="shared" si="372"/>
        <v>BDP</v>
      </c>
      <c r="AG1010" s="2" t="str">
        <f t="shared" si="366"/>
        <v>Own Party</v>
      </c>
      <c r="AH1010" t="s">
        <v>363</v>
      </c>
      <c r="HI1010">
        <v>86</v>
      </c>
      <c r="HJ1010">
        <v>71</v>
      </c>
      <c r="HK1010">
        <v>70</v>
      </c>
      <c r="HL1010">
        <v>71</v>
      </c>
      <c r="HM1010" t="s">
        <v>4461</v>
      </c>
      <c r="HN1010">
        <v>69</v>
      </c>
      <c r="JQ1010" s="4">
        <f t="shared" ca="1" si="367"/>
        <v>86</v>
      </c>
      <c r="JR1010" s="4">
        <f t="shared" ca="1" si="368"/>
        <v>71</v>
      </c>
      <c r="JS1010" s="4">
        <f t="shared" ca="1" si="369"/>
        <v>70</v>
      </c>
      <c r="JT1010" s="4">
        <f t="shared" ca="1" si="370"/>
        <v>71</v>
      </c>
      <c r="JU1010" s="4">
        <f t="shared" ca="1" si="371"/>
        <v>69</v>
      </c>
      <c r="JV1010" t="s">
        <v>519</v>
      </c>
      <c r="JW1010" t="str">
        <f t="shared" si="373"/>
        <v>female_123_rig</v>
      </c>
      <c r="JX1010" t="str">
        <f t="shared" si="374"/>
        <v>le_123_rig</v>
      </c>
      <c r="JY1010">
        <v>4</v>
      </c>
      <c r="JZ1010">
        <v>4</v>
      </c>
      <c r="KA1010">
        <v>4</v>
      </c>
      <c r="KB1010">
        <v>4</v>
      </c>
      <c r="KC1010" t="s">
        <v>343</v>
      </c>
      <c r="KD1010" t="s">
        <v>320</v>
      </c>
      <c r="KE1010" t="s">
        <v>4247</v>
      </c>
      <c r="KF1010" t="s">
        <v>406</v>
      </c>
      <c r="KH1010" t="s">
        <v>3383</v>
      </c>
      <c r="KI1010">
        <v>40</v>
      </c>
      <c r="KK1010">
        <v>4</v>
      </c>
      <c r="KL1010">
        <v>7</v>
      </c>
      <c r="KM1010">
        <v>1</v>
      </c>
      <c r="KQ1010">
        <v>38</v>
      </c>
      <c r="KR1010">
        <v>79</v>
      </c>
      <c r="KS1010">
        <v>1</v>
      </c>
      <c r="KW1010">
        <v>9</v>
      </c>
      <c r="KX1010">
        <v>8</v>
      </c>
      <c r="KY1010">
        <v>8</v>
      </c>
      <c r="KZ1010" t="s">
        <v>4262</v>
      </c>
      <c r="LG1010">
        <v>2</v>
      </c>
      <c r="LH1010">
        <v>17</v>
      </c>
      <c r="LI1010">
        <v>4</v>
      </c>
      <c r="LK1010" t="s">
        <v>332</v>
      </c>
      <c r="LL1010" t="s">
        <v>1812</v>
      </c>
      <c r="LM1010" t="s">
        <v>3384</v>
      </c>
      <c r="LN1010">
        <v>1</v>
      </c>
      <c r="LP1010" t="s">
        <v>349</v>
      </c>
      <c r="LR1010" t="s">
        <v>519</v>
      </c>
      <c r="LS1010" t="s">
        <v>360</v>
      </c>
      <c r="LT1010" t="s">
        <v>337</v>
      </c>
    </row>
    <row r="1011" spans="1:332" x14ac:dyDescent="0.25">
      <c r="A1011" t="s">
        <v>4245</v>
      </c>
      <c r="B1011">
        <v>301</v>
      </c>
      <c r="C1011">
        <v>26</v>
      </c>
      <c r="D1011" t="s">
        <v>320</v>
      </c>
      <c r="E1011" t="s">
        <v>370</v>
      </c>
      <c r="F1011" t="s">
        <v>322</v>
      </c>
      <c r="G1011" t="s">
        <v>350</v>
      </c>
      <c r="H1011" t="s">
        <v>323</v>
      </c>
      <c r="I1011" t="s">
        <v>322</v>
      </c>
      <c r="J1011" t="s">
        <v>322</v>
      </c>
      <c r="K1011" t="s">
        <v>325</v>
      </c>
      <c r="M1011" t="s">
        <v>327</v>
      </c>
      <c r="R1011">
        <v>50</v>
      </c>
      <c r="S1011" s="2">
        <f t="shared" si="361"/>
        <v>32</v>
      </c>
      <c r="T1011" s="2">
        <f t="shared" si="362"/>
        <v>71</v>
      </c>
      <c r="U1011" s="2">
        <f t="shared" si="363"/>
        <v>77</v>
      </c>
      <c r="V1011" s="2">
        <f t="shared" si="364"/>
        <v>19</v>
      </c>
      <c r="W1011" s="2">
        <f t="shared" si="365"/>
        <v>19</v>
      </c>
      <c r="AD1011" t="s">
        <v>362</v>
      </c>
      <c r="AE1011" t="s">
        <v>329</v>
      </c>
      <c r="AF1011" s="2" t="str">
        <f t="shared" si="372"/>
        <v>None</v>
      </c>
      <c r="AG1011" s="2" t="str">
        <f t="shared" si="366"/>
        <v>No Party</v>
      </c>
      <c r="JK1011">
        <v>73</v>
      </c>
      <c r="JL1011">
        <v>62</v>
      </c>
      <c r="JM1011">
        <v>70</v>
      </c>
      <c r="JN1011">
        <v>64</v>
      </c>
      <c r="JO1011" t="s">
        <v>4461</v>
      </c>
      <c r="JP1011">
        <v>50</v>
      </c>
      <c r="JQ1011" s="4">
        <f t="shared" ca="1" si="367"/>
        <v>73</v>
      </c>
      <c r="JR1011" s="4">
        <f t="shared" ca="1" si="368"/>
        <v>62</v>
      </c>
      <c r="JS1011" s="4">
        <f t="shared" ca="1" si="369"/>
        <v>70</v>
      </c>
      <c r="JT1011" s="4">
        <f t="shared" ca="1" si="370"/>
        <v>64</v>
      </c>
      <c r="JU1011" s="4">
        <f t="shared" ca="1" si="371"/>
        <v>50</v>
      </c>
      <c r="JV1011" t="s">
        <v>330</v>
      </c>
      <c r="JW1011" t="str">
        <f t="shared" si="373"/>
        <v>female_333_rig</v>
      </c>
      <c r="JX1011" t="str">
        <f t="shared" si="374"/>
        <v>le_333_rig</v>
      </c>
      <c r="JY1011">
        <v>4</v>
      </c>
      <c r="JZ1011" t="s">
        <v>343</v>
      </c>
      <c r="KA1011" t="s">
        <v>365</v>
      </c>
      <c r="KB1011">
        <v>4</v>
      </c>
      <c r="KC1011">
        <v>3</v>
      </c>
      <c r="KD1011" t="s">
        <v>320</v>
      </c>
      <c r="KE1011" t="s">
        <v>4252</v>
      </c>
      <c r="KF1011" t="s">
        <v>327</v>
      </c>
      <c r="KH1011" t="s">
        <v>3385</v>
      </c>
      <c r="KI1011">
        <v>51</v>
      </c>
      <c r="KK1011">
        <v>5</v>
      </c>
      <c r="KL1011">
        <v>5</v>
      </c>
      <c r="KM1011">
        <v>7</v>
      </c>
      <c r="KQ1011">
        <v>50</v>
      </c>
      <c r="KR1011">
        <v>30</v>
      </c>
      <c r="KS1011">
        <v>4</v>
      </c>
      <c r="KW1011">
        <v>3</v>
      </c>
      <c r="KX1011">
        <v>4</v>
      </c>
      <c r="KY1011">
        <v>5</v>
      </c>
      <c r="KZ1011" t="s">
        <v>4262</v>
      </c>
      <c r="LA1011">
        <v>32</v>
      </c>
      <c r="LB1011">
        <v>71</v>
      </c>
      <c r="LC1011">
        <v>77</v>
      </c>
      <c r="LD1011">
        <v>19</v>
      </c>
      <c r="LE1011">
        <v>19</v>
      </c>
      <c r="LF1011" t="s">
        <v>4394</v>
      </c>
      <c r="LG1011">
        <v>3</v>
      </c>
      <c r="LH1011">
        <v>39</v>
      </c>
      <c r="LI1011">
        <v>5</v>
      </c>
      <c r="LK1011" t="s">
        <v>332</v>
      </c>
      <c r="LL1011" t="s">
        <v>3386</v>
      </c>
      <c r="LM1011" t="s">
        <v>3387</v>
      </c>
      <c r="LN1011">
        <v>1</v>
      </c>
      <c r="LP1011" t="s">
        <v>335</v>
      </c>
      <c r="LR1011" t="s">
        <v>330</v>
      </c>
      <c r="LS1011" t="s">
        <v>360</v>
      </c>
      <c r="LT1011" t="s">
        <v>337</v>
      </c>
    </row>
    <row r="1012" spans="1:332" x14ac:dyDescent="0.25">
      <c r="A1012" t="s">
        <v>4245</v>
      </c>
      <c r="B1012">
        <v>346</v>
      </c>
      <c r="C1012">
        <v>28</v>
      </c>
      <c r="D1012" t="s">
        <v>320</v>
      </c>
      <c r="E1012" t="s">
        <v>416</v>
      </c>
      <c r="F1012" t="s">
        <v>322</v>
      </c>
      <c r="G1012" t="s">
        <v>4628</v>
      </c>
      <c r="H1012" t="s">
        <v>323</v>
      </c>
      <c r="I1012" t="s">
        <v>324</v>
      </c>
      <c r="J1012" t="s">
        <v>322</v>
      </c>
      <c r="K1012" t="s">
        <v>323</v>
      </c>
      <c r="L1012" t="s">
        <v>3388</v>
      </c>
      <c r="M1012" t="s">
        <v>327</v>
      </c>
      <c r="R1012">
        <v>26</v>
      </c>
      <c r="S1012" s="2">
        <f t="shared" si="361"/>
        <v>67</v>
      </c>
      <c r="T1012" s="2">
        <f t="shared" si="362"/>
        <v>58</v>
      </c>
      <c r="U1012" s="2">
        <f t="shared" si="363"/>
        <v>100</v>
      </c>
      <c r="V1012" s="2">
        <f t="shared" si="364"/>
        <v>87</v>
      </c>
      <c r="W1012" s="2">
        <f t="shared" si="365"/>
        <v>59</v>
      </c>
      <c r="AD1012" t="s">
        <v>406</v>
      </c>
      <c r="AE1012" t="s">
        <v>329</v>
      </c>
      <c r="AF1012" s="2" t="str">
        <f t="shared" si="372"/>
        <v>None</v>
      </c>
      <c r="AG1012" s="2" t="str">
        <f t="shared" si="366"/>
        <v>No Party</v>
      </c>
      <c r="IY1012">
        <v>90</v>
      </c>
      <c r="IZ1012">
        <v>81</v>
      </c>
      <c r="JA1012">
        <v>83</v>
      </c>
      <c r="JB1012">
        <v>86</v>
      </c>
      <c r="JC1012" t="s">
        <v>4486</v>
      </c>
      <c r="JD1012">
        <v>68</v>
      </c>
      <c r="JQ1012" s="4">
        <f t="shared" ca="1" si="367"/>
        <v>90</v>
      </c>
      <c r="JR1012" s="4">
        <f t="shared" ca="1" si="368"/>
        <v>81</v>
      </c>
      <c r="JS1012" s="4">
        <f t="shared" ca="1" si="369"/>
        <v>83</v>
      </c>
      <c r="JT1012" s="4">
        <f t="shared" ca="1" si="370"/>
        <v>86</v>
      </c>
      <c r="JU1012" s="4">
        <f t="shared" ca="1" si="371"/>
        <v>68</v>
      </c>
      <c r="JV1012" t="s">
        <v>499</v>
      </c>
      <c r="JW1012" t="str">
        <f t="shared" si="373"/>
        <v>female_233_rig</v>
      </c>
      <c r="JX1012" t="str">
        <f t="shared" si="374"/>
        <v>le_233_rig</v>
      </c>
      <c r="JY1012">
        <v>4</v>
      </c>
      <c r="JZ1012">
        <v>4</v>
      </c>
      <c r="KA1012">
        <v>4</v>
      </c>
      <c r="KB1012">
        <v>4</v>
      </c>
      <c r="KC1012">
        <v>4</v>
      </c>
      <c r="KD1012" t="s">
        <v>320</v>
      </c>
      <c r="KE1012" t="s">
        <v>4247</v>
      </c>
      <c r="KF1012" t="s">
        <v>327</v>
      </c>
      <c r="KH1012" t="s">
        <v>3389</v>
      </c>
      <c r="KI1012">
        <v>31</v>
      </c>
      <c r="KN1012">
        <v>2</v>
      </c>
      <c r="KO1012">
        <v>7</v>
      </c>
      <c r="KP1012">
        <v>0</v>
      </c>
      <c r="KQ1012">
        <v>51</v>
      </c>
      <c r="KR1012">
        <v>90</v>
      </c>
      <c r="KS1012">
        <v>16</v>
      </c>
      <c r="KW1012">
        <v>7</v>
      </c>
      <c r="KX1012">
        <v>6</v>
      </c>
      <c r="KY1012">
        <v>6</v>
      </c>
      <c r="KZ1012" t="s">
        <v>4255</v>
      </c>
      <c r="LA1012">
        <v>67</v>
      </c>
      <c r="LB1012">
        <v>58</v>
      </c>
      <c r="LC1012">
        <v>100</v>
      </c>
      <c r="LD1012">
        <v>87</v>
      </c>
      <c r="LE1012">
        <v>59</v>
      </c>
      <c r="LF1012" t="s">
        <v>4283</v>
      </c>
      <c r="LG1012">
        <v>2</v>
      </c>
      <c r="LH1012">
        <v>53</v>
      </c>
      <c r="LI1012">
        <v>4</v>
      </c>
      <c r="LK1012" t="s">
        <v>332</v>
      </c>
      <c r="LL1012" t="s">
        <v>511</v>
      </c>
      <c r="LM1012" t="s">
        <v>3390</v>
      </c>
      <c r="LN1012">
        <v>1</v>
      </c>
      <c r="LP1012" t="s">
        <v>335</v>
      </c>
      <c r="LR1012" t="s">
        <v>499</v>
      </c>
      <c r="LS1012" t="s">
        <v>336</v>
      </c>
      <c r="LT1012" t="s">
        <v>337</v>
      </c>
    </row>
    <row r="1013" spans="1:332" x14ac:dyDescent="0.25">
      <c r="A1013" t="s">
        <v>4245</v>
      </c>
      <c r="B1013">
        <v>593</v>
      </c>
      <c r="C1013">
        <v>48</v>
      </c>
      <c r="D1013" t="s">
        <v>4250</v>
      </c>
      <c r="E1013" t="s">
        <v>416</v>
      </c>
      <c r="F1013" t="s">
        <v>321</v>
      </c>
      <c r="G1013" t="s">
        <v>435</v>
      </c>
      <c r="H1013" t="s">
        <v>397</v>
      </c>
      <c r="I1013" t="s">
        <v>324</v>
      </c>
      <c r="J1013" t="s">
        <v>322</v>
      </c>
      <c r="K1013" t="s">
        <v>325</v>
      </c>
      <c r="L1013" t="s">
        <v>3391</v>
      </c>
      <c r="M1013" t="s">
        <v>405</v>
      </c>
      <c r="O1013" t="s">
        <v>362</v>
      </c>
      <c r="Q1013">
        <v>71</v>
      </c>
      <c r="R1013">
        <v>41</v>
      </c>
      <c r="S1013" s="2">
        <f t="shared" si="361"/>
        <v>100</v>
      </c>
      <c r="T1013" s="2">
        <f t="shared" si="362"/>
        <v>85</v>
      </c>
      <c r="U1013" s="2">
        <f t="shared" si="363"/>
        <v>73</v>
      </c>
      <c r="V1013" s="2">
        <f t="shared" si="364"/>
        <v>28</v>
      </c>
      <c r="W1013" s="2">
        <f t="shared" si="365"/>
        <v>45</v>
      </c>
      <c r="X1013">
        <v>100</v>
      </c>
      <c r="Y1013">
        <v>85</v>
      </c>
      <c r="Z1013">
        <v>73</v>
      </c>
      <c r="AA1013">
        <v>28</v>
      </c>
      <c r="AB1013">
        <v>45</v>
      </c>
      <c r="AD1013" t="s">
        <v>344</v>
      </c>
      <c r="AE1013" t="s">
        <v>329</v>
      </c>
      <c r="AF1013" s="2" t="str">
        <f t="shared" si="372"/>
        <v>SP</v>
      </c>
      <c r="AG1013" s="2" t="str">
        <f t="shared" si="366"/>
        <v>2nd Party</v>
      </c>
      <c r="AH1013" t="s">
        <v>384</v>
      </c>
      <c r="IS1013">
        <v>80</v>
      </c>
      <c r="IT1013">
        <v>81</v>
      </c>
      <c r="IU1013">
        <v>82</v>
      </c>
      <c r="IV1013">
        <v>80</v>
      </c>
      <c r="IW1013" t="s">
        <v>4436</v>
      </c>
      <c r="IX1013">
        <v>73</v>
      </c>
      <c r="JQ1013" s="4">
        <f t="shared" ca="1" si="367"/>
        <v>80</v>
      </c>
      <c r="JR1013" s="4">
        <f t="shared" ca="1" si="368"/>
        <v>81</v>
      </c>
      <c r="JS1013" s="4">
        <f t="shared" ca="1" si="369"/>
        <v>82</v>
      </c>
      <c r="JT1013" s="4">
        <f t="shared" ca="1" si="370"/>
        <v>80</v>
      </c>
      <c r="JU1013" s="4">
        <f t="shared" ca="1" si="371"/>
        <v>73</v>
      </c>
      <c r="JV1013" t="s">
        <v>489</v>
      </c>
      <c r="JW1013" t="str">
        <f t="shared" si="373"/>
        <v>female_233_le</v>
      </c>
      <c r="JX1013" t="str">
        <f t="shared" si="374"/>
        <v>le_233_le</v>
      </c>
      <c r="JY1013">
        <v>4</v>
      </c>
      <c r="JZ1013">
        <v>4</v>
      </c>
      <c r="KA1013">
        <v>3</v>
      </c>
      <c r="KB1013" t="s">
        <v>343</v>
      </c>
      <c r="KC1013">
        <v>4</v>
      </c>
      <c r="KD1013" t="s">
        <v>4250</v>
      </c>
      <c r="KE1013" t="s">
        <v>4252</v>
      </c>
      <c r="KF1013" t="s">
        <v>362</v>
      </c>
      <c r="KH1013" t="s">
        <v>3392</v>
      </c>
      <c r="KI1013">
        <v>35</v>
      </c>
      <c r="KK1013">
        <v>3</v>
      </c>
      <c r="KL1013">
        <v>8</v>
      </c>
      <c r="KM1013">
        <v>0</v>
      </c>
      <c r="KQ1013">
        <v>30</v>
      </c>
      <c r="KT1013">
        <v>3500</v>
      </c>
      <c r="KU1013">
        <v>6500</v>
      </c>
      <c r="KV1013">
        <v>15000</v>
      </c>
      <c r="KW1013">
        <v>9</v>
      </c>
      <c r="KX1013">
        <v>6</v>
      </c>
      <c r="KY1013">
        <v>8</v>
      </c>
      <c r="KZ1013" t="s">
        <v>4253</v>
      </c>
      <c r="LG1013">
        <v>2</v>
      </c>
      <c r="LH1013">
        <v>42</v>
      </c>
      <c r="LI1013">
        <v>6</v>
      </c>
      <c r="LJ1013" t="s">
        <v>3393</v>
      </c>
      <c r="LK1013" t="s">
        <v>332</v>
      </c>
      <c r="LL1013" t="s">
        <v>3394</v>
      </c>
      <c r="LM1013" t="s">
        <v>3395</v>
      </c>
      <c r="LN1013">
        <v>1</v>
      </c>
      <c r="LP1013" t="s">
        <v>349</v>
      </c>
      <c r="LR1013" t="s">
        <v>489</v>
      </c>
      <c r="LS1013" t="s">
        <v>360</v>
      </c>
      <c r="LT1013" t="s">
        <v>361</v>
      </c>
    </row>
    <row r="1014" spans="1:332" x14ac:dyDescent="0.25">
      <c r="A1014" t="s">
        <v>4245</v>
      </c>
      <c r="B1014">
        <v>505</v>
      </c>
      <c r="C1014">
        <v>22</v>
      </c>
      <c r="D1014" t="s">
        <v>4250</v>
      </c>
      <c r="E1014" t="s">
        <v>396</v>
      </c>
      <c r="G1014" t="s">
        <v>350</v>
      </c>
      <c r="H1014" t="s">
        <v>397</v>
      </c>
      <c r="I1014" t="s">
        <v>322</v>
      </c>
      <c r="J1014" t="s">
        <v>322</v>
      </c>
      <c r="K1014" t="s">
        <v>338</v>
      </c>
      <c r="L1014" t="s">
        <v>3396</v>
      </c>
      <c r="M1014" t="s">
        <v>354</v>
      </c>
      <c r="O1014" t="s">
        <v>340</v>
      </c>
      <c r="Q1014">
        <v>18</v>
      </c>
      <c r="R1014">
        <v>32</v>
      </c>
      <c r="S1014" s="2">
        <f t="shared" si="361"/>
        <v>98</v>
      </c>
      <c r="T1014" s="2">
        <f t="shared" si="362"/>
        <v>79</v>
      </c>
      <c r="U1014" s="2">
        <f t="shared" si="363"/>
        <v>97</v>
      </c>
      <c r="V1014" s="2">
        <f t="shared" si="364"/>
        <v>72</v>
      </c>
      <c r="W1014" s="2">
        <f t="shared" si="365"/>
        <v>0</v>
      </c>
      <c r="X1014">
        <v>98</v>
      </c>
      <c r="Y1014">
        <v>79</v>
      </c>
      <c r="Z1014">
        <v>97</v>
      </c>
      <c r="AA1014">
        <v>72</v>
      </c>
      <c r="AB1014">
        <v>0</v>
      </c>
      <c r="AD1014" t="s">
        <v>328</v>
      </c>
      <c r="AE1014" t="s">
        <v>329</v>
      </c>
      <c r="AF1014" s="2" t="str">
        <f t="shared" si="372"/>
        <v>FDP</v>
      </c>
      <c r="AG1014" s="2" t="str">
        <f t="shared" si="366"/>
        <v>Other Party</v>
      </c>
      <c r="AH1014" t="s">
        <v>341</v>
      </c>
      <c r="GW1014">
        <v>50</v>
      </c>
      <c r="GX1014">
        <v>60</v>
      </c>
      <c r="GY1014">
        <v>85</v>
      </c>
      <c r="GZ1014">
        <v>67</v>
      </c>
      <c r="HA1014" t="s">
        <v>4486</v>
      </c>
      <c r="HB1014">
        <v>51</v>
      </c>
      <c r="JQ1014" s="4">
        <f t="shared" ca="1" si="367"/>
        <v>50</v>
      </c>
      <c r="JR1014" s="4">
        <f t="shared" ca="1" si="368"/>
        <v>60</v>
      </c>
      <c r="JS1014" s="4">
        <f t="shared" ca="1" si="369"/>
        <v>85</v>
      </c>
      <c r="JT1014" s="4">
        <f t="shared" ca="1" si="370"/>
        <v>67</v>
      </c>
      <c r="JU1014" s="4">
        <f t="shared" ca="1" si="371"/>
        <v>51</v>
      </c>
      <c r="JV1014" t="s">
        <v>447</v>
      </c>
      <c r="JW1014" t="str">
        <f t="shared" si="373"/>
        <v>female_1</v>
      </c>
      <c r="JX1014" t="str">
        <f t="shared" si="374"/>
        <v>le_1</v>
      </c>
      <c r="JY1014" t="s">
        <v>365</v>
      </c>
      <c r="JZ1014">
        <v>3</v>
      </c>
      <c r="KA1014" t="s">
        <v>343</v>
      </c>
      <c r="KB1014">
        <v>3</v>
      </c>
      <c r="KC1014">
        <v>4</v>
      </c>
      <c r="KD1014" t="s">
        <v>320</v>
      </c>
      <c r="KE1014" t="s">
        <v>4247</v>
      </c>
      <c r="KF1014" t="s">
        <v>405</v>
      </c>
      <c r="KH1014" t="s">
        <v>3397</v>
      </c>
      <c r="KI1014">
        <v>50</v>
      </c>
      <c r="KN1014">
        <v>1</v>
      </c>
      <c r="KO1014">
        <v>9</v>
      </c>
      <c r="KP1014">
        <v>9</v>
      </c>
      <c r="KQ1014">
        <v>30</v>
      </c>
      <c r="KT1014">
        <v>40000</v>
      </c>
      <c r="KU1014">
        <v>70000</v>
      </c>
      <c r="KV1014">
        <v>100000</v>
      </c>
      <c r="KW1014">
        <v>6</v>
      </c>
      <c r="KX1014">
        <v>8</v>
      </c>
      <c r="KY1014">
        <v>4</v>
      </c>
      <c r="KZ1014" t="s">
        <v>4253</v>
      </c>
      <c r="LG1014">
        <v>1</v>
      </c>
      <c r="LH1014">
        <v>29</v>
      </c>
      <c r="LI1014">
        <v>4</v>
      </c>
      <c r="LJ1014" t="s">
        <v>3398</v>
      </c>
      <c r="LK1014" t="s">
        <v>439</v>
      </c>
      <c r="LL1014" t="s">
        <v>2470</v>
      </c>
      <c r="LM1014" t="s">
        <v>3399</v>
      </c>
      <c r="LN1014">
        <v>1</v>
      </c>
      <c r="LP1014" t="s">
        <v>349</v>
      </c>
      <c r="LR1014" t="s">
        <v>447</v>
      </c>
      <c r="LS1014" t="s">
        <v>336</v>
      </c>
      <c r="LT1014" t="s">
        <v>361</v>
      </c>
    </row>
    <row r="1015" spans="1:332" x14ac:dyDescent="0.25">
      <c r="A1015" t="s">
        <v>4245</v>
      </c>
      <c r="B1015">
        <v>10908</v>
      </c>
      <c r="C1015">
        <v>69</v>
      </c>
      <c r="D1015" t="s">
        <v>4250</v>
      </c>
      <c r="E1015" t="s">
        <v>389</v>
      </c>
      <c r="F1015" t="s">
        <v>4437</v>
      </c>
      <c r="G1015" t="s">
        <v>4246</v>
      </c>
      <c r="H1015" t="s">
        <v>397</v>
      </c>
      <c r="I1015" t="s">
        <v>324</v>
      </c>
      <c r="J1015" t="s">
        <v>322</v>
      </c>
      <c r="K1015" t="s">
        <v>325</v>
      </c>
      <c r="L1015" t="s">
        <v>3400</v>
      </c>
      <c r="M1015" t="s">
        <v>528</v>
      </c>
      <c r="O1015" t="s">
        <v>421</v>
      </c>
      <c r="P1015" t="s">
        <v>3401</v>
      </c>
      <c r="Q1015">
        <v>100</v>
      </c>
      <c r="R1015">
        <v>0</v>
      </c>
      <c r="S1015" s="2">
        <f t="shared" si="361"/>
        <v>87</v>
      </c>
      <c r="T1015" s="2">
        <f t="shared" si="362"/>
        <v>99</v>
      </c>
      <c r="U1015" s="2">
        <f t="shared" si="363"/>
        <v>100</v>
      </c>
      <c r="V1015" s="2">
        <f t="shared" si="364"/>
        <v>100</v>
      </c>
      <c r="W1015" s="2">
        <f t="shared" si="365"/>
        <v>71</v>
      </c>
      <c r="AD1015" t="s">
        <v>383</v>
      </c>
      <c r="AE1015" t="s">
        <v>355</v>
      </c>
      <c r="AF1015" s="2" t="str">
        <f t="shared" si="372"/>
        <v>Partei:</v>
      </c>
      <c r="AG1015" s="2" t="str">
        <f t="shared" si="366"/>
        <v>2nd Party</v>
      </c>
      <c r="AH1015" t="s">
        <v>384</v>
      </c>
      <c r="CS1015">
        <v>0</v>
      </c>
      <c r="CT1015">
        <v>0</v>
      </c>
      <c r="CU1015">
        <v>0</v>
      </c>
      <c r="CV1015">
        <v>0</v>
      </c>
      <c r="CW1015" t="s">
        <v>4458</v>
      </c>
      <c r="CX1015">
        <v>0</v>
      </c>
      <c r="JQ1015" s="4">
        <f t="shared" ca="1" si="367"/>
        <v>0</v>
      </c>
      <c r="JR1015" s="4">
        <f t="shared" ca="1" si="368"/>
        <v>0</v>
      </c>
      <c r="JS1015" s="4">
        <f t="shared" ca="1" si="369"/>
        <v>0</v>
      </c>
      <c r="JT1015" s="4">
        <f t="shared" ca="1" si="370"/>
        <v>0</v>
      </c>
      <c r="JU1015" s="4">
        <f t="shared" ca="1" si="371"/>
        <v>0</v>
      </c>
      <c r="JV1015" t="s">
        <v>356</v>
      </c>
      <c r="JW1015" t="str">
        <f t="shared" si="373"/>
        <v>male_123_rig</v>
      </c>
      <c r="JX1015" t="str">
        <f t="shared" si="374"/>
        <v>_123_rig</v>
      </c>
      <c r="JY1015" t="s">
        <v>365</v>
      </c>
      <c r="JZ1015" t="s">
        <v>365</v>
      </c>
      <c r="KA1015" t="s">
        <v>343</v>
      </c>
      <c r="KB1015" t="s">
        <v>365</v>
      </c>
      <c r="KC1015" t="s">
        <v>343</v>
      </c>
      <c r="KD1015" t="s">
        <v>4250</v>
      </c>
      <c r="KE1015" t="s">
        <v>4252</v>
      </c>
      <c r="KF1015" t="s">
        <v>328</v>
      </c>
      <c r="KH1015" t="s">
        <v>3402</v>
      </c>
      <c r="KI1015">
        <v>100</v>
      </c>
      <c r="KN1015">
        <v>4</v>
      </c>
      <c r="KO1015">
        <v>10</v>
      </c>
      <c r="KP1015">
        <v>10</v>
      </c>
      <c r="KQ1015">
        <v>9</v>
      </c>
      <c r="KR1015">
        <v>86</v>
      </c>
      <c r="KS1015">
        <v>15</v>
      </c>
      <c r="KW1015">
        <v>7</v>
      </c>
      <c r="KX1015">
        <v>7</v>
      </c>
      <c r="KY1015">
        <v>8</v>
      </c>
      <c r="KZ1015" t="s">
        <v>4262</v>
      </c>
      <c r="LA1015">
        <v>87</v>
      </c>
      <c r="LB1015">
        <v>99</v>
      </c>
      <c r="LC1015">
        <v>100</v>
      </c>
      <c r="LD1015">
        <v>100</v>
      </c>
      <c r="LE1015">
        <v>71</v>
      </c>
      <c r="LF1015" t="s">
        <v>4338</v>
      </c>
      <c r="LG1015">
        <v>1</v>
      </c>
      <c r="LH1015">
        <v>25</v>
      </c>
      <c r="LI1015">
        <v>3</v>
      </c>
      <c r="LJ1015" t="s">
        <v>4660</v>
      </c>
      <c r="LK1015" t="s">
        <v>367</v>
      </c>
      <c r="LL1015" t="s">
        <v>358</v>
      </c>
      <c r="LM1015" t="s">
        <v>3403</v>
      </c>
      <c r="LN1015">
        <v>1</v>
      </c>
      <c r="LP1015" t="s">
        <v>335</v>
      </c>
      <c r="LQ1015" t="s">
        <v>356</v>
      </c>
      <c r="LS1015" t="s">
        <v>336</v>
      </c>
      <c r="LT1015" t="s">
        <v>337</v>
      </c>
    </row>
    <row r="1016" spans="1:332" x14ac:dyDescent="0.25">
      <c r="A1016" t="s">
        <v>4245</v>
      </c>
      <c r="B1016">
        <v>488</v>
      </c>
      <c r="C1016">
        <v>57</v>
      </c>
      <c r="D1016" t="s">
        <v>4250</v>
      </c>
      <c r="E1016" t="s">
        <v>396</v>
      </c>
      <c r="F1016" t="s">
        <v>322</v>
      </c>
      <c r="G1016" t="s">
        <v>350</v>
      </c>
      <c r="H1016" t="s">
        <v>397</v>
      </c>
      <c r="I1016" t="s">
        <v>324</v>
      </c>
      <c r="J1016" t="s">
        <v>322</v>
      </c>
      <c r="K1016" t="s">
        <v>352</v>
      </c>
      <c r="L1016" t="s">
        <v>3404</v>
      </c>
      <c r="M1016" t="s">
        <v>421</v>
      </c>
      <c r="N1016" t="s">
        <v>1030</v>
      </c>
      <c r="O1016" t="s">
        <v>383</v>
      </c>
      <c r="Q1016">
        <v>82</v>
      </c>
      <c r="R1016">
        <v>55</v>
      </c>
      <c r="S1016" s="2">
        <f t="shared" si="361"/>
        <v>71</v>
      </c>
      <c r="T1016" s="2">
        <f t="shared" si="362"/>
        <v>61</v>
      </c>
      <c r="U1016" s="2">
        <f t="shared" si="363"/>
        <v>70</v>
      </c>
      <c r="V1016" s="2">
        <f t="shared" si="364"/>
        <v>62</v>
      </c>
      <c r="W1016" s="2">
        <f t="shared" si="365"/>
        <v>41</v>
      </c>
      <c r="X1016">
        <v>71</v>
      </c>
      <c r="Y1016">
        <v>61</v>
      </c>
      <c r="Z1016">
        <v>70</v>
      </c>
      <c r="AA1016">
        <v>62</v>
      </c>
      <c r="AB1016">
        <v>41</v>
      </c>
      <c r="AD1016" t="s">
        <v>344</v>
      </c>
      <c r="AE1016" t="s">
        <v>329</v>
      </c>
      <c r="AF1016" s="2" t="str">
        <f t="shared" si="372"/>
        <v>Partei:</v>
      </c>
      <c r="AG1016" s="2" t="str">
        <f t="shared" si="366"/>
        <v>Own Party</v>
      </c>
      <c r="AH1016" t="s">
        <v>363</v>
      </c>
      <c r="IA1016">
        <v>60</v>
      </c>
      <c r="IB1016">
        <v>60</v>
      </c>
      <c r="IC1016">
        <v>51</v>
      </c>
      <c r="ID1016">
        <v>59</v>
      </c>
      <c r="IE1016" t="s">
        <v>4453</v>
      </c>
      <c r="IF1016">
        <v>56</v>
      </c>
      <c r="JQ1016" s="4">
        <f t="shared" ca="1" si="367"/>
        <v>60</v>
      </c>
      <c r="JR1016" s="4">
        <f t="shared" ca="1" si="368"/>
        <v>60</v>
      </c>
      <c r="JS1016" s="4">
        <f t="shared" ca="1" si="369"/>
        <v>51</v>
      </c>
      <c r="JT1016" s="4">
        <f t="shared" ca="1" si="370"/>
        <v>59</v>
      </c>
      <c r="JU1016" s="4">
        <f t="shared" ca="1" si="371"/>
        <v>56</v>
      </c>
      <c r="JV1016" t="s">
        <v>371</v>
      </c>
      <c r="JW1016" t="str">
        <f t="shared" si="373"/>
        <v>female_2</v>
      </c>
      <c r="JX1016" t="str">
        <f t="shared" si="374"/>
        <v>le_2</v>
      </c>
      <c r="JY1016">
        <v>3</v>
      </c>
      <c r="JZ1016">
        <v>4</v>
      </c>
      <c r="KA1016">
        <v>2</v>
      </c>
      <c r="KB1016">
        <v>3</v>
      </c>
      <c r="KC1016">
        <v>4</v>
      </c>
      <c r="KD1016" t="s">
        <v>320</v>
      </c>
      <c r="KE1016" t="s">
        <v>4252</v>
      </c>
      <c r="KF1016" t="s">
        <v>421</v>
      </c>
      <c r="KG1016" t="s">
        <v>1030</v>
      </c>
      <c r="KH1016" t="s">
        <v>3405</v>
      </c>
      <c r="KI1016">
        <v>57</v>
      </c>
      <c r="KN1016">
        <v>3</v>
      </c>
      <c r="KO1016">
        <v>7</v>
      </c>
      <c r="KP1016">
        <v>6</v>
      </c>
      <c r="KQ1016">
        <v>60</v>
      </c>
      <c r="KR1016">
        <v>70</v>
      </c>
      <c r="KS1016">
        <v>6</v>
      </c>
      <c r="KW1016">
        <v>7</v>
      </c>
      <c r="KX1016">
        <v>8</v>
      </c>
      <c r="KY1016">
        <v>8</v>
      </c>
      <c r="KZ1016" t="s">
        <v>4262</v>
      </c>
      <c r="LG1016">
        <v>2</v>
      </c>
      <c r="LH1016">
        <v>30</v>
      </c>
      <c r="LI1016">
        <v>3</v>
      </c>
      <c r="LK1016" t="s">
        <v>332</v>
      </c>
      <c r="LL1016" t="s">
        <v>1982</v>
      </c>
      <c r="LM1016" t="s">
        <v>3406</v>
      </c>
      <c r="LN1016">
        <v>1</v>
      </c>
      <c r="LP1016" t="s">
        <v>349</v>
      </c>
      <c r="LR1016" t="s">
        <v>371</v>
      </c>
      <c r="LS1016" t="s">
        <v>336</v>
      </c>
      <c r="LT1016" t="s">
        <v>337</v>
      </c>
    </row>
    <row r="1017" spans="1:332" x14ac:dyDescent="0.25">
      <c r="A1017" t="s">
        <v>4245</v>
      </c>
      <c r="B1017">
        <v>529</v>
      </c>
      <c r="C1017">
        <v>19</v>
      </c>
      <c r="D1017" t="s">
        <v>320</v>
      </c>
      <c r="E1017" t="s">
        <v>389</v>
      </c>
      <c r="F1017" t="s">
        <v>322</v>
      </c>
      <c r="G1017" t="s">
        <v>464</v>
      </c>
      <c r="H1017" t="s">
        <v>404</v>
      </c>
      <c r="I1017" t="s">
        <v>324</v>
      </c>
      <c r="J1017" t="s">
        <v>322</v>
      </c>
      <c r="K1017" t="s">
        <v>352</v>
      </c>
      <c r="L1017" t="s">
        <v>4599</v>
      </c>
      <c r="M1017" t="s">
        <v>354</v>
      </c>
      <c r="O1017" t="s">
        <v>362</v>
      </c>
      <c r="Q1017">
        <v>70</v>
      </c>
      <c r="R1017">
        <v>26</v>
      </c>
      <c r="S1017" s="2">
        <f t="shared" si="361"/>
        <v>100</v>
      </c>
      <c r="T1017" s="2">
        <f t="shared" si="362"/>
        <v>80</v>
      </c>
      <c r="U1017" s="2">
        <f t="shared" si="363"/>
        <v>100</v>
      </c>
      <c r="V1017" s="2">
        <f t="shared" si="364"/>
        <v>100</v>
      </c>
      <c r="W1017" s="2">
        <f t="shared" si="365"/>
        <v>90</v>
      </c>
      <c r="AD1017" t="s">
        <v>406</v>
      </c>
      <c r="AE1017" t="s">
        <v>329</v>
      </c>
      <c r="AF1017" s="2" t="str">
        <f t="shared" si="372"/>
        <v>GLP</v>
      </c>
      <c r="AG1017" s="2" t="str">
        <f t="shared" si="366"/>
        <v>Own Party</v>
      </c>
      <c r="AH1017" t="s">
        <v>363</v>
      </c>
      <c r="HU1017">
        <v>40</v>
      </c>
      <c r="HV1017">
        <v>60</v>
      </c>
      <c r="HW1017">
        <v>60</v>
      </c>
      <c r="HX1017">
        <v>70</v>
      </c>
      <c r="HY1017" t="s">
        <v>4486</v>
      </c>
      <c r="HZ1017">
        <v>43</v>
      </c>
      <c r="JQ1017" s="4">
        <f t="shared" ca="1" si="367"/>
        <v>40</v>
      </c>
      <c r="JR1017" s="4">
        <f t="shared" ca="1" si="368"/>
        <v>60</v>
      </c>
      <c r="JS1017" s="4">
        <f t="shared" ca="1" si="369"/>
        <v>60</v>
      </c>
      <c r="JT1017" s="4">
        <f t="shared" ca="1" si="370"/>
        <v>70</v>
      </c>
      <c r="JU1017" s="4">
        <f t="shared" ca="1" si="371"/>
        <v>43</v>
      </c>
      <c r="JV1017" t="s">
        <v>603</v>
      </c>
      <c r="JW1017" t="str">
        <f t="shared" si="373"/>
        <v>female_133_rig</v>
      </c>
      <c r="JX1017" t="str">
        <f t="shared" si="374"/>
        <v>le_133_rig</v>
      </c>
      <c r="JY1017">
        <v>3</v>
      </c>
      <c r="JZ1017">
        <v>2</v>
      </c>
      <c r="KA1017">
        <v>4</v>
      </c>
      <c r="KB1017">
        <v>4</v>
      </c>
      <c r="KC1017" t="s">
        <v>343</v>
      </c>
      <c r="KD1017" t="s">
        <v>320</v>
      </c>
      <c r="KE1017" t="s">
        <v>4252</v>
      </c>
      <c r="KF1017" t="s">
        <v>354</v>
      </c>
      <c r="KH1017" t="s">
        <v>3407</v>
      </c>
      <c r="KI1017">
        <v>43</v>
      </c>
      <c r="KK1017">
        <v>2</v>
      </c>
      <c r="KL1017">
        <v>7</v>
      </c>
      <c r="KM1017">
        <v>1</v>
      </c>
      <c r="KQ1017">
        <v>40</v>
      </c>
      <c r="KT1017">
        <v>2000</v>
      </c>
      <c r="KU1017">
        <v>7000</v>
      </c>
      <c r="KV1017">
        <v>20000</v>
      </c>
      <c r="KW1017">
        <v>6</v>
      </c>
      <c r="KX1017">
        <v>7</v>
      </c>
      <c r="KY1017">
        <v>9</v>
      </c>
      <c r="KZ1017" t="s">
        <v>4255</v>
      </c>
      <c r="LA1017">
        <v>100</v>
      </c>
      <c r="LB1017">
        <v>80</v>
      </c>
      <c r="LC1017">
        <v>100</v>
      </c>
      <c r="LD1017">
        <v>100</v>
      </c>
      <c r="LE1017">
        <v>90</v>
      </c>
      <c r="LF1017" t="s">
        <v>4293</v>
      </c>
      <c r="LG1017">
        <v>4</v>
      </c>
      <c r="LH1017">
        <v>35</v>
      </c>
      <c r="LI1017">
        <v>4</v>
      </c>
      <c r="LK1017" t="s">
        <v>439</v>
      </c>
      <c r="LL1017" t="s">
        <v>409</v>
      </c>
      <c r="LM1017" t="s">
        <v>3408</v>
      </c>
      <c r="LN1017">
        <v>1</v>
      </c>
      <c r="LP1017" t="s">
        <v>335</v>
      </c>
      <c r="LR1017" t="s">
        <v>603</v>
      </c>
      <c r="LS1017" t="s">
        <v>360</v>
      </c>
      <c r="LT1017" t="s">
        <v>361</v>
      </c>
    </row>
    <row r="1018" spans="1:332" x14ac:dyDescent="0.25">
      <c r="A1018" t="s">
        <v>4245</v>
      </c>
      <c r="B1018">
        <v>500</v>
      </c>
      <c r="C1018">
        <v>52</v>
      </c>
      <c r="D1018" t="s">
        <v>4250</v>
      </c>
      <c r="E1018" t="s">
        <v>321</v>
      </c>
      <c r="F1018" t="s">
        <v>322</v>
      </c>
      <c r="G1018" t="s">
        <v>4251</v>
      </c>
      <c r="H1018" t="s">
        <v>397</v>
      </c>
      <c r="I1018" t="s">
        <v>324</v>
      </c>
      <c r="J1018" t="s">
        <v>324</v>
      </c>
      <c r="K1018" t="s">
        <v>338</v>
      </c>
      <c r="L1018" t="s">
        <v>4600</v>
      </c>
      <c r="M1018" t="s">
        <v>344</v>
      </c>
      <c r="O1018" t="s">
        <v>328</v>
      </c>
      <c r="Q1018">
        <v>9</v>
      </c>
      <c r="R1018">
        <v>56</v>
      </c>
      <c r="S1018" s="2">
        <f t="shared" si="361"/>
        <v>72</v>
      </c>
      <c r="T1018" s="2">
        <f t="shared" si="362"/>
        <v>28</v>
      </c>
      <c r="U1018" s="2">
        <f t="shared" si="363"/>
        <v>84</v>
      </c>
      <c r="V1018" s="2">
        <f t="shared" si="364"/>
        <v>41</v>
      </c>
      <c r="W1018" s="2">
        <f t="shared" si="365"/>
        <v>90</v>
      </c>
      <c r="AD1018" t="s">
        <v>383</v>
      </c>
      <c r="AE1018" t="s">
        <v>355</v>
      </c>
      <c r="AF1018" s="2" t="str">
        <f t="shared" si="372"/>
        <v>SVP</v>
      </c>
      <c r="AG1018" s="2" t="str">
        <f t="shared" si="366"/>
        <v>Own Party</v>
      </c>
      <c r="AH1018" t="s">
        <v>363</v>
      </c>
      <c r="DW1018">
        <v>79</v>
      </c>
      <c r="DX1018">
        <v>81</v>
      </c>
      <c r="DY1018">
        <v>80</v>
      </c>
      <c r="DZ1018">
        <v>71</v>
      </c>
      <c r="EA1018" t="s">
        <v>4454</v>
      </c>
      <c r="EB1018">
        <v>75</v>
      </c>
      <c r="JQ1018" s="4">
        <f t="shared" ca="1" si="367"/>
        <v>79</v>
      </c>
      <c r="JR1018" s="4">
        <f t="shared" ca="1" si="368"/>
        <v>81</v>
      </c>
      <c r="JS1018" s="4">
        <f t="shared" ca="1" si="369"/>
        <v>80</v>
      </c>
      <c r="JT1018" s="4">
        <f t="shared" ca="1" si="370"/>
        <v>71</v>
      </c>
      <c r="JU1018" s="4">
        <f t="shared" ca="1" si="371"/>
        <v>75</v>
      </c>
      <c r="JV1018" t="s">
        <v>538</v>
      </c>
      <c r="JW1018" t="str">
        <f t="shared" si="373"/>
        <v>male_322_rig</v>
      </c>
      <c r="JX1018" t="str">
        <f t="shared" si="374"/>
        <v>_322_rig</v>
      </c>
      <c r="JY1018">
        <v>4</v>
      </c>
      <c r="JZ1018">
        <v>4</v>
      </c>
      <c r="KA1018">
        <v>3</v>
      </c>
      <c r="KB1018">
        <v>4</v>
      </c>
      <c r="KC1018" t="s">
        <v>343</v>
      </c>
      <c r="KD1018" t="s">
        <v>4250</v>
      </c>
      <c r="KE1018" t="s">
        <v>4247</v>
      </c>
      <c r="KF1018" t="s">
        <v>344</v>
      </c>
      <c r="KH1018" t="s">
        <v>3409</v>
      </c>
      <c r="KI1018">
        <v>60</v>
      </c>
      <c r="KK1018">
        <v>0</v>
      </c>
      <c r="KL1018">
        <v>7</v>
      </c>
      <c r="KM1018">
        <v>1</v>
      </c>
      <c r="KQ1018">
        <v>70</v>
      </c>
      <c r="KR1018">
        <v>60</v>
      </c>
      <c r="KS1018">
        <v>4</v>
      </c>
      <c r="KW1018">
        <v>7</v>
      </c>
      <c r="KX1018">
        <v>8</v>
      </c>
      <c r="KY1018">
        <v>8</v>
      </c>
      <c r="KZ1018" t="s">
        <v>4248</v>
      </c>
      <c r="LA1018">
        <v>72</v>
      </c>
      <c r="LB1018">
        <v>28</v>
      </c>
      <c r="LC1018">
        <v>84</v>
      </c>
      <c r="LD1018">
        <v>41</v>
      </c>
      <c r="LE1018">
        <v>90</v>
      </c>
      <c r="LF1018" t="s">
        <v>4292</v>
      </c>
      <c r="LG1018">
        <v>4</v>
      </c>
      <c r="LH1018">
        <v>23</v>
      </c>
      <c r="LI1018">
        <v>4</v>
      </c>
      <c r="LJ1018" t="s">
        <v>4601</v>
      </c>
      <c r="LK1018" t="s">
        <v>439</v>
      </c>
      <c r="LL1018" t="s">
        <v>409</v>
      </c>
      <c r="LM1018" t="s">
        <v>3410</v>
      </c>
      <c r="LN1018">
        <v>1</v>
      </c>
      <c r="LP1018" t="s">
        <v>335</v>
      </c>
      <c r="LQ1018" t="s">
        <v>538</v>
      </c>
      <c r="LS1018" t="s">
        <v>360</v>
      </c>
      <c r="LT1018" t="s">
        <v>337</v>
      </c>
    </row>
    <row r="1019" spans="1:332" x14ac:dyDescent="0.25">
      <c r="A1019" t="s">
        <v>4245</v>
      </c>
      <c r="B1019">
        <v>786</v>
      </c>
      <c r="C1019">
        <v>18</v>
      </c>
      <c r="D1019" t="s">
        <v>320</v>
      </c>
      <c r="E1019" t="s">
        <v>403</v>
      </c>
      <c r="F1019" t="s">
        <v>322</v>
      </c>
      <c r="G1019" t="s">
        <v>572</v>
      </c>
      <c r="H1019" t="s">
        <v>513</v>
      </c>
      <c r="I1019" t="s">
        <v>351</v>
      </c>
      <c r="J1019" t="s">
        <v>322</v>
      </c>
      <c r="K1019" t="s">
        <v>352</v>
      </c>
      <c r="L1019" t="s">
        <v>549</v>
      </c>
      <c r="M1019" t="s">
        <v>405</v>
      </c>
      <c r="O1019" t="s">
        <v>354</v>
      </c>
      <c r="Q1019">
        <v>19</v>
      </c>
      <c r="R1019">
        <v>27</v>
      </c>
      <c r="S1019" s="2">
        <f t="shared" si="361"/>
        <v>73</v>
      </c>
      <c r="T1019" s="2">
        <f t="shared" si="362"/>
        <v>51</v>
      </c>
      <c r="U1019" s="2">
        <f t="shared" si="363"/>
        <v>80</v>
      </c>
      <c r="V1019" s="2">
        <f t="shared" si="364"/>
        <v>39</v>
      </c>
      <c r="W1019" s="2">
        <f t="shared" si="365"/>
        <v>60</v>
      </c>
      <c r="X1019">
        <v>73</v>
      </c>
      <c r="Y1019">
        <v>51</v>
      </c>
      <c r="Z1019">
        <v>80</v>
      </c>
      <c r="AA1019">
        <v>39</v>
      </c>
      <c r="AB1019">
        <v>60</v>
      </c>
      <c r="AD1019" t="s">
        <v>344</v>
      </c>
      <c r="AE1019" t="s">
        <v>329</v>
      </c>
      <c r="AF1019" s="2" t="str">
        <f t="shared" si="372"/>
        <v>GLP</v>
      </c>
      <c r="AG1019" s="2" t="str">
        <f t="shared" si="366"/>
        <v>2nd Party</v>
      </c>
      <c r="AH1019" t="s">
        <v>384</v>
      </c>
      <c r="GQ1019">
        <v>59</v>
      </c>
      <c r="GR1019">
        <v>63</v>
      </c>
      <c r="GS1019">
        <v>50</v>
      </c>
      <c r="GT1019">
        <v>74</v>
      </c>
      <c r="GU1019" t="s">
        <v>4492</v>
      </c>
      <c r="JQ1019" s="4">
        <f t="shared" ca="1" si="367"/>
        <v>59</v>
      </c>
      <c r="JR1019" s="4">
        <f t="shared" ca="1" si="368"/>
        <v>63</v>
      </c>
      <c r="JS1019" s="4">
        <f t="shared" ca="1" si="369"/>
        <v>50</v>
      </c>
      <c r="JT1019" s="4">
        <f t="shared" ca="1" si="370"/>
        <v>74</v>
      </c>
      <c r="JU1019" s="4">
        <f t="shared" ca="1" si="371"/>
        <v>0</v>
      </c>
      <c r="JV1019" t="s">
        <v>4243</v>
      </c>
      <c r="JW1019" t="str">
        <f t="shared" si="373"/>
        <v>female_311_right_ima</v>
      </c>
      <c r="JX1019" t="str">
        <f t="shared" si="374"/>
        <v>le_311_right_ima</v>
      </c>
      <c r="JY1019">
        <v>4</v>
      </c>
      <c r="JZ1019">
        <v>3</v>
      </c>
      <c r="KA1019">
        <v>4</v>
      </c>
      <c r="KB1019">
        <v>3</v>
      </c>
      <c r="KC1019">
        <v>3</v>
      </c>
      <c r="KD1019" t="s">
        <v>320</v>
      </c>
      <c r="KE1019" t="s">
        <v>4247</v>
      </c>
      <c r="KF1019" t="s">
        <v>354</v>
      </c>
      <c r="KH1019" t="s">
        <v>3411</v>
      </c>
      <c r="KI1019">
        <v>38</v>
      </c>
      <c r="KK1019">
        <v>3</v>
      </c>
      <c r="KL1019">
        <v>6</v>
      </c>
      <c r="KM1019">
        <v>4</v>
      </c>
      <c r="KQ1019">
        <v>50</v>
      </c>
      <c r="KR1019">
        <v>78</v>
      </c>
      <c r="KS1019">
        <v>6</v>
      </c>
      <c r="KW1019">
        <v>6</v>
      </c>
      <c r="KX1019">
        <v>6</v>
      </c>
      <c r="KY1019">
        <v>8</v>
      </c>
      <c r="KZ1019" t="s">
        <v>4255</v>
      </c>
      <c r="LG1019">
        <v>4</v>
      </c>
      <c r="LH1019">
        <v>31</v>
      </c>
      <c r="LI1019">
        <v>4</v>
      </c>
      <c r="LK1019" t="s">
        <v>332</v>
      </c>
      <c r="LL1019" t="s">
        <v>409</v>
      </c>
      <c r="LM1019" t="s">
        <v>3412</v>
      </c>
      <c r="LN1019">
        <v>1</v>
      </c>
      <c r="LP1019" t="s">
        <v>349</v>
      </c>
      <c r="LR1019" t="s">
        <v>557</v>
      </c>
      <c r="LS1019" t="s">
        <v>360</v>
      </c>
      <c r="LT1019" t="s">
        <v>337</v>
      </c>
    </row>
    <row r="1020" spans="1:332" x14ac:dyDescent="0.25">
      <c r="A1020" t="s">
        <v>4245</v>
      </c>
      <c r="B1020">
        <v>335</v>
      </c>
      <c r="C1020">
        <v>38</v>
      </c>
      <c r="D1020" t="s">
        <v>320</v>
      </c>
      <c r="E1020" t="s">
        <v>920</v>
      </c>
      <c r="F1020" t="s">
        <v>370</v>
      </c>
      <c r="G1020" t="s">
        <v>350</v>
      </c>
      <c r="H1020" t="s">
        <v>323</v>
      </c>
      <c r="I1020" t="s">
        <v>324</v>
      </c>
      <c r="J1020" t="s">
        <v>322</v>
      </c>
      <c r="K1020" t="s">
        <v>352</v>
      </c>
      <c r="L1020" t="s">
        <v>734</v>
      </c>
      <c r="M1020" t="s">
        <v>344</v>
      </c>
      <c r="O1020" t="s">
        <v>328</v>
      </c>
      <c r="R1020">
        <v>35</v>
      </c>
      <c r="S1020" s="2">
        <f t="shared" si="361"/>
        <v>68</v>
      </c>
      <c r="T1020" s="2">
        <f t="shared" si="362"/>
        <v>65</v>
      </c>
      <c r="U1020" s="2">
        <f t="shared" si="363"/>
        <v>85</v>
      </c>
      <c r="V1020" s="2">
        <f t="shared" si="364"/>
        <v>36</v>
      </c>
      <c r="W1020" s="2">
        <f t="shared" si="365"/>
        <v>43</v>
      </c>
      <c r="AD1020" t="s">
        <v>406</v>
      </c>
      <c r="AE1020" t="s">
        <v>355</v>
      </c>
      <c r="AF1020" s="2" t="str">
        <f t="shared" si="372"/>
        <v>FDP</v>
      </c>
      <c r="AG1020" s="2" t="str">
        <f t="shared" si="366"/>
        <v>2nd Party</v>
      </c>
      <c r="AH1020" t="s">
        <v>384</v>
      </c>
      <c r="DK1020">
        <v>74</v>
      </c>
      <c r="DL1020">
        <v>68</v>
      </c>
      <c r="DM1020">
        <v>77</v>
      </c>
      <c r="DN1020">
        <v>74</v>
      </c>
      <c r="DO1020" t="s">
        <v>4483</v>
      </c>
      <c r="DP1020">
        <v>55</v>
      </c>
      <c r="JQ1020" s="4">
        <f t="shared" ca="1" si="367"/>
        <v>74</v>
      </c>
      <c r="JR1020" s="4">
        <f t="shared" ca="1" si="368"/>
        <v>68</v>
      </c>
      <c r="JS1020" s="4">
        <f t="shared" ca="1" si="369"/>
        <v>77</v>
      </c>
      <c r="JT1020" s="4">
        <f t="shared" ca="1" si="370"/>
        <v>74</v>
      </c>
      <c r="JU1020" s="4">
        <f t="shared" ca="1" si="371"/>
        <v>55</v>
      </c>
      <c r="JV1020" t="s">
        <v>453</v>
      </c>
      <c r="JW1020" t="str">
        <f t="shared" si="373"/>
        <v>male_2</v>
      </c>
      <c r="JX1020" t="str">
        <f t="shared" si="374"/>
        <v>_2</v>
      </c>
      <c r="JY1020" t="s">
        <v>343</v>
      </c>
      <c r="JZ1020" t="s">
        <v>343</v>
      </c>
      <c r="KA1020">
        <v>2</v>
      </c>
      <c r="KB1020">
        <v>4</v>
      </c>
      <c r="KC1020">
        <v>4</v>
      </c>
      <c r="KD1020" t="s">
        <v>4250</v>
      </c>
      <c r="KE1020" t="s">
        <v>4247</v>
      </c>
      <c r="KF1020" t="s">
        <v>328</v>
      </c>
      <c r="KH1020" t="s">
        <v>3413</v>
      </c>
      <c r="KI1020">
        <v>63</v>
      </c>
      <c r="KN1020">
        <v>6</v>
      </c>
      <c r="KO1020">
        <v>4</v>
      </c>
      <c r="KP1020">
        <v>1</v>
      </c>
      <c r="KQ1020">
        <v>52</v>
      </c>
      <c r="KR1020">
        <v>89</v>
      </c>
      <c r="KS1020">
        <v>1</v>
      </c>
      <c r="KW1020">
        <v>8</v>
      </c>
      <c r="KX1020">
        <v>7</v>
      </c>
      <c r="KY1020">
        <v>5</v>
      </c>
      <c r="KZ1020" t="s">
        <v>4248</v>
      </c>
      <c r="LA1020">
        <v>68</v>
      </c>
      <c r="LB1020">
        <v>65</v>
      </c>
      <c r="LC1020">
        <v>85</v>
      </c>
      <c r="LD1020">
        <v>36</v>
      </c>
      <c r="LE1020">
        <v>43</v>
      </c>
      <c r="LF1020" t="s">
        <v>4329</v>
      </c>
      <c r="LG1020">
        <v>4</v>
      </c>
      <c r="LH1020">
        <v>33</v>
      </c>
      <c r="LI1020">
        <v>3</v>
      </c>
      <c r="LK1020" t="s">
        <v>332</v>
      </c>
      <c r="LL1020" t="s">
        <v>373</v>
      </c>
      <c r="LM1020" t="s">
        <v>3414</v>
      </c>
      <c r="LN1020">
        <v>1</v>
      </c>
      <c r="LP1020" t="s">
        <v>335</v>
      </c>
      <c r="LQ1020" t="s">
        <v>453</v>
      </c>
      <c r="LS1020" t="s">
        <v>336</v>
      </c>
      <c r="LT1020" t="s">
        <v>337</v>
      </c>
    </row>
    <row r="1021" spans="1:332" x14ac:dyDescent="0.25">
      <c r="A1021" t="s">
        <v>4245</v>
      </c>
      <c r="B1021">
        <v>785</v>
      </c>
      <c r="C1021">
        <v>57</v>
      </c>
      <c r="D1021" t="s">
        <v>320</v>
      </c>
      <c r="E1021" t="s">
        <v>389</v>
      </c>
      <c r="F1021" t="s">
        <v>4508</v>
      </c>
      <c r="G1021" t="s">
        <v>4628</v>
      </c>
      <c r="H1021" t="s">
        <v>404</v>
      </c>
      <c r="I1021" t="s">
        <v>324</v>
      </c>
      <c r="J1021" t="s">
        <v>324</v>
      </c>
      <c r="K1021" t="s">
        <v>338</v>
      </c>
      <c r="M1021" t="s">
        <v>327</v>
      </c>
      <c r="R1021">
        <v>53</v>
      </c>
      <c r="S1021" s="2">
        <f t="shared" si="361"/>
        <v>95</v>
      </c>
      <c r="T1021" s="2">
        <f t="shared" si="362"/>
        <v>93</v>
      </c>
      <c r="U1021" s="2">
        <f t="shared" si="363"/>
        <v>95</v>
      </c>
      <c r="V1021" s="2">
        <f t="shared" si="364"/>
        <v>94</v>
      </c>
      <c r="W1021" s="2">
        <f t="shared" si="365"/>
        <v>96</v>
      </c>
      <c r="X1021">
        <v>95</v>
      </c>
      <c r="Y1021">
        <v>93</v>
      </c>
      <c r="Z1021">
        <v>95</v>
      </c>
      <c r="AA1021">
        <v>94</v>
      </c>
      <c r="AB1021">
        <v>96</v>
      </c>
      <c r="AD1021" t="s">
        <v>406</v>
      </c>
      <c r="AE1021" t="s">
        <v>329</v>
      </c>
      <c r="AF1021" s="2" t="str">
        <f t="shared" si="372"/>
        <v>None</v>
      </c>
      <c r="AG1021" s="2" t="str">
        <f t="shared" si="366"/>
        <v>No Party</v>
      </c>
      <c r="FA1021">
        <v>49</v>
      </c>
      <c r="FB1021">
        <v>47</v>
      </c>
      <c r="FC1021">
        <v>45</v>
      </c>
      <c r="FD1021">
        <v>53</v>
      </c>
      <c r="FE1021" t="s">
        <v>4436</v>
      </c>
      <c r="FF1021">
        <v>51</v>
      </c>
      <c r="JQ1021" s="4">
        <f t="shared" ca="1" si="367"/>
        <v>49</v>
      </c>
      <c r="JR1021" s="4">
        <f t="shared" ca="1" si="368"/>
        <v>47</v>
      </c>
      <c r="JS1021" s="4">
        <f t="shared" ca="1" si="369"/>
        <v>45</v>
      </c>
      <c r="JT1021" s="4">
        <f t="shared" ca="1" si="370"/>
        <v>53</v>
      </c>
      <c r="JU1021" s="4">
        <f t="shared" ca="1" si="371"/>
        <v>51</v>
      </c>
      <c r="JV1021" t="s">
        <v>524</v>
      </c>
      <c r="JW1021" t="str">
        <f t="shared" si="373"/>
        <v>female_1</v>
      </c>
      <c r="JX1021" t="str">
        <f t="shared" si="374"/>
        <v>le_1</v>
      </c>
      <c r="JY1021">
        <v>3</v>
      </c>
      <c r="JZ1021">
        <v>3</v>
      </c>
      <c r="KA1021">
        <v>3</v>
      </c>
      <c r="KB1021">
        <v>3</v>
      </c>
      <c r="KC1021">
        <v>2</v>
      </c>
      <c r="KD1021" t="s">
        <v>320</v>
      </c>
      <c r="KE1021" t="s">
        <v>4252</v>
      </c>
      <c r="KF1021" t="s">
        <v>327</v>
      </c>
      <c r="KH1021" t="s">
        <v>3415</v>
      </c>
      <c r="KI1021">
        <v>50</v>
      </c>
      <c r="KN1021">
        <v>4</v>
      </c>
      <c r="KO1021">
        <v>6</v>
      </c>
      <c r="KP1021">
        <v>1</v>
      </c>
      <c r="KQ1021">
        <v>51</v>
      </c>
      <c r="KT1021">
        <v>30000</v>
      </c>
      <c r="KU1021">
        <v>180000</v>
      </c>
      <c r="KV1021">
        <v>20000000</v>
      </c>
      <c r="KW1021">
        <v>7</v>
      </c>
      <c r="KX1021">
        <v>7</v>
      </c>
      <c r="KY1021">
        <v>8</v>
      </c>
      <c r="KZ1021" t="s">
        <v>4264</v>
      </c>
      <c r="LG1021">
        <v>1</v>
      </c>
      <c r="LH1021">
        <v>30</v>
      </c>
      <c r="LI1021">
        <v>6</v>
      </c>
      <c r="LJ1021" t="s">
        <v>3416</v>
      </c>
      <c r="LK1021" t="s">
        <v>367</v>
      </c>
      <c r="LL1021" t="s">
        <v>409</v>
      </c>
      <c r="LM1021" t="s">
        <v>3417</v>
      </c>
      <c r="LN1021">
        <v>1</v>
      </c>
      <c r="LP1021" t="s">
        <v>349</v>
      </c>
      <c r="LR1021" t="s">
        <v>524</v>
      </c>
      <c r="LS1021" t="s">
        <v>336</v>
      </c>
      <c r="LT1021" t="s">
        <v>361</v>
      </c>
    </row>
    <row r="1022" spans="1:332" x14ac:dyDescent="0.25">
      <c r="A1022" t="s">
        <v>4245</v>
      </c>
      <c r="B1022">
        <v>312</v>
      </c>
      <c r="C1022">
        <v>48</v>
      </c>
      <c r="D1022" t="s">
        <v>320</v>
      </c>
      <c r="E1022" t="s">
        <v>396</v>
      </c>
      <c r="F1022" t="s">
        <v>322</v>
      </c>
      <c r="G1022" t="s">
        <v>350</v>
      </c>
      <c r="H1022" t="s">
        <v>323</v>
      </c>
      <c r="I1022" t="s">
        <v>322</v>
      </c>
      <c r="J1022" t="s">
        <v>322</v>
      </c>
      <c r="K1022" t="s">
        <v>352</v>
      </c>
      <c r="M1022" t="s">
        <v>344</v>
      </c>
      <c r="O1022" t="s">
        <v>528</v>
      </c>
      <c r="Q1022">
        <v>9</v>
      </c>
      <c r="R1022">
        <v>89</v>
      </c>
      <c r="S1022" s="2">
        <f t="shared" si="361"/>
        <v>100</v>
      </c>
      <c r="T1022" s="2">
        <f t="shared" si="362"/>
        <v>100</v>
      </c>
      <c r="U1022" s="2">
        <f t="shared" si="363"/>
        <v>100</v>
      </c>
      <c r="V1022" s="2">
        <f t="shared" si="364"/>
        <v>100</v>
      </c>
      <c r="W1022" s="2">
        <f t="shared" si="365"/>
        <v>74</v>
      </c>
      <c r="X1022">
        <v>100</v>
      </c>
      <c r="Y1022">
        <v>100</v>
      </c>
      <c r="Z1022">
        <v>100</v>
      </c>
      <c r="AA1022">
        <v>100</v>
      </c>
      <c r="AB1022">
        <v>74</v>
      </c>
      <c r="AD1022" t="s">
        <v>328</v>
      </c>
      <c r="AE1022" t="s">
        <v>329</v>
      </c>
      <c r="AF1022" s="2" t="str">
        <f t="shared" si="372"/>
        <v>FDP</v>
      </c>
      <c r="AG1022" s="2" t="str">
        <f t="shared" si="366"/>
        <v>Other Party</v>
      </c>
      <c r="AH1022" t="s">
        <v>341</v>
      </c>
      <c r="FY1022">
        <v>78</v>
      </c>
      <c r="FZ1022">
        <v>58</v>
      </c>
      <c r="GA1022">
        <v>73</v>
      </c>
      <c r="GB1022">
        <v>61</v>
      </c>
      <c r="GC1022" t="s">
        <v>4441</v>
      </c>
      <c r="GD1022">
        <v>53</v>
      </c>
      <c r="JQ1022" s="4">
        <f t="shared" ca="1" si="367"/>
        <v>78</v>
      </c>
      <c r="JR1022" s="4">
        <f t="shared" ca="1" si="368"/>
        <v>58</v>
      </c>
      <c r="JS1022" s="4">
        <f t="shared" ca="1" si="369"/>
        <v>73</v>
      </c>
      <c r="JT1022" s="4">
        <f t="shared" ca="1" si="370"/>
        <v>61</v>
      </c>
      <c r="JU1022" s="4">
        <f t="shared" ca="1" si="371"/>
        <v>53</v>
      </c>
      <c r="JV1022" t="s">
        <v>606</v>
      </c>
      <c r="JW1022" t="str">
        <f t="shared" si="373"/>
        <v>female_311-le</v>
      </c>
      <c r="JX1022" t="str">
        <f t="shared" si="374"/>
        <v>le_311-le</v>
      </c>
      <c r="JY1022">
        <v>3</v>
      </c>
      <c r="JZ1022">
        <v>3</v>
      </c>
      <c r="KA1022">
        <v>3</v>
      </c>
      <c r="KB1022">
        <v>3</v>
      </c>
      <c r="KC1022">
        <v>3</v>
      </c>
      <c r="KD1022" t="s">
        <v>320</v>
      </c>
      <c r="KE1022" t="s">
        <v>4252</v>
      </c>
      <c r="KF1022" t="s">
        <v>328</v>
      </c>
      <c r="KH1022" t="s">
        <v>3418</v>
      </c>
      <c r="KI1022">
        <v>53</v>
      </c>
      <c r="KN1022">
        <v>2</v>
      </c>
      <c r="KO1022">
        <v>8</v>
      </c>
      <c r="KP1022">
        <v>0</v>
      </c>
      <c r="KQ1022">
        <v>60</v>
      </c>
      <c r="KT1022">
        <v>3500</v>
      </c>
      <c r="KU1022">
        <v>5500</v>
      </c>
      <c r="KV1022">
        <v>12350</v>
      </c>
      <c r="KW1022">
        <v>7</v>
      </c>
      <c r="KX1022">
        <v>7</v>
      </c>
      <c r="KY1022">
        <v>7</v>
      </c>
      <c r="KZ1022" t="s">
        <v>4262</v>
      </c>
      <c r="LG1022">
        <v>1</v>
      </c>
      <c r="LH1022">
        <v>29</v>
      </c>
      <c r="LI1022">
        <v>5</v>
      </c>
      <c r="LK1022" t="s">
        <v>439</v>
      </c>
      <c r="LL1022" t="s">
        <v>642</v>
      </c>
      <c r="LM1022" t="s">
        <v>3419</v>
      </c>
      <c r="LN1022">
        <v>1</v>
      </c>
      <c r="LP1022" t="s">
        <v>349</v>
      </c>
      <c r="LR1022" t="s">
        <v>610</v>
      </c>
      <c r="LS1022" t="s">
        <v>336</v>
      </c>
      <c r="LT1022" t="s">
        <v>361</v>
      </c>
    </row>
    <row r="1023" spans="1:332" x14ac:dyDescent="0.25">
      <c r="A1023" t="s">
        <v>4245</v>
      </c>
      <c r="B1023">
        <v>299</v>
      </c>
      <c r="C1023">
        <v>27</v>
      </c>
      <c r="D1023" t="s">
        <v>320</v>
      </c>
      <c r="E1023" t="s">
        <v>396</v>
      </c>
      <c r="F1023" t="s">
        <v>322</v>
      </c>
      <c r="G1023" t="s">
        <v>350</v>
      </c>
      <c r="H1023" t="s">
        <v>323</v>
      </c>
      <c r="I1023" t="s">
        <v>322</v>
      </c>
      <c r="J1023" t="s">
        <v>322</v>
      </c>
      <c r="K1023" t="s">
        <v>338</v>
      </c>
      <c r="M1023" t="s">
        <v>327</v>
      </c>
      <c r="R1023">
        <v>50</v>
      </c>
      <c r="S1023" s="2">
        <f t="shared" si="361"/>
        <v>90</v>
      </c>
      <c r="T1023" s="2">
        <f t="shared" si="362"/>
        <v>51</v>
      </c>
      <c r="U1023" s="2">
        <f t="shared" si="363"/>
        <v>91</v>
      </c>
      <c r="V1023" s="2">
        <f t="shared" si="364"/>
        <v>51</v>
      </c>
      <c r="W1023" s="2">
        <f t="shared" si="365"/>
        <v>51</v>
      </c>
      <c r="X1023">
        <v>90</v>
      </c>
      <c r="Y1023">
        <v>51</v>
      </c>
      <c r="Z1023">
        <v>91</v>
      </c>
      <c r="AA1023">
        <v>51</v>
      </c>
      <c r="AB1023">
        <v>51</v>
      </c>
      <c r="AD1023" t="s">
        <v>328</v>
      </c>
      <c r="AE1023" t="s">
        <v>355</v>
      </c>
      <c r="AF1023" s="2" t="str">
        <f t="shared" si="372"/>
        <v>None</v>
      </c>
      <c r="AG1023" s="2" t="str">
        <f t="shared" si="366"/>
        <v>No Party</v>
      </c>
      <c r="BO1023">
        <v>62</v>
      </c>
      <c r="BP1023">
        <v>51</v>
      </c>
      <c r="BQ1023">
        <v>51</v>
      </c>
      <c r="BR1023">
        <v>75</v>
      </c>
      <c r="BS1023" t="s">
        <v>4456</v>
      </c>
      <c r="BT1023">
        <v>51</v>
      </c>
      <c r="JQ1023" s="4">
        <f t="shared" ca="1" si="367"/>
        <v>62</v>
      </c>
      <c r="JR1023" s="4">
        <f t="shared" ca="1" si="368"/>
        <v>51</v>
      </c>
      <c r="JS1023" s="4">
        <f t="shared" ca="1" si="369"/>
        <v>51</v>
      </c>
      <c r="JT1023" s="4">
        <f t="shared" ca="1" si="370"/>
        <v>75</v>
      </c>
      <c r="JU1023" s="4">
        <f t="shared" ca="1" si="371"/>
        <v>51</v>
      </c>
      <c r="JV1023" t="s">
        <v>457</v>
      </c>
      <c r="JW1023" t="str">
        <f t="shared" si="373"/>
        <v>male_311-rig</v>
      </c>
      <c r="JX1023" t="str">
        <f t="shared" si="374"/>
        <v>_311-rig</v>
      </c>
      <c r="JY1023">
        <v>3</v>
      </c>
      <c r="JZ1023">
        <v>3</v>
      </c>
      <c r="KA1023">
        <v>3</v>
      </c>
      <c r="KB1023">
        <v>3</v>
      </c>
      <c r="KC1023">
        <v>3</v>
      </c>
      <c r="KD1023" t="s">
        <v>320</v>
      </c>
      <c r="KE1023" t="s">
        <v>4247</v>
      </c>
      <c r="KF1023" t="s">
        <v>327</v>
      </c>
      <c r="KH1023" t="s">
        <v>3420</v>
      </c>
      <c r="KI1023">
        <v>51</v>
      </c>
      <c r="KK1023">
        <v>5</v>
      </c>
      <c r="KL1023">
        <v>5</v>
      </c>
      <c r="KM1023">
        <v>7</v>
      </c>
      <c r="KQ1023">
        <v>39</v>
      </c>
      <c r="KR1023">
        <v>80</v>
      </c>
      <c r="KS1023">
        <v>2</v>
      </c>
      <c r="KW1023">
        <v>5</v>
      </c>
      <c r="KX1023">
        <v>5</v>
      </c>
      <c r="KY1023">
        <v>5</v>
      </c>
      <c r="KZ1023" t="s">
        <v>4264</v>
      </c>
      <c r="LG1023">
        <v>1</v>
      </c>
      <c r="LH1023">
        <v>39</v>
      </c>
      <c r="LI1023">
        <v>5</v>
      </c>
      <c r="LK1023" t="s">
        <v>332</v>
      </c>
      <c r="LL1023" t="s">
        <v>511</v>
      </c>
      <c r="LM1023" t="s">
        <v>3421</v>
      </c>
      <c r="LN1023">
        <v>1</v>
      </c>
      <c r="LP1023" t="s">
        <v>349</v>
      </c>
      <c r="LQ1023" t="s">
        <v>463</v>
      </c>
      <c r="LS1023" t="s">
        <v>360</v>
      </c>
      <c r="LT1023" t="s">
        <v>337</v>
      </c>
    </row>
    <row r="1024" spans="1:332" x14ac:dyDescent="0.25">
      <c r="A1024" t="s">
        <v>4245</v>
      </c>
      <c r="B1024">
        <v>500</v>
      </c>
      <c r="C1024">
        <v>23</v>
      </c>
      <c r="D1024" t="s">
        <v>320</v>
      </c>
      <c r="E1024" t="s">
        <v>396</v>
      </c>
      <c r="F1024" t="s">
        <v>322</v>
      </c>
      <c r="G1024" t="s">
        <v>350</v>
      </c>
      <c r="H1024" t="s">
        <v>323</v>
      </c>
      <c r="I1024" t="s">
        <v>322</v>
      </c>
      <c r="J1024" t="s">
        <v>322</v>
      </c>
      <c r="K1024" t="s">
        <v>352</v>
      </c>
      <c r="L1024" t="s">
        <v>626</v>
      </c>
      <c r="M1024" t="s">
        <v>327</v>
      </c>
      <c r="R1024">
        <v>50</v>
      </c>
      <c r="S1024" s="2">
        <f t="shared" si="361"/>
        <v>83</v>
      </c>
      <c r="T1024" s="2">
        <f t="shared" si="362"/>
        <v>75</v>
      </c>
      <c r="U1024" s="2">
        <f t="shared" si="363"/>
        <v>89</v>
      </c>
      <c r="V1024" s="2">
        <f t="shared" si="364"/>
        <v>35</v>
      </c>
      <c r="W1024" s="2">
        <f t="shared" si="365"/>
        <v>56</v>
      </c>
      <c r="AD1024" t="s">
        <v>406</v>
      </c>
      <c r="AE1024" t="s">
        <v>329</v>
      </c>
      <c r="AF1024" s="2" t="str">
        <f t="shared" si="372"/>
        <v>None</v>
      </c>
      <c r="AG1024" s="2" t="str">
        <f t="shared" si="366"/>
        <v>No Party</v>
      </c>
      <c r="HO1024">
        <v>75</v>
      </c>
      <c r="HP1024">
        <v>71</v>
      </c>
      <c r="HQ1024">
        <v>80</v>
      </c>
      <c r="HR1024">
        <v>82</v>
      </c>
      <c r="HS1024" t="s">
        <v>4466</v>
      </c>
      <c r="HT1024">
        <v>73</v>
      </c>
      <c r="JQ1024" s="4">
        <f t="shared" ca="1" si="367"/>
        <v>75</v>
      </c>
      <c r="JR1024" s="4">
        <f t="shared" ca="1" si="368"/>
        <v>71</v>
      </c>
      <c r="JS1024" s="4">
        <f t="shared" ca="1" si="369"/>
        <v>80</v>
      </c>
      <c r="JT1024" s="4">
        <f t="shared" ca="1" si="370"/>
        <v>82</v>
      </c>
      <c r="JU1024" s="4">
        <f t="shared" ca="1" si="371"/>
        <v>73</v>
      </c>
      <c r="JV1024" t="s">
        <v>529</v>
      </c>
      <c r="JW1024" t="str">
        <f t="shared" si="373"/>
        <v>female_133_le</v>
      </c>
      <c r="JX1024" t="str">
        <f t="shared" si="374"/>
        <v>le_133_le</v>
      </c>
      <c r="JY1024">
        <v>4</v>
      </c>
      <c r="JZ1024">
        <v>4</v>
      </c>
      <c r="KA1024">
        <v>3</v>
      </c>
      <c r="KB1024">
        <v>4</v>
      </c>
      <c r="KC1024">
        <v>4</v>
      </c>
      <c r="KD1024" t="s">
        <v>320</v>
      </c>
      <c r="KE1024" t="s">
        <v>4247</v>
      </c>
      <c r="KF1024" t="s">
        <v>340</v>
      </c>
      <c r="KH1024" t="s">
        <v>3422</v>
      </c>
      <c r="KI1024">
        <v>53</v>
      </c>
      <c r="KK1024">
        <v>5</v>
      </c>
      <c r="KL1024">
        <v>5</v>
      </c>
      <c r="KM1024">
        <v>9</v>
      </c>
      <c r="KQ1024">
        <v>71</v>
      </c>
      <c r="KT1024">
        <v>2000</v>
      </c>
      <c r="KU1024">
        <v>2000</v>
      </c>
      <c r="KV1024">
        <v>8000</v>
      </c>
      <c r="KW1024" t="s">
        <v>4254</v>
      </c>
      <c r="KX1024">
        <v>8</v>
      </c>
      <c r="KY1024">
        <v>8</v>
      </c>
      <c r="KZ1024" t="s">
        <v>4257</v>
      </c>
      <c r="LA1024">
        <v>83</v>
      </c>
      <c r="LB1024">
        <v>75</v>
      </c>
      <c r="LC1024">
        <v>89</v>
      </c>
      <c r="LD1024">
        <v>35</v>
      </c>
      <c r="LE1024">
        <v>56</v>
      </c>
      <c r="LF1024" t="s">
        <v>4410</v>
      </c>
      <c r="LG1024">
        <v>3</v>
      </c>
      <c r="LH1024">
        <v>42</v>
      </c>
      <c r="LI1024">
        <v>6</v>
      </c>
      <c r="LJ1024" t="s">
        <v>4661</v>
      </c>
      <c r="LK1024" t="s">
        <v>332</v>
      </c>
      <c r="LL1024" t="s">
        <v>806</v>
      </c>
      <c r="LM1024" t="s">
        <v>3423</v>
      </c>
      <c r="LN1024">
        <v>1</v>
      </c>
      <c r="LP1024" t="s">
        <v>335</v>
      </c>
      <c r="LR1024" t="s">
        <v>529</v>
      </c>
      <c r="LS1024" t="s">
        <v>360</v>
      </c>
      <c r="LT1024" t="s">
        <v>361</v>
      </c>
    </row>
    <row r="1025" spans="1:332" x14ac:dyDescent="0.25">
      <c r="A1025" t="s">
        <v>4245</v>
      </c>
      <c r="B1025">
        <v>738</v>
      </c>
      <c r="C1025">
        <v>69</v>
      </c>
      <c r="D1025" t="s">
        <v>4250</v>
      </c>
      <c r="E1025" t="s">
        <v>403</v>
      </c>
      <c r="F1025" t="s">
        <v>395</v>
      </c>
      <c r="G1025" t="s">
        <v>350</v>
      </c>
      <c r="H1025" t="s">
        <v>397</v>
      </c>
      <c r="I1025" t="s">
        <v>322</v>
      </c>
      <c r="J1025" t="s">
        <v>322</v>
      </c>
      <c r="K1025" t="s">
        <v>338</v>
      </c>
      <c r="L1025" t="s">
        <v>3424</v>
      </c>
      <c r="M1025" t="s">
        <v>328</v>
      </c>
      <c r="O1025" t="s">
        <v>344</v>
      </c>
      <c r="Q1025">
        <v>85</v>
      </c>
      <c r="R1025">
        <v>75</v>
      </c>
      <c r="S1025" s="2">
        <f t="shared" si="361"/>
        <v>82</v>
      </c>
      <c r="T1025" s="2">
        <f t="shared" si="362"/>
        <v>71</v>
      </c>
      <c r="U1025" s="2">
        <f t="shared" si="363"/>
        <v>93</v>
      </c>
      <c r="V1025" s="2">
        <f t="shared" si="364"/>
        <v>70</v>
      </c>
      <c r="W1025" s="2">
        <f t="shared" si="365"/>
        <v>82</v>
      </c>
      <c r="AD1025" t="s">
        <v>362</v>
      </c>
      <c r="AE1025" t="s">
        <v>355</v>
      </c>
      <c r="AF1025" s="2" t="str">
        <f t="shared" si="372"/>
        <v>SVP</v>
      </c>
      <c r="AG1025" s="2" t="str">
        <f t="shared" si="366"/>
        <v>2nd Party</v>
      </c>
      <c r="AH1025" t="s">
        <v>384</v>
      </c>
      <c r="CA1025">
        <v>85</v>
      </c>
      <c r="CB1025">
        <v>86</v>
      </c>
      <c r="CC1025">
        <v>86</v>
      </c>
      <c r="CD1025">
        <v>87</v>
      </c>
      <c r="CE1025" t="s">
        <v>4457</v>
      </c>
      <c r="CF1025">
        <v>80</v>
      </c>
      <c r="JQ1025" s="4">
        <f t="shared" ca="1" si="367"/>
        <v>85</v>
      </c>
      <c r="JR1025" s="4">
        <f t="shared" ca="1" si="368"/>
        <v>86</v>
      </c>
      <c r="JS1025" s="4">
        <f t="shared" ca="1" si="369"/>
        <v>86</v>
      </c>
      <c r="JT1025" s="4">
        <f t="shared" ca="1" si="370"/>
        <v>87</v>
      </c>
      <c r="JU1025" s="4">
        <f t="shared" ca="1" si="371"/>
        <v>80</v>
      </c>
      <c r="JV1025" t="s">
        <v>550</v>
      </c>
      <c r="JW1025" t="str">
        <f t="shared" si="373"/>
        <v>male_311_image</v>
      </c>
      <c r="JX1025" t="str">
        <f t="shared" si="374"/>
        <v>_311_image</v>
      </c>
      <c r="JY1025">
        <v>4</v>
      </c>
      <c r="JZ1025">
        <v>4</v>
      </c>
      <c r="KA1025" t="s">
        <v>343</v>
      </c>
      <c r="KB1025">
        <v>4</v>
      </c>
      <c r="KC1025">
        <v>3</v>
      </c>
      <c r="KD1025" t="s">
        <v>4250</v>
      </c>
      <c r="KE1025" t="s">
        <v>4247</v>
      </c>
      <c r="KF1025" t="s">
        <v>344</v>
      </c>
      <c r="KH1025" t="s">
        <v>3425</v>
      </c>
      <c r="KI1025">
        <v>90</v>
      </c>
      <c r="KK1025">
        <v>4</v>
      </c>
      <c r="KL1025">
        <v>9</v>
      </c>
      <c r="KM1025">
        <v>7</v>
      </c>
      <c r="KQ1025">
        <v>61</v>
      </c>
      <c r="KR1025">
        <v>75</v>
      </c>
      <c r="KS1025">
        <v>8</v>
      </c>
      <c r="KW1025">
        <v>8</v>
      </c>
      <c r="KX1025">
        <v>8</v>
      </c>
      <c r="KY1025">
        <v>8</v>
      </c>
      <c r="KZ1025" t="s">
        <v>4248</v>
      </c>
      <c r="LA1025">
        <v>82</v>
      </c>
      <c r="LB1025">
        <v>71</v>
      </c>
      <c r="LC1025">
        <v>93</v>
      </c>
      <c r="LD1025">
        <v>70</v>
      </c>
      <c r="LE1025">
        <v>82</v>
      </c>
      <c r="LF1025" t="s">
        <v>4380</v>
      </c>
      <c r="LG1025">
        <v>2</v>
      </c>
      <c r="LH1025">
        <v>35</v>
      </c>
      <c r="LI1025">
        <v>4</v>
      </c>
      <c r="LJ1025" t="s">
        <v>3426</v>
      </c>
      <c r="LK1025" t="s">
        <v>439</v>
      </c>
      <c r="LL1025" t="s">
        <v>1095</v>
      </c>
      <c r="LM1025" t="s">
        <v>3427</v>
      </c>
      <c r="LN1025">
        <v>1</v>
      </c>
      <c r="LP1025" t="s">
        <v>335</v>
      </c>
      <c r="LQ1025" t="s">
        <v>553</v>
      </c>
      <c r="LS1025" t="s">
        <v>360</v>
      </c>
      <c r="LT1025" t="s">
        <v>337</v>
      </c>
    </row>
    <row r="1026" spans="1:332" x14ac:dyDescent="0.25">
      <c r="A1026" t="s">
        <v>4245</v>
      </c>
      <c r="B1026">
        <v>1326</v>
      </c>
      <c r="C1026">
        <v>54</v>
      </c>
      <c r="D1026" t="s">
        <v>4250</v>
      </c>
      <c r="E1026" t="s">
        <v>597</v>
      </c>
      <c r="F1026" t="s">
        <v>389</v>
      </c>
      <c r="G1026" t="s">
        <v>4628</v>
      </c>
      <c r="H1026" t="s">
        <v>323</v>
      </c>
      <c r="I1026" t="s">
        <v>322</v>
      </c>
      <c r="J1026" t="s">
        <v>322</v>
      </c>
      <c r="K1026" t="s">
        <v>338</v>
      </c>
      <c r="L1026" t="s">
        <v>1459</v>
      </c>
      <c r="M1026" t="s">
        <v>340</v>
      </c>
      <c r="O1026" t="s">
        <v>354</v>
      </c>
      <c r="Q1026">
        <v>87</v>
      </c>
      <c r="R1026">
        <v>18</v>
      </c>
      <c r="S1026" s="2">
        <f t="shared" ref="S1026:S1089" si="385">IF(NOT(ISBLANK(X1026)),X1026,
        IF(NOT(ISBLANK(LA1026)),LA1026," "))</f>
        <v>60</v>
      </c>
      <c r="T1026" s="2">
        <f t="shared" ref="T1026:T1089" si="386">IF(NOT(ISBLANK(Y1026)),Y1026,
        IF(NOT(ISBLANK(LB1026)),LB1026," "))</f>
        <v>60</v>
      </c>
      <c r="U1026" s="2">
        <f t="shared" ref="U1026:U1089" si="387">IF(NOT(ISBLANK(Z1026)),Z1026,
        IF(NOT(ISBLANK(LC1026)),LC1026," "))</f>
        <v>80</v>
      </c>
      <c r="V1026" s="2">
        <f t="shared" ref="V1026:V1089" si="388">IF(NOT(ISBLANK(AA1026)),AA1026,
        IF(NOT(ISBLANK(LD1026)),LD1026," "))</f>
        <v>30</v>
      </c>
      <c r="W1026" s="2">
        <f t="shared" ref="W1026:W1089" si="389">IF(NOT(ISBLANK(AB1026)),AB1026,
        IF(NOT(ISBLANK(LE1026)),LE1026," "))</f>
        <v>60</v>
      </c>
      <c r="AD1026" t="s">
        <v>344</v>
      </c>
      <c r="AE1026" t="s">
        <v>329</v>
      </c>
      <c r="AF1026" s="2" t="str">
        <f t="shared" si="372"/>
        <v>SVP</v>
      </c>
      <c r="AG1026" s="2" t="str">
        <f t="shared" si="366"/>
        <v>Other Party</v>
      </c>
      <c r="AH1026" t="s">
        <v>341</v>
      </c>
      <c r="GK1026">
        <v>85</v>
      </c>
      <c r="GL1026">
        <v>60</v>
      </c>
      <c r="GM1026">
        <v>75</v>
      </c>
      <c r="GN1026">
        <v>75</v>
      </c>
      <c r="GO1026" t="s">
        <v>4469</v>
      </c>
      <c r="GP1026">
        <v>75</v>
      </c>
      <c r="JQ1026" s="4">
        <f t="shared" ca="1" si="367"/>
        <v>85</v>
      </c>
      <c r="JR1026" s="4">
        <f t="shared" ca="1" si="368"/>
        <v>60</v>
      </c>
      <c r="JS1026" s="4">
        <f t="shared" ca="1" si="369"/>
        <v>75</v>
      </c>
      <c r="JT1026" s="4">
        <f t="shared" ca="1" si="370"/>
        <v>75</v>
      </c>
      <c r="JU1026" s="4">
        <f t="shared" ca="1" si="371"/>
        <v>75</v>
      </c>
      <c r="JV1026" t="s">
        <v>437</v>
      </c>
      <c r="JW1026" t="str">
        <f t="shared" si="373"/>
        <v>female_311_ima</v>
      </c>
      <c r="JX1026" t="str">
        <f t="shared" si="374"/>
        <v>le_311_ima</v>
      </c>
      <c r="JY1026">
        <v>2</v>
      </c>
      <c r="JZ1026">
        <v>3</v>
      </c>
      <c r="KA1026">
        <v>4</v>
      </c>
      <c r="KB1026">
        <v>2</v>
      </c>
      <c r="KC1026">
        <v>4</v>
      </c>
      <c r="KD1026" t="s">
        <v>320</v>
      </c>
      <c r="KE1026" t="s">
        <v>4247</v>
      </c>
      <c r="KF1026" t="s">
        <v>344</v>
      </c>
      <c r="KH1026" t="s">
        <v>3428</v>
      </c>
      <c r="KI1026">
        <v>25</v>
      </c>
      <c r="KN1026">
        <v>2</v>
      </c>
      <c r="KO1026">
        <v>9</v>
      </c>
      <c r="KP1026">
        <v>0</v>
      </c>
      <c r="KQ1026">
        <v>70</v>
      </c>
      <c r="KT1026" t="s">
        <v>3429</v>
      </c>
      <c r="KU1026" t="s">
        <v>3430</v>
      </c>
      <c r="KV1026" t="s">
        <v>3431</v>
      </c>
      <c r="KW1026">
        <v>9</v>
      </c>
      <c r="KX1026">
        <v>3</v>
      </c>
      <c r="KY1026">
        <v>9</v>
      </c>
      <c r="KZ1026" t="s">
        <v>4257</v>
      </c>
      <c r="LA1026">
        <v>60</v>
      </c>
      <c r="LB1026">
        <v>60</v>
      </c>
      <c r="LC1026">
        <v>80</v>
      </c>
      <c r="LD1026">
        <v>30</v>
      </c>
      <c r="LE1026">
        <v>60</v>
      </c>
      <c r="LF1026" t="s">
        <v>4390</v>
      </c>
      <c r="LG1026">
        <v>2</v>
      </c>
      <c r="LH1026">
        <v>20</v>
      </c>
      <c r="LI1026">
        <v>4</v>
      </c>
      <c r="LK1026" t="s">
        <v>332</v>
      </c>
      <c r="LL1026" t="s">
        <v>387</v>
      </c>
      <c r="LM1026" t="s">
        <v>3432</v>
      </c>
      <c r="LN1026">
        <v>1</v>
      </c>
      <c r="LP1026" t="s">
        <v>335</v>
      </c>
      <c r="LR1026" t="s">
        <v>442</v>
      </c>
      <c r="LS1026" t="s">
        <v>336</v>
      </c>
      <c r="LT1026" t="s">
        <v>361</v>
      </c>
    </row>
    <row r="1027" spans="1:332" x14ac:dyDescent="0.25">
      <c r="A1027" t="s">
        <v>4245</v>
      </c>
      <c r="B1027">
        <v>328</v>
      </c>
      <c r="C1027">
        <v>28</v>
      </c>
      <c r="D1027" t="s">
        <v>320</v>
      </c>
      <c r="E1027" t="s">
        <v>4437</v>
      </c>
      <c r="F1027" t="s">
        <v>322</v>
      </c>
      <c r="G1027" t="s">
        <v>4628</v>
      </c>
      <c r="H1027" t="s">
        <v>323</v>
      </c>
      <c r="I1027" t="s">
        <v>322</v>
      </c>
      <c r="J1027" t="s">
        <v>322</v>
      </c>
      <c r="K1027" t="s">
        <v>352</v>
      </c>
      <c r="L1027" t="s">
        <v>3433</v>
      </c>
      <c r="M1027" t="s">
        <v>344</v>
      </c>
      <c r="O1027" t="s">
        <v>328</v>
      </c>
      <c r="Q1027">
        <v>80</v>
      </c>
      <c r="R1027">
        <v>84</v>
      </c>
      <c r="S1027" s="2">
        <f t="shared" si="385"/>
        <v>80</v>
      </c>
      <c r="T1027" s="2">
        <f t="shared" si="386"/>
        <v>20</v>
      </c>
      <c r="U1027" s="2">
        <f t="shared" si="387"/>
        <v>70</v>
      </c>
      <c r="V1027" s="2">
        <f t="shared" si="388"/>
        <v>75</v>
      </c>
      <c r="W1027" s="2">
        <f t="shared" si="389"/>
        <v>80</v>
      </c>
      <c r="X1027">
        <v>80</v>
      </c>
      <c r="Y1027">
        <v>20</v>
      </c>
      <c r="Z1027">
        <v>70</v>
      </c>
      <c r="AA1027">
        <v>75</v>
      </c>
      <c r="AB1027">
        <v>80</v>
      </c>
      <c r="AD1027" t="s">
        <v>340</v>
      </c>
      <c r="AE1027" t="s">
        <v>355</v>
      </c>
      <c r="AF1027" s="2" t="str">
        <f t="shared" si="372"/>
        <v>GPS</v>
      </c>
      <c r="AG1027" s="2" t="str">
        <f t="shared" ref="AG1027:AG1090" si="390">IF(AH1027="${q://QID14/ChoiceGroup/SelectedChoicesTextEntry}.", "Own Party",
       IF(AH1027="${q://QID49/ChoiceGroup/SelectedChoices}.","2nd Party",
       IF(AH1027="${q://QID289/ChoiceGroup/DisplayedChoices}.","Other Party", "No Party")))</f>
        <v>Other Party</v>
      </c>
      <c r="AH1027" t="s">
        <v>341</v>
      </c>
      <c r="CY1027">
        <v>70</v>
      </c>
      <c r="CZ1027">
        <v>51</v>
      </c>
      <c r="DA1027">
        <v>80</v>
      </c>
      <c r="DB1027">
        <v>60</v>
      </c>
      <c r="DC1027" t="s">
        <v>4449</v>
      </c>
      <c r="DD1027">
        <v>51</v>
      </c>
      <c r="JQ1027" s="4">
        <f t="shared" ref="JQ1027:JQ1090" ca="1" si="391">OFFSET(AJ1027,0,MATCH("*",AK1027:JP1027,0)-4)</f>
        <v>70</v>
      </c>
      <c r="JR1027" s="4">
        <f t="shared" ref="JR1027:JR1090" ca="1" si="392">OFFSET(AK1027,0,MATCH("*",AL1027:JQ1027,0)-3)</f>
        <v>51</v>
      </c>
      <c r="JS1027" s="4">
        <f t="shared" ref="JS1027:JS1090" ca="1" si="393">OFFSET(AL1027,0,MATCH("*",AM1027:JR1027,0)-2)</f>
        <v>80</v>
      </c>
      <c r="JT1027" s="4">
        <f t="shared" ref="JT1027:JT1090" ca="1" si="394">OFFSET(AM1027,0,MATCH("*",AN1027:JS1027,0)-1)</f>
        <v>60</v>
      </c>
      <c r="JU1027" s="4">
        <f t="shared" ref="JU1027:JU1090" ca="1" si="395">OFFSET(AN1027,0,MATCH("*",AO1027:JT1027,0)+1)</f>
        <v>51</v>
      </c>
      <c r="JV1027" t="s">
        <v>654</v>
      </c>
      <c r="JW1027" t="str">
        <f t="shared" si="373"/>
        <v>male_133-le</v>
      </c>
      <c r="JX1027" t="str">
        <f t="shared" si="374"/>
        <v>_133-le</v>
      </c>
      <c r="JY1027">
        <v>4</v>
      </c>
      <c r="JZ1027">
        <v>4</v>
      </c>
      <c r="KA1027" t="s">
        <v>343</v>
      </c>
      <c r="KB1027">
        <v>3</v>
      </c>
      <c r="KC1027">
        <v>3</v>
      </c>
      <c r="KD1027" t="s">
        <v>4250</v>
      </c>
      <c r="KE1027" t="s">
        <v>4252</v>
      </c>
      <c r="KF1027" t="s">
        <v>340</v>
      </c>
      <c r="KH1027" t="s">
        <v>3434</v>
      </c>
      <c r="KI1027">
        <v>38</v>
      </c>
      <c r="KM1027">
        <v>4</v>
      </c>
      <c r="KQ1027">
        <v>60</v>
      </c>
      <c r="KR1027">
        <v>86</v>
      </c>
      <c r="KS1027">
        <v>4</v>
      </c>
      <c r="KZ1027" t="s">
        <v>4264</v>
      </c>
      <c r="LG1027">
        <v>2</v>
      </c>
      <c r="LH1027">
        <v>30</v>
      </c>
      <c r="LI1027">
        <v>4</v>
      </c>
      <c r="LK1027" t="s">
        <v>332</v>
      </c>
      <c r="LL1027" t="s">
        <v>595</v>
      </c>
      <c r="LM1027" t="s">
        <v>3435</v>
      </c>
      <c r="LN1027">
        <v>1</v>
      </c>
      <c r="LP1027" t="s">
        <v>349</v>
      </c>
      <c r="LQ1027" t="s">
        <v>657</v>
      </c>
      <c r="LS1027" t="s">
        <v>360</v>
      </c>
      <c r="LT1027" t="s">
        <v>337</v>
      </c>
    </row>
    <row r="1028" spans="1:332" x14ac:dyDescent="0.25">
      <c r="A1028" t="s">
        <v>4245</v>
      </c>
      <c r="B1028">
        <v>708</v>
      </c>
      <c r="C1028">
        <v>49</v>
      </c>
      <c r="D1028" t="s">
        <v>320</v>
      </c>
      <c r="E1028" t="s">
        <v>620</v>
      </c>
      <c r="F1028" t="s">
        <v>4437</v>
      </c>
      <c r="G1028" t="s">
        <v>350</v>
      </c>
      <c r="H1028" t="s">
        <v>323</v>
      </c>
      <c r="I1028" t="s">
        <v>351</v>
      </c>
      <c r="J1028" t="s">
        <v>322</v>
      </c>
      <c r="K1028" t="s">
        <v>352</v>
      </c>
      <c r="M1028" t="s">
        <v>344</v>
      </c>
      <c r="O1028" t="s">
        <v>328</v>
      </c>
      <c r="Q1028">
        <v>81</v>
      </c>
      <c r="R1028">
        <v>51</v>
      </c>
      <c r="S1028" s="2">
        <f t="shared" si="385"/>
        <v>69</v>
      </c>
      <c r="T1028" s="2">
        <f t="shared" si="386"/>
        <v>100</v>
      </c>
      <c r="U1028" s="2">
        <f t="shared" si="387"/>
        <v>100</v>
      </c>
      <c r="V1028" s="2">
        <f t="shared" si="388"/>
        <v>23</v>
      </c>
      <c r="W1028" s="2">
        <f t="shared" si="389"/>
        <v>28</v>
      </c>
      <c r="X1028">
        <v>69</v>
      </c>
      <c r="Y1028">
        <v>100</v>
      </c>
      <c r="Z1028">
        <v>100</v>
      </c>
      <c r="AA1028">
        <v>23</v>
      </c>
      <c r="AB1028">
        <v>28</v>
      </c>
      <c r="AD1028" t="s">
        <v>405</v>
      </c>
      <c r="AE1028" t="s">
        <v>355</v>
      </c>
      <c r="AF1028" s="2" t="str">
        <f t="shared" ref="AF1028:AF1091" si="396">IF(AG1028="No Party","None",
IF(AG1028="Other Party",AD1028,
IF(AG1028="Own Party",M1028,
IF(AG1028="2nd Party",O1028))))</f>
        <v>SVP</v>
      </c>
      <c r="AG1028" s="2" t="str">
        <f t="shared" si="390"/>
        <v>Own Party</v>
      </c>
      <c r="AH1028" t="s">
        <v>363</v>
      </c>
      <c r="AK1028">
        <f>AQ1028</f>
        <v>90</v>
      </c>
      <c r="AL1028">
        <f t="shared" ref="AL1028:AN1028" si="397">AR1028</f>
        <v>87</v>
      </c>
      <c r="AM1028">
        <f t="shared" si="397"/>
        <v>68</v>
      </c>
      <c r="AN1028">
        <f t="shared" si="397"/>
        <v>94</v>
      </c>
      <c r="AO1028" t="str">
        <f>AU1028</f>
        <v>Ich kann mir vorstellen, diesem Politiker bei der naechsten Wahl meine Stimme zu geben|Der Politiker scheint vertrauenswuerdig|Der Politiker versteht die Probleme von Menschen wie mir|Der Politiker scheint mir geeignet fuer ein politisches Amt|Der Politiker ist kompetent und ist qualifiziert fuer politische Aufgaben</v>
      </c>
      <c r="AP1028">
        <f>AV1028</f>
        <v>77</v>
      </c>
      <c r="AQ1028">
        <v>90</v>
      </c>
      <c r="AR1028">
        <v>87</v>
      </c>
      <c r="AS1028">
        <v>68</v>
      </c>
      <c r="AT1028">
        <v>94</v>
      </c>
      <c r="AU1028" t="s">
        <v>4602</v>
      </c>
      <c r="AV1028">
        <v>77</v>
      </c>
      <c r="JQ1028" s="4">
        <f>AQ1028</f>
        <v>90</v>
      </c>
      <c r="JR1028" s="4">
        <f t="shared" ref="JR1028" si="398">AR1028</f>
        <v>87</v>
      </c>
      <c r="JS1028" s="4">
        <f t="shared" ref="JS1028" si="399">AS1028</f>
        <v>68</v>
      </c>
      <c r="JT1028" s="4">
        <f t="shared" ref="JT1028" si="400">AT1028</f>
        <v>94</v>
      </c>
      <c r="JU1028" s="4">
        <f>AV1028</f>
        <v>77</v>
      </c>
      <c r="JV1028" t="s">
        <v>424</v>
      </c>
      <c r="JW1028" t="str">
        <f>JV1028</f>
        <v>male_111_image</v>
      </c>
      <c r="JX1028" t="str">
        <f>RIGHT(JW1028,LEN(JW1028)-3)</f>
        <v>e_111_image</v>
      </c>
      <c r="JY1028">
        <v>3</v>
      </c>
      <c r="JZ1028">
        <v>4</v>
      </c>
      <c r="KA1028" t="s">
        <v>343</v>
      </c>
      <c r="KB1028">
        <v>4</v>
      </c>
      <c r="KC1028" t="s">
        <v>343</v>
      </c>
      <c r="KD1028" t="s">
        <v>4250</v>
      </c>
      <c r="KE1028" t="s">
        <v>4252</v>
      </c>
      <c r="KF1028" t="s">
        <v>344</v>
      </c>
      <c r="KH1028" t="s">
        <v>3436</v>
      </c>
      <c r="KI1028">
        <v>76</v>
      </c>
      <c r="KN1028">
        <v>2</v>
      </c>
      <c r="KO1028">
        <v>9</v>
      </c>
      <c r="KP1028">
        <v>10</v>
      </c>
      <c r="KQ1028">
        <v>30</v>
      </c>
      <c r="KT1028">
        <v>2100</v>
      </c>
      <c r="KU1028">
        <v>3500</v>
      </c>
      <c r="KV1028">
        <v>5500</v>
      </c>
      <c r="KW1028">
        <v>8</v>
      </c>
      <c r="KX1028">
        <v>2</v>
      </c>
      <c r="KY1028">
        <v>7</v>
      </c>
      <c r="KZ1028" t="s">
        <v>4253</v>
      </c>
      <c r="LG1028">
        <v>4</v>
      </c>
      <c r="LH1028">
        <v>30</v>
      </c>
      <c r="LI1028">
        <v>6</v>
      </c>
      <c r="LJ1028" t="s">
        <v>4603</v>
      </c>
      <c r="LK1028" t="s">
        <v>332</v>
      </c>
      <c r="LL1028" t="s">
        <v>428</v>
      </c>
      <c r="LM1028" t="s">
        <v>3437</v>
      </c>
      <c r="LN1028">
        <v>1</v>
      </c>
      <c r="LP1028" t="s">
        <v>349</v>
      </c>
      <c r="LQ1028" t="s">
        <v>424</v>
      </c>
      <c r="LS1028" t="s">
        <v>336</v>
      </c>
      <c r="LT1028" t="s">
        <v>361</v>
      </c>
    </row>
    <row r="1029" spans="1:332" x14ac:dyDescent="0.25">
      <c r="A1029" t="s">
        <v>4245</v>
      </c>
      <c r="B1029">
        <v>120</v>
      </c>
      <c r="C1029">
        <v>33</v>
      </c>
      <c r="D1029" t="s">
        <v>4250</v>
      </c>
      <c r="E1029" t="s">
        <v>4437</v>
      </c>
      <c r="F1029" t="s">
        <v>322</v>
      </c>
      <c r="G1029" t="s">
        <v>572</v>
      </c>
      <c r="H1029" t="s">
        <v>404</v>
      </c>
      <c r="I1029" t="s">
        <v>322</v>
      </c>
      <c r="J1029" t="s">
        <v>322</v>
      </c>
      <c r="K1029" t="s">
        <v>325</v>
      </c>
      <c r="M1029" t="s">
        <v>327</v>
      </c>
      <c r="R1029">
        <v>55</v>
      </c>
      <c r="S1029" s="2">
        <f t="shared" si="385"/>
        <v>53</v>
      </c>
      <c r="T1029" s="2">
        <f t="shared" si="386"/>
        <v>58</v>
      </c>
      <c r="U1029" s="2">
        <f t="shared" si="387"/>
        <v>58</v>
      </c>
      <c r="V1029" s="2">
        <f t="shared" si="388"/>
        <v>45</v>
      </c>
      <c r="W1029" s="2">
        <f t="shared" si="389"/>
        <v>57</v>
      </c>
      <c r="X1029">
        <v>53</v>
      </c>
      <c r="Y1029">
        <v>58</v>
      </c>
      <c r="Z1029">
        <v>58</v>
      </c>
      <c r="AA1029">
        <v>45</v>
      </c>
      <c r="AB1029">
        <v>57</v>
      </c>
      <c r="AD1029" t="s">
        <v>383</v>
      </c>
      <c r="AE1029" t="s">
        <v>355</v>
      </c>
      <c r="AF1029" s="2" t="str">
        <f t="shared" si="396"/>
        <v>None</v>
      </c>
      <c r="AG1029" s="2" t="str">
        <f t="shared" si="390"/>
        <v>No Party</v>
      </c>
      <c r="EI1029">
        <v>55</v>
      </c>
      <c r="EJ1029">
        <v>56</v>
      </c>
      <c r="EK1029">
        <v>48</v>
      </c>
      <c r="EL1029">
        <v>56</v>
      </c>
      <c r="EM1029" t="s">
        <v>4484</v>
      </c>
      <c r="EN1029">
        <v>57</v>
      </c>
      <c r="JQ1029" s="4">
        <f t="shared" ca="1" si="391"/>
        <v>55</v>
      </c>
      <c r="JR1029" s="4">
        <f t="shared" ca="1" si="392"/>
        <v>56</v>
      </c>
      <c r="JS1029" s="4">
        <f t="shared" ca="1" si="393"/>
        <v>48</v>
      </c>
      <c r="JT1029" s="4">
        <f t="shared" ca="1" si="394"/>
        <v>56</v>
      </c>
      <c r="JU1029" s="4">
        <f t="shared" ca="1" si="395"/>
        <v>57</v>
      </c>
      <c r="JV1029" t="s">
        <v>650</v>
      </c>
      <c r="JW1029" t="str">
        <f t="shared" ref="JW1029:JW1092" si="401">LEFT(JV1029,LEN(JV1029)-2)</f>
        <v>male_233_rig</v>
      </c>
      <c r="JX1029" t="str">
        <f t="shared" ref="JX1029:JX1092" si="402">RIGHT(JW1029,LEN(JW1029)-4)</f>
        <v>_233_rig</v>
      </c>
      <c r="JY1029">
        <v>3</v>
      </c>
      <c r="JZ1029">
        <v>2</v>
      </c>
      <c r="KA1029">
        <v>3</v>
      </c>
      <c r="KB1029">
        <v>3</v>
      </c>
      <c r="KC1029">
        <v>3</v>
      </c>
      <c r="KD1029" t="s">
        <v>320</v>
      </c>
      <c r="KE1029" t="s">
        <v>4252</v>
      </c>
      <c r="KF1029" t="s">
        <v>327</v>
      </c>
      <c r="KH1029" t="s">
        <v>3438</v>
      </c>
      <c r="KI1029">
        <v>59</v>
      </c>
      <c r="KK1029">
        <v>6</v>
      </c>
      <c r="KL1029">
        <v>5</v>
      </c>
      <c r="KM1029">
        <v>5</v>
      </c>
      <c r="KQ1029">
        <v>8</v>
      </c>
      <c r="KR1029">
        <v>19</v>
      </c>
      <c r="KS1029">
        <v>7</v>
      </c>
      <c r="KW1029">
        <v>4</v>
      </c>
      <c r="KX1029">
        <v>4</v>
      </c>
      <c r="KY1029">
        <v>3</v>
      </c>
      <c r="KZ1029" t="s">
        <v>4262</v>
      </c>
      <c r="LG1029">
        <v>1</v>
      </c>
      <c r="LH1029">
        <v>52</v>
      </c>
      <c r="LI1029">
        <v>6</v>
      </c>
      <c r="LK1029" t="s">
        <v>332</v>
      </c>
      <c r="LL1029" t="s">
        <v>1095</v>
      </c>
      <c r="LM1029" t="s">
        <v>3439</v>
      </c>
      <c r="LN1029">
        <v>1</v>
      </c>
      <c r="LP1029" t="s">
        <v>349</v>
      </c>
      <c r="LQ1029" t="s">
        <v>650</v>
      </c>
      <c r="LS1029" t="s">
        <v>360</v>
      </c>
      <c r="LT1029" t="s">
        <v>337</v>
      </c>
    </row>
    <row r="1030" spans="1:332" x14ac:dyDescent="0.25">
      <c r="A1030" t="s">
        <v>4245</v>
      </c>
      <c r="B1030">
        <v>510</v>
      </c>
      <c r="C1030">
        <v>27</v>
      </c>
      <c r="D1030" t="s">
        <v>320</v>
      </c>
      <c r="E1030" t="s">
        <v>4437</v>
      </c>
      <c r="F1030" t="s">
        <v>370</v>
      </c>
      <c r="G1030" t="s">
        <v>350</v>
      </c>
      <c r="H1030" t="s">
        <v>325</v>
      </c>
      <c r="I1030" t="s">
        <v>324</v>
      </c>
      <c r="J1030" t="s">
        <v>322</v>
      </c>
      <c r="K1030" t="s">
        <v>338</v>
      </c>
      <c r="L1030" t="s">
        <v>3440</v>
      </c>
      <c r="M1030" t="s">
        <v>383</v>
      </c>
      <c r="O1030" t="s">
        <v>406</v>
      </c>
      <c r="Q1030">
        <v>72</v>
      </c>
      <c r="R1030">
        <v>28</v>
      </c>
      <c r="S1030" s="2">
        <f t="shared" si="385"/>
        <v>90</v>
      </c>
      <c r="T1030" s="2">
        <f t="shared" si="386"/>
        <v>29</v>
      </c>
      <c r="U1030" s="2">
        <f t="shared" si="387"/>
        <v>94</v>
      </c>
      <c r="V1030" s="2">
        <f t="shared" si="388"/>
        <v>36</v>
      </c>
      <c r="W1030" s="2">
        <f t="shared" si="389"/>
        <v>30</v>
      </c>
      <c r="AD1030" t="s">
        <v>340</v>
      </c>
      <c r="AE1030" t="s">
        <v>329</v>
      </c>
      <c r="AF1030" s="2" t="str">
        <f t="shared" si="396"/>
        <v>EVP</v>
      </c>
      <c r="AG1030" s="2" t="str">
        <f t="shared" si="390"/>
        <v>Own Party</v>
      </c>
      <c r="AH1030" t="s">
        <v>363</v>
      </c>
      <c r="GE1030">
        <v>35</v>
      </c>
      <c r="GF1030">
        <v>25</v>
      </c>
      <c r="GG1030">
        <v>62</v>
      </c>
      <c r="GH1030">
        <v>55</v>
      </c>
      <c r="GI1030" t="s">
        <v>4488</v>
      </c>
      <c r="GJ1030">
        <v>50</v>
      </c>
      <c r="JQ1030" s="4">
        <f t="shared" ca="1" si="391"/>
        <v>35</v>
      </c>
      <c r="JR1030" s="4">
        <f t="shared" ca="1" si="392"/>
        <v>25</v>
      </c>
      <c r="JS1030" s="4">
        <f t="shared" ca="1" si="393"/>
        <v>62</v>
      </c>
      <c r="JT1030" s="4">
        <f t="shared" ca="1" si="394"/>
        <v>55</v>
      </c>
      <c r="JU1030" s="4">
        <f t="shared" ca="1" si="395"/>
        <v>50</v>
      </c>
      <c r="JV1030" t="s">
        <v>342</v>
      </c>
      <c r="JW1030" t="str">
        <f t="shared" si="401"/>
        <v>female_311_rig</v>
      </c>
      <c r="JX1030" t="str">
        <f t="shared" si="402"/>
        <v>le_311_rig</v>
      </c>
      <c r="JY1030">
        <v>3</v>
      </c>
      <c r="JZ1030">
        <v>4</v>
      </c>
      <c r="KA1030" t="s">
        <v>343</v>
      </c>
      <c r="KB1030">
        <v>2</v>
      </c>
      <c r="KC1030" t="s">
        <v>365</v>
      </c>
      <c r="KD1030" t="s">
        <v>320</v>
      </c>
      <c r="KE1030" t="s">
        <v>4252</v>
      </c>
      <c r="KF1030" t="s">
        <v>383</v>
      </c>
      <c r="KH1030" t="s">
        <v>3441</v>
      </c>
      <c r="KI1030">
        <v>41</v>
      </c>
      <c r="KK1030">
        <v>3</v>
      </c>
      <c r="KL1030">
        <v>7</v>
      </c>
      <c r="KM1030">
        <v>1</v>
      </c>
      <c r="KQ1030">
        <v>2</v>
      </c>
      <c r="KT1030">
        <v>2400</v>
      </c>
      <c r="KU1030">
        <v>5000</v>
      </c>
      <c r="KV1030">
        <v>9000</v>
      </c>
      <c r="KW1030">
        <v>5</v>
      </c>
      <c r="KX1030">
        <v>2</v>
      </c>
      <c r="KY1030">
        <v>9</v>
      </c>
      <c r="KZ1030" t="s">
        <v>4255</v>
      </c>
      <c r="LA1030">
        <v>90</v>
      </c>
      <c r="LB1030">
        <v>29</v>
      </c>
      <c r="LC1030">
        <v>94</v>
      </c>
      <c r="LD1030">
        <v>36</v>
      </c>
      <c r="LE1030">
        <v>30</v>
      </c>
      <c r="LF1030" t="s">
        <v>4365</v>
      </c>
      <c r="LG1030">
        <v>1</v>
      </c>
      <c r="LH1030">
        <v>30</v>
      </c>
      <c r="LI1030">
        <v>4</v>
      </c>
      <c r="LK1030" t="s">
        <v>332</v>
      </c>
      <c r="LL1030" t="s">
        <v>387</v>
      </c>
      <c r="LM1030" t="s">
        <v>3442</v>
      </c>
      <c r="LN1030">
        <v>1</v>
      </c>
      <c r="LP1030" t="s">
        <v>335</v>
      </c>
      <c r="LR1030" t="s">
        <v>342</v>
      </c>
      <c r="LS1030" t="s">
        <v>360</v>
      </c>
      <c r="LT1030" t="s">
        <v>361</v>
      </c>
    </row>
    <row r="1031" spans="1:332" x14ac:dyDescent="0.25">
      <c r="A1031" t="s">
        <v>4245</v>
      </c>
      <c r="B1031">
        <v>408</v>
      </c>
      <c r="C1031">
        <v>36</v>
      </c>
      <c r="D1031" t="s">
        <v>320</v>
      </c>
      <c r="G1031" t="s">
        <v>4246</v>
      </c>
      <c r="H1031" t="s">
        <v>323</v>
      </c>
      <c r="I1031" t="s">
        <v>351</v>
      </c>
      <c r="J1031" t="s">
        <v>322</v>
      </c>
      <c r="K1031" t="s">
        <v>397</v>
      </c>
      <c r="L1031" t="s">
        <v>549</v>
      </c>
      <c r="M1031" t="s">
        <v>340</v>
      </c>
      <c r="O1031" t="s">
        <v>354</v>
      </c>
      <c r="Q1031">
        <v>29</v>
      </c>
      <c r="R1031">
        <v>19</v>
      </c>
      <c r="S1031" s="2">
        <f t="shared" si="385"/>
        <v>56</v>
      </c>
      <c r="T1031" s="2">
        <f t="shared" si="386"/>
        <v>51</v>
      </c>
      <c r="U1031" s="2">
        <f t="shared" si="387"/>
        <v>60</v>
      </c>
      <c r="V1031" s="2">
        <f t="shared" si="388"/>
        <v>75</v>
      </c>
      <c r="W1031" s="2">
        <f t="shared" si="389"/>
        <v>84</v>
      </c>
      <c r="X1031">
        <v>56</v>
      </c>
      <c r="Y1031">
        <v>51</v>
      </c>
      <c r="Z1031">
        <v>60</v>
      </c>
      <c r="AA1031">
        <v>75</v>
      </c>
      <c r="AB1031">
        <v>84</v>
      </c>
      <c r="AD1031" t="s">
        <v>528</v>
      </c>
      <c r="AE1031" t="s">
        <v>329</v>
      </c>
      <c r="AF1031" s="2" t="str">
        <f t="shared" si="396"/>
        <v>GPS</v>
      </c>
      <c r="AG1031" s="2" t="str">
        <f t="shared" si="390"/>
        <v>Own Party</v>
      </c>
      <c r="AH1031" t="s">
        <v>363</v>
      </c>
      <c r="FG1031">
        <v>62</v>
      </c>
      <c r="FH1031">
        <v>57</v>
      </c>
      <c r="FI1031">
        <v>51</v>
      </c>
      <c r="FJ1031">
        <v>62</v>
      </c>
      <c r="FK1031" t="s">
        <v>4465</v>
      </c>
      <c r="FL1031">
        <v>57</v>
      </c>
      <c r="JQ1031" s="4">
        <f t="shared" ca="1" si="391"/>
        <v>62</v>
      </c>
      <c r="JR1031" s="4">
        <f t="shared" ca="1" si="392"/>
        <v>57</v>
      </c>
      <c r="JS1031" s="4">
        <f t="shared" ca="1" si="393"/>
        <v>51</v>
      </c>
      <c r="JT1031" s="4">
        <f t="shared" ca="1" si="394"/>
        <v>62</v>
      </c>
      <c r="JU1031" s="4">
        <f t="shared" ca="1" si="395"/>
        <v>57</v>
      </c>
      <c r="JV1031" t="s">
        <v>515</v>
      </c>
      <c r="JW1031" t="str">
        <f t="shared" si="401"/>
        <v>female_111_ima</v>
      </c>
      <c r="JX1031" t="str">
        <f t="shared" si="402"/>
        <v>le_111_ima</v>
      </c>
      <c r="JY1031">
        <v>3</v>
      </c>
      <c r="JZ1031">
        <v>3</v>
      </c>
      <c r="KA1031" t="s">
        <v>343</v>
      </c>
      <c r="KB1031">
        <v>3</v>
      </c>
      <c r="KC1031">
        <v>3</v>
      </c>
      <c r="KD1031" t="s">
        <v>320</v>
      </c>
      <c r="KE1031" t="s">
        <v>4252</v>
      </c>
      <c r="KF1031" t="s">
        <v>354</v>
      </c>
      <c r="KH1031" t="s">
        <v>3443</v>
      </c>
      <c r="KI1031">
        <v>17</v>
      </c>
      <c r="KK1031">
        <v>2</v>
      </c>
      <c r="KL1031">
        <v>5</v>
      </c>
      <c r="KM1031">
        <v>6</v>
      </c>
      <c r="KQ1031">
        <v>50</v>
      </c>
      <c r="KW1031">
        <v>5</v>
      </c>
      <c r="KX1031">
        <v>2</v>
      </c>
      <c r="KY1031">
        <v>5</v>
      </c>
      <c r="KZ1031" t="s">
        <v>4255</v>
      </c>
      <c r="LG1031">
        <v>1</v>
      </c>
      <c r="LH1031">
        <v>30</v>
      </c>
      <c r="LI1031">
        <v>4</v>
      </c>
      <c r="LK1031" t="s">
        <v>332</v>
      </c>
      <c r="LL1031" t="s">
        <v>1602</v>
      </c>
      <c r="LM1031" t="s">
        <v>3444</v>
      </c>
      <c r="LN1031">
        <v>1</v>
      </c>
      <c r="LP1031" t="s">
        <v>349</v>
      </c>
      <c r="LR1031" t="s">
        <v>515</v>
      </c>
      <c r="LS1031" t="s">
        <v>360</v>
      </c>
      <c r="LT1031" t="s">
        <v>361</v>
      </c>
    </row>
    <row r="1032" spans="1:332" x14ac:dyDescent="0.25">
      <c r="A1032" t="s">
        <v>4245</v>
      </c>
      <c r="B1032">
        <v>497</v>
      </c>
      <c r="C1032">
        <v>45</v>
      </c>
      <c r="D1032" t="s">
        <v>4250</v>
      </c>
      <c r="E1032" t="s">
        <v>4437</v>
      </c>
      <c r="F1032" t="s">
        <v>322</v>
      </c>
      <c r="G1032" t="s">
        <v>435</v>
      </c>
      <c r="H1032" t="s">
        <v>325</v>
      </c>
      <c r="I1032" t="s">
        <v>324</v>
      </c>
      <c r="J1032" t="s">
        <v>322</v>
      </c>
      <c r="K1032" t="s">
        <v>338</v>
      </c>
      <c r="L1032" t="s">
        <v>2625</v>
      </c>
      <c r="M1032" t="s">
        <v>340</v>
      </c>
      <c r="O1032" t="s">
        <v>421</v>
      </c>
      <c r="P1032" t="s">
        <v>3445</v>
      </c>
      <c r="Q1032">
        <v>93</v>
      </c>
      <c r="R1032">
        <v>6</v>
      </c>
      <c r="S1032" s="2">
        <f t="shared" si="385"/>
        <v>100</v>
      </c>
      <c r="T1032" s="2">
        <f t="shared" si="386"/>
        <v>78</v>
      </c>
      <c r="U1032" s="2">
        <f t="shared" si="387"/>
        <v>96</v>
      </c>
      <c r="V1032" s="2">
        <f t="shared" si="388"/>
        <v>100</v>
      </c>
      <c r="W1032" s="2">
        <f t="shared" si="389"/>
        <v>100</v>
      </c>
      <c r="AD1032" t="s">
        <v>383</v>
      </c>
      <c r="AE1032" t="s">
        <v>355</v>
      </c>
      <c r="AF1032" s="2" t="str">
        <f t="shared" si="396"/>
        <v>EVP</v>
      </c>
      <c r="AG1032" s="2" t="str">
        <f t="shared" si="390"/>
        <v>Other Party</v>
      </c>
      <c r="AH1032" t="s">
        <v>341</v>
      </c>
      <c r="CS1032">
        <v>35</v>
      </c>
      <c r="CT1032">
        <v>0</v>
      </c>
      <c r="CU1032">
        <v>21</v>
      </c>
      <c r="CV1032">
        <v>18</v>
      </c>
      <c r="CW1032" t="s">
        <v>4440</v>
      </c>
      <c r="CX1032">
        <v>12</v>
      </c>
      <c r="JQ1032" s="4">
        <f t="shared" ca="1" si="391"/>
        <v>35</v>
      </c>
      <c r="JR1032" s="4">
        <f t="shared" ca="1" si="392"/>
        <v>0</v>
      </c>
      <c r="JS1032" s="4">
        <f t="shared" ca="1" si="393"/>
        <v>21</v>
      </c>
      <c r="JT1032" s="4">
        <f t="shared" ca="1" si="394"/>
        <v>18</v>
      </c>
      <c r="JU1032" s="4">
        <f t="shared" ca="1" si="395"/>
        <v>12</v>
      </c>
      <c r="JV1032" t="s">
        <v>356</v>
      </c>
      <c r="JW1032" t="str">
        <f t="shared" si="401"/>
        <v>male_123_rig</v>
      </c>
      <c r="JX1032" t="str">
        <f t="shared" si="402"/>
        <v>_123_rig</v>
      </c>
      <c r="JY1032">
        <v>3</v>
      </c>
      <c r="JZ1032">
        <v>2</v>
      </c>
      <c r="KA1032">
        <v>4</v>
      </c>
      <c r="KB1032">
        <v>2</v>
      </c>
      <c r="KC1032" t="s">
        <v>365</v>
      </c>
      <c r="KD1032" t="s">
        <v>4250</v>
      </c>
      <c r="KE1032" t="s">
        <v>4247</v>
      </c>
      <c r="KF1032" t="s">
        <v>383</v>
      </c>
      <c r="KH1032" t="s">
        <v>3446</v>
      </c>
      <c r="KI1032">
        <v>69</v>
      </c>
      <c r="KN1032">
        <v>2</v>
      </c>
      <c r="KO1032">
        <v>9</v>
      </c>
      <c r="KP1032">
        <v>1</v>
      </c>
      <c r="KQ1032">
        <v>50</v>
      </c>
      <c r="KR1032">
        <v>98</v>
      </c>
      <c r="KS1032">
        <v>5</v>
      </c>
      <c r="KW1032">
        <v>9</v>
      </c>
      <c r="KX1032">
        <v>1</v>
      </c>
      <c r="KY1032">
        <v>7</v>
      </c>
      <c r="KZ1032" t="s">
        <v>4264</v>
      </c>
      <c r="LA1032">
        <v>100</v>
      </c>
      <c r="LB1032">
        <v>78</v>
      </c>
      <c r="LC1032">
        <v>96</v>
      </c>
      <c r="LD1032">
        <v>100</v>
      </c>
      <c r="LE1032">
        <v>100</v>
      </c>
      <c r="LF1032" t="s">
        <v>4361</v>
      </c>
      <c r="LG1032">
        <v>2</v>
      </c>
      <c r="LH1032">
        <v>34</v>
      </c>
      <c r="LI1032">
        <v>4</v>
      </c>
      <c r="LK1032" t="s">
        <v>332</v>
      </c>
      <c r="LL1032" t="s">
        <v>428</v>
      </c>
      <c r="LM1032" t="s">
        <v>3447</v>
      </c>
      <c r="LN1032">
        <v>1</v>
      </c>
      <c r="LP1032" t="s">
        <v>335</v>
      </c>
      <c r="LQ1032" t="s">
        <v>356</v>
      </c>
      <c r="LS1032" t="s">
        <v>336</v>
      </c>
      <c r="LT1032" t="s">
        <v>337</v>
      </c>
    </row>
    <row r="1033" spans="1:332" x14ac:dyDescent="0.25">
      <c r="A1033" t="s">
        <v>4245</v>
      </c>
      <c r="B1033">
        <v>1279</v>
      </c>
      <c r="C1033">
        <v>36</v>
      </c>
      <c r="D1033" t="s">
        <v>320</v>
      </c>
      <c r="E1033" t="s">
        <v>403</v>
      </c>
      <c r="F1033" t="s">
        <v>322</v>
      </c>
      <c r="G1033" t="s">
        <v>430</v>
      </c>
      <c r="H1033" t="s">
        <v>323</v>
      </c>
      <c r="I1033" t="s">
        <v>324</v>
      </c>
      <c r="J1033" t="s">
        <v>322</v>
      </c>
      <c r="K1033" t="s">
        <v>397</v>
      </c>
      <c r="L1033" t="s">
        <v>4411</v>
      </c>
      <c r="M1033" t="s">
        <v>421</v>
      </c>
      <c r="N1033" t="s">
        <v>4518</v>
      </c>
      <c r="O1033" t="s">
        <v>340</v>
      </c>
      <c r="Q1033">
        <v>91</v>
      </c>
      <c r="R1033">
        <v>14</v>
      </c>
      <c r="S1033" s="2">
        <f t="shared" si="385"/>
        <v>70</v>
      </c>
      <c r="T1033" s="2">
        <f t="shared" si="386"/>
        <v>61</v>
      </c>
      <c r="U1033" s="2">
        <f t="shared" si="387"/>
        <v>100</v>
      </c>
      <c r="V1033" s="2">
        <f t="shared" si="388"/>
        <v>93</v>
      </c>
      <c r="W1033" s="2">
        <f t="shared" si="389"/>
        <v>90</v>
      </c>
      <c r="AD1033" t="s">
        <v>383</v>
      </c>
      <c r="AE1033" t="s">
        <v>355</v>
      </c>
      <c r="AF1033" s="2" t="str">
        <f t="shared" si="396"/>
        <v>EVP</v>
      </c>
      <c r="AG1033" s="2" t="str">
        <f t="shared" si="390"/>
        <v>Other Party</v>
      </c>
      <c r="AH1033" t="s">
        <v>341</v>
      </c>
      <c r="CG1033">
        <v>50</v>
      </c>
      <c r="CH1033">
        <v>50</v>
      </c>
      <c r="CI1033">
        <v>62</v>
      </c>
      <c r="CJ1033">
        <v>66</v>
      </c>
      <c r="CK1033" t="s">
        <v>4464</v>
      </c>
      <c r="CL1033">
        <v>51</v>
      </c>
      <c r="JQ1033" s="4">
        <f t="shared" ca="1" si="391"/>
        <v>50</v>
      </c>
      <c r="JR1033" s="4">
        <f t="shared" ca="1" si="392"/>
        <v>50</v>
      </c>
      <c r="JS1033" s="4">
        <f t="shared" ca="1" si="393"/>
        <v>62</v>
      </c>
      <c r="JT1033" s="4">
        <f t="shared" ca="1" si="394"/>
        <v>66</v>
      </c>
      <c r="JU1033" s="4">
        <f t="shared" ca="1" si="395"/>
        <v>51</v>
      </c>
      <c r="JV1033" t="s">
        <v>391</v>
      </c>
      <c r="JW1033" t="str">
        <f t="shared" si="401"/>
        <v>male_1</v>
      </c>
      <c r="JX1033" t="str">
        <f t="shared" si="402"/>
        <v>_1</v>
      </c>
      <c r="JY1033">
        <v>4</v>
      </c>
      <c r="JZ1033">
        <v>4</v>
      </c>
      <c r="KA1033">
        <v>4</v>
      </c>
      <c r="KB1033">
        <v>3</v>
      </c>
      <c r="KC1033">
        <v>4</v>
      </c>
      <c r="KD1033" t="s">
        <v>4250</v>
      </c>
      <c r="KE1033" t="s">
        <v>4247</v>
      </c>
      <c r="KF1033" t="s">
        <v>327</v>
      </c>
      <c r="KH1033" t="s">
        <v>3448</v>
      </c>
      <c r="KI1033">
        <v>34</v>
      </c>
      <c r="KN1033">
        <v>3</v>
      </c>
      <c r="KO1033">
        <v>10</v>
      </c>
      <c r="KP1033">
        <v>0</v>
      </c>
      <c r="KQ1033">
        <v>29</v>
      </c>
      <c r="KR1033">
        <v>71</v>
      </c>
      <c r="KS1033">
        <v>4</v>
      </c>
      <c r="KW1033">
        <v>8</v>
      </c>
      <c r="KX1033">
        <v>8</v>
      </c>
      <c r="KY1033">
        <v>8</v>
      </c>
      <c r="KZ1033" t="s">
        <v>4262</v>
      </c>
      <c r="LA1033">
        <v>70</v>
      </c>
      <c r="LB1033">
        <v>61</v>
      </c>
      <c r="LC1033">
        <v>100</v>
      </c>
      <c r="LD1033">
        <v>93</v>
      </c>
      <c r="LE1033">
        <v>90</v>
      </c>
      <c r="LF1033" t="s">
        <v>4311</v>
      </c>
      <c r="LG1033">
        <v>2</v>
      </c>
      <c r="LH1033">
        <v>34</v>
      </c>
      <c r="LI1033">
        <v>4</v>
      </c>
      <c r="LJ1033" t="s">
        <v>4604</v>
      </c>
      <c r="LK1033" t="s">
        <v>367</v>
      </c>
      <c r="LL1033" t="s">
        <v>428</v>
      </c>
      <c r="LM1033" t="s">
        <v>3449</v>
      </c>
      <c r="LN1033">
        <v>1</v>
      </c>
      <c r="LP1033" t="s">
        <v>335</v>
      </c>
      <c r="LQ1033" t="s">
        <v>391</v>
      </c>
      <c r="LS1033" t="s">
        <v>336</v>
      </c>
      <c r="LT1033" t="s">
        <v>337</v>
      </c>
    </row>
    <row r="1034" spans="1:332" x14ac:dyDescent="0.25">
      <c r="A1034" t="s">
        <v>4245</v>
      </c>
      <c r="B1034">
        <v>436</v>
      </c>
      <c r="C1034">
        <v>30</v>
      </c>
      <c r="D1034" t="s">
        <v>320</v>
      </c>
      <c r="E1034" t="s">
        <v>920</v>
      </c>
      <c r="F1034" t="s">
        <v>4437</v>
      </c>
      <c r="G1034" t="s">
        <v>4251</v>
      </c>
      <c r="H1034" t="s">
        <v>323</v>
      </c>
      <c r="I1034" t="s">
        <v>324</v>
      </c>
      <c r="J1034" t="s">
        <v>324</v>
      </c>
      <c r="K1034" t="s">
        <v>323</v>
      </c>
      <c r="L1034" t="s">
        <v>2968</v>
      </c>
      <c r="M1034" t="s">
        <v>528</v>
      </c>
      <c r="O1034" t="s">
        <v>362</v>
      </c>
      <c r="Q1034">
        <v>100</v>
      </c>
      <c r="R1034">
        <v>0</v>
      </c>
      <c r="S1034" s="2">
        <f t="shared" si="385"/>
        <v>100</v>
      </c>
      <c r="T1034" s="2">
        <f t="shared" si="386"/>
        <v>95</v>
      </c>
      <c r="U1034" s="2">
        <f t="shared" si="387"/>
        <v>100</v>
      </c>
      <c r="V1034" s="2">
        <f t="shared" si="388"/>
        <v>100</v>
      </c>
      <c r="W1034" s="2">
        <f t="shared" si="389"/>
        <v>99</v>
      </c>
      <c r="AD1034" t="s">
        <v>354</v>
      </c>
      <c r="AE1034" t="s">
        <v>329</v>
      </c>
      <c r="AF1034" s="2" t="str">
        <f t="shared" si="396"/>
        <v>PdA/POP</v>
      </c>
      <c r="AG1034" s="2" t="str">
        <f t="shared" si="390"/>
        <v>Own Party</v>
      </c>
      <c r="AH1034" t="s">
        <v>363</v>
      </c>
      <c r="FY1034">
        <v>13</v>
      </c>
      <c r="FZ1034">
        <v>13</v>
      </c>
      <c r="GA1034">
        <v>13</v>
      </c>
      <c r="GB1034">
        <v>11</v>
      </c>
      <c r="GC1034" t="s">
        <v>4463</v>
      </c>
      <c r="GD1034">
        <v>13</v>
      </c>
      <c r="JQ1034" s="4">
        <f t="shared" ca="1" si="391"/>
        <v>13</v>
      </c>
      <c r="JR1034" s="4">
        <f t="shared" ca="1" si="392"/>
        <v>13</v>
      </c>
      <c r="JS1034" s="4">
        <f t="shared" ca="1" si="393"/>
        <v>13</v>
      </c>
      <c r="JT1034" s="4">
        <f t="shared" ca="1" si="394"/>
        <v>11</v>
      </c>
      <c r="JU1034" s="4">
        <f t="shared" ca="1" si="395"/>
        <v>13</v>
      </c>
      <c r="JV1034" t="s">
        <v>606</v>
      </c>
      <c r="JW1034" t="str">
        <f t="shared" si="401"/>
        <v>female_311-le</v>
      </c>
      <c r="JX1034" t="str">
        <f t="shared" si="402"/>
        <v>le_311-le</v>
      </c>
      <c r="JY1034" t="s">
        <v>343</v>
      </c>
      <c r="JZ1034">
        <v>2</v>
      </c>
      <c r="KA1034">
        <v>4</v>
      </c>
      <c r="KB1034">
        <v>2</v>
      </c>
      <c r="KC1034" t="s">
        <v>365</v>
      </c>
      <c r="KD1034" t="s">
        <v>320</v>
      </c>
      <c r="KE1034" t="s">
        <v>4247</v>
      </c>
      <c r="KF1034" t="s">
        <v>528</v>
      </c>
      <c r="KH1034" t="s">
        <v>3450</v>
      </c>
      <c r="KI1034">
        <v>0</v>
      </c>
      <c r="KN1034">
        <v>2</v>
      </c>
      <c r="KO1034">
        <v>10</v>
      </c>
      <c r="KP1034">
        <v>0</v>
      </c>
      <c r="KQ1034">
        <v>22</v>
      </c>
      <c r="KT1034" t="s">
        <v>2029</v>
      </c>
      <c r="KU1034" t="s">
        <v>3451</v>
      </c>
      <c r="KV1034" t="s">
        <v>3452</v>
      </c>
      <c r="KW1034">
        <v>7</v>
      </c>
      <c r="KX1034">
        <v>5</v>
      </c>
      <c r="KY1034" t="s">
        <v>4254</v>
      </c>
      <c r="KZ1034" t="s">
        <v>4257</v>
      </c>
      <c r="LA1034">
        <v>100</v>
      </c>
      <c r="LB1034">
        <v>95</v>
      </c>
      <c r="LC1034">
        <v>100</v>
      </c>
      <c r="LD1034">
        <v>100</v>
      </c>
      <c r="LE1034">
        <v>99</v>
      </c>
      <c r="LF1034" t="s">
        <v>4298</v>
      </c>
      <c r="LG1034">
        <v>3</v>
      </c>
      <c r="LH1034">
        <v>20</v>
      </c>
      <c r="LI1034">
        <v>4</v>
      </c>
      <c r="LK1034" t="s">
        <v>439</v>
      </c>
      <c r="LL1034" t="s">
        <v>686</v>
      </c>
      <c r="LM1034" t="s">
        <v>3453</v>
      </c>
      <c r="LN1034">
        <v>1</v>
      </c>
      <c r="LP1034" t="s">
        <v>335</v>
      </c>
      <c r="LR1034" t="s">
        <v>610</v>
      </c>
      <c r="LS1034" t="s">
        <v>336</v>
      </c>
      <c r="LT1034" t="s">
        <v>361</v>
      </c>
    </row>
    <row r="1035" spans="1:332" x14ac:dyDescent="0.25">
      <c r="A1035" t="s">
        <v>4245</v>
      </c>
      <c r="B1035">
        <v>353824</v>
      </c>
      <c r="C1035">
        <v>57</v>
      </c>
      <c r="D1035" t="s">
        <v>320</v>
      </c>
      <c r="E1035" t="s">
        <v>4437</v>
      </c>
      <c r="F1035" t="s">
        <v>322</v>
      </c>
      <c r="G1035" t="s">
        <v>350</v>
      </c>
      <c r="H1035" t="s">
        <v>397</v>
      </c>
      <c r="I1035" t="s">
        <v>322</v>
      </c>
      <c r="J1035" t="s">
        <v>322</v>
      </c>
      <c r="K1035" t="s">
        <v>338</v>
      </c>
      <c r="M1035" t="s">
        <v>354</v>
      </c>
      <c r="O1035" t="s">
        <v>383</v>
      </c>
      <c r="Q1035">
        <v>40</v>
      </c>
      <c r="R1035">
        <v>52</v>
      </c>
      <c r="S1035" s="2">
        <f t="shared" si="385"/>
        <v>73</v>
      </c>
      <c r="T1035" s="2">
        <f t="shared" si="386"/>
        <v>93</v>
      </c>
      <c r="U1035" s="2">
        <f t="shared" si="387"/>
        <v>50</v>
      </c>
      <c r="V1035" s="2">
        <f t="shared" si="388"/>
        <v>74</v>
      </c>
      <c r="W1035" s="2">
        <f t="shared" si="389"/>
        <v>50</v>
      </c>
      <c r="X1035">
        <v>73</v>
      </c>
      <c r="Y1035">
        <v>93</v>
      </c>
      <c r="Z1035">
        <v>50</v>
      </c>
      <c r="AA1035">
        <v>74</v>
      </c>
      <c r="AB1035">
        <v>50</v>
      </c>
      <c r="AD1035" t="s">
        <v>344</v>
      </c>
      <c r="AE1035" t="s">
        <v>329</v>
      </c>
      <c r="AF1035" s="2" t="str">
        <f t="shared" si="396"/>
        <v>EVP</v>
      </c>
      <c r="AG1035" s="2" t="str">
        <f t="shared" si="390"/>
        <v>2nd Party</v>
      </c>
      <c r="AH1035" t="s">
        <v>384</v>
      </c>
      <c r="GK1035">
        <v>29</v>
      </c>
      <c r="GL1035">
        <v>28</v>
      </c>
      <c r="GM1035">
        <v>56</v>
      </c>
      <c r="GN1035">
        <v>12</v>
      </c>
      <c r="GO1035" t="s">
        <v>4492</v>
      </c>
      <c r="GP1035">
        <v>32</v>
      </c>
      <c r="JQ1035" s="4">
        <f t="shared" ca="1" si="391"/>
        <v>29</v>
      </c>
      <c r="JR1035" s="4">
        <f t="shared" ca="1" si="392"/>
        <v>28</v>
      </c>
      <c r="JS1035" s="4">
        <f t="shared" ca="1" si="393"/>
        <v>56</v>
      </c>
      <c r="JT1035" s="4">
        <f t="shared" ca="1" si="394"/>
        <v>12</v>
      </c>
      <c r="JU1035" s="4">
        <f t="shared" ca="1" si="395"/>
        <v>32</v>
      </c>
      <c r="JV1035" t="s">
        <v>437</v>
      </c>
      <c r="JW1035" t="str">
        <f t="shared" si="401"/>
        <v>female_311_ima</v>
      </c>
      <c r="JX1035" t="str">
        <f t="shared" si="402"/>
        <v>le_311_ima</v>
      </c>
      <c r="JY1035" t="s">
        <v>365</v>
      </c>
      <c r="JZ1035" t="s">
        <v>365</v>
      </c>
      <c r="KA1035" t="s">
        <v>343</v>
      </c>
      <c r="KB1035">
        <v>3</v>
      </c>
      <c r="KC1035" t="s">
        <v>365</v>
      </c>
      <c r="KD1035" t="s">
        <v>320</v>
      </c>
      <c r="KE1035" t="s">
        <v>4252</v>
      </c>
      <c r="KF1035" t="s">
        <v>383</v>
      </c>
      <c r="KH1035" t="s">
        <v>3454</v>
      </c>
      <c r="KI1035">
        <v>46</v>
      </c>
      <c r="KN1035">
        <v>5</v>
      </c>
      <c r="KO1035">
        <v>6</v>
      </c>
      <c r="KP1035">
        <v>1</v>
      </c>
      <c r="KQ1035">
        <v>61</v>
      </c>
      <c r="KT1035">
        <v>3000</v>
      </c>
      <c r="KU1035">
        <v>6000</v>
      </c>
      <c r="KV1035">
        <v>100000</v>
      </c>
      <c r="KW1035">
        <v>6</v>
      </c>
      <c r="KX1035">
        <v>5</v>
      </c>
      <c r="KY1035">
        <v>7</v>
      </c>
      <c r="KZ1035" t="s">
        <v>4264</v>
      </c>
      <c r="LG1035">
        <v>4</v>
      </c>
      <c r="LH1035">
        <v>35</v>
      </c>
      <c r="LI1035">
        <v>4</v>
      </c>
      <c r="LK1035" t="s">
        <v>332</v>
      </c>
      <c r="LL1035" t="s">
        <v>1758</v>
      </c>
      <c r="LM1035" t="s">
        <v>3455</v>
      </c>
      <c r="LN1035">
        <v>1</v>
      </c>
      <c r="LP1035" t="s">
        <v>349</v>
      </c>
      <c r="LR1035" t="s">
        <v>442</v>
      </c>
      <c r="LS1035" t="s">
        <v>336</v>
      </c>
      <c r="LT1035" t="s">
        <v>361</v>
      </c>
    </row>
    <row r="1036" spans="1:332" x14ac:dyDescent="0.25">
      <c r="A1036" t="s">
        <v>4245</v>
      </c>
      <c r="B1036">
        <v>965</v>
      </c>
      <c r="C1036">
        <v>56</v>
      </c>
      <c r="D1036" t="s">
        <v>4250</v>
      </c>
      <c r="E1036" t="s">
        <v>389</v>
      </c>
      <c r="F1036" t="s">
        <v>976</v>
      </c>
      <c r="G1036" t="s">
        <v>350</v>
      </c>
      <c r="H1036" t="s">
        <v>397</v>
      </c>
      <c r="I1036" t="s">
        <v>351</v>
      </c>
      <c r="J1036" t="s">
        <v>322</v>
      </c>
      <c r="K1036" t="s">
        <v>338</v>
      </c>
      <c r="L1036" t="s">
        <v>3456</v>
      </c>
      <c r="M1036" t="s">
        <v>344</v>
      </c>
      <c r="O1036" t="s">
        <v>406</v>
      </c>
      <c r="Q1036">
        <v>70</v>
      </c>
      <c r="R1036">
        <v>79</v>
      </c>
      <c r="S1036" s="2">
        <f t="shared" si="385"/>
        <v>61</v>
      </c>
      <c r="T1036" s="2">
        <f t="shared" si="386"/>
        <v>71</v>
      </c>
      <c r="U1036" s="2">
        <f t="shared" si="387"/>
        <v>91</v>
      </c>
      <c r="V1036" s="2">
        <f t="shared" si="388"/>
        <v>19</v>
      </c>
      <c r="W1036" s="2">
        <f t="shared" si="389"/>
        <v>40</v>
      </c>
      <c r="AD1036" t="s">
        <v>405</v>
      </c>
      <c r="AE1036" t="s">
        <v>355</v>
      </c>
      <c r="AF1036" s="2" t="str">
        <f t="shared" si="396"/>
        <v>SVP</v>
      </c>
      <c r="AG1036" s="2" t="str">
        <f t="shared" si="390"/>
        <v>Own Party</v>
      </c>
      <c r="AH1036" t="s">
        <v>363</v>
      </c>
      <c r="CG1036">
        <v>84</v>
      </c>
      <c r="CH1036">
        <v>83</v>
      </c>
      <c r="CI1036">
        <v>80</v>
      </c>
      <c r="CJ1036">
        <v>84</v>
      </c>
      <c r="CK1036" t="s">
        <v>4472</v>
      </c>
      <c r="CL1036">
        <v>77</v>
      </c>
      <c r="JQ1036" s="4">
        <f t="shared" ca="1" si="391"/>
        <v>84</v>
      </c>
      <c r="JR1036" s="4">
        <f t="shared" ca="1" si="392"/>
        <v>83</v>
      </c>
      <c r="JS1036" s="4">
        <f t="shared" ca="1" si="393"/>
        <v>80</v>
      </c>
      <c r="JT1036" s="4">
        <f t="shared" ca="1" si="394"/>
        <v>84</v>
      </c>
      <c r="JU1036" s="4">
        <f t="shared" ca="1" si="395"/>
        <v>77</v>
      </c>
      <c r="JV1036" t="s">
        <v>391</v>
      </c>
      <c r="JW1036" t="str">
        <f t="shared" si="401"/>
        <v>male_1</v>
      </c>
      <c r="JX1036" t="str">
        <f t="shared" si="402"/>
        <v>_1</v>
      </c>
      <c r="JY1036" t="s">
        <v>343</v>
      </c>
      <c r="JZ1036">
        <v>4</v>
      </c>
      <c r="KA1036">
        <v>4</v>
      </c>
      <c r="KB1036" t="s">
        <v>343</v>
      </c>
      <c r="KC1036">
        <v>4</v>
      </c>
      <c r="KD1036" t="s">
        <v>4250</v>
      </c>
      <c r="KE1036" t="s">
        <v>4247</v>
      </c>
      <c r="KF1036" t="s">
        <v>344</v>
      </c>
      <c r="KH1036" t="s">
        <v>3457</v>
      </c>
      <c r="KI1036">
        <v>72</v>
      </c>
      <c r="KK1036">
        <v>3</v>
      </c>
      <c r="KL1036">
        <v>7</v>
      </c>
      <c r="KM1036">
        <v>7</v>
      </c>
      <c r="KQ1036">
        <v>51</v>
      </c>
      <c r="KR1036">
        <v>40</v>
      </c>
      <c r="KS1036">
        <v>20</v>
      </c>
      <c r="KW1036">
        <v>2</v>
      </c>
      <c r="KX1036">
        <v>9</v>
      </c>
      <c r="KY1036">
        <v>3</v>
      </c>
      <c r="KZ1036" t="s">
        <v>4253</v>
      </c>
      <c r="LA1036">
        <v>61</v>
      </c>
      <c r="LB1036">
        <v>71</v>
      </c>
      <c r="LC1036">
        <v>91</v>
      </c>
      <c r="LD1036">
        <v>19</v>
      </c>
      <c r="LE1036">
        <v>40</v>
      </c>
      <c r="LF1036" t="s">
        <v>4340</v>
      </c>
      <c r="LG1036">
        <v>1</v>
      </c>
      <c r="LH1036">
        <v>20</v>
      </c>
      <c r="LI1036">
        <v>4</v>
      </c>
      <c r="LK1036" t="s">
        <v>439</v>
      </c>
      <c r="LL1036" t="s">
        <v>419</v>
      </c>
      <c r="LM1036" t="s">
        <v>3458</v>
      </c>
      <c r="LN1036">
        <v>1</v>
      </c>
      <c r="LP1036" t="s">
        <v>335</v>
      </c>
      <c r="LQ1036" t="s">
        <v>391</v>
      </c>
      <c r="LS1036" t="s">
        <v>360</v>
      </c>
      <c r="LT1036" t="s">
        <v>337</v>
      </c>
    </row>
    <row r="1037" spans="1:332" x14ac:dyDescent="0.25">
      <c r="A1037" t="s">
        <v>4245</v>
      </c>
      <c r="B1037">
        <v>586</v>
      </c>
      <c r="C1037">
        <v>57</v>
      </c>
      <c r="D1037" t="s">
        <v>320</v>
      </c>
      <c r="E1037" t="s">
        <v>370</v>
      </c>
      <c r="F1037" t="s">
        <v>4437</v>
      </c>
      <c r="G1037" t="s">
        <v>350</v>
      </c>
      <c r="H1037" t="s">
        <v>397</v>
      </c>
      <c r="I1037" t="s">
        <v>322</v>
      </c>
      <c r="J1037" t="s">
        <v>322</v>
      </c>
      <c r="K1037" t="s">
        <v>338</v>
      </c>
      <c r="M1037" t="s">
        <v>344</v>
      </c>
      <c r="O1037" t="s">
        <v>328</v>
      </c>
      <c r="Q1037">
        <v>49</v>
      </c>
      <c r="R1037">
        <v>57</v>
      </c>
      <c r="S1037" s="2">
        <f t="shared" si="385"/>
        <v>90</v>
      </c>
      <c r="T1037" s="2">
        <f t="shared" si="386"/>
        <v>78</v>
      </c>
      <c r="U1037" s="2">
        <f t="shared" si="387"/>
        <v>92</v>
      </c>
      <c r="V1037" s="2">
        <f t="shared" si="388"/>
        <v>77</v>
      </c>
      <c r="W1037" s="2" t="str">
        <f t="shared" si="389"/>
        <v xml:space="preserve"> </v>
      </c>
      <c r="AD1037" t="s">
        <v>354</v>
      </c>
      <c r="AE1037" t="s">
        <v>355</v>
      </c>
      <c r="AF1037" s="2" t="str">
        <f t="shared" si="396"/>
        <v>FDP</v>
      </c>
      <c r="AG1037" s="2" t="str">
        <f t="shared" si="390"/>
        <v>2nd Party</v>
      </c>
      <c r="AH1037" t="s">
        <v>384</v>
      </c>
      <c r="DQ1037">
        <v>53</v>
      </c>
      <c r="DR1037">
        <v>53</v>
      </c>
      <c r="DS1037">
        <v>53</v>
      </c>
      <c r="DT1037">
        <v>54</v>
      </c>
      <c r="DU1037" t="s">
        <v>4472</v>
      </c>
      <c r="DV1037">
        <v>53</v>
      </c>
      <c r="JQ1037" s="4">
        <f t="shared" ca="1" si="391"/>
        <v>53</v>
      </c>
      <c r="JR1037" s="4">
        <f t="shared" ca="1" si="392"/>
        <v>53</v>
      </c>
      <c r="JS1037" s="4">
        <f t="shared" ca="1" si="393"/>
        <v>53</v>
      </c>
      <c r="JT1037" s="4">
        <f t="shared" ca="1" si="394"/>
        <v>54</v>
      </c>
      <c r="JU1037" s="4">
        <f t="shared" ca="1" si="395"/>
        <v>53</v>
      </c>
      <c r="JV1037" t="s">
        <v>417</v>
      </c>
      <c r="JW1037" t="str">
        <f t="shared" si="401"/>
        <v>male_322_le</v>
      </c>
      <c r="JX1037" t="str">
        <f t="shared" si="402"/>
        <v>_322_le</v>
      </c>
      <c r="JY1037">
        <v>4</v>
      </c>
      <c r="JZ1037">
        <v>4</v>
      </c>
      <c r="KA1037">
        <v>3</v>
      </c>
      <c r="KB1037">
        <v>4</v>
      </c>
      <c r="KC1037">
        <v>4</v>
      </c>
      <c r="KD1037" t="s">
        <v>4250</v>
      </c>
      <c r="KE1037" t="s">
        <v>4252</v>
      </c>
      <c r="KF1037" t="s">
        <v>328</v>
      </c>
      <c r="KH1037" t="s">
        <v>3459</v>
      </c>
      <c r="KI1037">
        <v>51</v>
      </c>
      <c r="KN1037">
        <v>6</v>
      </c>
      <c r="KO1037">
        <v>4</v>
      </c>
      <c r="KP1037">
        <v>4</v>
      </c>
      <c r="KQ1037">
        <v>58</v>
      </c>
      <c r="KR1037">
        <v>73</v>
      </c>
      <c r="KS1037">
        <v>4</v>
      </c>
      <c r="KW1037">
        <v>8</v>
      </c>
      <c r="KX1037">
        <v>8</v>
      </c>
      <c r="KY1037">
        <v>8</v>
      </c>
      <c r="KZ1037" t="s">
        <v>4248</v>
      </c>
      <c r="LA1037">
        <v>90</v>
      </c>
      <c r="LB1037">
        <v>78</v>
      </c>
      <c r="LC1037">
        <v>92</v>
      </c>
      <c r="LD1037">
        <v>77</v>
      </c>
      <c r="LF1037" t="s">
        <v>4322</v>
      </c>
      <c r="LG1037">
        <v>2</v>
      </c>
      <c r="LH1037">
        <v>38</v>
      </c>
      <c r="LI1037">
        <v>5</v>
      </c>
      <c r="LK1037" t="s">
        <v>367</v>
      </c>
      <c r="LL1037" t="s">
        <v>683</v>
      </c>
      <c r="LM1037" t="s">
        <v>3460</v>
      </c>
      <c r="LN1037">
        <v>1</v>
      </c>
      <c r="LP1037" t="s">
        <v>335</v>
      </c>
      <c r="LQ1037" t="s">
        <v>417</v>
      </c>
      <c r="LS1037" t="s">
        <v>336</v>
      </c>
      <c r="LT1037" t="s">
        <v>337</v>
      </c>
    </row>
    <row r="1038" spans="1:332" x14ac:dyDescent="0.25">
      <c r="A1038" t="s">
        <v>4245</v>
      </c>
      <c r="B1038">
        <v>908</v>
      </c>
      <c r="C1038">
        <v>42</v>
      </c>
      <c r="D1038" t="s">
        <v>320</v>
      </c>
      <c r="E1038" t="s">
        <v>4508</v>
      </c>
      <c r="F1038" t="s">
        <v>370</v>
      </c>
      <c r="G1038" t="s">
        <v>350</v>
      </c>
      <c r="H1038" t="s">
        <v>323</v>
      </c>
      <c r="I1038" t="s">
        <v>322</v>
      </c>
      <c r="J1038" t="s">
        <v>324</v>
      </c>
      <c r="K1038" t="s">
        <v>397</v>
      </c>
      <c r="L1038" t="s">
        <v>3461</v>
      </c>
      <c r="M1038" t="s">
        <v>405</v>
      </c>
      <c r="O1038" t="s">
        <v>327</v>
      </c>
      <c r="R1038">
        <v>50</v>
      </c>
      <c r="S1038" s="2">
        <f t="shared" si="385"/>
        <v>78</v>
      </c>
      <c r="T1038" s="2">
        <f t="shared" si="386"/>
        <v>16</v>
      </c>
      <c r="U1038" s="2">
        <f t="shared" si="387"/>
        <v>87</v>
      </c>
      <c r="V1038" s="2">
        <f t="shared" si="388"/>
        <v>76</v>
      </c>
      <c r="W1038" s="2">
        <f t="shared" si="389"/>
        <v>48</v>
      </c>
      <c r="X1038">
        <v>78</v>
      </c>
      <c r="Y1038">
        <v>16</v>
      </c>
      <c r="Z1038">
        <v>87</v>
      </c>
      <c r="AA1038">
        <v>76</v>
      </c>
      <c r="AB1038">
        <v>48</v>
      </c>
      <c r="AD1038" t="s">
        <v>328</v>
      </c>
      <c r="AE1038" t="s">
        <v>329</v>
      </c>
      <c r="AF1038" s="2" t="str">
        <f t="shared" si="396"/>
        <v>CVP</v>
      </c>
      <c r="AG1038" s="2" t="str">
        <f t="shared" si="390"/>
        <v>Own Party</v>
      </c>
      <c r="AH1038" t="s">
        <v>363</v>
      </c>
      <c r="IG1038">
        <v>84</v>
      </c>
      <c r="IH1038">
        <v>85</v>
      </c>
      <c r="II1038">
        <v>84</v>
      </c>
      <c r="IJ1038">
        <v>87</v>
      </c>
      <c r="IK1038" t="s">
        <v>4475</v>
      </c>
      <c r="IL1038">
        <v>78</v>
      </c>
      <c r="JQ1038" s="4">
        <f t="shared" ca="1" si="391"/>
        <v>84</v>
      </c>
      <c r="JR1038" s="4">
        <f t="shared" ca="1" si="392"/>
        <v>85</v>
      </c>
      <c r="JS1038" s="4">
        <f t="shared" ca="1" si="393"/>
        <v>84</v>
      </c>
      <c r="JT1038" s="4">
        <f t="shared" ca="1" si="394"/>
        <v>87</v>
      </c>
      <c r="JU1038" s="4">
        <f t="shared" ca="1" si="395"/>
        <v>78</v>
      </c>
      <c r="JV1038" t="s">
        <v>509</v>
      </c>
      <c r="JW1038" t="str">
        <f t="shared" si="401"/>
        <v>female_322_le</v>
      </c>
      <c r="JX1038" t="str">
        <f t="shared" si="402"/>
        <v>le_322_le</v>
      </c>
      <c r="JY1038" t="s">
        <v>343</v>
      </c>
      <c r="JZ1038" t="s">
        <v>343</v>
      </c>
      <c r="KA1038" t="s">
        <v>343</v>
      </c>
      <c r="KB1038" t="s">
        <v>343</v>
      </c>
      <c r="KC1038" t="s">
        <v>343</v>
      </c>
      <c r="KD1038" t="s">
        <v>320</v>
      </c>
      <c r="KE1038" t="s">
        <v>4247</v>
      </c>
      <c r="KF1038" t="s">
        <v>405</v>
      </c>
      <c r="KH1038" t="s">
        <v>3462</v>
      </c>
      <c r="KI1038">
        <v>41</v>
      </c>
      <c r="KK1038">
        <v>3</v>
      </c>
      <c r="KL1038">
        <v>8</v>
      </c>
      <c r="KM1038">
        <v>0</v>
      </c>
      <c r="KQ1038">
        <v>20</v>
      </c>
      <c r="KR1038">
        <v>71</v>
      </c>
      <c r="KS1038">
        <v>2</v>
      </c>
      <c r="KW1038" t="s">
        <v>4254</v>
      </c>
      <c r="KX1038" t="s">
        <v>4254</v>
      </c>
      <c r="KY1038" t="s">
        <v>4254</v>
      </c>
      <c r="KZ1038" t="s">
        <v>4257</v>
      </c>
      <c r="LG1038">
        <v>1</v>
      </c>
      <c r="LH1038">
        <v>30</v>
      </c>
      <c r="LI1038">
        <v>5</v>
      </c>
      <c r="LJ1038" t="s">
        <v>1075</v>
      </c>
      <c r="LK1038" t="s">
        <v>332</v>
      </c>
      <c r="LL1038" t="s">
        <v>373</v>
      </c>
      <c r="LM1038" t="s">
        <v>3463</v>
      </c>
      <c r="LN1038">
        <v>1</v>
      </c>
      <c r="LP1038" t="s">
        <v>349</v>
      </c>
      <c r="LR1038" t="s">
        <v>509</v>
      </c>
      <c r="LS1038" t="s">
        <v>360</v>
      </c>
      <c r="LT1038" t="s">
        <v>337</v>
      </c>
    </row>
    <row r="1039" spans="1:332" x14ac:dyDescent="0.25">
      <c r="A1039" t="s">
        <v>4245</v>
      </c>
      <c r="B1039">
        <v>501</v>
      </c>
      <c r="C1039">
        <v>32</v>
      </c>
      <c r="D1039" t="s">
        <v>320</v>
      </c>
      <c r="E1039" t="s">
        <v>396</v>
      </c>
      <c r="F1039" t="s">
        <v>4508</v>
      </c>
      <c r="G1039" t="s">
        <v>350</v>
      </c>
      <c r="H1039" t="s">
        <v>323</v>
      </c>
      <c r="I1039" t="s">
        <v>324</v>
      </c>
      <c r="J1039" t="s">
        <v>322</v>
      </c>
      <c r="K1039" t="s">
        <v>352</v>
      </c>
      <c r="L1039" t="s">
        <v>3464</v>
      </c>
      <c r="M1039" t="s">
        <v>406</v>
      </c>
      <c r="O1039" t="s">
        <v>528</v>
      </c>
      <c r="Q1039">
        <v>30</v>
      </c>
      <c r="R1039">
        <v>50</v>
      </c>
      <c r="S1039" s="2">
        <f t="shared" si="385"/>
        <v>80</v>
      </c>
      <c r="T1039" s="2">
        <f t="shared" si="386"/>
        <v>86</v>
      </c>
      <c r="U1039" s="2">
        <f t="shared" si="387"/>
        <v>76</v>
      </c>
      <c r="V1039" s="2">
        <f t="shared" si="388"/>
        <v>68</v>
      </c>
      <c r="W1039" s="2">
        <f t="shared" si="389"/>
        <v>41</v>
      </c>
      <c r="X1039">
        <v>80</v>
      </c>
      <c r="Y1039">
        <v>86</v>
      </c>
      <c r="Z1039">
        <v>76</v>
      </c>
      <c r="AA1039">
        <v>68</v>
      </c>
      <c r="AB1039">
        <v>41</v>
      </c>
      <c r="AD1039" t="s">
        <v>328</v>
      </c>
      <c r="AE1039" t="s">
        <v>329</v>
      </c>
      <c r="AF1039" s="2" t="str">
        <f t="shared" si="396"/>
        <v>PdA/POP</v>
      </c>
      <c r="AG1039" s="2" t="str">
        <f t="shared" si="390"/>
        <v>2nd Party</v>
      </c>
      <c r="AH1039" t="s">
        <v>384</v>
      </c>
      <c r="IM1039">
        <v>69</v>
      </c>
      <c r="IN1039">
        <v>60</v>
      </c>
      <c r="IO1039">
        <v>67</v>
      </c>
      <c r="IP1039">
        <v>53</v>
      </c>
      <c r="IQ1039" t="s">
        <v>4438</v>
      </c>
      <c r="IR1039">
        <v>54</v>
      </c>
      <c r="JQ1039" s="4">
        <f t="shared" ca="1" si="391"/>
        <v>69</v>
      </c>
      <c r="JR1039" s="4">
        <f t="shared" ca="1" si="392"/>
        <v>60</v>
      </c>
      <c r="JS1039" s="4">
        <f t="shared" ca="1" si="393"/>
        <v>67</v>
      </c>
      <c r="JT1039" s="4">
        <f t="shared" ca="1" si="394"/>
        <v>53</v>
      </c>
      <c r="JU1039" s="4">
        <f t="shared" ca="1" si="395"/>
        <v>54</v>
      </c>
      <c r="JV1039" t="s">
        <v>613</v>
      </c>
      <c r="JW1039" t="str">
        <f t="shared" si="401"/>
        <v>female_322_rig</v>
      </c>
      <c r="JX1039" t="str">
        <f t="shared" si="402"/>
        <v>le_322_rig</v>
      </c>
      <c r="JY1039" t="s">
        <v>343</v>
      </c>
      <c r="JZ1039">
        <v>4</v>
      </c>
      <c r="KA1039">
        <v>2</v>
      </c>
      <c r="KB1039">
        <v>4</v>
      </c>
      <c r="KC1039" t="s">
        <v>343</v>
      </c>
      <c r="KD1039" t="s">
        <v>320</v>
      </c>
      <c r="KE1039" t="s">
        <v>4247</v>
      </c>
      <c r="KF1039" t="s">
        <v>528</v>
      </c>
      <c r="KH1039" t="s">
        <v>3465</v>
      </c>
      <c r="KI1039">
        <v>55</v>
      </c>
      <c r="KK1039">
        <v>4</v>
      </c>
      <c r="KL1039">
        <v>7</v>
      </c>
      <c r="KM1039">
        <v>8</v>
      </c>
      <c r="KQ1039">
        <v>37</v>
      </c>
      <c r="KT1039">
        <v>1800</v>
      </c>
      <c r="KU1039">
        <v>4000</v>
      </c>
      <c r="KV1039">
        <v>10000</v>
      </c>
      <c r="KW1039">
        <v>8</v>
      </c>
      <c r="KX1039">
        <v>9</v>
      </c>
      <c r="KY1039">
        <v>8</v>
      </c>
      <c r="KZ1039" t="s">
        <v>4262</v>
      </c>
      <c r="LG1039">
        <v>1</v>
      </c>
      <c r="LH1039">
        <v>20</v>
      </c>
      <c r="LI1039">
        <v>5</v>
      </c>
      <c r="LK1039" t="s">
        <v>332</v>
      </c>
      <c r="LL1039" t="s">
        <v>373</v>
      </c>
      <c r="LM1039" t="s">
        <v>3466</v>
      </c>
      <c r="LN1039">
        <v>1</v>
      </c>
      <c r="LP1039" t="s">
        <v>349</v>
      </c>
      <c r="LR1039" t="s">
        <v>613</v>
      </c>
      <c r="LS1039" t="s">
        <v>360</v>
      </c>
      <c r="LT1039" t="s">
        <v>361</v>
      </c>
    </row>
    <row r="1040" spans="1:332" x14ac:dyDescent="0.25">
      <c r="A1040" t="s">
        <v>4245</v>
      </c>
      <c r="B1040">
        <v>423</v>
      </c>
      <c r="C1040">
        <v>36</v>
      </c>
      <c r="D1040" t="s">
        <v>320</v>
      </c>
      <c r="E1040" t="s">
        <v>389</v>
      </c>
      <c r="F1040" t="s">
        <v>322</v>
      </c>
      <c r="G1040" t="s">
        <v>464</v>
      </c>
      <c r="H1040" t="s">
        <v>323</v>
      </c>
      <c r="I1040" t="s">
        <v>322</v>
      </c>
      <c r="J1040" t="s">
        <v>322</v>
      </c>
      <c r="K1040" t="s">
        <v>352</v>
      </c>
      <c r="L1040" t="s">
        <v>3108</v>
      </c>
      <c r="M1040" t="s">
        <v>405</v>
      </c>
      <c r="O1040" t="s">
        <v>328</v>
      </c>
      <c r="Q1040">
        <v>31</v>
      </c>
      <c r="R1040">
        <v>57</v>
      </c>
      <c r="S1040" s="2">
        <f t="shared" si="385"/>
        <v>70</v>
      </c>
      <c r="T1040" s="2">
        <f t="shared" si="386"/>
        <v>90</v>
      </c>
      <c r="U1040" s="2">
        <f t="shared" si="387"/>
        <v>70</v>
      </c>
      <c r="V1040" s="2">
        <f t="shared" si="388"/>
        <v>30</v>
      </c>
      <c r="W1040" s="2">
        <f t="shared" si="389"/>
        <v>30</v>
      </c>
      <c r="AD1040" t="s">
        <v>340</v>
      </c>
      <c r="AE1040" t="s">
        <v>329</v>
      </c>
      <c r="AF1040" s="2" t="str">
        <f t="shared" si="396"/>
        <v>CVP</v>
      </c>
      <c r="AG1040" s="2" t="str">
        <f t="shared" si="390"/>
        <v>Own Party</v>
      </c>
      <c r="AH1040" t="s">
        <v>363</v>
      </c>
      <c r="HC1040">
        <v>86</v>
      </c>
      <c r="HD1040">
        <v>50</v>
      </c>
      <c r="HE1040">
        <v>50</v>
      </c>
      <c r="HF1040">
        <v>60</v>
      </c>
      <c r="HG1040" t="s">
        <v>4495</v>
      </c>
      <c r="HH1040">
        <v>63</v>
      </c>
      <c r="JQ1040" s="4">
        <f t="shared" ca="1" si="391"/>
        <v>86</v>
      </c>
      <c r="JR1040" s="4">
        <f t="shared" ca="1" si="392"/>
        <v>50</v>
      </c>
      <c r="JS1040" s="4">
        <f t="shared" ca="1" si="393"/>
        <v>50</v>
      </c>
      <c r="JT1040" s="4">
        <f t="shared" ca="1" si="394"/>
        <v>60</v>
      </c>
      <c r="JU1040" s="4">
        <f t="shared" ca="1" si="395"/>
        <v>63</v>
      </c>
      <c r="JV1040" t="s">
        <v>573</v>
      </c>
      <c r="JW1040" t="str">
        <f t="shared" si="401"/>
        <v>female_123-le</v>
      </c>
      <c r="JX1040" t="str">
        <f t="shared" si="402"/>
        <v>le_123-le</v>
      </c>
      <c r="JY1040">
        <v>4</v>
      </c>
      <c r="JZ1040">
        <v>2</v>
      </c>
      <c r="KA1040" t="s">
        <v>343</v>
      </c>
      <c r="KB1040">
        <v>2</v>
      </c>
      <c r="KC1040">
        <v>2</v>
      </c>
      <c r="KD1040" t="s">
        <v>320</v>
      </c>
      <c r="KE1040" t="s">
        <v>4252</v>
      </c>
      <c r="KF1040" t="s">
        <v>405</v>
      </c>
      <c r="KH1040" t="s">
        <v>3467</v>
      </c>
      <c r="KI1040">
        <v>34</v>
      </c>
      <c r="KK1040">
        <v>3</v>
      </c>
      <c r="KL1040">
        <v>8</v>
      </c>
      <c r="KM1040">
        <v>0</v>
      </c>
      <c r="KQ1040">
        <v>5</v>
      </c>
      <c r="KT1040">
        <v>500</v>
      </c>
      <c r="KU1040">
        <v>5000</v>
      </c>
      <c r="KV1040">
        <v>12000</v>
      </c>
      <c r="KW1040">
        <v>6</v>
      </c>
      <c r="KX1040">
        <v>6</v>
      </c>
      <c r="KY1040" t="s">
        <v>4254</v>
      </c>
      <c r="KZ1040" t="s">
        <v>4262</v>
      </c>
      <c r="LA1040">
        <v>70</v>
      </c>
      <c r="LB1040">
        <v>90</v>
      </c>
      <c r="LC1040">
        <v>70</v>
      </c>
      <c r="LD1040">
        <v>30</v>
      </c>
      <c r="LE1040">
        <v>30</v>
      </c>
      <c r="LF1040" t="s">
        <v>4286</v>
      </c>
      <c r="LG1040">
        <v>4</v>
      </c>
      <c r="LH1040">
        <v>40</v>
      </c>
      <c r="LI1040">
        <v>5</v>
      </c>
      <c r="LK1040" t="s">
        <v>332</v>
      </c>
      <c r="LL1040" t="s">
        <v>3468</v>
      </c>
      <c r="LM1040" t="s">
        <v>3469</v>
      </c>
      <c r="LN1040">
        <v>1</v>
      </c>
      <c r="LP1040" t="s">
        <v>335</v>
      </c>
      <c r="LR1040" t="s">
        <v>577</v>
      </c>
      <c r="LS1040" t="s">
        <v>360</v>
      </c>
      <c r="LT1040" t="s">
        <v>361</v>
      </c>
    </row>
    <row r="1041" spans="1:332" x14ac:dyDescent="0.25">
      <c r="A1041" t="s">
        <v>4245</v>
      </c>
      <c r="B1041">
        <v>292</v>
      </c>
      <c r="C1041">
        <v>53</v>
      </c>
      <c r="D1041" t="s">
        <v>4250</v>
      </c>
      <c r="E1041" t="s">
        <v>321</v>
      </c>
      <c r="F1041" t="s">
        <v>416</v>
      </c>
      <c r="G1041" t="s">
        <v>350</v>
      </c>
      <c r="H1041" t="s">
        <v>397</v>
      </c>
      <c r="I1041" t="s">
        <v>324</v>
      </c>
      <c r="J1041" t="s">
        <v>322</v>
      </c>
      <c r="K1041" t="s">
        <v>325</v>
      </c>
      <c r="L1041" t="s">
        <v>3470</v>
      </c>
      <c r="M1041" t="s">
        <v>383</v>
      </c>
      <c r="O1041" t="s">
        <v>362</v>
      </c>
      <c r="Q1041">
        <v>53</v>
      </c>
      <c r="R1041">
        <v>53</v>
      </c>
      <c r="S1041" s="2">
        <f t="shared" si="385"/>
        <v>66</v>
      </c>
      <c r="T1041" s="2">
        <f t="shared" si="386"/>
        <v>53</v>
      </c>
      <c r="U1041" s="2">
        <f t="shared" si="387"/>
        <v>35</v>
      </c>
      <c r="V1041" s="2">
        <f t="shared" si="388"/>
        <v>38</v>
      </c>
      <c r="W1041" s="2">
        <f t="shared" si="389"/>
        <v>56</v>
      </c>
      <c r="X1041">
        <v>66</v>
      </c>
      <c r="Y1041">
        <v>53</v>
      </c>
      <c r="Z1041">
        <v>35</v>
      </c>
      <c r="AA1041">
        <v>38</v>
      </c>
      <c r="AB1041">
        <v>56</v>
      </c>
      <c r="AD1041" t="s">
        <v>328</v>
      </c>
      <c r="AE1041" t="s">
        <v>355</v>
      </c>
      <c r="AF1041" s="2" t="str">
        <f t="shared" si="396"/>
        <v>EVP</v>
      </c>
      <c r="AG1041" s="2" t="str">
        <f t="shared" si="390"/>
        <v>Own Party</v>
      </c>
      <c r="AH1041" t="s">
        <v>363</v>
      </c>
      <c r="CM1041">
        <v>52</v>
      </c>
      <c r="CN1041">
        <v>42</v>
      </c>
      <c r="CO1041">
        <v>53</v>
      </c>
      <c r="CP1041">
        <v>56</v>
      </c>
      <c r="CQ1041" t="s">
        <v>4457</v>
      </c>
      <c r="CR1041">
        <v>61</v>
      </c>
      <c r="JQ1041" s="4">
        <f t="shared" ca="1" si="391"/>
        <v>52</v>
      </c>
      <c r="JR1041" s="4">
        <f t="shared" ca="1" si="392"/>
        <v>42</v>
      </c>
      <c r="JS1041" s="4">
        <f t="shared" ca="1" si="393"/>
        <v>53</v>
      </c>
      <c r="JT1041" s="4">
        <f t="shared" ca="1" si="394"/>
        <v>56</v>
      </c>
      <c r="JU1041" s="4">
        <f t="shared" ca="1" si="395"/>
        <v>61</v>
      </c>
      <c r="JV1041" t="s">
        <v>398</v>
      </c>
      <c r="JW1041" t="str">
        <f t="shared" si="401"/>
        <v>male_1</v>
      </c>
      <c r="JX1041" t="str">
        <f t="shared" si="402"/>
        <v>_1</v>
      </c>
      <c r="JY1041">
        <v>4</v>
      </c>
      <c r="JZ1041">
        <v>4</v>
      </c>
      <c r="KA1041">
        <v>4</v>
      </c>
      <c r="KB1041">
        <v>3</v>
      </c>
      <c r="KC1041">
        <v>4</v>
      </c>
      <c r="KD1041" t="s">
        <v>4250</v>
      </c>
      <c r="KE1041" t="s">
        <v>4252</v>
      </c>
      <c r="KF1041" t="s">
        <v>362</v>
      </c>
      <c r="KH1041" t="s">
        <v>3471</v>
      </c>
      <c r="KI1041">
        <v>55</v>
      </c>
      <c r="KK1041">
        <v>6</v>
      </c>
      <c r="KL1041">
        <v>6</v>
      </c>
      <c r="KM1041">
        <v>6</v>
      </c>
      <c r="KQ1041">
        <v>52</v>
      </c>
      <c r="KR1041">
        <v>58</v>
      </c>
      <c r="KS1041">
        <v>10</v>
      </c>
      <c r="KW1041">
        <v>7</v>
      </c>
      <c r="KX1041">
        <v>7</v>
      </c>
      <c r="KY1041">
        <v>8</v>
      </c>
      <c r="KZ1041" t="s">
        <v>4257</v>
      </c>
      <c r="LG1041">
        <v>4</v>
      </c>
      <c r="LH1041">
        <v>53</v>
      </c>
      <c r="LI1041">
        <v>4</v>
      </c>
      <c r="LK1041" t="s">
        <v>332</v>
      </c>
      <c r="LL1041" t="s">
        <v>3472</v>
      </c>
      <c r="LM1041" t="s">
        <v>3473</v>
      </c>
      <c r="LN1041">
        <v>1</v>
      </c>
      <c r="LP1041" t="s">
        <v>349</v>
      </c>
      <c r="LQ1041" t="s">
        <v>402</v>
      </c>
      <c r="LS1041" t="s">
        <v>360</v>
      </c>
      <c r="LT1041" t="s">
        <v>337</v>
      </c>
    </row>
    <row r="1042" spans="1:332" x14ac:dyDescent="0.25">
      <c r="A1042" t="s">
        <v>4245</v>
      </c>
      <c r="B1042">
        <v>327</v>
      </c>
      <c r="C1042">
        <v>51</v>
      </c>
      <c r="D1042" t="s">
        <v>4250</v>
      </c>
      <c r="E1042" t="s">
        <v>507</v>
      </c>
      <c r="F1042" t="s">
        <v>322</v>
      </c>
      <c r="G1042" t="s">
        <v>350</v>
      </c>
      <c r="H1042" t="s">
        <v>323</v>
      </c>
      <c r="I1042" t="s">
        <v>322</v>
      </c>
      <c r="J1042" t="s">
        <v>322</v>
      </c>
      <c r="K1042" t="s">
        <v>325</v>
      </c>
      <c r="L1042" t="s">
        <v>3474</v>
      </c>
      <c r="M1042" t="s">
        <v>344</v>
      </c>
      <c r="O1042" t="s">
        <v>327</v>
      </c>
      <c r="R1042">
        <v>61</v>
      </c>
      <c r="S1042" s="2">
        <f t="shared" si="385"/>
        <v>77</v>
      </c>
      <c r="T1042" s="2">
        <f t="shared" si="386"/>
        <v>95</v>
      </c>
      <c r="U1042" s="2">
        <f t="shared" si="387"/>
        <v>95</v>
      </c>
      <c r="V1042" s="2">
        <f t="shared" si="388"/>
        <v>31</v>
      </c>
      <c r="W1042" s="2">
        <f t="shared" si="389"/>
        <v>37</v>
      </c>
      <c r="AD1042" t="s">
        <v>406</v>
      </c>
      <c r="AE1042" t="s">
        <v>329</v>
      </c>
      <c r="AF1042" s="2" t="str">
        <f t="shared" si="396"/>
        <v>SVP</v>
      </c>
      <c r="AG1042" s="2" t="str">
        <f t="shared" si="390"/>
        <v>Own Party</v>
      </c>
      <c r="AH1042" t="s">
        <v>363</v>
      </c>
      <c r="HU1042">
        <v>79</v>
      </c>
      <c r="HV1042">
        <v>82</v>
      </c>
      <c r="HW1042">
        <v>70</v>
      </c>
      <c r="HX1042">
        <v>79</v>
      </c>
      <c r="HY1042" t="s">
        <v>4473</v>
      </c>
      <c r="HZ1042">
        <v>73</v>
      </c>
      <c r="JQ1042" s="4">
        <f t="shared" ca="1" si="391"/>
        <v>79</v>
      </c>
      <c r="JR1042" s="4">
        <f t="shared" ca="1" si="392"/>
        <v>82</v>
      </c>
      <c r="JS1042" s="4">
        <f t="shared" ca="1" si="393"/>
        <v>70</v>
      </c>
      <c r="JT1042" s="4">
        <f t="shared" ca="1" si="394"/>
        <v>79</v>
      </c>
      <c r="JU1042" s="4">
        <f t="shared" ca="1" si="395"/>
        <v>73</v>
      </c>
      <c r="JV1042" t="s">
        <v>603</v>
      </c>
      <c r="JW1042" t="str">
        <f t="shared" si="401"/>
        <v>female_133_rig</v>
      </c>
      <c r="JX1042" t="str">
        <f t="shared" si="402"/>
        <v>le_133_rig</v>
      </c>
      <c r="JY1042">
        <v>4</v>
      </c>
      <c r="JZ1042">
        <v>4</v>
      </c>
      <c r="KA1042">
        <v>4</v>
      </c>
      <c r="KB1042">
        <v>4</v>
      </c>
      <c r="KC1042">
        <v>4</v>
      </c>
      <c r="KD1042" t="s">
        <v>320</v>
      </c>
      <c r="KE1042" t="s">
        <v>4252</v>
      </c>
      <c r="KF1042" t="s">
        <v>327</v>
      </c>
      <c r="KH1042" t="s">
        <v>3475</v>
      </c>
      <c r="KI1042">
        <v>59</v>
      </c>
      <c r="KN1042">
        <v>7</v>
      </c>
      <c r="KO1042">
        <v>4</v>
      </c>
      <c r="KP1042">
        <v>5</v>
      </c>
      <c r="KQ1042">
        <v>20</v>
      </c>
      <c r="KT1042">
        <v>4000</v>
      </c>
      <c r="KU1042">
        <v>7000</v>
      </c>
      <c r="KV1042">
        <v>12000</v>
      </c>
      <c r="KW1042">
        <v>7</v>
      </c>
      <c r="KX1042">
        <v>7</v>
      </c>
      <c r="KY1042">
        <v>7</v>
      </c>
      <c r="KZ1042" t="s">
        <v>4255</v>
      </c>
      <c r="LA1042">
        <v>77</v>
      </c>
      <c r="LB1042">
        <v>95</v>
      </c>
      <c r="LC1042">
        <v>95</v>
      </c>
      <c r="LD1042">
        <v>31</v>
      </c>
      <c r="LE1042">
        <v>37</v>
      </c>
      <c r="LF1042" t="s">
        <v>4296</v>
      </c>
      <c r="LG1042">
        <v>4</v>
      </c>
      <c r="LH1042">
        <v>54</v>
      </c>
      <c r="LI1042">
        <v>4</v>
      </c>
      <c r="LK1042" t="s">
        <v>439</v>
      </c>
      <c r="LL1042" t="s">
        <v>501</v>
      </c>
      <c r="LM1042" t="s">
        <v>3476</v>
      </c>
      <c r="LN1042">
        <v>1</v>
      </c>
      <c r="LP1042" t="s">
        <v>335</v>
      </c>
      <c r="LR1042" t="s">
        <v>603</v>
      </c>
      <c r="LS1042" t="s">
        <v>336</v>
      </c>
      <c r="LT1042" t="s">
        <v>361</v>
      </c>
    </row>
    <row r="1043" spans="1:332" x14ac:dyDescent="0.25">
      <c r="A1043" t="s">
        <v>4245</v>
      </c>
      <c r="B1043">
        <v>1188</v>
      </c>
      <c r="C1043">
        <v>19</v>
      </c>
      <c r="D1043" t="s">
        <v>320</v>
      </c>
      <c r="E1043" t="s">
        <v>396</v>
      </c>
      <c r="F1043" t="s">
        <v>322</v>
      </c>
      <c r="G1043" t="s">
        <v>473</v>
      </c>
      <c r="H1043" t="s">
        <v>323</v>
      </c>
      <c r="I1043" t="s">
        <v>351</v>
      </c>
      <c r="J1043" t="s">
        <v>322</v>
      </c>
      <c r="K1043" t="s">
        <v>397</v>
      </c>
      <c r="L1043" t="s">
        <v>3477</v>
      </c>
      <c r="M1043" t="s">
        <v>421</v>
      </c>
      <c r="N1043" t="s">
        <v>1030</v>
      </c>
      <c r="O1043" t="s">
        <v>383</v>
      </c>
      <c r="Q1043">
        <v>86</v>
      </c>
      <c r="R1043">
        <v>54</v>
      </c>
      <c r="S1043" s="2">
        <f t="shared" si="385"/>
        <v>41</v>
      </c>
      <c r="T1043" s="2">
        <f t="shared" si="386"/>
        <v>78</v>
      </c>
      <c r="U1043" s="2">
        <f t="shared" si="387"/>
        <v>69</v>
      </c>
      <c r="V1043" s="2">
        <f t="shared" si="388"/>
        <v>60</v>
      </c>
      <c r="W1043" s="2">
        <f t="shared" si="389"/>
        <v>28</v>
      </c>
      <c r="AD1043" t="s">
        <v>362</v>
      </c>
      <c r="AE1043" t="s">
        <v>355</v>
      </c>
      <c r="AF1043" s="2" t="str">
        <f t="shared" si="396"/>
        <v>EVP</v>
      </c>
      <c r="AG1043" s="2" t="str">
        <f t="shared" si="390"/>
        <v>2nd Party</v>
      </c>
      <c r="AH1043" t="s">
        <v>384</v>
      </c>
      <c r="BC1043">
        <v>71</v>
      </c>
      <c r="BD1043">
        <v>72</v>
      </c>
      <c r="BE1043">
        <v>60</v>
      </c>
      <c r="BF1043">
        <v>86</v>
      </c>
      <c r="BG1043" t="s">
        <v>4444</v>
      </c>
      <c r="BH1043">
        <v>68</v>
      </c>
      <c r="JQ1043" s="4">
        <f t="shared" ca="1" si="391"/>
        <v>71</v>
      </c>
      <c r="JR1043" s="4">
        <f t="shared" ca="1" si="392"/>
        <v>72</v>
      </c>
      <c r="JS1043" s="4">
        <f t="shared" ca="1" si="393"/>
        <v>60</v>
      </c>
      <c r="JT1043" s="4">
        <f t="shared" ca="1" si="394"/>
        <v>86</v>
      </c>
      <c r="JU1043" s="4">
        <f t="shared" ca="1" si="395"/>
        <v>68</v>
      </c>
      <c r="JV1043" t="s">
        <v>568</v>
      </c>
      <c r="JW1043" t="str">
        <f t="shared" si="401"/>
        <v>male_211_ima</v>
      </c>
      <c r="JX1043" t="str">
        <f t="shared" si="402"/>
        <v>_211_ima</v>
      </c>
      <c r="JY1043">
        <v>3</v>
      </c>
      <c r="JZ1043">
        <v>4</v>
      </c>
      <c r="KA1043" t="s">
        <v>343</v>
      </c>
      <c r="KB1043">
        <v>3</v>
      </c>
      <c r="KC1043">
        <v>3</v>
      </c>
      <c r="KD1043" t="s">
        <v>4250</v>
      </c>
      <c r="KE1043" t="s">
        <v>4252</v>
      </c>
      <c r="KF1043" t="s">
        <v>362</v>
      </c>
      <c r="KH1043" t="s">
        <v>3478</v>
      </c>
      <c r="KI1043">
        <v>6</v>
      </c>
      <c r="KN1043">
        <v>1</v>
      </c>
      <c r="KO1043">
        <v>5</v>
      </c>
      <c r="KP1043">
        <v>8</v>
      </c>
      <c r="KQ1043">
        <v>31</v>
      </c>
      <c r="KR1043">
        <v>70</v>
      </c>
      <c r="KS1043">
        <v>4</v>
      </c>
      <c r="KW1043">
        <v>6</v>
      </c>
      <c r="KX1043">
        <v>8</v>
      </c>
      <c r="KY1043">
        <v>7</v>
      </c>
      <c r="KZ1043" t="s">
        <v>4253</v>
      </c>
      <c r="LA1043">
        <v>41</v>
      </c>
      <c r="LB1043">
        <v>78</v>
      </c>
      <c r="LC1043">
        <v>69</v>
      </c>
      <c r="LD1043">
        <v>60</v>
      </c>
      <c r="LE1043">
        <v>28</v>
      </c>
      <c r="LF1043" t="s">
        <v>4271</v>
      </c>
      <c r="LG1043">
        <v>5</v>
      </c>
      <c r="LH1043">
        <v>24</v>
      </c>
      <c r="LI1043">
        <v>5</v>
      </c>
      <c r="LJ1043" t="s">
        <v>4412</v>
      </c>
      <c r="LK1043" t="s">
        <v>332</v>
      </c>
      <c r="LL1043" t="s">
        <v>373</v>
      </c>
      <c r="LM1043" t="s">
        <v>3479</v>
      </c>
      <c r="LN1043">
        <v>1</v>
      </c>
      <c r="LP1043" t="s">
        <v>335</v>
      </c>
      <c r="LQ1043" t="s">
        <v>568</v>
      </c>
      <c r="LS1043" t="s">
        <v>336</v>
      </c>
      <c r="LT1043" t="s">
        <v>337</v>
      </c>
    </row>
    <row r="1044" spans="1:332" x14ac:dyDescent="0.25">
      <c r="A1044" t="s">
        <v>4245</v>
      </c>
      <c r="B1044">
        <v>624</v>
      </c>
      <c r="C1044">
        <v>66</v>
      </c>
      <c r="D1044" t="s">
        <v>4250</v>
      </c>
      <c r="E1044" t="s">
        <v>396</v>
      </c>
      <c r="F1044" t="s">
        <v>395</v>
      </c>
      <c r="G1044" t="s">
        <v>350</v>
      </c>
      <c r="H1044" t="s">
        <v>513</v>
      </c>
      <c r="I1044" t="s">
        <v>322</v>
      </c>
      <c r="J1044" t="s">
        <v>322</v>
      </c>
      <c r="K1044" t="s">
        <v>338</v>
      </c>
      <c r="L1044" t="s">
        <v>3480</v>
      </c>
      <c r="M1044" t="s">
        <v>344</v>
      </c>
      <c r="O1044" t="s">
        <v>362</v>
      </c>
      <c r="Q1044">
        <v>30</v>
      </c>
      <c r="R1044">
        <v>51</v>
      </c>
      <c r="S1044" s="2">
        <f t="shared" si="385"/>
        <v>80</v>
      </c>
      <c r="T1044" s="2">
        <f t="shared" si="386"/>
        <v>51</v>
      </c>
      <c r="U1044" s="2">
        <f t="shared" si="387"/>
        <v>83</v>
      </c>
      <c r="V1044" s="2">
        <f t="shared" si="388"/>
        <v>26</v>
      </c>
      <c r="W1044" s="2">
        <f t="shared" si="389"/>
        <v>53</v>
      </c>
      <c r="X1044">
        <v>80</v>
      </c>
      <c r="Y1044">
        <v>51</v>
      </c>
      <c r="Z1044">
        <v>83</v>
      </c>
      <c r="AA1044">
        <v>26</v>
      </c>
      <c r="AB1044">
        <v>53</v>
      </c>
      <c r="AD1044" t="s">
        <v>354</v>
      </c>
      <c r="AE1044" t="s">
        <v>329</v>
      </c>
      <c r="AF1044" s="2" t="str">
        <f t="shared" si="396"/>
        <v>GLP</v>
      </c>
      <c r="AG1044" s="2" t="str">
        <f t="shared" si="390"/>
        <v>Other Party</v>
      </c>
      <c r="AH1044" t="s">
        <v>341</v>
      </c>
      <c r="HO1044">
        <v>0</v>
      </c>
      <c r="HP1044">
        <v>0</v>
      </c>
      <c r="HQ1044">
        <v>0</v>
      </c>
      <c r="HR1044">
        <v>0</v>
      </c>
      <c r="HS1044" t="s">
        <v>4469</v>
      </c>
      <c r="HT1044">
        <v>0</v>
      </c>
      <c r="JQ1044" s="4">
        <f t="shared" ca="1" si="391"/>
        <v>0</v>
      </c>
      <c r="JR1044" s="4">
        <f t="shared" ca="1" si="392"/>
        <v>0</v>
      </c>
      <c r="JS1044" s="4">
        <f t="shared" ca="1" si="393"/>
        <v>0</v>
      </c>
      <c r="JT1044" s="4">
        <f t="shared" ca="1" si="394"/>
        <v>0</v>
      </c>
      <c r="JU1044" s="4">
        <f t="shared" ca="1" si="395"/>
        <v>0</v>
      </c>
      <c r="JV1044" t="s">
        <v>529</v>
      </c>
      <c r="JW1044" t="str">
        <f t="shared" si="401"/>
        <v>female_133_le</v>
      </c>
      <c r="JX1044" t="str">
        <f t="shared" si="402"/>
        <v>le_133_le</v>
      </c>
      <c r="JY1044" t="s">
        <v>365</v>
      </c>
      <c r="JZ1044" t="s">
        <v>365</v>
      </c>
      <c r="KA1044" t="s">
        <v>365</v>
      </c>
      <c r="KB1044" t="s">
        <v>365</v>
      </c>
      <c r="KC1044" t="s">
        <v>365</v>
      </c>
      <c r="KD1044" t="s">
        <v>4250</v>
      </c>
      <c r="KE1044" t="s">
        <v>4247</v>
      </c>
      <c r="KF1044" t="s">
        <v>354</v>
      </c>
      <c r="KH1044" t="s">
        <v>3481</v>
      </c>
      <c r="KI1044">
        <v>27</v>
      </c>
      <c r="KN1044">
        <v>5</v>
      </c>
      <c r="KO1044">
        <v>5</v>
      </c>
      <c r="KP1044">
        <v>3</v>
      </c>
      <c r="KQ1044">
        <v>30</v>
      </c>
      <c r="KT1044">
        <v>3000</v>
      </c>
      <c r="KU1044">
        <v>5500</v>
      </c>
      <c r="KV1044">
        <v>20000</v>
      </c>
      <c r="KW1044">
        <v>5</v>
      </c>
      <c r="KX1044">
        <v>8</v>
      </c>
      <c r="KY1044">
        <v>8</v>
      </c>
      <c r="KZ1044" t="s">
        <v>4248</v>
      </c>
      <c r="LG1044">
        <v>1</v>
      </c>
      <c r="LH1044">
        <v>29</v>
      </c>
      <c r="LI1044">
        <v>4</v>
      </c>
      <c r="LK1044" t="s">
        <v>332</v>
      </c>
      <c r="LL1044" t="s">
        <v>409</v>
      </c>
      <c r="LM1044" t="s">
        <v>3482</v>
      </c>
      <c r="LN1044">
        <v>1</v>
      </c>
      <c r="LP1044" t="s">
        <v>349</v>
      </c>
      <c r="LR1044" t="s">
        <v>529</v>
      </c>
      <c r="LS1044" t="s">
        <v>336</v>
      </c>
      <c r="LT1044" t="s">
        <v>361</v>
      </c>
    </row>
    <row r="1045" spans="1:332" x14ac:dyDescent="0.25">
      <c r="A1045" t="s">
        <v>4245</v>
      </c>
      <c r="B1045">
        <v>758</v>
      </c>
      <c r="C1045">
        <v>54</v>
      </c>
      <c r="D1045" t="s">
        <v>4250</v>
      </c>
      <c r="E1045" t="s">
        <v>507</v>
      </c>
      <c r="F1045" t="s">
        <v>976</v>
      </c>
      <c r="G1045" t="s">
        <v>350</v>
      </c>
      <c r="H1045" t="s">
        <v>325</v>
      </c>
      <c r="I1045" t="s">
        <v>322</v>
      </c>
      <c r="J1045" t="s">
        <v>322</v>
      </c>
      <c r="K1045" t="s">
        <v>352</v>
      </c>
      <c r="L1045" t="s">
        <v>3483</v>
      </c>
      <c r="M1045" t="s">
        <v>362</v>
      </c>
      <c r="O1045" t="s">
        <v>354</v>
      </c>
      <c r="Q1045">
        <v>70</v>
      </c>
      <c r="R1045">
        <v>30</v>
      </c>
      <c r="S1045" s="2">
        <f t="shared" si="385"/>
        <v>40</v>
      </c>
      <c r="T1045" s="2">
        <f t="shared" si="386"/>
        <v>60</v>
      </c>
      <c r="U1045" s="2">
        <f t="shared" si="387"/>
        <v>90</v>
      </c>
      <c r="V1045" s="2">
        <f t="shared" si="388"/>
        <v>70</v>
      </c>
      <c r="W1045" s="2">
        <f t="shared" si="389"/>
        <v>30</v>
      </c>
      <c r="X1045">
        <v>40</v>
      </c>
      <c r="Y1045">
        <v>60</v>
      </c>
      <c r="Z1045">
        <v>90</v>
      </c>
      <c r="AA1045">
        <v>70</v>
      </c>
      <c r="AB1045">
        <v>30</v>
      </c>
      <c r="AD1045" t="s">
        <v>406</v>
      </c>
      <c r="AE1045" t="s">
        <v>329</v>
      </c>
      <c r="AF1045" s="2" t="str">
        <f t="shared" si="396"/>
        <v>BDP</v>
      </c>
      <c r="AG1045" s="2" t="str">
        <f t="shared" si="390"/>
        <v>Other Party</v>
      </c>
      <c r="AH1045" t="s">
        <v>341</v>
      </c>
      <c r="JK1045">
        <v>70</v>
      </c>
      <c r="JL1045">
        <v>40</v>
      </c>
      <c r="JM1045">
        <v>40</v>
      </c>
      <c r="JN1045">
        <v>51</v>
      </c>
      <c r="JO1045" t="s">
        <v>4473</v>
      </c>
      <c r="JP1045">
        <v>51</v>
      </c>
      <c r="JQ1045" s="4">
        <f t="shared" ca="1" si="391"/>
        <v>70</v>
      </c>
      <c r="JR1045" s="4">
        <f t="shared" ca="1" si="392"/>
        <v>40</v>
      </c>
      <c r="JS1045" s="4">
        <f t="shared" ca="1" si="393"/>
        <v>40</v>
      </c>
      <c r="JT1045" s="4">
        <f t="shared" ca="1" si="394"/>
        <v>51</v>
      </c>
      <c r="JU1045" s="4">
        <f t="shared" ca="1" si="395"/>
        <v>51</v>
      </c>
      <c r="JV1045" t="s">
        <v>330</v>
      </c>
      <c r="JW1045" t="str">
        <f t="shared" si="401"/>
        <v>female_333_rig</v>
      </c>
      <c r="JX1045" t="str">
        <f t="shared" si="402"/>
        <v>le_333_rig</v>
      </c>
      <c r="JY1045">
        <v>4</v>
      </c>
      <c r="JZ1045">
        <v>4</v>
      </c>
      <c r="KA1045" t="s">
        <v>343</v>
      </c>
      <c r="KB1045">
        <v>4</v>
      </c>
      <c r="KC1045" t="s">
        <v>365</v>
      </c>
      <c r="KD1045" t="s">
        <v>320</v>
      </c>
      <c r="KE1045" t="s">
        <v>4252</v>
      </c>
      <c r="KF1045" t="s">
        <v>406</v>
      </c>
      <c r="KH1045" t="s">
        <v>3484</v>
      </c>
      <c r="KI1045">
        <v>61</v>
      </c>
      <c r="KK1045">
        <v>2</v>
      </c>
      <c r="KL1045">
        <v>8</v>
      </c>
      <c r="KM1045">
        <v>8</v>
      </c>
      <c r="KQ1045">
        <v>71</v>
      </c>
      <c r="KR1045">
        <v>80</v>
      </c>
      <c r="KS1045">
        <v>10</v>
      </c>
      <c r="KW1045">
        <v>6</v>
      </c>
      <c r="KX1045">
        <v>7</v>
      </c>
      <c r="KY1045" t="s">
        <v>4254</v>
      </c>
      <c r="KZ1045" t="s">
        <v>4262</v>
      </c>
      <c r="LG1045">
        <v>1</v>
      </c>
      <c r="LH1045">
        <v>30</v>
      </c>
      <c r="LI1045">
        <v>4</v>
      </c>
      <c r="LJ1045" t="s">
        <v>4605</v>
      </c>
      <c r="LK1045" t="s">
        <v>332</v>
      </c>
      <c r="LL1045" t="s">
        <v>590</v>
      </c>
      <c r="LM1045" t="s">
        <v>3485</v>
      </c>
      <c r="LN1045">
        <v>1</v>
      </c>
      <c r="LP1045" t="s">
        <v>349</v>
      </c>
      <c r="LR1045" t="s">
        <v>330</v>
      </c>
      <c r="LS1045" t="s">
        <v>360</v>
      </c>
      <c r="LT1045" t="s">
        <v>337</v>
      </c>
    </row>
    <row r="1046" spans="1:332" x14ac:dyDescent="0.25">
      <c r="A1046" t="s">
        <v>4245</v>
      </c>
      <c r="B1046">
        <v>487</v>
      </c>
      <c r="C1046">
        <v>26</v>
      </c>
      <c r="D1046" t="s">
        <v>320</v>
      </c>
      <c r="E1046" t="s">
        <v>4437</v>
      </c>
      <c r="F1046" t="s">
        <v>322</v>
      </c>
      <c r="G1046" t="s">
        <v>4628</v>
      </c>
      <c r="H1046" t="s">
        <v>323</v>
      </c>
      <c r="I1046" t="s">
        <v>351</v>
      </c>
      <c r="J1046" t="s">
        <v>322</v>
      </c>
      <c r="K1046" t="s">
        <v>338</v>
      </c>
      <c r="L1046" t="s">
        <v>3486</v>
      </c>
      <c r="M1046" t="s">
        <v>362</v>
      </c>
      <c r="O1046" t="s">
        <v>328</v>
      </c>
      <c r="Q1046">
        <v>62</v>
      </c>
      <c r="R1046">
        <v>30</v>
      </c>
      <c r="S1046" s="2">
        <f t="shared" si="385"/>
        <v>81</v>
      </c>
      <c r="T1046" s="2">
        <f t="shared" si="386"/>
        <v>100</v>
      </c>
      <c r="U1046" s="2">
        <f t="shared" si="387"/>
        <v>100</v>
      </c>
      <c r="V1046" s="2">
        <f t="shared" si="388"/>
        <v>100</v>
      </c>
      <c r="W1046" s="2">
        <f t="shared" si="389"/>
        <v>82</v>
      </c>
      <c r="AD1046" t="s">
        <v>354</v>
      </c>
      <c r="AE1046" t="s">
        <v>329</v>
      </c>
      <c r="AF1046" s="2" t="str">
        <f t="shared" si="396"/>
        <v>FDP</v>
      </c>
      <c r="AG1046" s="2" t="str">
        <f t="shared" si="390"/>
        <v>2nd Party</v>
      </c>
      <c r="AH1046" t="s">
        <v>384</v>
      </c>
      <c r="IS1046">
        <v>68</v>
      </c>
      <c r="IT1046">
        <v>100</v>
      </c>
      <c r="IU1046">
        <v>100</v>
      </c>
      <c r="IV1046">
        <v>82</v>
      </c>
      <c r="IW1046" t="s">
        <v>4482</v>
      </c>
      <c r="IX1046">
        <v>74</v>
      </c>
      <c r="JQ1046" s="4">
        <f t="shared" ca="1" si="391"/>
        <v>68</v>
      </c>
      <c r="JR1046" s="4">
        <f t="shared" ca="1" si="392"/>
        <v>100</v>
      </c>
      <c r="JS1046" s="4">
        <f t="shared" ca="1" si="393"/>
        <v>100</v>
      </c>
      <c r="JT1046" s="4">
        <f t="shared" ca="1" si="394"/>
        <v>82</v>
      </c>
      <c r="JU1046" s="4">
        <f t="shared" ca="1" si="395"/>
        <v>74</v>
      </c>
      <c r="JV1046" t="s">
        <v>489</v>
      </c>
      <c r="JW1046" t="str">
        <f t="shared" si="401"/>
        <v>female_233_le</v>
      </c>
      <c r="JX1046" t="str">
        <f t="shared" si="402"/>
        <v>le_233_le</v>
      </c>
      <c r="JY1046" t="s">
        <v>343</v>
      </c>
      <c r="JZ1046" t="s">
        <v>343</v>
      </c>
      <c r="KA1046" t="s">
        <v>365</v>
      </c>
      <c r="KB1046">
        <v>4</v>
      </c>
      <c r="KC1046">
        <v>4</v>
      </c>
      <c r="KD1046" t="s">
        <v>320</v>
      </c>
      <c r="KE1046" t="s">
        <v>4252</v>
      </c>
      <c r="KF1046" t="s">
        <v>328</v>
      </c>
      <c r="KH1046" t="s">
        <v>3487</v>
      </c>
      <c r="KI1046">
        <v>58</v>
      </c>
      <c r="KK1046">
        <v>2</v>
      </c>
      <c r="KL1046">
        <v>7</v>
      </c>
      <c r="KM1046">
        <v>2</v>
      </c>
      <c r="KQ1046">
        <v>38</v>
      </c>
      <c r="KT1046">
        <v>3500</v>
      </c>
      <c r="KU1046">
        <v>6500</v>
      </c>
      <c r="KV1046">
        <v>15000</v>
      </c>
      <c r="KW1046">
        <v>5</v>
      </c>
      <c r="KX1046">
        <v>3</v>
      </c>
      <c r="KY1046">
        <v>7</v>
      </c>
      <c r="KZ1046" t="s">
        <v>4255</v>
      </c>
      <c r="LA1046">
        <v>81</v>
      </c>
      <c r="LB1046">
        <v>100</v>
      </c>
      <c r="LC1046">
        <v>100</v>
      </c>
      <c r="LD1046">
        <v>100</v>
      </c>
      <c r="LE1046">
        <v>82</v>
      </c>
      <c r="LF1046" t="s">
        <v>4297</v>
      </c>
      <c r="LG1046">
        <v>2</v>
      </c>
      <c r="LH1046">
        <v>30</v>
      </c>
      <c r="LI1046">
        <v>6</v>
      </c>
      <c r="LK1046" t="s">
        <v>332</v>
      </c>
      <c r="LL1046" t="s">
        <v>579</v>
      </c>
      <c r="LM1046" t="s">
        <v>3488</v>
      </c>
      <c r="LN1046">
        <v>1</v>
      </c>
      <c r="LP1046" t="s">
        <v>335</v>
      </c>
      <c r="LR1046" t="s">
        <v>489</v>
      </c>
      <c r="LS1046" t="s">
        <v>360</v>
      </c>
      <c r="LT1046" t="s">
        <v>361</v>
      </c>
    </row>
    <row r="1047" spans="1:332" x14ac:dyDescent="0.25">
      <c r="A1047" t="s">
        <v>4245</v>
      </c>
      <c r="B1047">
        <v>594</v>
      </c>
      <c r="C1047">
        <v>54</v>
      </c>
      <c r="D1047" t="s">
        <v>320</v>
      </c>
      <c r="G1047" t="s">
        <v>350</v>
      </c>
      <c r="H1047" t="s">
        <v>323</v>
      </c>
      <c r="I1047" t="s">
        <v>322</v>
      </c>
      <c r="J1047" t="s">
        <v>322</v>
      </c>
      <c r="K1047" t="s">
        <v>338</v>
      </c>
      <c r="M1047" t="s">
        <v>327</v>
      </c>
      <c r="S1047" s="2">
        <f t="shared" si="385"/>
        <v>87</v>
      </c>
      <c r="T1047" s="2">
        <f t="shared" si="386"/>
        <v>85</v>
      </c>
      <c r="U1047" s="2">
        <f t="shared" si="387"/>
        <v>85</v>
      </c>
      <c r="V1047" s="2">
        <f t="shared" si="388"/>
        <v>80</v>
      </c>
      <c r="W1047" s="2">
        <f t="shared" si="389"/>
        <v>80</v>
      </c>
      <c r="X1047">
        <v>87</v>
      </c>
      <c r="Y1047">
        <v>85</v>
      </c>
      <c r="Z1047">
        <v>85</v>
      </c>
      <c r="AA1047">
        <v>80</v>
      </c>
      <c r="AB1047">
        <v>80</v>
      </c>
      <c r="AD1047" t="s">
        <v>383</v>
      </c>
      <c r="AE1047" t="s">
        <v>355</v>
      </c>
      <c r="AF1047" s="2" t="str">
        <f t="shared" si="396"/>
        <v>None</v>
      </c>
      <c r="AG1047" s="2" t="str">
        <f t="shared" si="390"/>
        <v>No Party</v>
      </c>
      <c r="BO1047">
        <v>51</v>
      </c>
      <c r="BP1047">
        <v>51</v>
      </c>
      <c r="BQ1047">
        <v>51</v>
      </c>
      <c r="BR1047">
        <v>51</v>
      </c>
      <c r="BS1047" t="s">
        <v>4500</v>
      </c>
      <c r="BT1047">
        <v>51</v>
      </c>
      <c r="JQ1047" s="4">
        <f t="shared" ca="1" si="391"/>
        <v>51</v>
      </c>
      <c r="JR1047" s="4">
        <f t="shared" ca="1" si="392"/>
        <v>51</v>
      </c>
      <c r="JS1047" s="4">
        <f t="shared" ca="1" si="393"/>
        <v>51</v>
      </c>
      <c r="JT1047" s="4">
        <f t="shared" ca="1" si="394"/>
        <v>51</v>
      </c>
      <c r="JU1047" s="4">
        <f t="shared" ca="1" si="395"/>
        <v>51</v>
      </c>
      <c r="JV1047" t="s">
        <v>457</v>
      </c>
      <c r="JW1047" t="str">
        <f t="shared" si="401"/>
        <v>male_311-rig</v>
      </c>
      <c r="JX1047" t="str">
        <f t="shared" si="402"/>
        <v>_311-rig</v>
      </c>
      <c r="JY1047">
        <v>2</v>
      </c>
      <c r="JZ1047">
        <v>4</v>
      </c>
      <c r="KA1047">
        <v>2</v>
      </c>
      <c r="KB1047">
        <v>2</v>
      </c>
      <c r="KC1047">
        <v>2</v>
      </c>
      <c r="KD1047" t="s">
        <v>4250</v>
      </c>
      <c r="KE1047" t="s">
        <v>4252</v>
      </c>
      <c r="KF1047" t="s">
        <v>327</v>
      </c>
      <c r="KH1047" t="s">
        <v>3489</v>
      </c>
      <c r="KP1047">
        <v>0</v>
      </c>
      <c r="KQ1047">
        <v>71</v>
      </c>
      <c r="KR1047">
        <v>86</v>
      </c>
      <c r="KS1047">
        <v>4</v>
      </c>
      <c r="KW1047">
        <v>5</v>
      </c>
      <c r="KX1047">
        <v>8</v>
      </c>
      <c r="KY1047">
        <v>8</v>
      </c>
      <c r="KZ1047" t="s">
        <v>4255</v>
      </c>
      <c r="LG1047">
        <v>2</v>
      </c>
      <c r="LH1047">
        <v>36</v>
      </c>
      <c r="LI1047">
        <v>4</v>
      </c>
      <c r="LJ1047" t="s">
        <v>4606</v>
      </c>
      <c r="LK1047" t="s">
        <v>367</v>
      </c>
      <c r="LL1047" t="s">
        <v>683</v>
      </c>
      <c r="LM1047" t="s">
        <v>3490</v>
      </c>
      <c r="LN1047">
        <v>1</v>
      </c>
      <c r="LP1047" t="s">
        <v>349</v>
      </c>
      <c r="LQ1047" t="s">
        <v>463</v>
      </c>
      <c r="LS1047" t="s">
        <v>336</v>
      </c>
      <c r="LT1047" t="s">
        <v>337</v>
      </c>
    </row>
    <row r="1048" spans="1:332" x14ac:dyDescent="0.25">
      <c r="A1048" t="s">
        <v>4245</v>
      </c>
      <c r="B1048">
        <v>599</v>
      </c>
      <c r="C1048">
        <v>68</v>
      </c>
      <c r="D1048" t="s">
        <v>320</v>
      </c>
      <c r="E1048" t="s">
        <v>4437</v>
      </c>
      <c r="F1048" t="s">
        <v>370</v>
      </c>
      <c r="G1048" t="s">
        <v>350</v>
      </c>
      <c r="H1048" t="s">
        <v>397</v>
      </c>
      <c r="I1048" t="s">
        <v>322</v>
      </c>
      <c r="J1048" t="s">
        <v>322</v>
      </c>
      <c r="K1048" t="s">
        <v>352</v>
      </c>
      <c r="L1048" t="s">
        <v>1378</v>
      </c>
      <c r="M1048" t="s">
        <v>354</v>
      </c>
      <c r="O1048" t="s">
        <v>362</v>
      </c>
      <c r="Q1048">
        <v>91</v>
      </c>
      <c r="R1048">
        <v>20</v>
      </c>
      <c r="S1048" s="2">
        <f t="shared" si="385"/>
        <v>64</v>
      </c>
      <c r="T1048" s="2">
        <f t="shared" si="386"/>
        <v>82</v>
      </c>
      <c r="U1048" s="2">
        <f t="shared" si="387"/>
        <v>100</v>
      </c>
      <c r="V1048" s="2">
        <f t="shared" si="388"/>
        <v>100</v>
      </c>
      <c r="W1048" s="2">
        <f t="shared" si="389"/>
        <v>93</v>
      </c>
      <c r="X1048">
        <v>64</v>
      </c>
      <c r="Y1048">
        <v>82</v>
      </c>
      <c r="Z1048">
        <v>100</v>
      </c>
      <c r="AA1048">
        <v>100</v>
      </c>
      <c r="AB1048">
        <v>93</v>
      </c>
      <c r="AD1048" t="s">
        <v>528</v>
      </c>
      <c r="AE1048" t="s">
        <v>355</v>
      </c>
      <c r="AF1048" s="2" t="str">
        <f t="shared" si="396"/>
        <v>GLP</v>
      </c>
      <c r="AG1048" s="2" t="str">
        <f t="shared" si="390"/>
        <v>Own Party</v>
      </c>
      <c r="AH1048" t="s">
        <v>363</v>
      </c>
      <c r="EC1048">
        <v>100</v>
      </c>
      <c r="ED1048">
        <v>94</v>
      </c>
      <c r="EE1048">
        <v>100</v>
      </c>
      <c r="EF1048">
        <v>100</v>
      </c>
      <c r="EG1048" t="s">
        <v>4443</v>
      </c>
      <c r="EH1048">
        <v>90</v>
      </c>
      <c r="JQ1048" s="4">
        <f t="shared" ca="1" si="391"/>
        <v>100</v>
      </c>
      <c r="JR1048" s="4">
        <f t="shared" ca="1" si="392"/>
        <v>94</v>
      </c>
      <c r="JS1048" s="4">
        <f t="shared" ca="1" si="393"/>
        <v>100</v>
      </c>
      <c r="JT1048" s="4">
        <f t="shared" ca="1" si="394"/>
        <v>100</v>
      </c>
      <c r="JU1048" s="4">
        <f t="shared" ca="1" si="395"/>
        <v>90</v>
      </c>
      <c r="JV1048" t="s">
        <v>385</v>
      </c>
      <c r="JW1048" t="str">
        <f t="shared" si="401"/>
        <v>male_233_le</v>
      </c>
      <c r="JX1048" t="str">
        <f t="shared" si="402"/>
        <v>_233_le</v>
      </c>
      <c r="JY1048" t="s">
        <v>343</v>
      </c>
      <c r="JZ1048" t="s">
        <v>343</v>
      </c>
      <c r="KA1048">
        <v>2</v>
      </c>
      <c r="KB1048" t="s">
        <v>343</v>
      </c>
      <c r="KC1048" t="s">
        <v>343</v>
      </c>
      <c r="KD1048" t="s">
        <v>4250</v>
      </c>
      <c r="KE1048" t="s">
        <v>4252</v>
      </c>
      <c r="KF1048" t="s">
        <v>354</v>
      </c>
      <c r="KH1048" t="s">
        <v>3491</v>
      </c>
      <c r="KI1048">
        <v>27</v>
      </c>
      <c r="KK1048">
        <v>1</v>
      </c>
      <c r="KL1048">
        <v>9</v>
      </c>
      <c r="KM1048">
        <v>9</v>
      </c>
      <c r="KQ1048">
        <v>41</v>
      </c>
      <c r="KR1048">
        <v>51</v>
      </c>
      <c r="KS1048">
        <v>8</v>
      </c>
      <c r="KW1048">
        <v>4</v>
      </c>
      <c r="KX1048">
        <v>4</v>
      </c>
      <c r="KY1048" t="s">
        <v>4254</v>
      </c>
      <c r="KZ1048" t="s">
        <v>4264</v>
      </c>
      <c r="LG1048">
        <v>2</v>
      </c>
      <c r="LH1048">
        <v>40</v>
      </c>
      <c r="LI1048">
        <v>3</v>
      </c>
      <c r="LL1048" t="s">
        <v>409</v>
      </c>
      <c r="LM1048" t="s">
        <v>3492</v>
      </c>
      <c r="LN1048">
        <v>1</v>
      </c>
      <c r="LP1048" t="s">
        <v>349</v>
      </c>
      <c r="LQ1048" t="s">
        <v>385</v>
      </c>
      <c r="LS1048" t="s">
        <v>360</v>
      </c>
      <c r="LT1048" t="s">
        <v>337</v>
      </c>
    </row>
    <row r="1049" spans="1:332" x14ac:dyDescent="0.25">
      <c r="A1049" t="s">
        <v>4245</v>
      </c>
      <c r="B1049">
        <v>824</v>
      </c>
      <c r="C1049">
        <v>56</v>
      </c>
      <c r="D1049" t="s">
        <v>320</v>
      </c>
      <c r="E1049" t="s">
        <v>4437</v>
      </c>
      <c r="F1049" t="s">
        <v>322</v>
      </c>
      <c r="G1049" t="s">
        <v>4259</v>
      </c>
      <c r="H1049" t="s">
        <v>323</v>
      </c>
      <c r="I1049" t="s">
        <v>322</v>
      </c>
      <c r="J1049" t="s">
        <v>322</v>
      </c>
      <c r="K1049" t="s">
        <v>338</v>
      </c>
      <c r="M1049" t="s">
        <v>344</v>
      </c>
      <c r="O1049" t="s">
        <v>328</v>
      </c>
      <c r="Q1049">
        <v>0</v>
      </c>
      <c r="R1049">
        <v>96</v>
      </c>
      <c r="S1049" s="2">
        <f t="shared" si="385"/>
        <v>98</v>
      </c>
      <c r="T1049" s="2">
        <f t="shared" si="386"/>
        <v>98</v>
      </c>
      <c r="U1049" s="2">
        <f t="shared" si="387"/>
        <v>98</v>
      </c>
      <c r="V1049" s="2">
        <f t="shared" si="388"/>
        <v>100</v>
      </c>
      <c r="W1049" s="2">
        <f t="shared" si="389"/>
        <v>96</v>
      </c>
      <c r="X1049">
        <v>98</v>
      </c>
      <c r="Y1049">
        <v>98</v>
      </c>
      <c r="Z1049">
        <v>98</v>
      </c>
      <c r="AA1049">
        <v>100</v>
      </c>
      <c r="AB1049">
        <v>96</v>
      </c>
      <c r="AD1049" t="s">
        <v>383</v>
      </c>
      <c r="AE1049" t="s">
        <v>329</v>
      </c>
      <c r="AF1049" s="2" t="str">
        <f t="shared" si="396"/>
        <v>EVP</v>
      </c>
      <c r="AG1049" s="2" t="str">
        <f t="shared" si="390"/>
        <v>Other Party</v>
      </c>
      <c r="AH1049" t="s">
        <v>341</v>
      </c>
      <c r="JE1049">
        <v>36</v>
      </c>
      <c r="JF1049">
        <v>17</v>
      </c>
      <c r="JG1049">
        <v>27</v>
      </c>
      <c r="JH1049">
        <v>25</v>
      </c>
      <c r="JI1049" t="s">
        <v>4452</v>
      </c>
      <c r="JJ1049">
        <v>57</v>
      </c>
      <c r="JQ1049" s="4">
        <f t="shared" ca="1" si="391"/>
        <v>36</v>
      </c>
      <c r="JR1049" s="4">
        <f t="shared" ca="1" si="392"/>
        <v>17</v>
      </c>
      <c r="JS1049" s="4">
        <f t="shared" ca="1" si="393"/>
        <v>27</v>
      </c>
      <c r="JT1049" s="4">
        <f t="shared" ca="1" si="394"/>
        <v>25</v>
      </c>
      <c r="JU1049" s="4">
        <f t="shared" ca="1" si="395"/>
        <v>57</v>
      </c>
      <c r="JV1049" t="s">
        <v>407</v>
      </c>
      <c r="JW1049" t="str">
        <f t="shared" si="401"/>
        <v>female_333_le</v>
      </c>
      <c r="JX1049" t="str">
        <f t="shared" si="402"/>
        <v>le_333_le</v>
      </c>
      <c r="JY1049">
        <v>3</v>
      </c>
      <c r="JZ1049">
        <v>3</v>
      </c>
      <c r="KA1049">
        <v>3</v>
      </c>
      <c r="KB1049">
        <v>3</v>
      </c>
      <c r="KC1049">
        <v>3</v>
      </c>
      <c r="KD1049" t="s">
        <v>320</v>
      </c>
      <c r="KE1049" t="s">
        <v>4252</v>
      </c>
      <c r="KF1049" t="s">
        <v>383</v>
      </c>
      <c r="KH1049" t="s">
        <v>3493</v>
      </c>
      <c r="KI1049">
        <v>33</v>
      </c>
      <c r="KN1049">
        <v>2</v>
      </c>
      <c r="KO1049">
        <v>9</v>
      </c>
      <c r="KP1049">
        <v>8</v>
      </c>
      <c r="KQ1049">
        <v>50</v>
      </c>
      <c r="KT1049">
        <v>30</v>
      </c>
      <c r="KU1049">
        <v>50</v>
      </c>
      <c r="KV1049">
        <v>20</v>
      </c>
      <c r="KW1049">
        <v>6</v>
      </c>
      <c r="KX1049">
        <v>8</v>
      </c>
      <c r="KY1049">
        <v>7</v>
      </c>
      <c r="KZ1049" t="s">
        <v>4262</v>
      </c>
      <c r="LG1049">
        <v>4</v>
      </c>
      <c r="LH1049">
        <v>28</v>
      </c>
      <c r="LI1049">
        <v>5</v>
      </c>
      <c r="LK1049" t="s">
        <v>367</v>
      </c>
      <c r="LL1049" t="s">
        <v>1095</v>
      </c>
      <c r="LM1049" t="s">
        <v>3494</v>
      </c>
      <c r="LN1049">
        <v>1</v>
      </c>
      <c r="LP1049" t="s">
        <v>349</v>
      </c>
      <c r="LR1049" t="s">
        <v>407</v>
      </c>
      <c r="LS1049" t="s">
        <v>336</v>
      </c>
      <c r="LT1049" t="s">
        <v>361</v>
      </c>
    </row>
    <row r="1050" spans="1:332" x14ac:dyDescent="0.25">
      <c r="A1050" t="s">
        <v>4245</v>
      </c>
      <c r="B1050">
        <v>284</v>
      </c>
      <c r="C1050">
        <v>21</v>
      </c>
      <c r="D1050" t="s">
        <v>320</v>
      </c>
      <c r="E1050" t="s">
        <v>321</v>
      </c>
      <c r="F1050" t="s">
        <v>322</v>
      </c>
      <c r="G1050" t="s">
        <v>464</v>
      </c>
      <c r="H1050" t="s">
        <v>323</v>
      </c>
      <c r="I1050" t="s">
        <v>322</v>
      </c>
      <c r="J1050" t="s">
        <v>322</v>
      </c>
      <c r="K1050" t="s">
        <v>352</v>
      </c>
      <c r="L1050" t="s">
        <v>3495</v>
      </c>
      <c r="M1050" t="s">
        <v>327</v>
      </c>
      <c r="S1050" s="2">
        <f t="shared" si="385"/>
        <v>85</v>
      </c>
      <c r="T1050" s="2">
        <f t="shared" si="386"/>
        <v>75</v>
      </c>
      <c r="U1050" s="2">
        <f t="shared" si="387"/>
        <v>63</v>
      </c>
      <c r="V1050" s="2">
        <f t="shared" si="388"/>
        <v>67</v>
      </c>
      <c r="W1050" s="2">
        <f t="shared" si="389"/>
        <v>69</v>
      </c>
      <c r="AC1050" t="s">
        <v>340</v>
      </c>
      <c r="AD1050" t="s">
        <v>340</v>
      </c>
      <c r="AE1050" t="s">
        <v>329</v>
      </c>
      <c r="AF1050" s="2" t="str">
        <f t="shared" si="396"/>
        <v>None</v>
      </c>
      <c r="AG1050" s="2" t="str">
        <f t="shared" si="390"/>
        <v>No Party</v>
      </c>
      <c r="FS1050">
        <v>80</v>
      </c>
      <c r="FT1050">
        <v>37</v>
      </c>
      <c r="FU1050">
        <v>77</v>
      </c>
      <c r="FV1050">
        <v>90</v>
      </c>
      <c r="FW1050" t="s">
        <v>4447</v>
      </c>
      <c r="FX1050">
        <v>69</v>
      </c>
      <c r="JQ1050" s="4">
        <f t="shared" ca="1" si="391"/>
        <v>80</v>
      </c>
      <c r="JR1050" s="4">
        <f t="shared" ca="1" si="392"/>
        <v>37</v>
      </c>
      <c r="JS1050" s="4">
        <f t="shared" ca="1" si="393"/>
        <v>77</v>
      </c>
      <c r="JT1050" s="4">
        <f t="shared" ca="1" si="394"/>
        <v>90</v>
      </c>
      <c r="JU1050" s="4">
        <f t="shared" ca="1" si="395"/>
        <v>69</v>
      </c>
      <c r="JV1050" t="s">
        <v>412</v>
      </c>
      <c r="JW1050" t="str">
        <f t="shared" si="401"/>
        <v>female_211_ima</v>
      </c>
      <c r="JX1050" t="str">
        <f t="shared" si="402"/>
        <v>le_211_ima</v>
      </c>
      <c r="JY1050">
        <v>4</v>
      </c>
      <c r="JZ1050">
        <v>3</v>
      </c>
      <c r="KA1050">
        <v>2</v>
      </c>
      <c r="KB1050">
        <v>4</v>
      </c>
      <c r="KC1050">
        <v>4</v>
      </c>
      <c r="KD1050" t="s">
        <v>320</v>
      </c>
      <c r="KE1050" t="s">
        <v>4252</v>
      </c>
      <c r="KF1050" t="s">
        <v>362</v>
      </c>
      <c r="KH1050" t="s">
        <v>3496</v>
      </c>
      <c r="KI1050">
        <v>70</v>
      </c>
      <c r="KN1050">
        <v>8</v>
      </c>
      <c r="KO1050">
        <v>3</v>
      </c>
      <c r="KQ1050">
        <v>48</v>
      </c>
      <c r="KR1050">
        <v>85</v>
      </c>
      <c r="KS1050">
        <v>13</v>
      </c>
      <c r="KW1050">
        <v>6</v>
      </c>
      <c r="KX1050">
        <v>7</v>
      </c>
      <c r="KY1050">
        <v>6</v>
      </c>
      <c r="KZ1050" t="s">
        <v>4264</v>
      </c>
      <c r="LA1050">
        <v>85</v>
      </c>
      <c r="LB1050">
        <v>75</v>
      </c>
      <c r="LC1050">
        <v>63</v>
      </c>
      <c r="LD1050">
        <v>67</v>
      </c>
      <c r="LE1050">
        <v>69</v>
      </c>
      <c r="LF1050" t="s">
        <v>4381</v>
      </c>
      <c r="LG1050">
        <v>4</v>
      </c>
      <c r="LH1050">
        <v>47</v>
      </c>
      <c r="LI1050">
        <v>6</v>
      </c>
      <c r="LK1050" t="s">
        <v>332</v>
      </c>
      <c r="LL1050" t="s">
        <v>942</v>
      </c>
      <c r="LM1050" t="s">
        <v>3497</v>
      </c>
      <c r="LN1050">
        <v>1</v>
      </c>
      <c r="LP1050" t="s">
        <v>335</v>
      </c>
      <c r="LR1050" t="s">
        <v>412</v>
      </c>
      <c r="LS1050" t="s">
        <v>336</v>
      </c>
      <c r="LT1050" t="s">
        <v>337</v>
      </c>
    </row>
    <row r="1051" spans="1:332" x14ac:dyDescent="0.25">
      <c r="A1051" t="s">
        <v>4245</v>
      </c>
      <c r="B1051">
        <v>1160</v>
      </c>
      <c r="C1051">
        <v>39</v>
      </c>
      <c r="D1051" t="s">
        <v>4250</v>
      </c>
      <c r="E1051" t="s">
        <v>4437</v>
      </c>
      <c r="F1051" t="s">
        <v>322</v>
      </c>
      <c r="G1051" t="s">
        <v>350</v>
      </c>
      <c r="H1051" t="s">
        <v>323</v>
      </c>
      <c r="I1051" t="s">
        <v>322</v>
      </c>
      <c r="J1051" t="s">
        <v>322</v>
      </c>
      <c r="K1051" t="s">
        <v>352</v>
      </c>
      <c r="L1051" t="s">
        <v>3498</v>
      </c>
      <c r="M1051" t="s">
        <v>354</v>
      </c>
      <c r="O1051" t="s">
        <v>327</v>
      </c>
      <c r="R1051">
        <v>48</v>
      </c>
      <c r="S1051" s="2">
        <f t="shared" si="385"/>
        <v>72</v>
      </c>
      <c r="T1051" s="2">
        <f t="shared" si="386"/>
        <v>55</v>
      </c>
      <c r="U1051" s="2">
        <f t="shared" si="387"/>
        <v>63</v>
      </c>
      <c r="V1051" s="2">
        <f t="shared" si="388"/>
        <v>51</v>
      </c>
      <c r="W1051" s="2">
        <f t="shared" si="389"/>
        <v>61</v>
      </c>
      <c r="AD1051" t="s">
        <v>383</v>
      </c>
      <c r="AE1051" t="s">
        <v>355</v>
      </c>
      <c r="AF1051" s="2" t="str">
        <f t="shared" si="396"/>
        <v>EVP</v>
      </c>
      <c r="AG1051" s="2" t="str">
        <f t="shared" si="390"/>
        <v>Other Party</v>
      </c>
      <c r="AH1051" t="s">
        <v>341</v>
      </c>
      <c r="AW1051">
        <v>50</v>
      </c>
      <c r="AX1051">
        <v>50</v>
      </c>
      <c r="AY1051">
        <v>50</v>
      </c>
      <c r="AZ1051">
        <v>50</v>
      </c>
      <c r="BA1051" t="s">
        <v>4449</v>
      </c>
      <c r="BB1051">
        <v>50</v>
      </c>
      <c r="JQ1051" s="4">
        <f t="shared" ca="1" si="391"/>
        <v>50</v>
      </c>
      <c r="JR1051" s="4">
        <f t="shared" ca="1" si="392"/>
        <v>50</v>
      </c>
      <c r="JS1051" s="4">
        <f t="shared" ca="1" si="393"/>
        <v>50</v>
      </c>
      <c r="JT1051" s="4">
        <f t="shared" ca="1" si="394"/>
        <v>50</v>
      </c>
      <c r="JU1051" s="4">
        <f t="shared" ca="1" si="395"/>
        <v>50</v>
      </c>
      <c r="JV1051" t="s">
        <v>466</v>
      </c>
      <c r="JW1051" t="str">
        <f t="shared" si="401"/>
        <v>male_2</v>
      </c>
      <c r="JX1051" t="str">
        <f t="shared" si="402"/>
        <v>_2</v>
      </c>
      <c r="JY1051">
        <v>3</v>
      </c>
      <c r="JZ1051">
        <v>3</v>
      </c>
      <c r="KA1051">
        <v>4</v>
      </c>
      <c r="KB1051">
        <v>3</v>
      </c>
      <c r="KC1051">
        <v>3</v>
      </c>
      <c r="KD1051" t="s">
        <v>4250</v>
      </c>
      <c r="KE1051" t="s">
        <v>4247</v>
      </c>
      <c r="KF1051" t="s">
        <v>383</v>
      </c>
      <c r="KH1051" t="s">
        <v>3499</v>
      </c>
      <c r="KI1051">
        <v>43</v>
      </c>
      <c r="KK1051">
        <v>1</v>
      </c>
      <c r="KL1051">
        <v>9</v>
      </c>
      <c r="KM1051">
        <v>4</v>
      </c>
      <c r="KQ1051">
        <v>40</v>
      </c>
      <c r="KR1051">
        <v>91</v>
      </c>
      <c r="KS1051">
        <v>10</v>
      </c>
      <c r="KW1051">
        <v>5</v>
      </c>
      <c r="KX1051">
        <v>5</v>
      </c>
      <c r="KY1051" t="s">
        <v>4254</v>
      </c>
      <c r="KZ1051" t="s">
        <v>4257</v>
      </c>
      <c r="LA1051">
        <v>72</v>
      </c>
      <c r="LB1051">
        <v>55</v>
      </c>
      <c r="LC1051">
        <v>63</v>
      </c>
      <c r="LD1051">
        <v>51</v>
      </c>
      <c r="LE1051">
        <v>61</v>
      </c>
      <c r="LF1051" t="s">
        <v>4382</v>
      </c>
      <c r="LG1051">
        <v>3</v>
      </c>
      <c r="LH1051">
        <v>37</v>
      </c>
      <c r="LI1051">
        <v>5</v>
      </c>
      <c r="LK1051" t="s">
        <v>332</v>
      </c>
      <c r="LL1051" t="s">
        <v>501</v>
      </c>
      <c r="LM1051" t="s">
        <v>3500</v>
      </c>
      <c r="LN1051">
        <v>1</v>
      </c>
      <c r="LP1051" t="s">
        <v>335</v>
      </c>
      <c r="LQ1051" t="s">
        <v>466</v>
      </c>
      <c r="LS1051" t="s">
        <v>360</v>
      </c>
      <c r="LT1051" t="s">
        <v>337</v>
      </c>
    </row>
    <row r="1052" spans="1:332" x14ac:dyDescent="0.25">
      <c r="A1052" t="s">
        <v>4245</v>
      </c>
      <c r="B1052">
        <v>907</v>
      </c>
      <c r="C1052">
        <v>54</v>
      </c>
      <c r="D1052" t="s">
        <v>320</v>
      </c>
      <c r="E1052" t="s">
        <v>4437</v>
      </c>
      <c r="F1052" t="s">
        <v>403</v>
      </c>
      <c r="G1052" t="s">
        <v>464</v>
      </c>
      <c r="H1052" t="s">
        <v>352</v>
      </c>
      <c r="I1052" t="s">
        <v>322</v>
      </c>
      <c r="J1052" t="s">
        <v>322</v>
      </c>
      <c r="K1052" t="s">
        <v>338</v>
      </c>
      <c r="L1052" t="s">
        <v>4662</v>
      </c>
      <c r="M1052" t="s">
        <v>421</v>
      </c>
      <c r="N1052" t="s">
        <v>3501</v>
      </c>
      <c r="O1052" t="s">
        <v>421</v>
      </c>
      <c r="P1052" t="s">
        <v>3502</v>
      </c>
      <c r="Q1052">
        <v>100</v>
      </c>
      <c r="R1052">
        <v>49</v>
      </c>
      <c r="S1052" s="2">
        <f t="shared" si="385"/>
        <v>71</v>
      </c>
      <c r="T1052" s="2">
        <f t="shared" si="386"/>
        <v>41</v>
      </c>
      <c r="U1052" s="2">
        <f t="shared" si="387"/>
        <v>71</v>
      </c>
      <c r="V1052" s="2">
        <f t="shared" si="388"/>
        <v>51</v>
      </c>
      <c r="W1052" s="2">
        <f t="shared" si="389"/>
        <v>30</v>
      </c>
      <c r="AD1052" t="s">
        <v>406</v>
      </c>
      <c r="AE1052" t="s">
        <v>355</v>
      </c>
      <c r="AF1052" s="2" t="str">
        <f t="shared" si="396"/>
        <v>BDP</v>
      </c>
      <c r="AG1052" s="2" t="str">
        <f t="shared" si="390"/>
        <v>Other Party</v>
      </c>
      <c r="AH1052" t="s">
        <v>341</v>
      </c>
      <c r="AK1052">
        <f>AQ1052</f>
        <v>62</v>
      </c>
      <c r="AL1052">
        <f t="shared" ref="AL1052:AN1052" si="403">AR1052</f>
        <v>25</v>
      </c>
      <c r="AM1052">
        <f t="shared" si="403"/>
        <v>50</v>
      </c>
      <c r="AN1052">
        <f t="shared" si="403"/>
        <v>50</v>
      </c>
      <c r="AO1052" t="str">
        <f>AU1052</f>
        <v>Ich kann mir vorstellen, diesem Politiker bei der naechsten Wahl meine Stimme zu geben|Der Politiker scheint mir geeignet fuer ein politisches Amt|Der Politiker ist kompetent und ist qualifiziert fuer politische Aufgaben|Der Politiker scheint vertrauenswuerdig|Der Politiker versteht die Probleme von Menschen wie mir</v>
      </c>
      <c r="AP1052">
        <f>AV1052</f>
        <v>51</v>
      </c>
      <c r="AQ1052">
        <v>62</v>
      </c>
      <c r="AR1052">
        <v>25</v>
      </c>
      <c r="AS1052">
        <v>50</v>
      </c>
      <c r="AT1052">
        <v>50</v>
      </c>
      <c r="AU1052" t="s">
        <v>4527</v>
      </c>
      <c r="AV1052">
        <v>51</v>
      </c>
      <c r="JQ1052" s="4">
        <f>AQ1052</f>
        <v>62</v>
      </c>
      <c r="JR1052" s="4">
        <f t="shared" ref="JR1052" si="404">AR1052</f>
        <v>25</v>
      </c>
      <c r="JS1052" s="4">
        <f t="shared" ref="JS1052" si="405">AS1052</f>
        <v>50</v>
      </c>
      <c r="JT1052" s="4">
        <f t="shared" ref="JT1052" si="406">AT1052</f>
        <v>50</v>
      </c>
      <c r="JU1052" s="4">
        <f>AV1052</f>
        <v>51</v>
      </c>
      <c r="JV1052" t="s">
        <v>424</v>
      </c>
      <c r="JW1052" t="str">
        <f>JV1052</f>
        <v>male_111_image</v>
      </c>
      <c r="JX1052" t="str">
        <f>RIGHT(JW1052,LEN(JW1052)-3)</f>
        <v>e_111_image</v>
      </c>
      <c r="JY1052" t="s">
        <v>365</v>
      </c>
      <c r="JZ1052">
        <v>2</v>
      </c>
      <c r="KA1052">
        <v>4</v>
      </c>
      <c r="KB1052">
        <v>3</v>
      </c>
      <c r="KC1052">
        <v>4</v>
      </c>
      <c r="KD1052" t="s">
        <v>4250</v>
      </c>
      <c r="KE1052" t="s">
        <v>4247</v>
      </c>
      <c r="KF1052" t="s">
        <v>406</v>
      </c>
      <c r="KH1052" t="s">
        <v>3503</v>
      </c>
      <c r="KI1052">
        <v>60</v>
      </c>
      <c r="KN1052">
        <v>3</v>
      </c>
      <c r="KO1052">
        <v>8</v>
      </c>
      <c r="KP1052">
        <v>10</v>
      </c>
      <c r="KQ1052">
        <v>30</v>
      </c>
      <c r="KT1052">
        <v>45000</v>
      </c>
      <c r="KU1052">
        <v>90000</v>
      </c>
      <c r="KV1052" t="s">
        <v>3504</v>
      </c>
      <c r="KW1052">
        <v>6</v>
      </c>
      <c r="KX1052">
        <v>6</v>
      </c>
      <c r="KY1052">
        <v>9</v>
      </c>
      <c r="KZ1052" t="s">
        <v>4257</v>
      </c>
      <c r="LA1052">
        <v>71</v>
      </c>
      <c r="LB1052">
        <v>41</v>
      </c>
      <c r="LC1052">
        <v>71</v>
      </c>
      <c r="LD1052">
        <v>51</v>
      </c>
      <c r="LE1052">
        <v>30</v>
      </c>
      <c r="LF1052" t="s">
        <v>4410</v>
      </c>
      <c r="LG1052">
        <v>1</v>
      </c>
      <c r="LH1052">
        <v>30</v>
      </c>
      <c r="LI1052">
        <v>4</v>
      </c>
      <c r="LK1052" t="s">
        <v>332</v>
      </c>
      <c r="LL1052" t="s">
        <v>668</v>
      </c>
      <c r="LM1052" t="s">
        <v>3505</v>
      </c>
      <c r="LN1052">
        <v>1</v>
      </c>
      <c r="LP1052" t="s">
        <v>335</v>
      </c>
      <c r="LQ1052" t="s">
        <v>424</v>
      </c>
      <c r="LS1052" t="s">
        <v>336</v>
      </c>
      <c r="LT1052" t="s">
        <v>361</v>
      </c>
    </row>
    <row r="1053" spans="1:332" x14ac:dyDescent="0.25">
      <c r="A1053" t="s">
        <v>4245</v>
      </c>
      <c r="B1053">
        <v>448</v>
      </c>
      <c r="C1053">
        <v>43</v>
      </c>
      <c r="D1053" t="s">
        <v>320</v>
      </c>
      <c r="E1053" t="s">
        <v>396</v>
      </c>
      <c r="F1053" t="s">
        <v>322</v>
      </c>
      <c r="G1053" t="s">
        <v>350</v>
      </c>
      <c r="H1053" t="s">
        <v>323</v>
      </c>
      <c r="I1053" t="s">
        <v>322</v>
      </c>
      <c r="J1053" t="s">
        <v>322</v>
      </c>
      <c r="K1053" t="s">
        <v>397</v>
      </c>
      <c r="L1053" t="s">
        <v>819</v>
      </c>
      <c r="M1053" t="s">
        <v>344</v>
      </c>
      <c r="O1053" t="s">
        <v>327</v>
      </c>
      <c r="R1053">
        <v>50</v>
      </c>
      <c r="S1053" s="2">
        <f t="shared" si="385"/>
        <v>100</v>
      </c>
      <c r="T1053" s="2">
        <f t="shared" si="386"/>
        <v>81</v>
      </c>
      <c r="U1053" s="2">
        <f t="shared" si="387"/>
        <v>89</v>
      </c>
      <c r="V1053" s="2">
        <f t="shared" si="388"/>
        <v>100</v>
      </c>
      <c r="W1053" s="2">
        <f t="shared" si="389"/>
        <v>11</v>
      </c>
      <c r="X1053">
        <v>100</v>
      </c>
      <c r="Y1053">
        <v>81</v>
      </c>
      <c r="Z1053">
        <v>89</v>
      </c>
      <c r="AA1053">
        <v>100</v>
      </c>
      <c r="AB1053">
        <v>11</v>
      </c>
      <c r="AD1053" t="s">
        <v>362</v>
      </c>
      <c r="AE1053" t="s">
        <v>329</v>
      </c>
      <c r="AF1053" s="2" t="str">
        <f t="shared" si="396"/>
        <v>SP</v>
      </c>
      <c r="AG1053" s="2" t="str">
        <f t="shared" si="390"/>
        <v>Other Party</v>
      </c>
      <c r="AH1053" t="s">
        <v>341</v>
      </c>
      <c r="GW1053">
        <v>51</v>
      </c>
      <c r="GX1053">
        <v>0</v>
      </c>
      <c r="GY1053">
        <v>58</v>
      </c>
      <c r="GZ1053">
        <v>31</v>
      </c>
      <c r="HA1053" t="s">
        <v>4489</v>
      </c>
      <c r="HB1053">
        <v>40</v>
      </c>
      <c r="JQ1053" s="4">
        <f t="shared" ca="1" si="391"/>
        <v>51</v>
      </c>
      <c r="JR1053" s="4">
        <f t="shared" ca="1" si="392"/>
        <v>0</v>
      </c>
      <c r="JS1053" s="4">
        <f t="shared" ca="1" si="393"/>
        <v>58</v>
      </c>
      <c r="JT1053" s="4">
        <f t="shared" ca="1" si="394"/>
        <v>31</v>
      </c>
      <c r="JU1053" s="4">
        <f t="shared" ca="1" si="395"/>
        <v>40</v>
      </c>
      <c r="JV1053" t="s">
        <v>447</v>
      </c>
      <c r="JW1053" t="str">
        <f t="shared" si="401"/>
        <v>female_1</v>
      </c>
      <c r="JX1053" t="str">
        <f t="shared" si="402"/>
        <v>le_1</v>
      </c>
      <c r="JY1053">
        <v>3</v>
      </c>
      <c r="JZ1053">
        <v>2</v>
      </c>
      <c r="KA1053" t="s">
        <v>365</v>
      </c>
      <c r="KB1053">
        <v>2</v>
      </c>
      <c r="KC1053">
        <v>3</v>
      </c>
      <c r="KD1053" t="s">
        <v>320</v>
      </c>
      <c r="KE1053" t="s">
        <v>4252</v>
      </c>
      <c r="KF1053" t="s">
        <v>362</v>
      </c>
      <c r="KH1053" t="s">
        <v>3506</v>
      </c>
      <c r="KI1053">
        <v>40</v>
      </c>
      <c r="KK1053">
        <v>6</v>
      </c>
      <c r="KL1053">
        <v>6</v>
      </c>
      <c r="KM1053">
        <v>9</v>
      </c>
      <c r="KQ1053">
        <v>20</v>
      </c>
      <c r="KT1053">
        <v>4200</v>
      </c>
      <c r="KU1053">
        <v>6900</v>
      </c>
      <c r="KV1053">
        <v>32000</v>
      </c>
      <c r="KW1053">
        <v>8</v>
      </c>
      <c r="KX1053">
        <v>8</v>
      </c>
      <c r="KY1053">
        <v>9</v>
      </c>
      <c r="KZ1053" t="s">
        <v>4255</v>
      </c>
      <c r="LG1053">
        <v>4</v>
      </c>
      <c r="LH1053">
        <v>32</v>
      </c>
      <c r="LI1053">
        <v>4</v>
      </c>
      <c r="LK1053" t="s">
        <v>439</v>
      </c>
      <c r="LL1053" t="s">
        <v>717</v>
      </c>
      <c r="LM1053" t="s">
        <v>3507</v>
      </c>
      <c r="LN1053">
        <v>1</v>
      </c>
      <c r="LP1053" t="s">
        <v>349</v>
      </c>
      <c r="LR1053" t="s">
        <v>447</v>
      </c>
      <c r="LS1053" t="s">
        <v>360</v>
      </c>
      <c r="LT1053" t="s">
        <v>361</v>
      </c>
    </row>
    <row r="1054" spans="1:332" x14ac:dyDescent="0.25">
      <c r="A1054" t="s">
        <v>4245</v>
      </c>
      <c r="B1054">
        <v>856</v>
      </c>
      <c r="C1054">
        <v>60</v>
      </c>
      <c r="D1054" t="s">
        <v>4250</v>
      </c>
      <c r="E1054" t="s">
        <v>396</v>
      </c>
      <c r="F1054" t="s">
        <v>403</v>
      </c>
      <c r="G1054" t="s">
        <v>350</v>
      </c>
      <c r="H1054" t="s">
        <v>323</v>
      </c>
      <c r="I1054" t="s">
        <v>324</v>
      </c>
      <c r="J1054" t="s">
        <v>322</v>
      </c>
      <c r="K1054" t="s">
        <v>352</v>
      </c>
      <c r="L1054" t="s">
        <v>4663</v>
      </c>
      <c r="M1054" t="s">
        <v>340</v>
      </c>
      <c r="O1054" t="s">
        <v>362</v>
      </c>
      <c r="Q1054">
        <v>34</v>
      </c>
      <c r="R1054">
        <v>17</v>
      </c>
      <c r="S1054" s="2">
        <f t="shared" si="385"/>
        <v>80</v>
      </c>
      <c r="T1054" s="2">
        <f t="shared" si="386"/>
        <v>60</v>
      </c>
      <c r="U1054" s="2">
        <f t="shared" si="387"/>
        <v>85</v>
      </c>
      <c r="V1054" s="2">
        <f t="shared" si="388"/>
        <v>37</v>
      </c>
      <c r="W1054" s="2">
        <f t="shared" si="389"/>
        <v>65</v>
      </c>
      <c r="AD1054" t="s">
        <v>344</v>
      </c>
      <c r="AE1054" t="s">
        <v>355</v>
      </c>
      <c r="AF1054" s="2" t="str">
        <f t="shared" si="396"/>
        <v>SP</v>
      </c>
      <c r="AG1054" s="2" t="str">
        <f t="shared" si="390"/>
        <v>2nd Party</v>
      </c>
      <c r="AH1054" t="s">
        <v>384</v>
      </c>
      <c r="CY1054">
        <v>54</v>
      </c>
      <c r="CZ1054">
        <v>54</v>
      </c>
      <c r="DA1054">
        <v>61</v>
      </c>
      <c r="DB1054">
        <v>59</v>
      </c>
      <c r="DC1054" t="s">
        <v>4483</v>
      </c>
      <c r="DD1054">
        <v>52</v>
      </c>
      <c r="JQ1054" s="4">
        <f t="shared" ca="1" si="391"/>
        <v>54</v>
      </c>
      <c r="JR1054" s="4">
        <f t="shared" ca="1" si="392"/>
        <v>54</v>
      </c>
      <c r="JS1054" s="4">
        <f t="shared" ca="1" si="393"/>
        <v>61</v>
      </c>
      <c r="JT1054" s="4">
        <f t="shared" ca="1" si="394"/>
        <v>59</v>
      </c>
      <c r="JU1054" s="4">
        <f t="shared" ca="1" si="395"/>
        <v>52</v>
      </c>
      <c r="JV1054" t="s">
        <v>654</v>
      </c>
      <c r="JW1054" t="str">
        <f t="shared" si="401"/>
        <v>male_133-le</v>
      </c>
      <c r="JX1054" t="str">
        <f t="shared" si="402"/>
        <v>_133-le</v>
      </c>
      <c r="JY1054">
        <v>4</v>
      </c>
      <c r="JZ1054">
        <v>3</v>
      </c>
      <c r="KA1054" t="s">
        <v>365</v>
      </c>
      <c r="KB1054">
        <v>3</v>
      </c>
      <c r="KC1054">
        <v>4</v>
      </c>
      <c r="KD1054" t="s">
        <v>4250</v>
      </c>
      <c r="KE1054" t="s">
        <v>4252</v>
      </c>
      <c r="KF1054" t="s">
        <v>362</v>
      </c>
      <c r="KH1054" t="s">
        <v>3508</v>
      </c>
      <c r="KI1054">
        <v>48</v>
      </c>
      <c r="KN1054">
        <v>4</v>
      </c>
      <c r="KO1054">
        <v>9</v>
      </c>
      <c r="KP1054">
        <v>1</v>
      </c>
      <c r="KQ1054">
        <v>30</v>
      </c>
      <c r="KT1054">
        <v>2000</v>
      </c>
      <c r="KU1054">
        <v>5500</v>
      </c>
      <c r="KV1054">
        <v>25000</v>
      </c>
      <c r="KW1054">
        <v>7</v>
      </c>
      <c r="KX1054">
        <v>7</v>
      </c>
      <c r="KY1054">
        <v>9</v>
      </c>
      <c r="KZ1054" t="s">
        <v>4255</v>
      </c>
      <c r="LA1054">
        <v>80</v>
      </c>
      <c r="LB1054">
        <v>60</v>
      </c>
      <c r="LC1054">
        <v>85</v>
      </c>
      <c r="LD1054">
        <v>37</v>
      </c>
      <c r="LE1054">
        <v>65</v>
      </c>
      <c r="LF1054" t="s">
        <v>4390</v>
      </c>
      <c r="LG1054">
        <v>2</v>
      </c>
      <c r="LH1054">
        <v>34</v>
      </c>
      <c r="LI1054">
        <v>4</v>
      </c>
      <c r="LK1054" t="s">
        <v>332</v>
      </c>
      <c r="LL1054" t="s">
        <v>373</v>
      </c>
      <c r="LM1054" t="s">
        <v>3509</v>
      </c>
      <c r="LN1054">
        <v>1</v>
      </c>
      <c r="LP1054" t="s">
        <v>335</v>
      </c>
      <c r="LQ1054" t="s">
        <v>657</v>
      </c>
      <c r="LS1054" t="s">
        <v>336</v>
      </c>
      <c r="LT1054" t="s">
        <v>361</v>
      </c>
    </row>
    <row r="1055" spans="1:332" x14ac:dyDescent="0.25">
      <c r="A1055" t="s">
        <v>4245</v>
      </c>
      <c r="B1055">
        <v>2587</v>
      </c>
      <c r="C1055">
        <v>58</v>
      </c>
      <c r="D1055" t="s">
        <v>320</v>
      </c>
      <c r="E1055" t="s">
        <v>4437</v>
      </c>
      <c r="F1055" t="s">
        <v>416</v>
      </c>
      <c r="G1055" t="s">
        <v>464</v>
      </c>
      <c r="H1055" t="s">
        <v>325</v>
      </c>
      <c r="I1055" t="s">
        <v>322</v>
      </c>
      <c r="J1055" t="s">
        <v>322</v>
      </c>
      <c r="K1055" t="s">
        <v>338</v>
      </c>
      <c r="L1055" t="s">
        <v>4664</v>
      </c>
      <c r="M1055" t="s">
        <v>344</v>
      </c>
      <c r="O1055" t="s">
        <v>328</v>
      </c>
      <c r="Q1055">
        <v>40</v>
      </c>
      <c r="R1055">
        <v>60</v>
      </c>
      <c r="S1055" s="2">
        <f t="shared" si="385"/>
        <v>68</v>
      </c>
      <c r="T1055" s="2">
        <f t="shared" si="386"/>
        <v>77</v>
      </c>
      <c r="U1055" s="2">
        <f t="shared" si="387"/>
        <v>72</v>
      </c>
      <c r="V1055" s="2">
        <f t="shared" si="388"/>
        <v>44</v>
      </c>
      <c r="W1055" s="2">
        <f t="shared" si="389"/>
        <v>72</v>
      </c>
      <c r="X1055">
        <v>68</v>
      </c>
      <c r="Y1055">
        <v>77</v>
      </c>
      <c r="Z1055">
        <v>72</v>
      </c>
      <c r="AA1055">
        <v>44</v>
      </c>
      <c r="AB1055">
        <v>72</v>
      </c>
      <c r="AD1055" t="s">
        <v>354</v>
      </c>
      <c r="AE1055" t="s">
        <v>329</v>
      </c>
      <c r="AF1055" s="2" t="str">
        <f t="shared" si="396"/>
        <v>GLP</v>
      </c>
      <c r="AG1055" s="2" t="str">
        <f t="shared" si="390"/>
        <v>Other Party</v>
      </c>
      <c r="AH1055" t="s">
        <v>341</v>
      </c>
      <c r="IA1055">
        <v>55</v>
      </c>
      <c r="IB1055">
        <v>54</v>
      </c>
      <c r="IC1055">
        <v>70</v>
      </c>
      <c r="ID1055">
        <v>53</v>
      </c>
      <c r="IE1055" t="s">
        <v>4495</v>
      </c>
      <c r="IF1055">
        <v>65</v>
      </c>
      <c r="JQ1055" s="4">
        <f t="shared" ca="1" si="391"/>
        <v>55</v>
      </c>
      <c r="JR1055" s="4">
        <f t="shared" ca="1" si="392"/>
        <v>54</v>
      </c>
      <c r="JS1055" s="4">
        <f t="shared" ca="1" si="393"/>
        <v>70</v>
      </c>
      <c r="JT1055" s="4">
        <f t="shared" ca="1" si="394"/>
        <v>53</v>
      </c>
      <c r="JU1055" s="4">
        <f t="shared" ca="1" si="395"/>
        <v>65</v>
      </c>
      <c r="JV1055" t="s">
        <v>371</v>
      </c>
      <c r="JW1055" t="str">
        <f t="shared" si="401"/>
        <v>female_2</v>
      </c>
      <c r="JX1055" t="str">
        <f t="shared" si="402"/>
        <v>le_2</v>
      </c>
      <c r="JY1055">
        <v>4</v>
      </c>
      <c r="JZ1055" t="s">
        <v>365</v>
      </c>
      <c r="KA1055">
        <v>2</v>
      </c>
      <c r="KB1055">
        <v>2</v>
      </c>
      <c r="KC1055">
        <v>2</v>
      </c>
      <c r="KD1055" t="s">
        <v>320</v>
      </c>
      <c r="KE1055" t="s">
        <v>4247</v>
      </c>
      <c r="KF1055" t="s">
        <v>327</v>
      </c>
      <c r="KH1055" t="s">
        <v>3510</v>
      </c>
      <c r="KI1055">
        <v>34</v>
      </c>
      <c r="KK1055">
        <v>2</v>
      </c>
      <c r="KL1055">
        <v>6</v>
      </c>
      <c r="KM1055">
        <v>3</v>
      </c>
      <c r="KQ1055">
        <v>35</v>
      </c>
      <c r="KR1055">
        <v>92</v>
      </c>
      <c r="KS1055">
        <v>4</v>
      </c>
      <c r="KW1055">
        <v>1</v>
      </c>
      <c r="KX1055">
        <v>1</v>
      </c>
      <c r="KY1055">
        <v>3</v>
      </c>
      <c r="KZ1055" t="s">
        <v>4248</v>
      </c>
      <c r="LG1055">
        <v>2</v>
      </c>
      <c r="LH1055">
        <v>24</v>
      </c>
      <c r="LI1055">
        <v>4</v>
      </c>
      <c r="LK1055" t="s">
        <v>332</v>
      </c>
      <c r="LL1055" t="s">
        <v>373</v>
      </c>
      <c r="LM1055" t="s">
        <v>3511</v>
      </c>
      <c r="LN1055">
        <v>1</v>
      </c>
      <c r="LP1055" t="s">
        <v>349</v>
      </c>
      <c r="LR1055" t="s">
        <v>371</v>
      </c>
      <c r="LS1055" t="s">
        <v>360</v>
      </c>
      <c r="LT1055" t="s">
        <v>337</v>
      </c>
    </row>
    <row r="1056" spans="1:332" x14ac:dyDescent="0.25">
      <c r="A1056" t="s">
        <v>4245</v>
      </c>
      <c r="B1056">
        <v>532</v>
      </c>
      <c r="C1056">
        <v>62</v>
      </c>
      <c r="D1056" t="s">
        <v>4250</v>
      </c>
      <c r="E1056" t="s">
        <v>403</v>
      </c>
      <c r="F1056" t="s">
        <v>4508</v>
      </c>
      <c r="G1056" t="s">
        <v>464</v>
      </c>
      <c r="H1056" t="s">
        <v>397</v>
      </c>
      <c r="I1056" t="s">
        <v>322</v>
      </c>
      <c r="J1056" t="s">
        <v>322</v>
      </c>
      <c r="K1056" t="s">
        <v>338</v>
      </c>
      <c r="L1056" t="s">
        <v>3512</v>
      </c>
      <c r="M1056" t="s">
        <v>362</v>
      </c>
      <c r="O1056" t="s">
        <v>406</v>
      </c>
      <c r="Q1056">
        <v>29</v>
      </c>
      <c r="R1056">
        <v>48</v>
      </c>
      <c r="S1056" s="2">
        <f t="shared" si="385"/>
        <v>91</v>
      </c>
      <c r="T1056" s="2">
        <f t="shared" si="386"/>
        <v>93</v>
      </c>
      <c r="U1056" s="2">
        <f t="shared" si="387"/>
        <v>92</v>
      </c>
      <c r="V1056" s="2">
        <f t="shared" si="388"/>
        <v>73</v>
      </c>
      <c r="W1056" s="2">
        <f t="shared" si="389"/>
        <v>52</v>
      </c>
      <c r="AD1056" t="s">
        <v>344</v>
      </c>
      <c r="AE1056" t="s">
        <v>355</v>
      </c>
      <c r="AF1056" s="2" t="str">
        <f t="shared" si="396"/>
        <v>BDP</v>
      </c>
      <c r="AG1056" s="2" t="str">
        <f t="shared" si="390"/>
        <v>2nd Party</v>
      </c>
      <c r="AH1056" t="s">
        <v>384</v>
      </c>
      <c r="EI1056">
        <v>45</v>
      </c>
      <c r="EJ1056">
        <v>44</v>
      </c>
      <c r="EK1056">
        <v>41</v>
      </c>
      <c r="EL1056">
        <v>41</v>
      </c>
      <c r="EM1056" t="s">
        <v>4480</v>
      </c>
      <c r="EN1056">
        <v>50</v>
      </c>
      <c r="JQ1056" s="4">
        <f t="shared" ca="1" si="391"/>
        <v>45</v>
      </c>
      <c r="JR1056" s="4">
        <f t="shared" ca="1" si="392"/>
        <v>44</v>
      </c>
      <c r="JS1056" s="4">
        <f t="shared" ca="1" si="393"/>
        <v>41</v>
      </c>
      <c r="JT1056" s="4">
        <f t="shared" ca="1" si="394"/>
        <v>41</v>
      </c>
      <c r="JU1056" s="4">
        <f t="shared" ca="1" si="395"/>
        <v>50</v>
      </c>
      <c r="JV1056" t="s">
        <v>650</v>
      </c>
      <c r="JW1056" t="str">
        <f t="shared" si="401"/>
        <v>male_233_rig</v>
      </c>
      <c r="JX1056" t="str">
        <f t="shared" si="402"/>
        <v>_233_rig</v>
      </c>
      <c r="JY1056">
        <v>3</v>
      </c>
      <c r="JZ1056">
        <v>3</v>
      </c>
      <c r="KA1056">
        <v>3</v>
      </c>
      <c r="KB1056">
        <v>3</v>
      </c>
      <c r="KC1056">
        <v>3</v>
      </c>
      <c r="KD1056" t="s">
        <v>4250</v>
      </c>
      <c r="KE1056" t="s">
        <v>4252</v>
      </c>
      <c r="KF1056" t="s">
        <v>406</v>
      </c>
      <c r="KH1056" t="s">
        <v>3513</v>
      </c>
      <c r="KI1056">
        <v>52</v>
      </c>
      <c r="KN1056">
        <v>5</v>
      </c>
      <c r="KO1056">
        <v>5</v>
      </c>
      <c r="KP1056">
        <v>9</v>
      </c>
      <c r="KQ1056">
        <v>50</v>
      </c>
      <c r="KR1056">
        <v>96</v>
      </c>
      <c r="KS1056">
        <v>4</v>
      </c>
      <c r="KW1056">
        <v>8</v>
      </c>
      <c r="KX1056">
        <v>8</v>
      </c>
      <c r="KY1056">
        <v>8</v>
      </c>
      <c r="KZ1056" t="s">
        <v>4262</v>
      </c>
      <c r="LA1056">
        <v>91</v>
      </c>
      <c r="LB1056">
        <v>93</v>
      </c>
      <c r="LC1056">
        <v>92</v>
      </c>
      <c r="LD1056">
        <v>73</v>
      </c>
      <c r="LE1056">
        <v>52</v>
      </c>
      <c r="LF1056" t="s">
        <v>4334</v>
      </c>
      <c r="LG1056">
        <v>2</v>
      </c>
      <c r="LH1056">
        <v>40</v>
      </c>
      <c r="LI1056">
        <v>5</v>
      </c>
      <c r="LK1056" t="s">
        <v>332</v>
      </c>
      <c r="LL1056" t="s">
        <v>3514</v>
      </c>
      <c r="LM1056" t="s">
        <v>3515</v>
      </c>
      <c r="LN1056">
        <v>1</v>
      </c>
      <c r="LP1056" t="s">
        <v>335</v>
      </c>
      <c r="LQ1056" t="s">
        <v>650</v>
      </c>
      <c r="LS1056" t="s">
        <v>336</v>
      </c>
      <c r="LT1056" t="s">
        <v>337</v>
      </c>
    </row>
    <row r="1057" spans="1:332" x14ac:dyDescent="0.25">
      <c r="A1057" t="s">
        <v>4245</v>
      </c>
      <c r="B1057">
        <v>314</v>
      </c>
      <c r="C1057">
        <v>47</v>
      </c>
      <c r="D1057" t="s">
        <v>4250</v>
      </c>
      <c r="E1057" t="s">
        <v>396</v>
      </c>
      <c r="F1057" t="s">
        <v>322</v>
      </c>
      <c r="G1057" t="s">
        <v>4628</v>
      </c>
      <c r="H1057" t="s">
        <v>404</v>
      </c>
      <c r="I1057" t="s">
        <v>324</v>
      </c>
      <c r="J1057" t="s">
        <v>322</v>
      </c>
      <c r="K1057" t="s">
        <v>352</v>
      </c>
      <c r="M1057" t="s">
        <v>344</v>
      </c>
      <c r="O1057" t="s">
        <v>327</v>
      </c>
      <c r="R1057">
        <v>83</v>
      </c>
      <c r="S1057" s="2">
        <f t="shared" si="385"/>
        <v>100</v>
      </c>
      <c r="T1057" s="2">
        <f t="shared" si="386"/>
        <v>53</v>
      </c>
      <c r="U1057" s="2">
        <f t="shared" si="387"/>
        <v>100</v>
      </c>
      <c r="V1057" s="2">
        <f t="shared" si="388"/>
        <v>0</v>
      </c>
      <c r="W1057" s="2">
        <f t="shared" si="389"/>
        <v>0</v>
      </c>
      <c r="AD1057" t="s">
        <v>362</v>
      </c>
      <c r="AE1057" t="s">
        <v>355</v>
      </c>
      <c r="AF1057" s="2" t="str">
        <f t="shared" si="396"/>
        <v>SVP</v>
      </c>
      <c r="AG1057" s="2" t="str">
        <f t="shared" si="390"/>
        <v>Own Party</v>
      </c>
      <c r="AH1057" t="s">
        <v>363</v>
      </c>
      <c r="CS1057">
        <v>0</v>
      </c>
      <c r="CT1057">
        <v>0</v>
      </c>
      <c r="CU1057">
        <v>0</v>
      </c>
      <c r="CV1057">
        <v>0</v>
      </c>
      <c r="CW1057" t="s">
        <v>4494</v>
      </c>
      <c r="CX1057">
        <v>53</v>
      </c>
      <c r="JQ1057" s="4">
        <f t="shared" ca="1" si="391"/>
        <v>0</v>
      </c>
      <c r="JR1057" s="4">
        <f t="shared" ca="1" si="392"/>
        <v>0</v>
      </c>
      <c r="JS1057" s="4">
        <f t="shared" ca="1" si="393"/>
        <v>0</v>
      </c>
      <c r="JT1057" s="4">
        <f t="shared" ca="1" si="394"/>
        <v>0</v>
      </c>
      <c r="JU1057" s="4">
        <f t="shared" ca="1" si="395"/>
        <v>53</v>
      </c>
      <c r="JV1057" t="s">
        <v>356</v>
      </c>
      <c r="JW1057" t="str">
        <f t="shared" si="401"/>
        <v>male_123_rig</v>
      </c>
      <c r="JX1057" t="str">
        <f t="shared" si="402"/>
        <v>_123_rig</v>
      </c>
      <c r="JY1057" t="s">
        <v>365</v>
      </c>
      <c r="JZ1057" t="s">
        <v>365</v>
      </c>
      <c r="KA1057" t="s">
        <v>365</v>
      </c>
      <c r="KB1057" t="s">
        <v>365</v>
      </c>
      <c r="KC1057" t="s">
        <v>365</v>
      </c>
      <c r="KD1057" t="s">
        <v>4250</v>
      </c>
      <c r="KE1057" t="s">
        <v>4247</v>
      </c>
      <c r="KF1057" t="s">
        <v>406</v>
      </c>
      <c r="KH1057" t="s">
        <v>3516</v>
      </c>
      <c r="KI1057">
        <v>46</v>
      </c>
      <c r="KK1057">
        <v>0</v>
      </c>
      <c r="KL1057">
        <v>0</v>
      </c>
      <c r="KM1057">
        <v>10</v>
      </c>
      <c r="KQ1057">
        <v>30</v>
      </c>
      <c r="KT1057">
        <v>8</v>
      </c>
      <c r="KU1057">
        <v>7</v>
      </c>
      <c r="KV1057">
        <v>6</v>
      </c>
      <c r="KW1057" t="s">
        <v>4254</v>
      </c>
      <c r="KX1057" t="s">
        <v>4254</v>
      </c>
      <c r="KY1057" t="s">
        <v>4254</v>
      </c>
      <c r="KZ1057" t="s">
        <v>4264</v>
      </c>
      <c r="LA1057">
        <v>100</v>
      </c>
      <c r="LB1057">
        <v>53</v>
      </c>
      <c r="LC1057">
        <v>100</v>
      </c>
      <c r="LD1057">
        <v>0</v>
      </c>
      <c r="LE1057">
        <v>0</v>
      </c>
      <c r="LF1057" t="s">
        <v>4413</v>
      </c>
      <c r="LG1057">
        <v>4</v>
      </c>
      <c r="LH1057">
        <v>30</v>
      </c>
      <c r="LI1057">
        <v>5</v>
      </c>
      <c r="LK1057" t="s">
        <v>332</v>
      </c>
      <c r="LL1057" t="s">
        <v>409</v>
      </c>
      <c r="LM1057" t="s">
        <v>3517</v>
      </c>
      <c r="LN1057">
        <v>1</v>
      </c>
      <c r="LP1057" t="s">
        <v>335</v>
      </c>
      <c r="LQ1057" t="s">
        <v>356</v>
      </c>
      <c r="LS1057" t="s">
        <v>360</v>
      </c>
      <c r="LT1057" t="s">
        <v>361</v>
      </c>
    </row>
    <row r="1058" spans="1:332" x14ac:dyDescent="0.25">
      <c r="A1058" t="s">
        <v>4245</v>
      </c>
      <c r="B1058">
        <v>866</v>
      </c>
      <c r="C1058">
        <v>29</v>
      </c>
      <c r="D1058" t="s">
        <v>4250</v>
      </c>
      <c r="E1058" t="s">
        <v>620</v>
      </c>
      <c r="F1058" t="s">
        <v>322</v>
      </c>
      <c r="G1058" t="s">
        <v>4628</v>
      </c>
      <c r="H1058" t="s">
        <v>325</v>
      </c>
      <c r="I1058" t="s">
        <v>322</v>
      </c>
      <c r="J1058" t="s">
        <v>322</v>
      </c>
      <c r="K1058" t="s">
        <v>338</v>
      </c>
      <c r="L1058" t="s">
        <v>4665</v>
      </c>
      <c r="M1058" t="s">
        <v>344</v>
      </c>
      <c r="O1058" t="s">
        <v>328</v>
      </c>
      <c r="Q1058">
        <v>28</v>
      </c>
      <c r="R1058">
        <v>60</v>
      </c>
      <c r="S1058" s="2">
        <f t="shared" si="385"/>
        <v>100</v>
      </c>
      <c r="T1058" s="2">
        <f t="shared" si="386"/>
        <v>90</v>
      </c>
      <c r="U1058" s="2">
        <f t="shared" si="387"/>
        <v>100</v>
      </c>
      <c r="V1058" s="2">
        <f t="shared" si="388"/>
        <v>70</v>
      </c>
      <c r="W1058" s="2">
        <f t="shared" si="389"/>
        <v>70</v>
      </c>
      <c r="X1058">
        <v>100</v>
      </c>
      <c r="Y1058">
        <v>90</v>
      </c>
      <c r="Z1058">
        <v>100</v>
      </c>
      <c r="AA1058">
        <v>70</v>
      </c>
      <c r="AB1058">
        <v>70</v>
      </c>
      <c r="AD1058" t="s">
        <v>528</v>
      </c>
      <c r="AE1058" t="s">
        <v>329</v>
      </c>
      <c r="AF1058" s="2" t="str">
        <f t="shared" si="396"/>
        <v>SVP</v>
      </c>
      <c r="AG1058" s="2" t="str">
        <f t="shared" si="390"/>
        <v>Own Party</v>
      </c>
      <c r="AH1058" t="s">
        <v>363</v>
      </c>
      <c r="GQ1058">
        <v>25</v>
      </c>
      <c r="GR1058">
        <v>28</v>
      </c>
      <c r="GS1058">
        <v>35</v>
      </c>
      <c r="GT1058">
        <v>53</v>
      </c>
      <c r="GU1058" t="s">
        <v>4473</v>
      </c>
      <c r="GV1058">
        <v>33</v>
      </c>
      <c r="JQ1058" s="4">
        <f t="shared" ca="1" si="391"/>
        <v>25</v>
      </c>
      <c r="JR1058" s="4">
        <f t="shared" ca="1" si="392"/>
        <v>28</v>
      </c>
      <c r="JS1058" s="4">
        <f t="shared" ca="1" si="393"/>
        <v>35</v>
      </c>
      <c r="JT1058" s="4">
        <f t="shared" ca="1" si="394"/>
        <v>53</v>
      </c>
      <c r="JU1058" s="4">
        <f t="shared" ca="1" si="395"/>
        <v>33</v>
      </c>
      <c r="JV1058" t="s">
        <v>4243</v>
      </c>
      <c r="JW1058" t="str">
        <f t="shared" si="401"/>
        <v>female_311_right_ima</v>
      </c>
      <c r="JX1058" t="str">
        <f t="shared" si="402"/>
        <v>le_311_right_ima</v>
      </c>
      <c r="JY1058">
        <v>2</v>
      </c>
      <c r="JZ1058">
        <v>2</v>
      </c>
      <c r="KA1058">
        <v>4</v>
      </c>
      <c r="KB1058" t="s">
        <v>365</v>
      </c>
      <c r="KC1058">
        <v>2</v>
      </c>
      <c r="KD1058" t="s">
        <v>320</v>
      </c>
      <c r="KE1058" t="s">
        <v>4247</v>
      </c>
      <c r="KF1058" t="s">
        <v>344</v>
      </c>
      <c r="KH1058" t="s">
        <v>3518</v>
      </c>
      <c r="KI1058">
        <v>35</v>
      </c>
      <c r="KN1058">
        <v>3</v>
      </c>
      <c r="KO1058">
        <v>8</v>
      </c>
      <c r="KP1058">
        <v>2</v>
      </c>
      <c r="KQ1058">
        <v>33</v>
      </c>
      <c r="KT1058">
        <v>4000</v>
      </c>
      <c r="KU1058">
        <v>10000</v>
      </c>
      <c r="KV1058">
        <v>60000</v>
      </c>
      <c r="KW1058">
        <v>4</v>
      </c>
      <c r="KX1058">
        <v>6</v>
      </c>
      <c r="KY1058">
        <v>5</v>
      </c>
      <c r="KZ1058" t="s">
        <v>4255</v>
      </c>
      <c r="LG1058">
        <v>3</v>
      </c>
      <c r="LH1058">
        <v>15</v>
      </c>
      <c r="LI1058">
        <v>4</v>
      </c>
      <c r="LK1058" t="s">
        <v>439</v>
      </c>
      <c r="LL1058" t="s">
        <v>373</v>
      </c>
      <c r="LM1058" t="s">
        <v>3519</v>
      </c>
      <c r="LN1058">
        <v>1</v>
      </c>
      <c r="LP1058" t="s">
        <v>349</v>
      </c>
      <c r="LR1058" t="s">
        <v>557</v>
      </c>
      <c r="LS1058" t="s">
        <v>336</v>
      </c>
      <c r="LT1058" t="s">
        <v>361</v>
      </c>
    </row>
    <row r="1059" spans="1:332" x14ac:dyDescent="0.25">
      <c r="A1059" t="s">
        <v>4245</v>
      </c>
      <c r="B1059">
        <v>909</v>
      </c>
      <c r="C1059">
        <v>27</v>
      </c>
      <c r="D1059" t="s">
        <v>4250</v>
      </c>
      <c r="E1059" t="s">
        <v>4437</v>
      </c>
      <c r="F1059" t="s">
        <v>322</v>
      </c>
      <c r="G1059" t="s">
        <v>350</v>
      </c>
      <c r="H1059" t="s">
        <v>397</v>
      </c>
      <c r="I1059" t="s">
        <v>324</v>
      </c>
      <c r="J1059" t="s">
        <v>322</v>
      </c>
      <c r="K1059" t="s">
        <v>397</v>
      </c>
      <c r="L1059" t="s">
        <v>3520</v>
      </c>
      <c r="M1059" t="s">
        <v>405</v>
      </c>
      <c r="O1059" t="s">
        <v>383</v>
      </c>
      <c r="Q1059">
        <v>29</v>
      </c>
      <c r="R1059">
        <v>50</v>
      </c>
      <c r="S1059" s="2">
        <f t="shared" si="385"/>
        <v>95</v>
      </c>
      <c r="T1059" s="2">
        <f t="shared" si="386"/>
        <v>95</v>
      </c>
      <c r="U1059" s="2">
        <f t="shared" si="387"/>
        <v>82</v>
      </c>
      <c r="V1059" s="2">
        <f t="shared" si="388"/>
        <v>96</v>
      </c>
      <c r="W1059" s="2">
        <f t="shared" si="389"/>
        <v>73</v>
      </c>
      <c r="X1059">
        <v>95</v>
      </c>
      <c r="Y1059">
        <v>95</v>
      </c>
      <c r="Z1059">
        <v>82</v>
      </c>
      <c r="AA1059">
        <v>96</v>
      </c>
      <c r="AB1059">
        <v>73</v>
      </c>
      <c r="AD1059" t="s">
        <v>354</v>
      </c>
      <c r="AE1059" t="s">
        <v>329</v>
      </c>
      <c r="AF1059" s="2" t="str">
        <f t="shared" si="396"/>
        <v>GLP</v>
      </c>
      <c r="AG1059" s="2" t="str">
        <f t="shared" si="390"/>
        <v>Other Party</v>
      </c>
      <c r="AH1059" t="s">
        <v>341</v>
      </c>
      <c r="HI1059">
        <v>77</v>
      </c>
      <c r="HJ1059">
        <v>67</v>
      </c>
      <c r="HK1059">
        <v>50</v>
      </c>
      <c r="HL1059">
        <v>61</v>
      </c>
      <c r="HM1059" t="s">
        <v>4488</v>
      </c>
      <c r="HN1059">
        <v>50</v>
      </c>
      <c r="JQ1059" s="4">
        <f t="shared" ca="1" si="391"/>
        <v>77</v>
      </c>
      <c r="JR1059" s="4">
        <f t="shared" ca="1" si="392"/>
        <v>67</v>
      </c>
      <c r="JS1059" s="4">
        <f t="shared" ca="1" si="393"/>
        <v>50</v>
      </c>
      <c r="JT1059" s="4">
        <f t="shared" ca="1" si="394"/>
        <v>61</v>
      </c>
      <c r="JU1059" s="4">
        <f t="shared" ca="1" si="395"/>
        <v>50</v>
      </c>
      <c r="JV1059" t="s">
        <v>519</v>
      </c>
      <c r="JW1059" t="str">
        <f t="shared" si="401"/>
        <v>female_123_rig</v>
      </c>
      <c r="JX1059" t="str">
        <f t="shared" si="402"/>
        <v>le_123_rig</v>
      </c>
      <c r="JY1059">
        <v>3</v>
      </c>
      <c r="JZ1059">
        <v>3</v>
      </c>
      <c r="KA1059" t="s">
        <v>343</v>
      </c>
      <c r="KB1059">
        <v>4</v>
      </c>
      <c r="KC1059">
        <v>2</v>
      </c>
      <c r="KD1059" t="s">
        <v>320</v>
      </c>
      <c r="KE1059" t="s">
        <v>4247</v>
      </c>
      <c r="KF1059" t="s">
        <v>327</v>
      </c>
      <c r="KH1059" t="s">
        <v>3521</v>
      </c>
      <c r="KI1059">
        <v>23</v>
      </c>
      <c r="KK1059">
        <v>8</v>
      </c>
      <c r="KL1059">
        <v>1</v>
      </c>
      <c r="KM1059">
        <v>2</v>
      </c>
      <c r="KQ1059">
        <v>50</v>
      </c>
      <c r="KR1059">
        <v>51</v>
      </c>
      <c r="KS1059">
        <v>15</v>
      </c>
      <c r="KW1059">
        <v>5</v>
      </c>
      <c r="KX1059">
        <v>1</v>
      </c>
      <c r="KY1059">
        <v>2</v>
      </c>
      <c r="KZ1059" t="s">
        <v>4248</v>
      </c>
      <c r="LG1059">
        <v>4</v>
      </c>
      <c r="LH1059">
        <v>10</v>
      </c>
      <c r="LI1059">
        <v>6</v>
      </c>
      <c r="LK1059" t="s">
        <v>367</v>
      </c>
      <c r="LL1059" t="s">
        <v>1552</v>
      </c>
      <c r="LM1059" t="s">
        <v>3522</v>
      </c>
      <c r="LN1059">
        <v>1</v>
      </c>
      <c r="LP1059" t="s">
        <v>349</v>
      </c>
      <c r="LR1059" t="s">
        <v>519</v>
      </c>
      <c r="LS1059" t="s">
        <v>360</v>
      </c>
      <c r="LT1059" t="s">
        <v>337</v>
      </c>
    </row>
    <row r="1060" spans="1:332" x14ac:dyDescent="0.25">
      <c r="A1060" t="s">
        <v>4245</v>
      </c>
      <c r="B1060">
        <v>712</v>
      </c>
      <c r="C1060">
        <v>67</v>
      </c>
      <c r="D1060" t="s">
        <v>320</v>
      </c>
      <c r="E1060" t="s">
        <v>396</v>
      </c>
      <c r="F1060" t="s">
        <v>322</v>
      </c>
      <c r="G1060" t="s">
        <v>430</v>
      </c>
      <c r="H1060" t="s">
        <v>397</v>
      </c>
      <c r="I1060" t="s">
        <v>324</v>
      </c>
      <c r="J1060" t="s">
        <v>322</v>
      </c>
      <c r="K1060" t="s">
        <v>338</v>
      </c>
      <c r="M1060" t="s">
        <v>362</v>
      </c>
      <c r="O1060" t="s">
        <v>328</v>
      </c>
      <c r="Q1060">
        <v>71</v>
      </c>
      <c r="R1060">
        <v>48</v>
      </c>
      <c r="S1060" s="2">
        <f t="shared" si="385"/>
        <v>99</v>
      </c>
      <c r="T1060" s="2">
        <f t="shared" si="386"/>
        <v>33</v>
      </c>
      <c r="U1060" s="2">
        <f t="shared" si="387"/>
        <v>100</v>
      </c>
      <c r="V1060" s="2">
        <f t="shared" si="388"/>
        <v>34</v>
      </c>
      <c r="W1060" s="2">
        <f t="shared" si="389"/>
        <v>60</v>
      </c>
      <c r="AD1060" t="s">
        <v>340</v>
      </c>
      <c r="AE1060" t="s">
        <v>329</v>
      </c>
      <c r="AF1060" s="2" t="str">
        <f t="shared" si="396"/>
        <v>GPS</v>
      </c>
      <c r="AG1060" s="2" t="str">
        <f t="shared" si="390"/>
        <v>Other Party</v>
      </c>
      <c r="AH1060" t="s">
        <v>341</v>
      </c>
      <c r="FM1060">
        <v>87</v>
      </c>
      <c r="FN1060">
        <v>79</v>
      </c>
      <c r="FO1060">
        <v>87</v>
      </c>
      <c r="FP1060">
        <v>89</v>
      </c>
      <c r="FQ1060" t="s">
        <v>4453</v>
      </c>
      <c r="FR1060">
        <v>84</v>
      </c>
      <c r="JQ1060" s="4">
        <f t="shared" ca="1" si="391"/>
        <v>87</v>
      </c>
      <c r="JR1060" s="4">
        <f t="shared" ca="1" si="392"/>
        <v>79</v>
      </c>
      <c r="JS1060" s="4">
        <f t="shared" ca="1" si="393"/>
        <v>87</v>
      </c>
      <c r="JT1060" s="4">
        <f t="shared" ca="1" si="394"/>
        <v>89</v>
      </c>
      <c r="JU1060" s="4">
        <f t="shared" ca="1" si="395"/>
        <v>84</v>
      </c>
      <c r="JV1060" t="s">
        <v>666</v>
      </c>
      <c r="JW1060" t="str">
        <f t="shared" si="401"/>
        <v>female_2</v>
      </c>
      <c r="JX1060" t="str">
        <f t="shared" si="402"/>
        <v>le_2</v>
      </c>
      <c r="JY1060">
        <v>4</v>
      </c>
      <c r="JZ1060">
        <v>4</v>
      </c>
      <c r="KA1060">
        <v>4</v>
      </c>
      <c r="KB1060" t="s">
        <v>343</v>
      </c>
      <c r="KC1060">
        <v>4</v>
      </c>
      <c r="KD1060" t="s">
        <v>320</v>
      </c>
      <c r="KE1060" t="s">
        <v>4247</v>
      </c>
      <c r="KF1060" t="s">
        <v>354</v>
      </c>
      <c r="KH1060" t="s">
        <v>3523</v>
      </c>
      <c r="KI1060">
        <v>61</v>
      </c>
      <c r="KN1060">
        <v>5</v>
      </c>
      <c r="KO1060">
        <v>10</v>
      </c>
      <c r="KP1060">
        <v>8</v>
      </c>
      <c r="KQ1060">
        <v>29</v>
      </c>
      <c r="KU1060">
        <v>30</v>
      </c>
      <c r="KW1060">
        <v>8</v>
      </c>
      <c r="KX1060">
        <v>6</v>
      </c>
      <c r="KY1060">
        <v>5</v>
      </c>
      <c r="KZ1060" t="s">
        <v>4248</v>
      </c>
      <c r="LA1060">
        <v>99</v>
      </c>
      <c r="LB1060">
        <v>33</v>
      </c>
      <c r="LC1060">
        <v>100</v>
      </c>
      <c r="LD1060">
        <v>34</v>
      </c>
      <c r="LE1060">
        <v>60</v>
      </c>
      <c r="LF1060" t="s">
        <v>4397</v>
      </c>
      <c r="LG1060">
        <v>2</v>
      </c>
      <c r="LH1060">
        <v>41</v>
      </c>
      <c r="LI1060">
        <v>5</v>
      </c>
      <c r="LK1060" t="s">
        <v>332</v>
      </c>
      <c r="LL1060" t="s">
        <v>1161</v>
      </c>
      <c r="LM1060" t="s">
        <v>3524</v>
      </c>
      <c r="LN1060">
        <v>1</v>
      </c>
      <c r="LP1060" t="s">
        <v>335</v>
      </c>
      <c r="LR1060" t="s">
        <v>666</v>
      </c>
      <c r="LS1060" t="s">
        <v>336</v>
      </c>
      <c r="LT1060" t="s">
        <v>361</v>
      </c>
    </row>
    <row r="1061" spans="1:332" x14ac:dyDescent="0.25">
      <c r="A1061" t="s">
        <v>4245</v>
      </c>
      <c r="B1061">
        <v>230</v>
      </c>
      <c r="C1061">
        <v>30</v>
      </c>
      <c r="D1061" t="s">
        <v>320</v>
      </c>
      <c r="E1061" t="s">
        <v>4437</v>
      </c>
      <c r="F1061" t="s">
        <v>322</v>
      </c>
      <c r="G1061" t="s">
        <v>350</v>
      </c>
      <c r="H1061" t="s">
        <v>323</v>
      </c>
      <c r="I1061" t="s">
        <v>322</v>
      </c>
      <c r="J1061" t="s">
        <v>322</v>
      </c>
      <c r="K1061" t="s">
        <v>338</v>
      </c>
      <c r="L1061" t="s">
        <v>3525</v>
      </c>
      <c r="M1061" t="s">
        <v>327</v>
      </c>
      <c r="R1061">
        <v>52</v>
      </c>
      <c r="S1061" s="2">
        <f t="shared" si="385"/>
        <v>55</v>
      </c>
      <c r="T1061" s="2">
        <f t="shared" si="386"/>
        <v>52</v>
      </c>
      <c r="U1061" s="2">
        <f t="shared" si="387"/>
        <v>52</v>
      </c>
      <c r="V1061" s="2">
        <f t="shared" si="388"/>
        <v>52</v>
      </c>
      <c r="W1061" s="2">
        <f t="shared" si="389"/>
        <v>52</v>
      </c>
      <c r="AD1061" t="s">
        <v>354</v>
      </c>
      <c r="AE1061" t="s">
        <v>329</v>
      </c>
      <c r="AF1061" s="2" t="str">
        <f t="shared" si="396"/>
        <v>None</v>
      </c>
      <c r="AG1061" s="2" t="str">
        <f t="shared" si="390"/>
        <v>No Party</v>
      </c>
      <c r="FY1061">
        <v>53</v>
      </c>
      <c r="FZ1061">
        <v>47</v>
      </c>
      <c r="GA1061">
        <v>53</v>
      </c>
      <c r="GB1061">
        <v>48</v>
      </c>
      <c r="GC1061" t="s">
        <v>4441</v>
      </c>
      <c r="GD1061">
        <v>53</v>
      </c>
      <c r="JQ1061" s="4">
        <f t="shared" ca="1" si="391"/>
        <v>53</v>
      </c>
      <c r="JR1061" s="4">
        <f t="shared" ca="1" si="392"/>
        <v>47</v>
      </c>
      <c r="JS1061" s="4">
        <f t="shared" ca="1" si="393"/>
        <v>53</v>
      </c>
      <c r="JT1061" s="4">
        <f t="shared" ca="1" si="394"/>
        <v>48</v>
      </c>
      <c r="JU1061" s="4">
        <f t="shared" ca="1" si="395"/>
        <v>53</v>
      </c>
      <c r="JV1061" t="s">
        <v>606</v>
      </c>
      <c r="JW1061" t="str">
        <f t="shared" si="401"/>
        <v>female_311-le</v>
      </c>
      <c r="JX1061" t="str">
        <f t="shared" si="402"/>
        <v>le_311-le</v>
      </c>
      <c r="JY1061">
        <v>3</v>
      </c>
      <c r="JZ1061">
        <v>3</v>
      </c>
      <c r="KA1061">
        <v>3</v>
      </c>
      <c r="KB1061">
        <v>3</v>
      </c>
      <c r="KC1061">
        <v>3</v>
      </c>
      <c r="KD1061" t="s">
        <v>320</v>
      </c>
      <c r="KE1061" t="s">
        <v>4247</v>
      </c>
      <c r="KF1061" t="s">
        <v>340</v>
      </c>
      <c r="KH1061" t="s">
        <v>3526</v>
      </c>
      <c r="KI1061">
        <v>52</v>
      </c>
      <c r="KK1061">
        <v>5</v>
      </c>
      <c r="KL1061">
        <v>5</v>
      </c>
      <c r="KM1061">
        <v>5</v>
      </c>
      <c r="KQ1061">
        <v>31</v>
      </c>
      <c r="KR1061">
        <v>27</v>
      </c>
      <c r="KS1061">
        <v>8</v>
      </c>
      <c r="KW1061">
        <v>5</v>
      </c>
      <c r="KX1061">
        <v>5</v>
      </c>
      <c r="KY1061">
        <v>5</v>
      </c>
      <c r="KZ1061" t="s">
        <v>4262</v>
      </c>
      <c r="LA1061">
        <v>55</v>
      </c>
      <c r="LB1061">
        <v>52</v>
      </c>
      <c r="LC1061">
        <v>52</v>
      </c>
      <c r="LD1061">
        <v>52</v>
      </c>
      <c r="LE1061">
        <v>52</v>
      </c>
      <c r="LF1061" t="s">
        <v>4383</v>
      </c>
      <c r="LG1061">
        <v>3</v>
      </c>
      <c r="LH1061">
        <v>25</v>
      </c>
      <c r="LI1061">
        <v>4</v>
      </c>
      <c r="LK1061" t="s">
        <v>332</v>
      </c>
      <c r="LL1061" t="s">
        <v>511</v>
      </c>
      <c r="LM1061" t="s">
        <v>3527</v>
      </c>
      <c r="LN1061">
        <v>1</v>
      </c>
      <c r="LP1061" t="s">
        <v>335</v>
      </c>
      <c r="LR1061" t="s">
        <v>610</v>
      </c>
      <c r="LS1061" t="s">
        <v>360</v>
      </c>
      <c r="LT1061" t="s">
        <v>337</v>
      </c>
    </row>
    <row r="1062" spans="1:332" x14ac:dyDescent="0.25">
      <c r="A1062" t="s">
        <v>4245</v>
      </c>
      <c r="B1062">
        <v>559</v>
      </c>
      <c r="C1062">
        <v>24</v>
      </c>
      <c r="D1062" t="s">
        <v>320</v>
      </c>
      <c r="E1062" t="s">
        <v>4437</v>
      </c>
      <c r="F1062" t="s">
        <v>322</v>
      </c>
      <c r="G1062" t="s">
        <v>435</v>
      </c>
      <c r="H1062" t="s">
        <v>513</v>
      </c>
      <c r="I1062" t="s">
        <v>324</v>
      </c>
      <c r="J1062" t="s">
        <v>322</v>
      </c>
      <c r="K1062" t="s">
        <v>325</v>
      </c>
      <c r="L1062" t="s">
        <v>4666</v>
      </c>
      <c r="M1062" t="s">
        <v>354</v>
      </c>
      <c r="O1062" t="s">
        <v>340</v>
      </c>
      <c r="R1062">
        <v>37</v>
      </c>
      <c r="S1062" s="2">
        <f t="shared" si="385"/>
        <v>60</v>
      </c>
      <c r="T1062" s="2">
        <f t="shared" si="386"/>
        <v>29</v>
      </c>
      <c r="U1062" s="2">
        <f t="shared" si="387"/>
        <v>82</v>
      </c>
      <c r="V1062" s="2">
        <f t="shared" si="388"/>
        <v>60</v>
      </c>
      <c r="W1062" s="2">
        <f t="shared" si="389"/>
        <v>81</v>
      </c>
      <c r="X1062">
        <v>60</v>
      </c>
      <c r="Y1062">
        <v>29</v>
      </c>
      <c r="Z1062">
        <v>82</v>
      </c>
      <c r="AA1062">
        <v>60</v>
      </c>
      <c r="AB1062">
        <v>81</v>
      </c>
      <c r="AD1062" t="s">
        <v>405</v>
      </c>
      <c r="AE1062" t="s">
        <v>329</v>
      </c>
      <c r="AF1062" s="2" t="str">
        <f t="shared" si="396"/>
        <v>GPS</v>
      </c>
      <c r="AG1062" s="2" t="str">
        <f t="shared" si="390"/>
        <v>2nd Party</v>
      </c>
      <c r="AH1062" t="s">
        <v>384</v>
      </c>
      <c r="IY1062">
        <v>46</v>
      </c>
      <c r="IZ1062">
        <v>73</v>
      </c>
      <c r="JA1062">
        <v>66</v>
      </c>
      <c r="JB1062">
        <v>22</v>
      </c>
      <c r="JC1062" t="s">
        <v>4489</v>
      </c>
      <c r="JD1062">
        <v>50</v>
      </c>
      <c r="JQ1062" s="4">
        <f t="shared" ca="1" si="391"/>
        <v>46</v>
      </c>
      <c r="JR1062" s="4">
        <f t="shared" ca="1" si="392"/>
        <v>73</v>
      </c>
      <c r="JS1062" s="4">
        <f t="shared" ca="1" si="393"/>
        <v>66</v>
      </c>
      <c r="JT1062" s="4">
        <f t="shared" ca="1" si="394"/>
        <v>22</v>
      </c>
      <c r="JU1062" s="4">
        <f t="shared" ca="1" si="395"/>
        <v>50</v>
      </c>
      <c r="JV1062" t="s">
        <v>499</v>
      </c>
      <c r="JW1062" t="str">
        <f t="shared" si="401"/>
        <v>female_233_rig</v>
      </c>
      <c r="JX1062" t="str">
        <f t="shared" si="402"/>
        <v>le_233_rig</v>
      </c>
      <c r="JY1062">
        <v>4</v>
      </c>
      <c r="JZ1062" t="s">
        <v>343</v>
      </c>
      <c r="KA1062" t="s">
        <v>365</v>
      </c>
      <c r="KB1062">
        <v>3</v>
      </c>
      <c r="KC1062" t="s">
        <v>343</v>
      </c>
      <c r="KD1062" t="s">
        <v>320</v>
      </c>
      <c r="KE1062" t="s">
        <v>4247</v>
      </c>
      <c r="KF1062" t="s">
        <v>340</v>
      </c>
      <c r="KH1062" t="s">
        <v>3528</v>
      </c>
      <c r="KI1062">
        <v>13</v>
      </c>
      <c r="KK1062">
        <v>2</v>
      </c>
      <c r="KL1062">
        <v>4</v>
      </c>
      <c r="KM1062">
        <v>5</v>
      </c>
      <c r="KQ1062">
        <v>75</v>
      </c>
      <c r="KR1062">
        <v>35</v>
      </c>
      <c r="KS1062">
        <v>1</v>
      </c>
      <c r="KW1062">
        <v>6</v>
      </c>
      <c r="KX1062">
        <v>4</v>
      </c>
      <c r="KY1062">
        <v>6</v>
      </c>
      <c r="KZ1062" t="s">
        <v>4253</v>
      </c>
      <c r="LG1062">
        <v>3</v>
      </c>
      <c r="LH1062">
        <v>29</v>
      </c>
      <c r="LI1062">
        <v>5</v>
      </c>
      <c r="LJ1062" t="s">
        <v>4607</v>
      </c>
      <c r="LK1062" t="s">
        <v>439</v>
      </c>
      <c r="LL1062" t="s">
        <v>3529</v>
      </c>
      <c r="LM1062" t="s">
        <v>3530</v>
      </c>
      <c r="LN1062">
        <v>1</v>
      </c>
      <c r="LP1062" t="s">
        <v>349</v>
      </c>
      <c r="LR1062" t="s">
        <v>499</v>
      </c>
      <c r="LS1062" t="s">
        <v>360</v>
      </c>
      <c r="LT1062" t="s">
        <v>337</v>
      </c>
    </row>
    <row r="1063" spans="1:332" x14ac:dyDescent="0.25">
      <c r="A1063" t="s">
        <v>4245</v>
      </c>
      <c r="B1063">
        <v>971</v>
      </c>
      <c r="C1063">
        <v>70</v>
      </c>
      <c r="D1063" t="s">
        <v>4250</v>
      </c>
      <c r="E1063" t="s">
        <v>4437</v>
      </c>
      <c r="F1063" t="s">
        <v>416</v>
      </c>
      <c r="G1063" t="s">
        <v>464</v>
      </c>
      <c r="H1063" t="s">
        <v>397</v>
      </c>
      <c r="I1063" t="s">
        <v>324</v>
      </c>
      <c r="J1063" t="s">
        <v>324</v>
      </c>
      <c r="K1063" t="s">
        <v>397</v>
      </c>
      <c r="L1063" t="s">
        <v>4667</v>
      </c>
      <c r="M1063" t="s">
        <v>362</v>
      </c>
      <c r="O1063" t="s">
        <v>340</v>
      </c>
      <c r="Q1063">
        <v>82</v>
      </c>
      <c r="R1063">
        <v>26</v>
      </c>
      <c r="S1063" s="2">
        <f t="shared" si="385"/>
        <v>92</v>
      </c>
      <c r="T1063" s="2">
        <f t="shared" si="386"/>
        <v>89</v>
      </c>
      <c r="U1063" s="2">
        <f t="shared" si="387"/>
        <v>92</v>
      </c>
      <c r="V1063" s="2">
        <f t="shared" si="388"/>
        <v>77</v>
      </c>
      <c r="W1063" s="2">
        <f t="shared" si="389"/>
        <v>84</v>
      </c>
      <c r="X1063">
        <v>92</v>
      </c>
      <c r="Y1063">
        <v>89</v>
      </c>
      <c r="Z1063">
        <v>92</v>
      </c>
      <c r="AA1063">
        <v>77</v>
      </c>
      <c r="AB1063">
        <v>84</v>
      </c>
      <c r="AD1063" t="s">
        <v>405</v>
      </c>
      <c r="AE1063" t="s">
        <v>355</v>
      </c>
      <c r="AF1063" s="2" t="str">
        <f t="shared" si="396"/>
        <v>GPS</v>
      </c>
      <c r="AG1063" s="2" t="str">
        <f t="shared" si="390"/>
        <v>2nd Party</v>
      </c>
      <c r="AH1063" t="s">
        <v>384</v>
      </c>
      <c r="DE1063">
        <v>50</v>
      </c>
      <c r="DF1063">
        <v>33</v>
      </c>
      <c r="DG1063">
        <v>28</v>
      </c>
      <c r="DH1063">
        <v>39</v>
      </c>
      <c r="DI1063" t="s">
        <v>4472</v>
      </c>
      <c r="DJ1063">
        <v>41</v>
      </c>
      <c r="JQ1063" s="4">
        <f t="shared" ca="1" si="391"/>
        <v>50</v>
      </c>
      <c r="JR1063" s="4">
        <f t="shared" ca="1" si="392"/>
        <v>33</v>
      </c>
      <c r="JS1063" s="4">
        <f t="shared" ca="1" si="393"/>
        <v>28</v>
      </c>
      <c r="JT1063" s="4">
        <f t="shared" ca="1" si="394"/>
        <v>39</v>
      </c>
      <c r="JU1063" s="4">
        <f t="shared" ca="1" si="395"/>
        <v>41</v>
      </c>
      <c r="JV1063" t="s">
        <v>377</v>
      </c>
      <c r="JW1063" t="str">
        <f t="shared" si="401"/>
        <v>male_133_rig</v>
      </c>
      <c r="JX1063" t="str">
        <f t="shared" si="402"/>
        <v>_133_rig</v>
      </c>
      <c r="JY1063">
        <v>2</v>
      </c>
      <c r="JZ1063">
        <v>2</v>
      </c>
      <c r="KA1063">
        <v>3</v>
      </c>
      <c r="KB1063">
        <v>2</v>
      </c>
      <c r="KC1063">
        <v>4</v>
      </c>
      <c r="KD1063" t="s">
        <v>4250</v>
      </c>
      <c r="KE1063" t="s">
        <v>4247</v>
      </c>
      <c r="KF1063" t="s">
        <v>340</v>
      </c>
      <c r="KH1063" t="s">
        <v>3531</v>
      </c>
      <c r="KI1063">
        <v>36</v>
      </c>
      <c r="KN1063">
        <v>3</v>
      </c>
      <c r="KO1063">
        <v>8</v>
      </c>
      <c r="KP1063">
        <v>3</v>
      </c>
      <c r="KQ1063">
        <v>51</v>
      </c>
      <c r="KT1063">
        <v>30</v>
      </c>
      <c r="KU1063">
        <v>65</v>
      </c>
      <c r="KV1063">
        <v>5</v>
      </c>
      <c r="KW1063">
        <v>9</v>
      </c>
      <c r="KX1063">
        <v>7</v>
      </c>
      <c r="KY1063">
        <v>9</v>
      </c>
      <c r="KZ1063" t="s">
        <v>4257</v>
      </c>
      <c r="LG1063">
        <v>2</v>
      </c>
      <c r="LH1063">
        <v>27</v>
      </c>
      <c r="LI1063">
        <v>4</v>
      </c>
      <c r="LK1063" t="s">
        <v>332</v>
      </c>
      <c r="LL1063" t="s">
        <v>683</v>
      </c>
      <c r="LM1063" t="s">
        <v>3532</v>
      </c>
      <c r="LN1063">
        <v>1</v>
      </c>
      <c r="LP1063" t="s">
        <v>349</v>
      </c>
      <c r="LQ1063" t="s">
        <v>377</v>
      </c>
      <c r="LS1063" t="s">
        <v>336</v>
      </c>
      <c r="LT1063" t="s">
        <v>361</v>
      </c>
    </row>
    <row r="1064" spans="1:332" x14ac:dyDescent="0.25">
      <c r="A1064" t="s">
        <v>4245</v>
      </c>
      <c r="B1064">
        <v>695</v>
      </c>
      <c r="C1064">
        <v>56</v>
      </c>
      <c r="D1064" t="s">
        <v>320</v>
      </c>
      <c r="E1064" t="s">
        <v>381</v>
      </c>
      <c r="F1064" t="s">
        <v>322</v>
      </c>
      <c r="G1064" t="s">
        <v>473</v>
      </c>
      <c r="H1064" t="s">
        <v>323</v>
      </c>
      <c r="I1064" t="s">
        <v>324</v>
      </c>
      <c r="J1064" t="s">
        <v>322</v>
      </c>
      <c r="K1064" t="s">
        <v>352</v>
      </c>
      <c r="L1064" t="s">
        <v>1782</v>
      </c>
      <c r="M1064" t="s">
        <v>405</v>
      </c>
      <c r="O1064" t="s">
        <v>327</v>
      </c>
      <c r="R1064">
        <v>84</v>
      </c>
      <c r="S1064" s="2">
        <f t="shared" si="385"/>
        <v>100</v>
      </c>
      <c r="T1064" s="2">
        <f t="shared" si="386"/>
        <v>100</v>
      </c>
      <c r="U1064" s="2">
        <f t="shared" si="387"/>
        <v>100</v>
      </c>
      <c r="V1064" s="2">
        <f t="shared" si="388"/>
        <v>100</v>
      </c>
      <c r="W1064" s="2">
        <f t="shared" si="389"/>
        <v>53</v>
      </c>
      <c r="X1064">
        <v>100</v>
      </c>
      <c r="Y1064">
        <v>100</v>
      </c>
      <c r="Z1064">
        <v>100</v>
      </c>
      <c r="AA1064">
        <v>100</v>
      </c>
      <c r="AB1064">
        <v>53</v>
      </c>
      <c r="AD1064" t="s">
        <v>344</v>
      </c>
      <c r="AE1064" t="s">
        <v>329</v>
      </c>
      <c r="AF1064" s="2" t="str">
        <f t="shared" si="396"/>
        <v>Ich weiss es nicht</v>
      </c>
      <c r="AG1064" s="2" t="str">
        <f t="shared" si="390"/>
        <v>2nd Party</v>
      </c>
      <c r="AH1064" t="s">
        <v>384</v>
      </c>
      <c r="HC1064">
        <v>100</v>
      </c>
      <c r="HD1064">
        <v>100</v>
      </c>
      <c r="HE1064">
        <v>100</v>
      </c>
      <c r="HF1064">
        <v>100</v>
      </c>
      <c r="HG1064" t="s">
        <v>4474</v>
      </c>
      <c r="HH1064">
        <v>100</v>
      </c>
      <c r="JQ1064" s="4">
        <f t="shared" ca="1" si="391"/>
        <v>100</v>
      </c>
      <c r="JR1064" s="4">
        <f t="shared" ca="1" si="392"/>
        <v>100</v>
      </c>
      <c r="JS1064" s="4">
        <f t="shared" ca="1" si="393"/>
        <v>100</v>
      </c>
      <c r="JT1064" s="4">
        <f t="shared" ca="1" si="394"/>
        <v>100</v>
      </c>
      <c r="JU1064" s="4">
        <f t="shared" ca="1" si="395"/>
        <v>100</v>
      </c>
      <c r="JV1064" t="s">
        <v>573</v>
      </c>
      <c r="JW1064" t="str">
        <f t="shared" si="401"/>
        <v>female_123-le</v>
      </c>
      <c r="JX1064" t="str">
        <f t="shared" si="402"/>
        <v>le_123-le</v>
      </c>
      <c r="JY1064" t="s">
        <v>343</v>
      </c>
      <c r="JZ1064" t="s">
        <v>343</v>
      </c>
      <c r="KA1064" t="s">
        <v>343</v>
      </c>
      <c r="KB1064">
        <v>4</v>
      </c>
      <c r="KC1064" t="s">
        <v>343</v>
      </c>
      <c r="KD1064" t="s">
        <v>320</v>
      </c>
      <c r="KE1064" t="s">
        <v>4252</v>
      </c>
      <c r="KF1064" t="s">
        <v>327</v>
      </c>
      <c r="KH1064" t="s">
        <v>3533</v>
      </c>
      <c r="KI1064">
        <v>68</v>
      </c>
      <c r="KK1064">
        <v>0</v>
      </c>
      <c r="KL1064">
        <v>10</v>
      </c>
      <c r="KM1064">
        <v>8</v>
      </c>
      <c r="KQ1064">
        <v>19</v>
      </c>
      <c r="KR1064">
        <v>14</v>
      </c>
      <c r="KS1064">
        <v>2</v>
      </c>
      <c r="KW1064">
        <v>8</v>
      </c>
      <c r="KX1064">
        <v>8</v>
      </c>
      <c r="KY1064">
        <v>8</v>
      </c>
      <c r="KZ1064" t="s">
        <v>4264</v>
      </c>
      <c r="LG1064">
        <v>4</v>
      </c>
      <c r="LH1064">
        <v>19</v>
      </c>
      <c r="LI1064">
        <v>5</v>
      </c>
      <c r="LK1064" t="s">
        <v>332</v>
      </c>
      <c r="LL1064" t="s">
        <v>3394</v>
      </c>
      <c r="LM1064" t="s">
        <v>3534</v>
      </c>
      <c r="LN1064">
        <v>1</v>
      </c>
      <c r="LP1064" t="s">
        <v>349</v>
      </c>
      <c r="LR1064" t="s">
        <v>577</v>
      </c>
      <c r="LS1064" t="s">
        <v>360</v>
      </c>
      <c r="LT1064" t="s">
        <v>337</v>
      </c>
    </row>
    <row r="1065" spans="1:332" x14ac:dyDescent="0.25">
      <c r="A1065" t="s">
        <v>4245</v>
      </c>
      <c r="B1065">
        <v>395</v>
      </c>
      <c r="C1065">
        <v>41</v>
      </c>
      <c r="D1065" t="s">
        <v>4250</v>
      </c>
      <c r="E1065" t="s">
        <v>4437</v>
      </c>
      <c r="F1065" t="s">
        <v>416</v>
      </c>
      <c r="G1065" t="s">
        <v>4628</v>
      </c>
      <c r="H1065" t="s">
        <v>323</v>
      </c>
      <c r="I1065" t="s">
        <v>322</v>
      </c>
      <c r="J1065" t="s">
        <v>322</v>
      </c>
      <c r="K1065" t="s">
        <v>338</v>
      </c>
      <c r="L1065" t="s">
        <v>3535</v>
      </c>
      <c r="M1065" t="s">
        <v>344</v>
      </c>
      <c r="O1065" t="s">
        <v>327</v>
      </c>
      <c r="R1065">
        <v>58</v>
      </c>
      <c r="S1065" s="2">
        <f t="shared" si="385"/>
        <v>100</v>
      </c>
      <c r="T1065" s="2">
        <f t="shared" si="386"/>
        <v>67</v>
      </c>
      <c r="U1065" s="2">
        <f t="shared" si="387"/>
        <v>94</v>
      </c>
      <c r="V1065" s="2">
        <f t="shared" si="388"/>
        <v>26</v>
      </c>
      <c r="W1065" s="2">
        <f t="shared" si="389"/>
        <v>4</v>
      </c>
      <c r="X1065">
        <v>100</v>
      </c>
      <c r="Y1065">
        <v>67</v>
      </c>
      <c r="Z1065">
        <v>94</v>
      </c>
      <c r="AA1065">
        <v>26</v>
      </c>
      <c r="AB1065">
        <v>4</v>
      </c>
      <c r="AD1065" t="s">
        <v>383</v>
      </c>
      <c r="AE1065" t="s">
        <v>355</v>
      </c>
      <c r="AF1065" s="2" t="str">
        <f t="shared" si="396"/>
        <v>Ich weiss es nicht</v>
      </c>
      <c r="AG1065" s="2" t="str">
        <f t="shared" si="390"/>
        <v>2nd Party</v>
      </c>
      <c r="AH1065" t="s">
        <v>384</v>
      </c>
      <c r="AK1065">
        <v>62</v>
      </c>
      <c r="AL1065">
        <v>32</v>
      </c>
      <c r="AM1065">
        <v>15</v>
      </c>
      <c r="AN1065">
        <v>17</v>
      </c>
      <c r="AO1065" t="s">
        <v>4608</v>
      </c>
      <c r="AP1065">
        <v>33</v>
      </c>
      <c r="JQ1065" s="4">
        <f>AK1065</f>
        <v>62</v>
      </c>
      <c r="JR1065" s="4">
        <f t="shared" ref="JR1065" si="407">AL1065</f>
        <v>32</v>
      </c>
      <c r="JS1065" s="4">
        <f t="shared" ref="JS1065" si="408">AM1065</f>
        <v>15</v>
      </c>
      <c r="JT1065" s="4">
        <f t="shared" ref="JT1065" si="409">AN1065</f>
        <v>17</v>
      </c>
      <c r="JU1065" s="4">
        <f>AP1065</f>
        <v>33</v>
      </c>
      <c r="JV1065" t="s">
        <v>586</v>
      </c>
      <c r="JW1065" t="str">
        <f>JV1065</f>
        <v>male_111</v>
      </c>
      <c r="JX1065" t="str">
        <f>RIGHT(JW1065,LEN(JW1065)-3)</f>
        <v>e_111</v>
      </c>
      <c r="JY1065">
        <v>2</v>
      </c>
      <c r="JZ1065" t="s">
        <v>365</v>
      </c>
      <c r="KA1065">
        <v>4</v>
      </c>
      <c r="KB1065">
        <v>2</v>
      </c>
      <c r="KC1065">
        <v>3</v>
      </c>
      <c r="KD1065" t="s">
        <v>4250</v>
      </c>
      <c r="KE1065" t="s">
        <v>4252</v>
      </c>
      <c r="KF1065" t="s">
        <v>327</v>
      </c>
      <c r="KH1065" t="s">
        <v>3536</v>
      </c>
      <c r="KI1065">
        <v>36</v>
      </c>
      <c r="KK1065">
        <v>2</v>
      </c>
      <c r="KL1065">
        <v>8</v>
      </c>
      <c r="KM1065">
        <v>10</v>
      </c>
      <c r="KQ1065">
        <v>30</v>
      </c>
      <c r="KT1065">
        <v>20</v>
      </c>
      <c r="KU1065">
        <v>20</v>
      </c>
      <c r="KV1065">
        <v>60</v>
      </c>
      <c r="KW1065" t="s">
        <v>4254</v>
      </c>
      <c r="KX1065" t="s">
        <v>4254</v>
      </c>
      <c r="KY1065" t="s">
        <v>4254</v>
      </c>
      <c r="KZ1065" t="s">
        <v>4257</v>
      </c>
      <c r="LG1065">
        <v>4</v>
      </c>
      <c r="LH1065">
        <v>39</v>
      </c>
      <c r="LI1065">
        <v>4</v>
      </c>
      <c r="LK1065" t="s">
        <v>332</v>
      </c>
      <c r="LL1065" t="s">
        <v>3537</v>
      </c>
      <c r="LM1065" t="s">
        <v>3538</v>
      </c>
      <c r="LN1065">
        <v>1</v>
      </c>
      <c r="LP1065" t="s">
        <v>349</v>
      </c>
      <c r="LQ1065" t="s">
        <v>586</v>
      </c>
      <c r="LS1065" t="s">
        <v>360</v>
      </c>
      <c r="LT1065" t="s">
        <v>361</v>
      </c>
    </row>
    <row r="1066" spans="1:332" x14ac:dyDescent="0.25">
      <c r="A1066" t="s">
        <v>4245</v>
      </c>
      <c r="B1066">
        <v>921</v>
      </c>
      <c r="C1066">
        <v>61</v>
      </c>
      <c r="D1066" t="s">
        <v>320</v>
      </c>
      <c r="E1066" t="s">
        <v>370</v>
      </c>
      <c r="F1066" t="s">
        <v>322</v>
      </c>
      <c r="G1066" t="s">
        <v>4259</v>
      </c>
      <c r="H1066" t="s">
        <v>323</v>
      </c>
      <c r="I1066" t="s">
        <v>324</v>
      </c>
      <c r="J1066" t="s">
        <v>324</v>
      </c>
      <c r="K1066" t="s">
        <v>325</v>
      </c>
      <c r="L1066" t="s">
        <v>3539</v>
      </c>
      <c r="M1066" t="s">
        <v>328</v>
      </c>
      <c r="O1066" t="s">
        <v>354</v>
      </c>
      <c r="Q1066">
        <v>32</v>
      </c>
      <c r="R1066">
        <v>44</v>
      </c>
      <c r="S1066" s="2">
        <f t="shared" si="385"/>
        <v>29</v>
      </c>
      <c r="T1066" s="2">
        <f t="shared" si="386"/>
        <v>52</v>
      </c>
      <c r="U1066" s="2">
        <f t="shared" si="387"/>
        <v>71</v>
      </c>
      <c r="V1066" s="2">
        <f t="shared" si="388"/>
        <v>61</v>
      </c>
      <c r="W1066" s="2">
        <f t="shared" si="389"/>
        <v>52</v>
      </c>
      <c r="AD1066" t="s">
        <v>340</v>
      </c>
      <c r="AE1066" t="s">
        <v>329</v>
      </c>
      <c r="AF1066" s="2" t="str">
        <f t="shared" si="396"/>
        <v>GLP</v>
      </c>
      <c r="AG1066" s="2" t="str">
        <f t="shared" si="390"/>
        <v>2nd Party</v>
      </c>
      <c r="AH1066" t="s">
        <v>384</v>
      </c>
      <c r="FG1066">
        <v>30</v>
      </c>
      <c r="FH1066">
        <v>29</v>
      </c>
      <c r="FI1066">
        <v>52</v>
      </c>
      <c r="FJ1066">
        <v>34</v>
      </c>
      <c r="FK1066" t="s">
        <v>4436</v>
      </c>
      <c r="FL1066">
        <v>52</v>
      </c>
      <c r="JQ1066" s="4">
        <f t="shared" ca="1" si="391"/>
        <v>30</v>
      </c>
      <c r="JR1066" s="4">
        <f t="shared" ca="1" si="392"/>
        <v>29</v>
      </c>
      <c r="JS1066" s="4">
        <f t="shared" ca="1" si="393"/>
        <v>52</v>
      </c>
      <c r="JT1066" s="4">
        <f t="shared" ca="1" si="394"/>
        <v>34</v>
      </c>
      <c r="JU1066" s="4">
        <f t="shared" ca="1" si="395"/>
        <v>52</v>
      </c>
      <c r="JV1066" t="s">
        <v>515</v>
      </c>
      <c r="JW1066" t="str">
        <f t="shared" si="401"/>
        <v>female_111_ima</v>
      </c>
      <c r="JX1066" t="str">
        <f t="shared" si="402"/>
        <v>le_111_ima</v>
      </c>
      <c r="JY1066" t="s">
        <v>365</v>
      </c>
      <c r="JZ1066" t="s">
        <v>365</v>
      </c>
      <c r="KA1066" t="s">
        <v>343</v>
      </c>
      <c r="KB1066">
        <v>2</v>
      </c>
      <c r="KC1066" t="s">
        <v>343</v>
      </c>
      <c r="KD1066" t="s">
        <v>320</v>
      </c>
      <c r="KE1066" t="s">
        <v>4247</v>
      </c>
      <c r="KF1066" t="s">
        <v>354</v>
      </c>
      <c r="KH1066" t="s">
        <v>3540</v>
      </c>
      <c r="KI1066">
        <v>33</v>
      </c>
      <c r="KN1066">
        <v>3</v>
      </c>
      <c r="KO1066">
        <v>8</v>
      </c>
      <c r="KP1066">
        <v>1</v>
      </c>
      <c r="KQ1066">
        <v>72</v>
      </c>
      <c r="KT1066">
        <v>3500</v>
      </c>
      <c r="KU1066">
        <v>5600</v>
      </c>
      <c r="KV1066" t="s">
        <v>3541</v>
      </c>
      <c r="KW1066">
        <v>2</v>
      </c>
      <c r="KX1066">
        <v>2</v>
      </c>
      <c r="KY1066">
        <v>3</v>
      </c>
      <c r="KZ1066" t="s">
        <v>4253</v>
      </c>
      <c r="LA1066">
        <v>29</v>
      </c>
      <c r="LB1066">
        <v>52</v>
      </c>
      <c r="LC1066">
        <v>71</v>
      </c>
      <c r="LD1066">
        <v>61</v>
      </c>
      <c r="LE1066">
        <v>52</v>
      </c>
      <c r="LF1066" t="s">
        <v>4278</v>
      </c>
      <c r="LG1066">
        <v>1</v>
      </c>
      <c r="LH1066">
        <v>53</v>
      </c>
      <c r="LI1066">
        <v>4</v>
      </c>
      <c r="LK1066" t="s">
        <v>332</v>
      </c>
      <c r="LL1066" t="s">
        <v>373</v>
      </c>
      <c r="LM1066" t="s">
        <v>3542</v>
      </c>
      <c r="LN1066">
        <v>1</v>
      </c>
      <c r="LP1066" t="s">
        <v>335</v>
      </c>
      <c r="LR1066" t="s">
        <v>515</v>
      </c>
      <c r="LS1066" t="s">
        <v>336</v>
      </c>
      <c r="LT1066" t="s">
        <v>361</v>
      </c>
    </row>
    <row r="1067" spans="1:332" x14ac:dyDescent="0.25">
      <c r="A1067" t="s">
        <v>4245</v>
      </c>
      <c r="B1067">
        <v>406</v>
      </c>
      <c r="C1067">
        <v>33</v>
      </c>
      <c r="D1067" t="s">
        <v>320</v>
      </c>
      <c r="E1067" t="s">
        <v>370</v>
      </c>
      <c r="F1067" t="s">
        <v>322</v>
      </c>
      <c r="G1067" t="s">
        <v>4628</v>
      </c>
      <c r="H1067" t="s">
        <v>513</v>
      </c>
      <c r="I1067" t="s">
        <v>351</v>
      </c>
      <c r="J1067" t="s">
        <v>324</v>
      </c>
      <c r="K1067" t="s">
        <v>338</v>
      </c>
      <c r="M1067" t="s">
        <v>344</v>
      </c>
      <c r="O1067" t="s">
        <v>362</v>
      </c>
      <c r="Q1067">
        <v>52</v>
      </c>
      <c r="R1067">
        <v>50</v>
      </c>
      <c r="S1067" s="2">
        <f t="shared" si="385"/>
        <v>89</v>
      </c>
      <c r="T1067" s="2">
        <f t="shared" si="386"/>
        <v>59</v>
      </c>
      <c r="U1067" s="2">
        <f t="shared" si="387"/>
        <v>95</v>
      </c>
      <c r="V1067" s="2">
        <f t="shared" si="388"/>
        <v>63</v>
      </c>
      <c r="W1067" s="2">
        <f t="shared" si="389"/>
        <v>71</v>
      </c>
      <c r="AD1067" t="s">
        <v>405</v>
      </c>
      <c r="AE1067" t="s">
        <v>329</v>
      </c>
      <c r="AF1067" s="2" t="str">
        <f t="shared" si="396"/>
        <v>SVP</v>
      </c>
      <c r="AG1067" s="2" t="str">
        <f t="shared" si="390"/>
        <v>Own Party</v>
      </c>
      <c r="AH1067" t="s">
        <v>363</v>
      </c>
      <c r="IY1067">
        <v>98</v>
      </c>
      <c r="IZ1067">
        <v>99</v>
      </c>
      <c r="JA1067">
        <v>96</v>
      </c>
      <c r="JB1067">
        <v>98</v>
      </c>
      <c r="JC1067" t="s">
        <v>4446</v>
      </c>
      <c r="JD1067">
        <v>90</v>
      </c>
      <c r="JQ1067" s="4">
        <f t="shared" ca="1" si="391"/>
        <v>98</v>
      </c>
      <c r="JR1067" s="4">
        <f t="shared" ca="1" si="392"/>
        <v>99</v>
      </c>
      <c r="JS1067" s="4">
        <f t="shared" ca="1" si="393"/>
        <v>96</v>
      </c>
      <c r="JT1067" s="4">
        <f t="shared" ca="1" si="394"/>
        <v>98</v>
      </c>
      <c r="JU1067" s="4">
        <f t="shared" ca="1" si="395"/>
        <v>90</v>
      </c>
      <c r="JV1067" t="s">
        <v>499</v>
      </c>
      <c r="JW1067" t="str">
        <f t="shared" si="401"/>
        <v>female_233_rig</v>
      </c>
      <c r="JX1067" t="str">
        <f t="shared" si="402"/>
        <v>le_233_rig</v>
      </c>
      <c r="JY1067">
        <v>4</v>
      </c>
      <c r="JZ1067">
        <v>4</v>
      </c>
      <c r="KA1067">
        <v>4</v>
      </c>
      <c r="KB1067">
        <v>4</v>
      </c>
      <c r="KC1067">
        <v>4</v>
      </c>
      <c r="KD1067" t="s">
        <v>494</v>
      </c>
      <c r="KE1067" t="s">
        <v>4252</v>
      </c>
      <c r="KF1067" t="s">
        <v>344</v>
      </c>
      <c r="KH1067" t="s">
        <v>3543</v>
      </c>
      <c r="KI1067">
        <v>51</v>
      </c>
      <c r="KN1067">
        <v>5</v>
      </c>
      <c r="KO1067">
        <v>2</v>
      </c>
      <c r="KP1067">
        <v>10</v>
      </c>
      <c r="KQ1067">
        <v>40</v>
      </c>
      <c r="KR1067">
        <v>30</v>
      </c>
      <c r="KS1067">
        <v>6</v>
      </c>
      <c r="KW1067">
        <v>7</v>
      </c>
      <c r="KX1067">
        <v>8</v>
      </c>
      <c r="KY1067">
        <v>3</v>
      </c>
      <c r="KZ1067" t="s">
        <v>4255</v>
      </c>
      <c r="LA1067">
        <v>89</v>
      </c>
      <c r="LB1067">
        <v>59</v>
      </c>
      <c r="LC1067">
        <v>95</v>
      </c>
      <c r="LD1067">
        <v>63</v>
      </c>
      <c r="LE1067">
        <v>71</v>
      </c>
      <c r="LF1067" t="s">
        <v>4351</v>
      </c>
      <c r="LG1067">
        <v>5</v>
      </c>
      <c r="LH1067">
        <v>30</v>
      </c>
      <c r="LI1067">
        <v>6</v>
      </c>
      <c r="LK1067" t="s">
        <v>332</v>
      </c>
      <c r="LL1067" t="s">
        <v>595</v>
      </c>
      <c r="LM1067" t="s">
        <v>3544</v>
      </c>
      <c r="LN1067">
        <v>1</v>
      </c>
      <c r="LP1067" t="s">
        <v>335</v>
      </c>
      <c r="LR1067" t="s">
        <v>499</v>
      </c>
      <c r="LS1067" t="s">
        <v>336</v>
      </c>
      <c r="LT1067" t="s">
        <v>337</v>
      </c>
    </row>
    <row r="1068" spans="1:332" x14ac:dyDescent="0.25">
      <c r="A1068" t="s">
        <v>4245</v>
      </c>
      <c r="B1068">
        <v>520</v>
      </c>
      <c r="C1068">
        <v>63</v>
      </c>
      <c r="D1068" t="s">
        <v>4250</v>
      </c>
      <c r="E1068" t="s">
        <v>375</v>
      </c>
      <c r="F1068" t="s">
        <v>370</v>
      </c>
      <c r="G1068" t="s">
        <v>4259</v>
      </c>
      <c r="H1068" t="s">
        <v>323</v>
      </c>
      <c r="I1068" t="s">
        <v>322</v>
      </c>
      <c r="J1068" t="s">
        <v>322</v>
      </c>
      <c r="K1068" t="s">
        <v>352</v>
      </c>
      <c r="L1068" t="s">
        <v>3545</v>
      </c>
      <c r="M1068" t="s">
        <v>362</v>
      </c>
      <c r="O1068" t="s">
        <v>528</v>
      </c>
      <c r="Q1068">
        <v>71</v>
      </c>
      <c r="R1068">
        <v>0</v>
      </c>
      <c r="S1068" s="2">
        <f t="shared" si="385"/>
        <v>100</v>
      </c>
      <c r="T1068" s="2">
        <f t="shared" si="386"/>
        <v>100</v>
      </c>
      <c r="U1068" s="2">
        <f t="shared" si="387"/>
        <v>100</v>
      </c>
      <c r="V1068" s="2">
        <f t="shared" si="388"/>
        <v>100</v>
      </c>
      <c r="W1068" s="2">
        <f t="shared" si="389"/>
        <v>97</v>
      </c>
      <c r="AD1068" t="s">
        <v>354</v>
      </c>
      <c r="AE1068" t="s">
        <v>355</v>
      </c>
      <c r="AF1068" s="2" t="str">
        <f t="shared" si="396"/>
        <v>SP</v>
      </c>
      <c r="AG1068" s="2" t="str">
        <f t="shared" si="390"/>
        <v>Own Party</v>
      </c>
      <c r="AH1068" t="s">
        <v>363</v>
      </c>
      <c r="DK1068">
        <v>52</v>
      </c>
      <c r="DL1068">
        <v>45</v>
      </c>
      <c r="DM1068">
        <v>64</v>
      </c>
      <c r="DN1068">
        <v>46</v>
      </c>
      <c r="DO1068" t="s">
        <v>4503</v>
      </c>
      <c r="DP1068">
        <v>33</v>
      </c>
      <c r="JQ1068" s="4">
        <f t="shared" ca="1" si="391"/>
        <v>52</v>
      </c>
      <c r="JR1068" s="4">
        <f t="shared" ca="1" si="392"/>
        <v>45</v>
      </c>
      <c r="JS1068" s="4">
        <f t="shared" ca="1" si="393"/>
        <v>64</v>
      </c>
      <c r="JT1068" s="4">
        <f t="shared" ca="1" si="394"/>
        <v>46</v>
      </c>
      <c r="JU1068" s="4">
        <f t="shared" ca="1" si="395"/>
        <v>33</v>
      </c>
      <c r="JV1068" t="s">
        <v>453</v>
      </c>
      <c r="JW1068" t="str">
        <f t="shared" si="401"/>
        <v>male_2</v>
      </c>
      <c r="JX1068" t="str">
        <f t="shared" si="402"/>
        <v>_2</v>
      </c>
      <c r="JY1068" t="s">
        <v>343</v>
      </c>
      <c r="JZ1068">
        <v>3</v>
      </c>
      <c r="KA1068" t="s">
        <v>365</v>
      </c>
      <c r="KB1068">
        <v>3</v>
      </c>
      <c r="KC1068" t="s">
        <v>343</v>
      </c>
      <c r="KD1068" t="s">
        <v>4250</v>
      </c>
      <c r="KE1068" t="s">
        <v>4247</v>
      </c>
      <c r="KF1068" t="s">
        <v>362</v>
      </c>
      <c r="KH1068" t="s">
        <v>3546</v>
      </c>
      <c r="KI1068">
        <v>56</v>
      </c>
      <c r="KN1068">
        <v>7</v>
      </c>
      <c r="KO1068">
        <v>10</v>
      </c>
      <c r="KP1068">
        <v>0</v>
      </c>
      <c r="KQ1068">
        <v>33</v>
      </c>
      <c r="KT1068">
        <v>2500</v>
      </c>
      <c r="KU1068">
        <v>4800</v>
      </c>
      <c r="KV1068">
        <v>12000</v>
      </c>
      <c r="KW1068">
        <v>9</v>
      </c>
      <c r="KX1068">
        <v>9</v>
      </c>
      <c r="KY1068" t="s">
        <v>4254</v>
      </c>
      <c r="KZ1068" t="s">
        <v>4262</v>
      </c>
      <c r="LA1068">
        <v>100</v>
      </c>
      <c r="LB1068">
        <v>100</v>
      </c>
      <c r="LC1068">
        <v>100</v>
      </c>
      <c r="LD1068">
        <v>100</v>
      </c>
      <c r="LE1068">
        <v>97</v>
      </c>
      <c r="LF1068" t="s">
        <v>4289</v>
      </c>
      <c r="LG1068">
        <v>2</v>
      </c>
      <c r="LH1068">
        <v>13</v>
      </c>
      <c r="LI1068">
        <v>5</v>
      </c>
      <c r="LK1068" t="s">
        <v>332</v>
      </c>
      <c r="LL1068" t="s">
        <v>419</v>
      </c>
      <c r="LM1068" t="s">
        <v>3547</v>
      </c>
      <c r="LN1068">
        <v>1</v>
      </c>
      <c r="LP1068" t="s">
        <v>335</v>
      </c>
      <c r="LQ1068" t="s">
        <v>453</v>
      </c>
      <c r="LS1068" t="s">
        <v>336</v>
      </c>
      <c r="LT1068" t="s">
        <v>361</v>
      </c>
    </row>
    <row r="1069" spans="1:332" x14ac:dyDescent="0.25">
      <c r="A1069" t="s">
        <v>4245</v>
      </c>
      <c r="B1069">
        <v>806</v>
      </c>
      <c r="C1069">
        <v>23</v>
      </c>
      <c r="D1069" t="s">
        <v>4250</v>
      </c>
      <c r="E1069" t="s">
        <v>395</v>
      </c>
      <c r="F1069" t="s">
        <v>322</v>
      </c>
      <c r="G1069" t="s">
        <v>350</v>
      </c>
      <c r="H1069" t="s">
        <v>404</v>
      </c>
      <c r="I1069" t="s">
        <v>324</v>
      </c>
      <c r="J1069" t="s">
        <v>322</v>
      </c>
      <c r="K1069" t="s">
        <v>352</v>
      </c>
      <c r="L1069" t="s">
        <v>3548</v>
      </c>
      <c r="M1069" t="s">
        <v>344</v>
      </c>
      <c r="O1069" t="s">
        <v>328</v>
      </c>
      <c r="Q1069">
        <v>90</v>
      </c>
      <c r="R1069">
        <v>80</v>
      </c>
      <c r="S1069" s="2">
        <f t="shared" si="385"/>
        <v>91</v>
      </c>
      <c r="T1069" s="2">
        <f t="shared" si="386"/>
        <v>70</v>
      </c>
      <c r="U1069" s="2">
        <f t="shared" si="387"/>
        <v>90</v>
      </c>
      <c r="V1069" s="2">
        <f t="shared" si="388"/>
        <v>100</v>
      </c>
      <c r="W1069" s="2">
        <f t="shared" si="389"/>
        <v>30</v>
      </c>
      <c r="X1069">
        <v>91</v>
      </c>
      <c r="Y1069">
        <v>70</v>
      </c>
      <c r="Z1069">
        <v>90</v>
      </c>
      <c r="AA1069">
        <v>100</v>
      </c>
      <c r="AB1069">
        <v>30</v>
      </c>
      <c r="AD1069" t="s">
        <v>354</v>
      </c>
      <c r="AE1069" t="s">
        <v>329</v>
      </c>
      <c r="AF1069" s="2" t="str">
        <f t="shared" si="396"/>
        <v>SVP</v>
      </c>
      <c r="AG1069" s="2" t="str">
        <f t="shared" si="390"/>
        <v>Own Party</v>
      </c>
      <c r="AH1069" t="s">
        <v>363</v>
      </c>
      <c r="HI1069">
        <v>90</v>
      </c>
      <c r="HJ1069">
        <v>50</v>
      </c>
      <c r="HK1069">
        <v>70</v>
      </c>
      <c r="HL1069">
        <v>85</v>
      </c>
      <c r="HM1069" t="s">
        <v>4465</v>
      </c>
      <c r="HN1069">
        <v>50</v>
      </c>
      <c r="JQ1069" s="4">
        <f t="shared" ca="1" si="391"/>
        <v>90</v>
      </c>
      <c r="JR1069" s="4">
        <f t="shared" ca="1" si="392"/>
        <v>50</v>
      </c>
      <c r="JS1069" s="4">
        <f t="shared" ca="1" si="393"/>
        <v>70</v>
      </c>
      <c r="JT1069" s="4">
        <f t="shared" ca="1" si="394"/>
        <v>85</v>
      </c>
      <c r="JU1069" s="4">
        <f t="shared" ca="1" si="395"/>
        <v>50</v>
      </c>
      <c r="JV1069" t="s">
        <v>519</v>
      </c>
      <c r="JW1069" t="str">
        <f t="shared" si="401"/>
        <v>female_123_rig</v>
      </c>
      <c r="JX1069" t="str">
        <f t="shared" si="402"/>
        <v>le_123_rig</v>
      </c>
      <c r="JY1069">
        <v>3</v>
      </c>
      <c r="JZ1069">
        <v>3</v>
      </c>
      <c r="KA1069">
        <v>4</v>
      </c>
      <c r="KB1069">
        <v>4</v>
      </c>
      <c r="KC1069">
        <v>2</v>
      </c>
      <c r="KD1069" t="s">
        <v>320</v>
      </c>
      <c r="KE1069" t="s">
        <v>4252</v>
      </c>
      <c r="KF1069" t="s">
        <v>344</v>
      </c>
      <c r="KH1069" t="s">
        <v>3549</v>
      </c>
      <c r="KI1069">
        <v>80</v>
      </c>
      <c r="KK1069">
        <v>3</v>
      </c>
      <c r="KL1069">
        <v>7</v>
      </c>
      <c r="KM1069">
        <v>10</v>
      </c>
      <c r="KQ1069">
        <v>70</v>
      </c>
      <c r="KR1069">
        <v>85</v>
      </c>
      <c r="KS1069">
        <v>5</v>
      </c>
      <c r="KW1069">
        <v>8</v>
      </c>
      <c r="KX1069">
        <v>1</v>
      </c>
      <c r="KY1069">
        <v>8</v>
      </c>
      <c r="KZ1069" t="s">
        <v>4262</v>
      </c>
      <c r="LG1069">
        <v>3</v>
      </c>
      <c r="LH1069">
        <v>30</v>
      </c>
      <c r="LI1069">
        <v>4</v>
      </c>
      <c r="LK1069" t="s">
        <v>332</v>
      </c>
      <c r="LL1069" t="s">
        <v>3550</v>
      </c>
      <c r="LM1069" t="s">
        <v>3551</v>
      </c>
      <c r="LN1069">
        <v>1</v>
      </c>
      <c r="LP1069" t="s">
        <v>349</v>
      </c>
      <c r="LR1069" t="s">
        <v>519</v>
      </c>
      <c r="LS1069" t="s">
        <v>360</v>
      </c>
      <c r="LT1069" t="s">
        <v>337</v>
      </c>
    </row>
    <row r="1070" spans="1:332" x14ac:dyDescent="0.25">
      <c r="A1070" t="s">
        <v>4245</v>
      </c>
      <c r="B1070">
        <v>459</v>
      </c>
      <c r="C1070">
        <v>39</v>
      </c>
      <c r="D1070" t="s">
        <v>320</v>
      </c>
      <c r="F1070" t="s">
        <v>322</v>
      </c>
      <c r="G1070" t="s">
        <v>4246</v>
      </c>
      <c r="H1070" t="s">
        <v>323</v>
      </c>
      <c r="I1070" t="s">
        <v>324</v>
      </c>
      <c r="J1070" t="s">
        <v>324</v>
      </c>
      <c r="K1070" t="s">
        <v>397</v>
      </c>
      <c r="L1070" t="s">
        <v>598</v>
      </c>
      <c r="M1070" t="s">
        <v>327</v>
      </c>
      <c r="R1070">
        <v>14</v>
      </c>
      <c r="S1070" s="2" t="str">
        <f t="shared" si="385"/>
        <v xml:space="preserve"> </v>
      </c>
      <c r="T1070" s="2">
        <f t="shared" si="386"/>
        <v>86</v>
      </c>
      <c r="U1070" s="2">
        <f t="shared" si="387"/>
        <v>90</v>
      </c>
      <c r="V1070" s="2">
        <f t="shared" si="388"/>
        <v>52</v>
      </c>
      <c r="W1070" s="2">
        <f t="shared" si="389"/>
        <v>73</v>
      </c>
      <c r="Y1070">
        <v>86</v>
      </c>
      <c r="Z1070">
        <v>90</v>
      </c>
      <c r="AA1070">
        <v>52</v>
      </c>
      <c r="AB1070">
        <v>73</v>
      </c>
      <c r="AD1070" t="s">
        <v>383</v>
      </c>
      <c r="AE1070" t="s">
        <v>329</v>
      </c>
      <c r="AF1070" s="2" t="str">
        <f t="shared" si="396"/>
        <v>None</v>
      </c>
      <c r="AG1070" s="2" t="str">
        <f t="shared" si="390"/>
        <v>No Party</v>
      </c>
      <c r="FS1070">
        <v>29</v>
      </c>
      <c r="FT1070">
        <v>44</v>
      </c>
      <c r="FU1070">
        <v>67</v>
      </c>
      <c r="FV1070">
        <v>63</v>
      </c>
      <c r="FW1070" t="s">
        <v>4486</v>
      </c>
      <c r="FX1070">
        <v>46</v>
      </c>
      <c r="JQ1070" s="4">
        <f t="shared" ca="1" si="391"/>
        <v>29</v>
      </c>
      <c r="JR1070" s="4">
        <f t="shared" ca="1" si="392"/>
        <v>44</v>
      </c>
      <c r="JS1070" s="4">
        <f t="shared" ca="1" si="393"/>
        <v>67</v>
      </c>
      <c r="JT1070" s="4">
        <f t="shared" ca="1" si="394"/>
        <v>63</v>
      </c>
      <c r="JU1070" s="4">
        <f t="shared" ca="1" si="395"/>
        <v>46</v>
      </c>
      <c r="JV1070" t="s">
        <v>412</v>
      </c>
      <c r="JW1070" t="str">
        <f t="shared" si="401"/>
        <v>female_211_ima</v>
      </c>
      <c r="JX1070" t="str">
        <f t="shared" si="402"/>
        <v>le_211_ima</v>
      </c>
      <c r="JY1070" t="s">
        <v>343</v>
      </c>
      <c r="JZ1070" t="s">
        <v>343</v>
      </c>
      <c r="KA1070" t="s">
        <v>343</v>
      </c>
      <c r="KB1070">
        <v>3</v>
      </c>
      <c r="KC1070" t="s">
        <v>365</v>
      </c>
      <c r="KD1070" t="s">
        <v>320</v>
      </c>
      <c r="KE1070" t="s">
        <v>4252</v>
      </c>
      <c r="KF1070" t="s">
        <v>327</v>
      </c>
      <c r="KH1070" t="s">
        <v>3552</v>
      </c>
      <c r="KI1070">
        <v>61</v>
      </c>
      <c r="KN1070">
        <v>6</v>
      </c>
      <c r="KO1070">
        <v>4</v>
      </c>
      <c r="KP1070">
        <v>10</v>
      </c>
      <c r="KQ1070">
        <v>63</v>
      </c>
      <c r="KT1070">
        <v>3000</v>
      </c>
      <c r="KU1070">
        <v>8000</v>
      </c>
      <c r="KV1070">
        <v>24000</v>
      </c>
      <c r="KW1070">
        <v>6</v>
      </c>
      <c r="KX1070">
        <v>6</v>
      </c>
      <c r="KY1070">
        <v>6</v>
      </c>
      <c r="KZ1070" t="s">
        <v>4255</v>
      </c>
      <c r="LG1070">
        <v>5</v>
      </c>
      <c r="LH1070">
        <v>28</v>
      </c>
      <c r="LI1070">
        <v>4</v>
      </c>
      <c r="LK1070" t="s">
        <v>332</v>
      </c>
      <c r="LL1070" t="s">
        <v>899</v>
      </c>
      <c r="LM1070" t="s">
        <v>3553</v>
      </c>
      <c r="LN1070">
        <v>1</v>
      </c>
      <c r="LP1070" t="s">
        <v>349</v>
      </c>
      <c r="LR1070" t="s">
        <v>412</v>
      </c>
      <c r="LS1070" t="s">
        <v>336</v>
      </c>
      <c r="LT1070" t="s">
        <v>361</v>
      </c>
    </row>
    <row r="1071" spans="1:332" x14ac:dyDescent="0.25">
      <c r="A1071" t="s">
        <v>4245</v>
      </c>
      <c r="B1071">
        <v>439</v>
      </c>
      <c r="C1071">
        <v>34</v>
      </c>
      <c r="D1071" t="s">
        <v>4250</v>
      </c>
      <c r="E1071" t="s">
        <v>4437</v>
      </c>
      <c r="F1071" t="s">
        <v>416</v>
      </c>
      <c r="G1071" t="s">
        <v>4628</v>
      </c>
      <c r="H1071" t="s">
        <v>352</v>
      </c>
      <c r="I1071" t="s">
        <v>324</v>
      </c>
      <c r="J1071" t="s">
        <v>322</v>
      </c>
      <c r="K1071" t="s">
        <v>338</v>
      </c>
      <c r="M1071" t="s">
        <v>421</v>
      </c>
      <c r="N1071" t="s">
        <v>1884</v>
      </c>
      <c r="O1071" t="s">
        <v>354</v>
      </c>
      <c r="Q1071">
        <v>70</v>
      </c>
      <c r="R1071">
        <v>24</v>
      </c>
      <c r="S1071" s="2">
        <f t="shared" si="385"/>
        <v>81</v>
      </c>
      <c r="T1071" s="2">
        <f t="shared" si="386"/>
        <v>52</v>
      </c>
      <c r="U1071" s="2">
        <f t="shared" si="387"/>
        <v>35</v>
      </c>
      <c r="V1071" s="2">
        <f t="shared" si="388"/>
        <v>10</v>
      </c>
      <c r="W1071" s="2">
        <f t="shared" si="389"/>
        <v>59</v>
      </c>
      <c r="AD1071" t="s">
        <v>362</v>
      </c>
      <c r="AE1071" t="s">
        <v>355</v>
      </c>
      <c r="AF1071" s="2" t="str">
        <f t="shared" si="396"/>
        <v>Partei:</v>
      </c>
      <c r="AG1071" s="2" t="str">
        <f t="shared" si="390"/>
        <v>Own Party</v>
      </c>
      <c r="AH1071" t="s">
        <v>363</v>
      </c>
      <c r="CA1071">
        <v>51</v>
      </c>
      <c r="CB1071">
        <v>51</v>
      </c>
      <c r="CC1071">
        <v>55</v>
      </c>
      <c r="CD1071">
        <v>51</v>
      </c>
      <c r="CE1071" t="s">
        <v>4484</v>
      </c>
      <c r="CF1071">
        <v>51</v>
      </c>
      <c r="JQ1071" s="4">
        <f t="shared" ca="1" si="391"/>
        <v>51</v>
      </c>
      <c r="JR1071" s="4">
        <f t="shared" ca="1" si="392"/>
        <v>51</v>
      </c>
      <c r="JS1071" s="4">
        <f t="shared" ca="1" si="393"/>
        <v>55</v>
      </c>
      <c r="JT1071" s="4">
        <f t="shared" ca="1" si="394"/>
        <v>51</v>
      </c>
      <c r="JU1071" s="4">
        <f t="shared" ca="1" si="395"/>
        <v>51</v>
      </c>
      <c r="JV1071" t="s">
        <v>550</v>
      </c>
      <c r="JW1071" t="str">
        <f t="shared" si="401"/>
        <v>male_311_image</v>
      </c>
      <c r="JX1071" t="str">
        <f t="shared" si="402"/>
        <v>_311_image</v>
      </c>
      <c r="JY1071">
        <v>3</v>
      </c>
      <c r="JZ1071">
        <v>4</v>
      </c>
      <c r="KA1071">
        <v>3</v>
      </c>
      <c r="KB1071">
        <v>3</v>
      </c>
      <c r="KC1071">
        <v>4</v>
      </c>
      <c r="KD1071" t="s">
        <v>4250</v>
      </c>
      <c r="KE1071" t="s">
        <v>4247</v>
      </c>
      <c r="KF1071" t="s">
        <v>421</v>
      </c>
      <c r="KG1071" t="s">
        <v>1884</v>
      </c>
      <c r="KH1071" t="s">
        <v>3554</v>
      </c>
      <c r="KI1071">
        <v>34</v>
      </c>
      <c r="KK1071">
        <v>3</v>
      </c>
      <c r="KL1071">
        <v>7</v>
      </c>
      <c r="KM1071">
        <v>4</v>
      </c>
      <c r="KQ1071">
        <v>19</v>
      </c>
      <c r="KR1071">
        <v>80</v>
      </c>
      <c r="KS1071">
        <v>2</v>
      </c>
      <c r="KW1071">
        <v>6</v>
      </c>
      <c r="KX1071">
        <v>3</v>
      </c>
      <c r="KY1071" t="s">
        <v>4254</v>
      </c>
      <c r="KZ1071" t="s">
        <v>4253</v>
      </c>
      <c r="LA1071">
        <v>81</v>
      </c>
      <c r="LB1071">
        <v>52</v>
      </c>
      <c r="LC1071">
        <v>35</v>
      </c>
      <c r="LD1071">
        <v>10</v>
      </c>
      <c r="LE1071">
        <v>59</v>
      </c>
      <c r="LF1071" t="s">
        <v>4294</v>
      </c>
      <c r="LG1071">
        <v>4</v>
      </c>
      <c r="LH1071">
        <v>16</v>
      </c>
      <c r="LI1071">
        <v>5</v>
      </c>
      <c r="LK1071" t="s">
        <v>332</v>
      </c>
      <c r="LL1071" t="s">
        <v>555</v>
      </c>
      <c r="LM1071" t="s">
        <v>3555</v>
      </c>
      <c r="LN1071">
        <v>1</v>
      </c>
      <c r="LP1071" t="s">
        <v>335</v>
      </c>
      <c r="LQ1071" t="s">
        <v>553</v>
      </c>
      <c r="LS1071" t="s">
        <v>360</v>
      </c>
      <c r="LT1071" t="s">
        <v>337</v>
      </c>
    </row>
    <row r="1072" spans="1:332" x14ac:dyDescent="0.25">
      <c r="A1072" t="s">
        <v>4245</v>
      </c>
      <c r="B1072">
        <v>447</v>
      </c>
      <c r="C1072">
        <v>58</v>
      </c>
      <c r="D1072" t="s">
        <v>4250</v>
      </c>
      <c r="E1072" t="s">
        <v>478</v>
      </c>
      <c r="F1072" t="s">
        <v>601</v>
      </c>
      <c r="G1072" t="s">
        <v>464</v>
      </c>
      <c r="H1072" t="s">
        <v>397</v>
      </c>
      <c r="I1072" t="s">
        <v>324</v>
      </c>
      <c r="J1072" t="s">
        <v>322</v>
      </c>
      <c r="K1072" t="s">
        <v>338</v>
      </c>
      <c r="L1072" t="s">
        <v>3556</v>
      </c>
      <c r="M1072" t="s">
        <v>327</v>
      </c>
      <c r="R1072">
        <v>51</v>
      </c>
      <c r="S1072" s="2">
        <f t="shared" si="385"/>
        <v>95</v>
      </c>
      <c r="T1072" s="2">
        <f t="shared" si="386"/>
        <v>82</v>
      </c>
      <c r="U1072" s="2">
        <f t="shared" si="387"/>
        <v>84</v>
      </c>
      <c r="V1072" s="2">
        <f t="shared" si="388"/>
        <v>40</v>
      </c>
      <c r="W1072" s="2">
        <f t="shared" si="389"/>
        <v>23</v>
      </c>
      <c r="X1072">
        <v>95</v>
      </c>
      <c r="Y1072">
        <v>82</v>
      </c>
      <c r="Z1072">
        <v>84</v>
      </c>
      <c r="AA1072">
        <v>40</v>
      </c>
      <c r="AB1072">
        <v>23</v>
      </c>
      <c r="AD1072" t="s">
        <v>362</v>
      </c>
      <c r="AE1072" t="s">
        <v>355</v>
      </c>
      <c r="AF1072" s="2" t="str">
        <f t="shared" si="396"/>
        <v>None</v>
      </c>
      <c r="AG1072" s="2" t="str">
        <f t="shared" si="390"/>
        <v>No Party</v>
      </c>
      <c r="BU1072">
        <v>36</v>
      </c>
      <c r="BV1072">
        <v>18</v>
      </c>
      <c r="BW1072">
        <v>53</v>
      </c>
      <c r="BX1072">
        <v>46</v>
      </c>
      <c r="BY1072" t="s">
        <v>4456</v>
      </c>
      <c r="BZ1072">
        <v>51</v>
      </c>
      <c r="JQ1072" s="4">
        <f t="shared" ca="1" si="391"/>
        <v>36</v>
      </c>
      <c r="JR1072" s="4">
        <f t="shared" ca="1" si="392"/>
        <v>18</v>
      </c>
      <c r="JS1072" s="4">
        <f t="shared" ca="1" si="393"/>
        <v>53</v>
      </c>
      <c r="JT1072" s="4">
        <f t="shared" ca="1" si="394"/>
        <v>46</v>
      </c>
      <c r="JU1072" s="4">
        <f t="shared" ca="1" si="395"/>
        <v>51</v>
      </c>
      <c r="JV1072" t="s">
        <v>533</v>
      </c>
      <c r="JW1072" t="str">
        <f t="shared" si="401"/>
        <v>male_311_image</v>
      </c>
      <c r="JX1072" t="str">
        <f t="shared" si="402"/>
        <v>_311_image</v>
      </c>
      <c r="JY1072">
        <v>2</v>
      </c>
      <c r="JZ1072">
        <v>2</v>
      </c>
      <c r="KA1072">
        <v>4</v>
      </c>
      <c r="KB1072">
        <v>3</v>
      </c>
      <c r="KC1072">
        <v>4</v>
      </c>
      <c r="KD1072" t="s">
        <v>4250</v>
      </c>
      <c r="KE1072" t="s">
        <v>4247</v>
      </c>
      <c r="KF1072" t="s">
        <v>327</v>
      </c>
      <c r="KH1072" t="s">
        <v>3557</v>
      </c>
      <c r="KI1072">
        <v>86</v>
      </c>
      <c r="KK1072">
        <v>3</v>
      </c>
      <c r="KL1072">
        <v>8</v>
      </c>
      <c r="KM1072">
        <v>2</v>
      </c>
      <c r="KQ1072">
        <v>71</v>
      </c>
      <c r="KR1072">
        <v>70</v>
      </c>
      <c r="KS1072">
        <v>2</v>
      </c>
      <c r="KW1072">
        <v>7</v>
      </c>
      <c r="KX1072">
        <v>2</v>
      </c>
      <c r="KY1072">
        <v>5</v>
      </c>
      <c r="KZ1072" t="s">
        <v>4257</v>
      </c>
      <c r="LG1072">
        <v>4</v>
      </c>
      <c r="LH1072">
        <v>31</v>
      </c>
      <c r="LI1072">
        <v>6</v>
      </c>
      <c r="LK1072" t="s">
        <v>367</v>
      </c>
      <c r="LL1072" t="s">
        <v>959</v>
      </c>
      <c r="LM1072" t="s">
        <v>3558</v>
      </c>
      <c r="LN1072">
        <v>1</v>
      </c>
      <c r="LP1072" t="s">
        <v>349</v>
      </c>
      <c r="LQ1072" t="s">
        <v>536</v>
      </c>
      <c r="LS1072" t="s">
        <v>360</v>
      </c>
      <c r="LT1072" t="s">
        <v>337</v>
      </c>
    </row>
    <row r="1073" spans="1:332" x14ac:dyDescent="0.25">
      <c r="A1073" t="s">
        <v>4245</v>
      </c>
      <c r="B1073">
        <v>426</v>
      </c>
      <c r="C1073">
        <v>58</v>
      </c>
      <c r="D1073" t="s">
        <v>320</v>
      </c>
      <c r="E1073" t="s">
        <v>396</v>
      </c>
      <c r="F1073" t="s">
        <v>321</v>
      </c>
      <c r="G1073" t="s">
        <v>350</v>
      </c>
      <c r="H1073" t="s">
        <v>323</v>
      </c>
      <c r="I1073" t="s">
        <v>322</v>
      </c>
      <c r="J1073" t="s">
        <v>322</v>
      </c>
      <c r="K1073" t="s">
        <v>352</v>
      </c>
      <c r="M1073" t="s">
        <v>327</v>
      </c>
      <c r="R1073">
        <v>48</v>
      </c>
      <c r="S1073" s="2">
        <f t="shared" si="385"/>
        <v>91</v>
      </c>
      <c r="T1073" s="2">
        <f t="shared" si="386"/>
        <v>82</v>
      </c>
      <c r="U1073" s="2">
        <f t="shared" si="387"/>
        <v>92</v>
      </c>
      <c r="V1073" s="2">
        <f t="shared" si="388"/>
        <v>51</v>
      </c>
      <c r="W1073" s="2">
        <f t="shared" si="389"/>
        <v>37</v>
      </c>
      <c r="AD1073" t="s">
        <v>328</v>
      </c>
      <c r="AE1073" t="s">
        <v>355</v>
      </c>
      <c r="AF1073" s="2" t="str">
        <f t="shared" si="396"/>
        <v>None</v>
      </c>
      <c r="AG1073" s="2" t="str">
        <f t="shared" si="390"/>
        <v>No Party</v>
      </c>
      <c r="EO1073">
        <v>54</v>
      </c>
      <c r="EP1073">
        <v>57</v>
      </c>
      <c r="EQ1073">
        <v>58</v>
      </c>
      <c r="ER1073">
        <v>45</v>
      </c>
      <c r="ES1073" t="s">
        <v>4439</v>
      </c>
      <c r="ET1073">
        <v>51</v>
      </c>
      <c r="JQ1073" s="4">
        <f t="shared" ca="1" si="391"/>
        <v>54</v>
      </c>
      <c r="JR1073" s="4">
        <f t="shared" ca="1" si="392"/>
        <v>57</v>
      </c>
      <c r="JS1073" s="4">
        <f t="shared" ca="1" si="393"/>
        <v>58</v>
      </c>
      <c r="JT1073" s="4">
        <f t="shared" ca="1" si="394"/>
        <v>45</v>
      </c>
      <c r="JU1073" s="4">
        <f t="shared" ca="1" si="395"/>
        <v>51</v>
      </c>
      <c r="JV1073" t="s">
        <v>493</v>
      </c>
      <c r="JW1073" t="str">
        <f t="shared" si="401"/>
        <v>male_333_le</v>
      </c>
      <c r="JX1073" t="str">
        <f t="shared" si="402"/>
        <v>_333_le</v>
      </c>
      <c r="JY1073">
        <v>3</v>
      </c>
      <c r="JZ1073">
        <v>4</v>
      </c>
      <c r="KA1073">
        <v>3</v>
      </c>
      <c r="KB1073">
        <v>3</v>
      </c>
      <c r="KC1073">
        <v>3</v>
      </c>
      <c r="KD1073" t="s">
        <v>4250</v>
      </c>
      <c r="KE1073" t="s">
        <v>4252</v>
      </c>
      <c r="KF1073" t="s">
        <v>328</v>
      </c>
      <c r="KH1073" t="s">
        <v>3559</v>
      </c>
      <c r="KI1073">
        <v>49</v>
      </c>
      <c r="KN1073">
        <v>6</v>
      </c>
      <c r="KO1073">
        <v>4</v>
      </c>
      <c r="KP1073">
        <v>1</v>
      </c>
      <c r="KQ1073">
        <v>19</v>
      </c>
      <c r="KT1073">
        <v>2000</v>
      </c>
      <c r="KU1073">
        <v>6000</v>
      </c>
      <c r="KV1073">
        <v>120000</v>
      </c>
      <c r="KW1073">
        <v>6</v>
      </c>
      <c r="KX1073">
        <v>7</v>
      </c>
      <c r="KY1073">
        <v>7</v>
      </c>
      <c r="KZ1073" t="s">
        <v>4257</v>
      </c>
      <c r="LA1073">
        <v>91</v>
      </c>
      <c r="LB1073">
        <v>82</v>
      </c>
      <c r="LC1073">
        <v>92</v>
      </c>
      <c r="LD1073">
        <v>51</v>
      </c>
      <c r="LE1073">
        <v>37</v>
      </c>
      <c r="LF1073" t="s">
        <v>4249</v>
      </c>
      <c r="LG1073">
        <v>1</v>
      </c>
      <c r="LH1073">
        <v>35</v>
      </c>
      <c r="LI1073">
        <v>2</v>
      </c>
      <c r="LK1073" t="s">
        <v>367</v>
      </c>
      <c r="LL1073" t="s">
        <v>511</v>
      </c>
      <c r="LM1073" t="s">
        <v>3560</v>
      </c>
      <c r="LN1073">
        <v>1</v>
      </c>
      <c r="LP1073" t="s">
        <v>335</v>
      </c>
      <c r="LQ1073" t="s">
        <v>493</v>
      </c>
      <c r="LS1073" t="s">
        <v>336</v>
      </c>
      <c r="LT1073" t="s">
        <v>361</v>
      </c>
    </row>
    <row r="1074" spans="1:332" x14ac:dyDescent="0.25">
      <c r="A1074" t="s">
        <v>4245</v>
      </c>
      <c r="B1074">
        <v>194</v>
      </c>
      <c r="C1074">
        <v>31</v>
      </c>
      <c r="D1074" t="s">
        <v>320</v>
      </c>
      <c r="E1074" t="s">
        <v>507</v>
      </c>
      <c r="F1074" t="s">
        <v>396</v>
      </c>
      <c r="G1074" t="s">
        <v>350</v>
      </c>
      <c r="H1074" t="s">
        <v>323</v>
      </c>
      <c r="I1074" t="s">
        <v>322</v>
      </c>
      <c r="J1074" t="s">
        <v>322</v>
      </c>
      <c r="K1074" t="s">
        <v>352</v>
      </c>
      <c r="L1074" t="s">
        <v>3561</v>
      </c>
      <c r="M1074" t="s">
        <v>344</v>
      </c>
      <c r="O1074" t="s">
        <v>327</v>
      </c>
      <c r="R1074">
        <v>74</v>
      </c>
      <c r="S1074" s="2">
        <f t="shared" si="385"/>
        <v>53</v>
      </c>
      <c r="T1074" s="2">
        <f t="shared" si="386"/>
        <v>53</v>
      </c>
      <c r="U1074" s="2">
        <f t="shared" si="387"/>
        <v>53</v>
      </c>
      <c r="V1074" s="2">
        <f t="shared" si="388"/>
        <v>53</v>
      </c>
      <c r="W1074" s="2">
        <f t="shared" si="389"/>
        <v>55</v>
      </c>
      <c r="AD1074" t="s">
        <v>528</v>
      </c>
      <c r="AE1074" t="s">
        <v>329</v>
      </c>
      <c r="AF1074" s="2" t="str">
        <f t="shared" si="396"/>
        <v>PdA/POP</v>
      </c>
      <c r="AG1074" s="2" t="str">
        <f t="shared" si="390"/>
        <v>Other Party</v>
      </c>
      <c r="AH1074" t="s">
        <v>341</v>
      </c>
      <c r="IS1074">
        <v>30</v>
      </c>
      <c r="IT1074">
        <v>43</v>
      </c>
      <c r="IU1074">
        <v>66</v>
      </c>
      <c r="IV1074">
        <v>64</v>
      </c>
      <c r="IW1074" t="s">
        <v>4492</v>
      </c>
      <c r="IX1074">
        <v>60</v>
      </c>
      <c r="JQ1074" s="4">
        <f t="shared" ca="1" si="391"/>
        <v>30</v>
      </c>
      <c r="JR1074" s="4">
        <f t="shared" ca="1" si="392"/>
        <v>43</v>
      </c>
      <c r="JS1074" s="4">
        <f t="shared" ca="1" si="393"/>
        <v>66</v>
      </c>
      <c r="JT1074" s="4">
        <f t="shared" ca="1" si="394"/>
        <v>64</v>
      </c>
      <c r="JU1074" s="4">
        <f t="shared" ca="1" si="395"/>
        <v>60</v>
      </c>
      <c r="JV1074" t="s">
        <v>489</v>
      </c>
      <c r="JW1074" t="str">
        <f t="shared" si="401"/>
        <v>female_233_le</v>
      </c>
      <c r="JX1074" t="str">
        <f t="shared" si="402"/>
        <v>le_233_le</v>
      </c>
      <c r="JY1074">
        <v>3</v>
      </c>
      <c r="JZ1074">
        <v>3</v>
      </c>
      <c r="KA1074">
        <v>3</v>
      </c>
      <c r="KB1074">
        <v>4</v>
      </c>
      <c r="KC1074">
        <v>3</v>
      </c>
      <c r="KD1074" t="s">
        <v>320</v>
      </c>
      <c r="KE1074" t="s">
        <v>4252</v>
      </c>
      <c r="KF1074" t="s">
        <v>327</v>
      </c>
      <c r="KH1074" t="s">
        <v>3562</v>
      </c>
      <c r="KI1074">
        <v>52</v>
      </c>
      <c r="KK1074">
        <v>6</v>
      </c>
      <c r="KL1074">
        <v>4</v>
      </c>
      <c r="KM1074">
        <v>5</v>
      </c>
      <c r="KQ1074">
        <v>51</v>
      </c>
      <c r="KW1074">
        <v>6</v>
      </c>
      <c r="KY1074">
        <v>5</v>
      </c>
      <c r="KZ1074" t="s">
        <v>4255</v>
      </c>
      <c r="LA1074">
        <v>53</v>
      </c>
      <c r="LB1074">
        <v>53</v>
      </c>
      <c r="LC1074">
        <v>53</v>
      </c>
      <c r="LD1074">
        <v>53</v>
      </c>
      <c r="LE1074">
        <v>55</v>
      </c>
      <c r="LF1074" t="s">
        <v>4365</v>
      </c>
      <c r="LG1074">
        <v>2</v>
      </c>
      <c r="LH1074">
        <v>35</v>
      </c>
      <c r="LI1074">
        <v>5</v>
      </c>
      <c r="LK1074" t="s">
        <v>332</v>
      </c>
      <c r="LL1074" t="s">
        <v>736</v>
      </c>
      <c r="LM1074" t="s">
        <v>3563</v>
      </c>
      <c r="LN1074">
        <v>1</v>
      </c>
      <c r="LP1074" t="s">
        <v>335</v>
      </c>
      <c r="LR1074" t="s">
        <v>489</v>
      </c>
      <c r="LS1074" t="s">
        <v>360</v>
      </c>
      <c r="LT1074" t="s">
        <v>361</v>
      </c>
    </row>
    <row r="1075" spans="1:332" x14ac:dyDescent="0.25">
      <c r="A1075" t="s">
        <v>4245</v>
      </c>
      <c r="B1075">
        <v>613</v>
      </c>
      <c r="C1075">
        <v>49</v>
      </c>
      <c r="D1075" t="s">
        <v>4250</v>
      </c>
      <c r="E1075" t="s">
        <v>976</v>
      </c>
      <c r="F1075" t="s">
        <v>322</v>
      </c>
      <c r="G1075" t="s">
        <v>435</v>
      </c>
      <c r="H1075" t="s">
        <v>397</v>
      </c>
      <c r="I1075" t="s">
        <v>322</v>
      </c>
      <c r="J1075" t="s">
        <v>322</v>
      </c>
      <c r="K1075" t="s">
        <v>338</v>
      </c>
      <c r="M1075" t="s">
        <v>421</v>
      </c>
      <c r="N1075" t="s">
        <v>423</v>
      </c>
      <c r="O1075" t="s">
        <v>405</v>
      </c>
      <c r="Q1075">
        <v>31</v>
      </c>
      <c r="R1075">
        <v>73</v>
      </c>
      <c r="S1075" s="2">
        <f t="shared" si="385"/>
        <v>20</v>
      </c>
      <c r="T1075" s="2">
        <f t="shared" si="386"/>
        <v>27</v>
      </c>
      <c r="U1075" s="2">
        <f t="shared" si="387"/>
        <v>44</v>
      </c>
      <c r="V1075" s="2">
        <f t="shared" si="388"/>
        <v>57</v>
      </c>
      <c r="W1075" s="2">
        <f t="shared" si="389"/>
        <v>73</v>
      </c>
      <c r="X1075">
        <v>20</v>
      </c>
      <c r="Y1075">
        <v>27</v>
      </c>
      <c r="Z1075">
        <v>44</v>
      </c>
      <c r="AA1075">
        <v>57</v>
      </c>
      <c r="AB1075">
        <v>73</v>
      </c>
      <c r="AD1075" t="s">
        <v>362</v>
      </c>
      <c r="AE1075" t="s">
        <v>355</v>
      </c>
      <c r="AF1075" s="2" t="str">
        <f t="shared" si="396"/>
        <v>Partei:</v>
      </c>
      <c r="AG1075" s="2" t="str">
        <f t="shared" si="390"/>
        <v>Own Party</v>
      </c>
      <c r="AH1075" t="s">
        <v>363</v>
      </c>
      <c r="DW1075">
        <v>73</v>
      </c>
      <c r="DX1075">
        <v>90</v>
      </c>
      <c r="DY1075">
        <v>74</v>
      </c>
      <c r="DZ1075">
        <v>72</v>
      </c>
      <c r="EA1075" t="s">
        <v>4500</v>
      </c>
      <c r="EB1075">
        <v>83</v>
      </c>
      <c r="JQ1075" s="4">
        <f t="shared" ca="1" si="391"/>
        <v>73</v>
      </c>
      <c r="JR1075" s="4">
        <f t="shared" ca="1" si="392"/>
        <v>90</v>
      </c>
      <c r="JS1075" s="4">
        <f t="shared" ca="1" si="393"/>
        <v>74</v>
      </c>
      <c r="JT1075" s="4">
        <f t="shared" ca="1" si="394"/>
        <v>72</v>
      </c>
      <c r="JU1075" s="4">
        <f t="shared" ca="1" si="395"/>
        <v>83</v>
      </c>
      <c r="JV1075" t="s">
        <v>538</v>
      </c>
      <c r="JW1075" t="str">
        <f t="shared" si="401"/>
        <v>male_322_rig</v>
      </c>
      <c r="JX1075" t="str">
        <f t="shared" si="402"/>
        <v>_322_rig</v>
      </c>
      <c r="JY1075" t="s">
        <v>343</v>
      </c>
      <c r="JZ1075">
        <v>4</v>
      </c>
      <c r="KA1075">
        <v>3</v>
      </c>
      <c r="KB1075">
        <v>4</v>
      </c>
      <c r="KC1075">
        <v>3</v>
      </c>
      <c r="KD1075" t="s">
        <v>4250</v>
      </c>
      <c r="KE1075" t="s">
        <v>4252</v>
      </c>
      <c r="KF1075" t="s">
        <v>421</v>
      </c>
      <c r="KG1075" t="s">
        <v>423</v>
      </c>
      <c r="KH1075" t="s">
        <v>3564</v>
      </c>
      <c r="KI1075">
        <v>45</v>
      </c>
      <c r="KK1075">
        <v>1</v>
      </c>
      <c r="KL1075">
        <v>7</v>
      </c>
      <c r="KM1075">
        <v>3</v>
      </c>
      <c r="KQ1075">
        <v>70</v>
      </c>
      <c r="KR1075">
        <v>71</v>
      </c>
      <c r="KS1075">
        <v>4</v>
      </c>
      <c r="KW1075">
        <v>4</v>
      </c>
      <c r="KX1075">
        <v>1</v>
      </c>
      <c r="KY1075">
        <v>4</v>
      </c>
      <c r="KZ1075" t="s">
        <v>4257</v>
      </c>
      <c r="LG1075">
        <v>4</v>
      </c>
      <c r="LH1075">
        <v>25</v>
      </c>
      <c r="LI1075">
        <v>4</v>
      </c>
      <c r="LK1075" t="s">
        <v>332</v>
      </c>
      <c r="LL1075" t="s">
        <v>555</v>
      </c>
      <c r="LM1075" t="s">
        <v>3565</v>
      </c>
      <c r="LN1075">
        <v>1</v>
      </c>
      <c r="LP1075" t="s">
        <v>349</v>
      </c>
      <c r="LQ1075" t="s">
        <v>538</v>
      </c>
      <c r="LS1075" t="s">
        <v>360</v>
      </c>
      <c r="LT1075" t="s">
        <v>337</v>
      </c>
    </row>
    <row r="1076" spans="1:332" x14ac:dyDescent="0.25">
      <c r="A1076" t="s">
        <v>4245</v>
      </c>
      <c r="B1076">
        <v>727</v>
      </c>
      <c r="C1076">
        <v>58</v>
      </c>
      <c r="D1076" t="s">
        <v>320</v>
      </c>
      <c r="E1076" t="s">
        <v>4437</v>
      </c>
      <c r="F1076" t="s">
        <v>322</v>
      </c>
      <c r="G1076" t="s">
        <v>350</v>
      </c>
      <c r="H1076" t="s">
        <v>323</v>
      </c>
      <c r="I1076" t="s">
        <v>322</v>
      </c>
      <c r="J1076" t="s">
        <v>322</v>
      </c>
      <c r="K1076" t="s">
        <v>338</v>
      </c>
      <c r="L1076" t="s">
        <v>3566</v>
      </c>
      <c r="M1076" t="s">
        <v>362</v>
      </c>
      <c r="O1076" t="s">
        <v>327</v>
      </c>
      <c r="R1076">
        <v>24</v>
      </c>
      <c r="S1076" s="2">
        <f t="shared" si="385"/>
        <v>92</v>
      </c>
      <c r="T1076" s="2">
        <f t="shared" si="386"/>
        <v>76</v>
      </c>
      <c r="U1076" s="2">
        <f t="shared" si="387"/>
        <v>83</v>
      </c>
      <c r="V1076" s="2">
        <f t="shared" si="388"/>
        <v>81</v>
      </c>
      <c r="W1076" s="2">
        <f t="shared" si="389"/>
        <v>65</v>
      </c>
      <c r="AD1076" t="s">
        <v>328</v>
      </c>
      <c r="AE1076" t="s">
        <v>355</v>
      </c>
      <c r="AF1076" s="2" t="str">
        <f t="shared" si="396"/>
        <v>Ich weiss es nicht</v>
      </c>
      <c r="AG1076" s="2" t="str">
        <f t="shared" si="390"/>
        <v>2nd Party</v>
      </c>
      <c r="AH1076" t="s">
        <v>384</v>
      </c>
      <c r="EU1076">
        <v>15</v>
      </c>
      <c r="EV1076">
        <v>95</v>
      </c>
      <c r="EW1076">
        <v>13</v>
      </c>
      <c r="EX1076">
        <v>21</v>
      </c>
      <c r="EY1076" t="s">
        <v>4456</v>
      </c>
      <c r="EZ1076">
        <v>0</v>
      </c>
      <c r="JQ1076" s="4">
        <f t="shared" ca="1" si="391"/>
        <v>15</v>
      </c>
      <c r="JR1076" s="4">
        <f t="shared" ca="1" si="392"/>
        <v>95</v>
      </c>
      <c r="JS1076" s="4">
        <f t="shared" ca="1" si="393"/>
        <v>13</v>
      </c>
      <c r="JT1076" s="4">
        <f t="shared" ca="1" si="394"/>
        <v>21</v>
      </c>
      <c r="JU1076" s="4">
        <f t="shared" ca="1" si="395"/>
        <v>0</v>
      </c>
      <c r="JV1076" t="s">
        <v>364</v>
      </c>
      <c r="JW1076" t="str">
        <f t="shared" si="401"/>
        <v>male_333_rig</v>
      </c>
      <c r="JX1076" t="str">
        <f t="shared" si="402"/>
        <v>_333_rig</v>
      </c>
      <c r="JY1076">
        <v>3</v>
      </c>
      <c r="JZ1076" t="s">
        <v>365</v>
      </c>
      <c r="KA1076" t="s">
        <v>365</v>
      </c>
      <c r="KB1076" t="s">
        <v>365</v>
      </c>
      <c r="KC1076">
        <v>4</v>
      </c>
      <c r="KD1076" t="s">
        <v>4250</v>
      </c>
      <c r="KE1076" t="s">
        <v>4252</v>
      </c>
      <c r="KF1076" t="s">
        <v>327</v>
      </c>
      <c r="KH1076" t="s">
        <v>3567</v>
      </c>
      <c r="KI1076">
        <v>86</v>
      </c>
      <c r="KN1076">
        <v>2</v>
      </c>
      <c r="KO1076">
        <v>10</v>
      </c>
      <c r="KP1076">
        <v>10</v>
      </c>
      <c r="KQ1076">
        <v>58</v>
      </c>
      <c r="KT1076">
        <v>3400</v>
      </c>
      <c r="KU1076">
        <v>8500</v>
      </c>
      <c r="KV1076">
        <v>50000</v>
      </c>
      <c r="KW1076">
        <v>6</v>
      </c>
      <c r="KX1076">
        <v>5</v>
      </c>
      <c r="KY1076">
        <v>6</v>
      </c>
      <c r="KZ1076" t="s">
        <v>4248</v>
      </c>
      <c r="LA1076">
        <v>92</v>
      </c>
      <c r="LB1076">
        <v>76</v>
      </c>
      <c r="LC1076">
        <v>83</v>
      </c>
      <c r="LD1076">
        <v>81</v>
      </c>
      <c r="LE1076">
        <v>65</v>
      </c>
      <c r="LF1076" t="s">
        <v>4402</v>
      </c>
      <c r="LG1076">
        <v>1</v>
      </c>
      <c r="LH1076">
        <v>42</v>
      </c>
      <c r="LI1076">
        <v>4</v>
      </c>
      <c r="LK1076" t="s">
        <v>332</v>
      </c>
      <c r="LL1076" t="s">
        <v>373</v>
      </c>
      <c r="LM1076" t="s">
        <v>3568</v>
      </c>
      <c r="LN1076">
        <v>1</v>
      </c>
      <c r="LP1076" t="s">
        <v>335</v>
      </c>
      <c r="LQ1076" t="s">
        <v>364</v>
      </c>
      <c r="LS1076" t="s">
        <v>336</v>
      </c>
      <c r="LT1076" t="s">
        <v>361</v>
      </c>
    </row>
    <row r="1077" spans="1:332" x14ac:dyDescent="0.25">
      <c r="A1077" t="s">
        <v>4245</v>
      </c>
      <c r="B1077">
        <v>712</v>
      </c>
      <c r="C1077">
        <v>30</v>
      </c>
      <c r="D1077" t="s">
        <v>320</v>
      </c>
      <c r="E1077" t="s">
        <v>4508</v>
      </c>
      <c r="F1077" t="s">
        <v>322</v>
      </c>
      <c r="G1077" t="s">
        <v>350</v>
      </c>
      <c r="H1077" t="s">
        <v>513</v>
      </c>
      <c r="I1077" t="s">
        <v>324</v>
      </c>
      <c r="J1077" t="s">
        <v>322</v>
      </c>
      <c r="K1077" t="s">
        <v>325</v>
      </c>
      <c r="L1077" t="s">
        <v>3569</v>
      </c>
      <c r="M1077" t="s">
        <v>362</v>
      </c>
      <c r="O1077" t="s">
        <v>354</v>
      </c>
      <c r="Q1077">
        <v>69</v>
      </c>
      <c r="R1077">
        <v>18</v>
      </c>
      <c r="S1077" s="2">
        <f t="shared" si="385"/>
        <v>82</v>
      </c>
      <c r="T1077" s="2">
        <f t="shared" si="386"/>
        <v>82</v>
      </c>
      <c r="U1077" s="2">
        <f t="shared" si="387"/>
        <v>95</v>
      </c>
      <c r="V1077" s="2">
        <f t="shared" si="388"/>
        <v>75</v>
      </c>
      <c r="W1077" s="2">
        <f t="shared" si="389"/>
        <v>72</v>
      </c>
      <c r="X1077">
        <v>82</v>
      </c>
      <c r="Y1077">
        <v>82</v>
      </c>
      <c r="Z1077">
        <v>95</v>
      </c>
      <c r="AA1077">
        <v>75</v>
      </c>
      <c r="AB1077">
        <v>72</v>
      </c>
      <c r="AD1077" t="s">
        <v>528</v>
      </c>
      <c r="AE1077" t="s">
        <v>355</v>
      </c>
      <c r="AF1077" s="2" t="str">
        <f t="shared" si="396"/>
        <v>SP</v>
      </c>
      <c r="AG1077" s="2" t="str">
        <f t="shared" si="390"/>
        <v>Own Party</v>
      </c>
      <c r="AH1077" t="s">
        <v>363</v>
      </c>
      <c r="AW1077">
        <v>88</v>
      </c>
      <c r="AX1077">
        <v>82</v>
      </c>
      <c r="AY1077">
        <v>88</v>
      </c>
      <c r="AZ1077">
        <v>86</v>
      </c>
      <c r="BA1077" t="s">
        <v>4459</v>
      </c>
      <c r="BB1077">
        <v>64</v>
      </c>
      <c r="JQ1077" s="4">
        <f t="shared" ca="1" si="391"/>
        <v>88</v>
      </c>
      <c r="JR1077" s="4">
        <f t="shared" ca="1" si="392"/>
        <v>82</v>
      </c>
      <c r="JS1077" s="4">
        <f t="shared" ca="1" si="393"/>
        <v>88</v>
      </c>
      <c r="JT1077" s="4">
        <f t="shared" ca="1" si="394"/>
        <v>86</v>
      </c>
      <c r="JU1077" s="4">
        <f t="shared" ca="1" si="395"/>
        <v>64</v>
      </c>
      <c r="JV1077" t="s">
        <v>466</v>
      </c>
      <c r="JW1077" t="str">
        <f t="shared" si="401"/>
        <v>male_2</v>
      </c>
      <c r="JX1077" t="str">
        <f t="shared" si="402"/>
        <v>_2</v>
      </c>
      <c r="JY1077">
        <v>3</v>
      </c>
      <c r="JZ1077">
        <v>3</v>
      </c>
      <c r="KA1077">
        <v>4</v>
      </c>
      <c r="KB1077">
        <v>4</v>
      </c>
      <c r="KC1077">
        <v>4</v>
      </c>
      <c r="KD1077" t="s">
        <v>4250</v>
      </c>
      <c r="KE1077" t="s">
        <v>4247</v>
      </c>
      <c r="KF1077" t="s">
        <v>362</v>
      </c>
      <c r="KH1077" t="s">
        <v>3570</v>
      </c>
      <c r="KI1077">
        <v>25</v>
      </c>
      <c r="KN1077">
        <v>2</v>
      </c>
      <c r="KO1077">
        <v>9</v>
      </c>
      <c r="KP1077">
        <v>0</v>
      </c>
      <c r="KQ1077">
        <v>27</v>
      </c>
      <c r="KR1077">
        <v>83</v>
      </c>
      <c r="KS1077">
        <v>14</v>
      </c>
      <c r="KW1077">
        <v>7</v>
      </c>
      <c r="KX1077">
        <v>6</v>
      </c>
      <c r="KY1077">
        <v>7</v>
      </c>
      <c r="KZ1077" t="s">
        <v>4262</v>
      </c>
      <c r="LG1077">
        <v>2</v>
      </c>
      <c r="LH1077">
        <v>30</v>
      </c>
      <c r="LI1077">
        <v>5</v>
      </c>
      <c r="LK1077" t="s">
        <v>439</v>
      </c>
      <c r="LL1077" t="s">
        <v>1302</v>
      </c>
      <c r="LM1077" t="s">
        <v>3571</v>
      </c>
      <c r="LN1077">
        <v>1</v>
      </c>
      <c r="LP1077" t="s">
        <v>349</v>
      </c>
      <c r="LQ1077" t="s">
        <v>466</v>
      </c>
      <c r="LS1077" t="s">
        <v>336</v>
      </c>
      <c r="LT1077" t="s">
        <v>337</v>
      </c>
    </row>
    <row r="1078" spans="1:332" x14ac:dyDescent="0.25">
      <c r="A1078" t="s">
        <v>4245</v>
      </c>
      <c r="B1078">
        <v>781</v>
      </c>
      <c r="C1078">
        <v>57</v>
      </c>
      <c r="D1078" t="s">
        <v>320</v>
      </c>
      <c r="E1078" t="s">
        <v>620</v>
      </c>
      <c r="F1078" t="s">
        <v>4437</v>
      </c>
      <c r="G1078" t="s">
        <v>488</v>
      </c>
      <c r="H1078" t="s">
        <v>323</v>
      </c>
      <c r="I1078" t="s">
        <v>324</v>
      </c>
      <c r="J1078" t="s">
        <v>324</v>
      </c>
      <c r="K1078" t="s">
        <v>397</v>
      </c>
      <c r="L1078" t="s">
        <v>3572</v>
      </c>
      <c r="M1078" t="s">
        <v>340</v>
      </c>
      <c r="O1078" t="s">
        <v>362</v>
      </c>
      <c r="Q1078">
        <v>87</v>
      </c>
      <c r="R1078">
        <v>25</v>
      </c>
      <c r="S1078" s="2">
        <f t="shared" si="385"/>
        <v>95</v>
      </c>
      <c r="T1078" s="2">
        <f t="shared" si="386"/>
        <v>51</v>
      </c>
      <c r="U1078" s="2">
        <f t="shared" si="387"/>
        <v>90</v>
      </c>
      <c r="V1078" s="2">
        <f t="shared" si="388"/>
        <v>100</v>
      </c>
      <c r="W1078" s="2">
        <f t="shared" si="389"/>
        <v>90</v>
      </c>
      <c r="X1078">
        <v>95</v>
      </c>
      <c r="Y1078">
        <v>51</v>
      </c>
      <c r="Z1078">
        <v>90</v>
      </c>
      <c r="AA1078">
        <v>100</v>
      </c>
      <c r="AB1078">
        <v>90</v>
      </c>
      <c r="AD1078" t="s">
        <v>354</v>
      </c>
      <c r="AE1078" t="s">
        <v>329</v>
      </c>
      <c r="AF1078" s="2" t="str">
        <f t="shared" si="396"/>
        <v>GLP</v>
      </c>
      <c r="AG1078" s="2" t="str">
        <f t="shared" si="390"/>
        <v>Other Party</v>
      </c>
      <c r="AH1078" t="s">
        <v>341</v>
      </c>
      <c r="GE1078">
        <v>40</v>
      </c>
      <c r="GF1078">
        <v>50</v>
      </c>
      <c r="GG1078">
        <v>40</v>
      </c>
      <c r="GH1078">
        <v>80</v>
      </c>
      <c r="GI1078" t="s">
        <v>4475</v>
      </c>
      <c r="GJ1078">
        <v>60</v>
      </c>
      <c r="JQ1078" s="4">
        <f t="shared" ca="1" si="391"/>
        <v>40</v>
      </c>
      <c r="JR1078" s="4">
        <f t="shared" ca="1" si="392"/>
        <v>50</v>
      </c>
      <c r="JS1078" s="4">
        <f t="shared" ca="1" si="393"/>
        <v>40</v>
      </c>
      <c r="JT1078" s="4">
        <f t="shared" ca="1" si="394"/>
        <v>80</v>
      </c>
      <c r="JU1078" s="4">
        <f t="shared" ca="1" si="395"/>
        <v>60</v>
      </c>
      <c r="JV1078" t="s">
        <v>342</v>
      </c>
      <c r="JW1078" t="str">
        <f t="shared" si="401"/>
        <v>female_311_rig</v>
      </c>
      <c r="JX1078" t="str">
        <f t="shared" si="402"/>
        <v>le_311_rig</v>
      </c>
      <c r="JY1078">
        <v>2</v>
      </c>
      <c r="JZ1078" t="s">
        <v>365</v>
      </c>
      <c r="KA1078" t="s">
        <v>343</v>
      </c>
      <c r="KB1078">
        <v>3</v>
      </c>
      <c r="KC1078" t="s">
        <v>365</v>
      </c>
      <c r="KD1078" t="s">
        <v>320</v>
      </c>
      <c r="KE1078" t="s">
        <v>4247</v>
      </c>
      <c r="KF1078" t="s">
        <v>354</v>
      </c>
      <c r="KH1078" t="s">
        <v>3573</v>
      </c>
      <c r="KI1078">
        <v>74</v>
      </c>
      <c r="KN1078">
        <v>1</v>
      </c>
      <c r="KO1078">
        <v>10</v>
      </c>
      <c r="KP1078">
        <v>0</v>
      </c>
      <c r="KQ1078">
        <v>60</v>
      </c>
      <c r="KR1078">
        <v>55</v>
      </c>
      <c r="KS1078">
        <v>8</v>
      </c>
      <c r="KW1078">
        <v>9</v>
      </c>
      <c r="KX1078">
        <v>5</v>
      </c>
      <c r="KY1078">
        <v>9</v>
      </c>
      <c r="KZ1078" t="s">
        <v>4248</v>
      </c>
      <c r="LG1078">
        <v>2</v>
      </c>
      <c r="LH1078">
        <v>40</v>
      </c>
      <c r="LI1078">
        <v>4</v>
      </c>
      <c r="LJ1078" t="s">
        <v>4414</v>
      </c>
      <c r="LK1078" t="s">
        <v>439</v>
      </c>
      <c r="LL1078" t="s">
        <v>511</v>
      </c>
      <c r="LM1078" t="s">
        <v>3574</v>
      </c>
      <c r="LN1078">
        <v>1</v>
      </c>
      <c r="LP1078" t="s">
        <v>349</v>
      </c>
      <c r="LR1078" t="s">
        <v>342</v>
      </c>
      <c r="LS1078" t="s">
        <v>336</v>
      </c>
      <c r="LT1078" t="s">
        <v>337</v>
      </c>
    </row>
    <row r="1079" spans="1:332" x14ac:dyDescent="0.25">
      <c r="A1079" t="s">
        <v>4245</v>
      </c>
      <c r="B1079">
        <v>742</v>
      </c>
      <c r="C1079">
        <v>28</v>
      </c>
      <c r="D1079" t="s">
        <v>320</v>
      </c>
      <c r="E1079" t="s">
        <v>920</v>
      </c>
      <c r="F1079" t="s">
        <v>416</v>
      </c>
      <c r="G1079" t="s">
        <v>350</v>
      </c>
      <c r="H1079" t="s">
        <v>397</v>
      </c>
      <c r="I1079" t="s">
        <v>322</v>
      </c>
      <c r="J1079" t="s">
        <v>322</v>
      </c>
      <c r="K1079" t="s">
        <v>325</v>
      </c>
      <c r="L1079" t="s">
        <v>1166</v>
      </c>
      <c r="M1079" t="s">
        <v>354</v>
      </c>
      <c r="O1079" t="s">
        <v>362</v>
      </c>
      <c r="Q1079">
        <v>62</v>
      </c>
      <c r="R1079">
        <v>40</v>
      </c>
      <c r="S1079" s="2">
        <f t="shared" si="385"/>
        <v>80</v>
      </c>
      <c r="T1079" s="2">
        <f t="shared" si="386"/>
        <v>50</v>
      </c>
      <c r="U1079" s="2">
        <f t="shared" si="387"/>
        <v>62</v>
      </c>
      <c r="V1079" s="2">
        <f t="shared" si="388"/>
        <v>80</v>
      </c>
      <c r="W1079" s="2">
        <f t="shared" si="389"/>
        <v>7</v>
      </c>
      <c r="AD1079" t="s">
        <v>406</v>
      </c>
      <c r="AE1079" t="s">
        <v>355</v>
      </c>
      <c r="AF1079" s="2" t="str">
        <f t="shared" si="396"/>
        <v>GLP</v>
      </c>
      <c r="AG1079" s="2" t="str">
        <f t="shared" si="390"/>
        <v>Own Party</v>
      </c>
      <c r="AH1079" t="s">
        <v>363</v>
      </c>
      <c r="BI1079">
        <v>61</v>
      </c>
      <c r="BJ1079">
        <v>64</v>
      </c>
      <c r="BK1079">
        <v>72</v>
      </c>
      <c r="BL1079">
        <v>63</v>
      </c>
      <c r="BM1079" t="s">
        <v>4445</v>
      </c>
      <c r="BN1079">
        <v>62</v>
      </c>
      <c r="JQ1079" s="4">
        <f t="shared" ca="1" si="391"/>
        <v>61</v>
      </c>
      <c r="JR1079" s="4">
        <f t="shared" ca="1" si="392"/>
        <v>64</v>
      </c>
      <c r="JS1079" s="4">
        <f t="shared" ca="1" si="393"/>
        <v>72</v>
      </c>
      <c r="JT1079" s="4">
        <f t="shared" ca="1" si="394"/>
        <v>63</v>
      </c>
      <c r="JU1079" s="4">
        <f t="shared" ca="1" si="395"/>
        <v>62</v>
      </c>
      <c r="JV1079" t="s">
        <v>443</v>
      </c>
      <c r="JW1079" t="str">
        <f t="shared" si="401"/>
        <v>male_311-le</v>
      </c>
      <c r="JX1079" t="str">
        <f t="shared" si="402"/>
        <v>_311-le</v>
      </c>
      <c r="JY1079">
        <v>2</v>
      </c>
      <c r="JZ1079">
        <v>4</v>
      </c>
      <c r="KA1079" t="s">
        <v>343</v>
      </c>
      <c r="KB1079">
        <v>2</v>
      </c>
      <c r="KC1079">
        <v>3</v>
      </c>
      <c r="KD1079" t="s">
        <v>4250</v>
      </c>
      <c r="KE1079" t="s">
        <v>4247</v>
      </c>
      <c r="KF1079" t="s">
        <v>354</v>
      </c>
      <c r="KH1079" t="s">
        <v>3575</v>
      </c>
      <c r="KI1079">
        <v>18</v>
      </c>
      <c r="KK1079">
        <v>4</v>
      </c>
      <c r="KL1079">
        <v>7</v>
      </c>
      <c r="KM1079">
        <v>2</v>
      </c>
      <c r="KQ1079">
        <v>30</v>
      </c>
      <c r="KT1079">
        <v>2200</v>
      </c>
      <c r="KU1079">
        <v>5000</v>
      </c>
      <c r="KV1079">
        <v>9000</v>
      </c>
      <c r="KW1079">
        <v>7</v>
      </c>
      <c r="KX1079">
        <v>6</v>
      </c>
      <c r="KY1079">
        <v>6</v>
      </c>
      <c r="KZ1079" t="s">
        <v>4255</v>
      </c>
      <c r="LA1079">
        <v>80</v>
      </c>
      <c r="LB1079">
        <v>50</v>
      </c>
      <c r="LC1079">
        <v>62</v>
      </c>
      <c r="LD1079">
        <v>80</v>
      </c>
      <c r="LE1079">
        <v>7</v>
      </c>
      <c r="LF1079" t="s">
        <v>4291</v>
      </c>
      <c r="LG1079">
        <v>1</v>
      </c>
      <c r="LH1079">
        <v>46</v>
      </c>
      <c r="LI1079">
        <v>4</v>
      </c>
      <c r="LK1079" t="s">
        <v>332</v>
      </c>
      <c r="LL1079" t="s">
        <v>962</v>
      </c>
      <c r="LM1079" t="s">
        <v>3576</v>
      </c>
      <c r="LN1079">
        <v>1</v>
      </c>
      <c r="LP1079" t="s">
        <v>335</v>
      </c>
      <c r="LQ1079" t="s">
        <v>446</v>
      </c>
      <c r="LS1079" t="s">
        <v>360</v>
      </c>
      <c r="LT1079" t="s">
        <v>361</v>
      </c>
    </row>
    <row r="1080" spans="1:332" x14ac:dyDescent="0.25">
      <c r="A1080" t="s">
        <v>4245</v>
      </c>
      <c r="B1080">
        <v>737</v>
      </c>
      <c r="C1080">
        <v>56</v>
      </c>
      <c r="D1080" t="s">
        <v>4250</v>
      </c>
      <c r="E1080" t="s">
        <v>396</v>
      </c>
      <c r="F1080" t="s">
        <v>4437</v>
      </c>
      <c r="G1080" t="s">
        <v>4628</v>
      </c>
      <c r="H1080" t="s">
        <v>323</v>
      </c>
      <c r="I1080" t="s">
        <v>322</v>
      </c>
      <c r="J1080" t="s">
        <v>322</v>
      </c>
      <c r="K1080" t="s">
        <v>338</v>
      </c>
      <c r="M1080" t="s">
        <v>362</v>
      </c>
      <c r="O1080" t="s">
        <v>406</v>
      </c>
      <c r="Q1080">
        <v>40</v>
      </c>
      <c r="R1080">
        <v>40</v>
      </c>
      <c r="S1080" s="2">
        <f t="shared" si="385"/>
        <v>95</v>
      </c>
      <c r="T1080" s="2">
        <f t="shared" si="386"/>
        <v>75</v>
      </c>
      <c r="U1080" s="2">
        <f t="shared" si="387"/>
        <v>95</v>
      </c>
      <c r="V1080" s="2">
        <f t="shared" si="388"/>
        <v>60</v>
      </c>
      <c r="W1080" s="2">
        <f t="shared" si="389"/>
        <v>25</v>
      </c>
      <c r="X1080">
        <v>95</v>
      </c>
      <c r="Y1080">
        <v>75</v>
      </c>
      <c r="Z1080">
        <v>95</v>
      </c>
      <c r="AA1080">
        <v>60</v>
      </c>
      <c r="AB1080">
        <v>25</v>
      </c>
      <c r="AD1080" t="s">
        <v>528</v>
      </c>
      <c r="AE1080" t="s">
        <v>355</v>
      </c>
      <c r="AF1080" s="2" t="str">
        <f t="shared" si="396"/>
        <v>BDP</v>
      </c>
      <c r="AG1080" s="2" t="str">
        <f t="shared" si="390"/>
        <v>2nd Party</v>
      </c>
      <c r="AH1080" t="s">
        <v>384</v>
      </c>
      <c r="DQ1080">
        <v>0</v>
      </c>
      <c r="DR1080">
        <v>0</v>
      </c>
      <c r="DS1080">
        <v>0</v>
      </c>
      <c r="DT1080">
        <v>0</v>
      </c>
      <c r="DU1080" t="s">
        <v>4497</v>
      </c>
      <c r="DV1080">
        <v>10</v>
      </c>
      <c r="JQ1080" s="4">
        <f t="shared" ca="1" si="391"/>
        <v>0</v>
      </c>
      <c r="JR1080" s="4">
        <f t="shared" ca="1" si="392"/>
        <v>0</v>
      </c>
      <c r="JS1080" s="4">
        <f t="shared" ca="1" si="393"/>
        <v>0</v>
      </c>
      <c r="JT1080" s="4">
        <f t="shared" ca="1" si="394"/>
        <v>0</v>
      </c>
      <c r="JU1080" s="4">
        <f t="shared" ca="1" si="395"/>
        <v>10</v>
      </c>
      <c r="JV1080" t="s">
        <v>417</v>
      </c>
      <c r="JW1080" t="str">
        <f t="shared" si="401"/>
        <v>male_322_le</v>
      </c>
      <c r="JX1080" t="str">
        <f t="shared" si="402"/>
        <v>_322_le</v>
      </c>
      <c r="JY1080">
        <v>3</v>
      </c>
      <c r="JZ1080" t="s">
        <v>365</v>
      </c>
      <c r="KA1080" t="s">
        <v>343</v>
      </c>
      <c r="KB1080">
        <v>2</v>
      </c>
      <c r="KC1080">
        <v>4</v>
      </c>
      <c r="KD1080" t="s">
        <v>4250</v>
      </c>
      <c r="KE1080" t="s">
        <v>4247</v>
      </c>
      <c r="KF1080" t="s">
        <v>406</v>
      </c>
      <c r="KH1080" t="s">
        <v>3577</v>
      </c>
      <c r="KI1080">
        <v>75</v>
      </c>
      <c r="KN1080">
        <v>2</v>
      </c>
      <c r="KO1080">
        <v>10</v>
      </c>
      <c r="KP1080">
        <v>2</v>
      </c>
      <c r="KQ1080">
        <v>55</v>
      </c>
      <c r="KT1080">
        <v>1500</v>
      </c>
      <c r="KU1080">
        <v>7000</v>
      </c>
      <c r="KV1080">
        <v>150000</v>
      </c>
      <c r="KW1080">
        <v>7</v>
      </c>
      <c r="KX1080">
        <v>6</v>
      </c>
      <c r="KY1080">
        <v>8</v>
      </c>
      <c r="KZ1080" t="s">
        <v>4248</v>
      </c>
      <c r="LG1080">
        <v>3</v>
      </c>
      <c r="LH1080">
        <v>35</v>
      </c>
      <c r="LI1080">
        <v>6</v>
      </c>
      <c r="LK1080" t="s">
        <v>332</v>
      </c>
      <c r="LL1080" t="s">
        <v>2457</v>
      </c>
      <c r="LM1080" t="s">
        <v>3578</v>
      </c>
      <c r="LN1080">
        <v>1</v>
      </c>
      <c r="LP1080" t="s">
        <v>349</v>
      </c>
      <c r="LQ1080" t="s">
        <v>417</v>
      </c>
      <c r="LS1080" t="s">
        <v>336</v>
      </c>
      <c r="LT1080" t="s">
        <v>361</v>
      </c>
    </row>
    <row r="1081" spans="1:332" x14ac:dyDescent="0.25">
      <c r="A1081" t="s">
        <v>4245</v>
      </c>
      <c r="B1081">
        <v>1200</v>
      </c>
      <c r="C1081">
        <v>45</v>
      </c>
      <c r="D1081" t="s">
        <v>320</v>
      </c>
      <c r="E1081" t="s">
        <v>370</v>
      </c>
      <c r="F1081" t="s">
        <v>416</v>
      </c>
      <c r="G1081" t="s">
        <v>350</v>
      </c>
      <c r="H1081" t="s">
        <v>397</v>
      </c>
      <c r="I1081" t="s">
        <v>322</v>
      </c>
      <c r="J1081" t="s">
        <v>322</v>
      </c>
      <c r="K1081" t="s">
        <v>338</v>
      </c>
      <c r="L1081" t="s">
        <v>3579</v>
      </c>
      <c r="M1081" t="s">
        <v>344</v>
      </c>
      <c r="O1081" t="s">
        <v>328</v>
      </c>
      <c r="Q1081">
        <v>56</v>
      </c>
      <c r="R1081">
        <v>57</v>
      </c>
      <c r="S1081" s="2">
        <f t="shared" si="385"/>
        <v>60</v>
      </c>
      <c r="T1081" s="2">
        <f t="shared" si="386"/>
        <v>60</v>
      </c>
      <c r="U1081" s="2">
        <f t="shared" si="387"/>
        <v>50</v>
      </c>
      <c r="V1081" s="2">
        <f t="shared" si="388"/>
        <v>20</v>
      </c>
      <c r="W1081" s="2">
        <f t="shared" si="389"/>
        <v>28</v>
      </c>
      <c r="AD1081" t="s">
        <v>405</v>
      </c>
      <c r="AE1081" t="s">
        <v>329</v>
      </c>
      <c r="AF1081" s="2" t="str">
        <f t="shared" si="396"/>
        <v>FDP</v>
      </c>
      <c r="AG1081" s="2" t="str">
        <f t="shared" si="390"/>
        <v>2nd Party</v>
      </c>
      <c r="AH1081" t="s">
        <v>384</v>
      </c>
      <c r="GW1081">
        <v>46</v>
      </c>
      <c r="GX1081">
        <v>45</v>
      </c>
      <c r="GY1081">
        <v>41</v>
      </c>
      <c r="GZ1081">
        <v>34</v>
      </c>
      <c r="HA1081" t="s">
        <v>4465</v>
      </c>
      <c r="HB1081">
        <v>44</v>
      </c>
      <c r="JQ1081" s="4">
        <f t="shared" ca="1" si="391"/>
        <v>46</v>
      </c>
      <c r="JR1081" s="4">
        <f t="shared" ca="1" si="392"/>
        <v>45</v>
      </c>
      <c r="JS1081" s="4">
        <f t="shared" ca="1" si="393"/>
        <v>41</v>
      </c>
      <c r="JT1081" s="4">
        <f t="shared" ca="1" si="394"/>
        <v>34</v>
      </c>
      <c r="JU1081" s="4">
        <f t="shared" ca="1" si="395"/>
        <v>44</v>
      </c>
      <c r="JV1081" t="s">
        <v>447</v>
      </c>
      <c r="JW1081" t="str">
        <f t="shared" si="401"/>
        <v>female_1</v>
      </c>
      <c r="JX1081" t="str">
        <f t="shared" si="402"/>
        <v>le_1</v>
      </c>
      <c r="JY1081">
        <v>2</v>
      </c>
      <c r="JZ1081">
        <v>2</v>
      </c>
      <c r="KA1081">
        <v>2</v>
      </c>
      <c r="KB1081">
        <v>3</v>
      </c>
      <c r="KC1081">
        <v>2</v>
      </c>
      <c r="KD1081" t="s">
        <v>320</v>
      </c>
      <c r="KE1081" t="s">
        <v>4247</v>
      </c>
      <c r="KF1081" t="s">
        <v>327</v>
      </c>
      <c r="KH1081" t="s">
        <v>3580</v>
      </c>
      <c r="KI1081">
        <v>30</v>
      </c>
      <c r="KK1081">
        <v>3</v>
      </c>
      <c r="KL1081">
        <v>5</v>
      </c>
      <c r="KQ1081">
        <v>42</v>
      </c>
      <c r="KR1081">
        <v>71</v>
      </c>
      <c r="KS1081">
        <v>6</v>
      </c>
      <c r="KW1081">
        <v>5</v>
      </c>
      <c r="KX1081">
        <v>4</v>
      </c>
      <c r="KY1081">
        <v>6</v>
      </c>
      <c r="KZ1081" t="s">
        <v>4255</v>
      </c>
      <c r="LA1081">
        <v>60</v>
      </c>
      <c r="LB1081">
        <v>60</v>
      </c>
      <c r="LC1081">
        <v>50</v>
      </c>
      <c r="LD1081">
        <v>20</v>
      </c>
      <c r="LE1081">
        <v>28</v>
      </c>
      <c r="LF1081" t="s">
        <v>4402</v>
      </c>
      <c r="LG1081">
        <v>2</v>
      </c>
      <c r="LH1081">
        <v>27</v>
      </c>
      <c r="LI1081">
        <v>4</v>
      </c>
      <c r="LK1081" t="s">
        <v>332</v>
      </c>
      <c r="LL1081" t="s">
        <v>373</v>
      </c>
      <c r="LM1081" t="s">
        <v>3581</v>
      </c>
      <c r="LN1081">
        <v>1</v>
      </c>
      <c r="LP1081" t="s">
        <v>335</v>
      </c>
      <c r="LR1081" t="s">
        <v>447</v>
      </c>
      <c r="LS1081" t="s">
        <v>360</v>
      </c>
      <c r="LT1081" t="s">
        <v>337</v>
      </c>
    </row>
    <row r="1082" spans="1:332" x14ac:dyDescent="0.25">
      <c r="A1082" t="s">
        <v>4245</v>
      </c>
      <c r="B1082">
        <v>677</v>
      </c>
      <c r="C1082">
        <v>41</v>
      </c>
      <c r="D1082" t="s">
        <v>320</v>
      </c>
      <c r="E1082" t="s">
        <v>396</v>
      </c>
      <c r="F1082" t="s">
        <v>322</v>
      </c>
      <c r="G1082" t="s">
        <v>350</v>
      </c>
      <c r="H1082" t="s">
        <v>323</v>
      </c>
      <c r="I1082" t="s">
        <v>322</v>
      </c>
      <c r="J1082" t="s">
        <v>351</v>
      </c>
      <c r="K1082" t="s">
        <v>325</v>
      </c>
      <c r="L1082" t="s">
        <v>3582</v>
      </c>
      <c r="M1082" t="s">
        <v>344</v>
      </c>
      <c r="O1082" t="s">
        <v>406</v>
      </c>
      <c r="Q1082">
        <v>69</v>
      </c>
      <c r="R1082">
        <v>96</v>
      </c>
      <c r="S1082" s="2">
        <f t="shared" si="385"/>
        <v>100</v>
      </c>
      <c r="T1082" s="2">
        <f t="shared" si="386"/>
        <v>100</v>
      </c>
      <c r="U1082" s="2">
        <f t="shared" si="387"/>
        <v>100</v>
      </c>
      <c r="V1082" s="2">
        <f t="shared" si="388"/>
        <v>65</v>
      </c>
      <c r="W1082" s="2">
        <f t="shared" si="389"/>
        <v>18</v>
      </c>
      <c r="X1082">
        <v>100</v>
      </c>
      <c r="Y1082">
        <v>100</v>
      </c>
      <c r="Z1082">
        <v>100</v>
      </c>
      <c r="AA1082">
        <v>65</v>
      </c>
      <c r="AB1082">
        <v>18</v>
      </c>
      <c r="AD1082" t="s">
        <v>340</v>
      </c>
      <c r="AE1082" t="s">
        <v>329</v>
      </c>
      <c r="AF1082" s="2" t="str">
        <f t="shared" si="396"/>
        <v>SVP</v>
      </c>
      <c r="AG1082" s="2" t="str">
        <f t="shared" si="390"/>
        <v>Own Party</v>
      </c>
      <c r="AH1082" t="s">
        <v>363</v>
      </c>
      <c r="IG1082">
        <v>68</v>
      </c>
      <c r="IH1082">
        <v>67</v>
      </c>
      <c r="II1082">
        <v>97</v>
      </c>
      <c r="IJ1082">
        <v>62</v>
      </c>
      <c r="IK1082" t="s">
        <v>4441</v>
      </c>
      <c r="IL1082">
        <v>65</v>
      </c>
      <c r="JQ1082" s="4">
        <f t="shared" ca="1" si="391"/>
        <v>68</v>
      </c>
      <c r="JR1082" s="4">
        <f t="shared" ca="1" si="392"/>
        <v>67</v>
      </c>
      <c r="JS1082" s="4">
        <f t="shared" ca="1" si="393"/>
        <v>97</v>
      </c>
      <c r="JT1082" s="4">
        <f t="shared" ca="1" si="394"/>
        <v>62</v>
      </c>
      <c r="JU1082" s="4">
        <f t="shared" ca="1" si="395"/>
        <v>65</v>
      </c>
      <c r="JV1082" t="s">
        <v>509</v>
      </c>
      <c r="JW1082" t="str">
        <f t="shared" si="401"/>
        <v>female_322_le</v>
      </c>
      <c r="JX1082" t="str">
        <f t="shared" si="402"/>
        <v>le_322_le</v>
      </c>
      <c r="JY1082">
        <v>4</v>
      </c>
      <c r="JZ1082" t="s">
        <v>343</v>
      </c>
      <c r="KA1082">
        <v>3</v>
      </c>
      <c r="KB1082">
        <v>4</v>
      </c>
      <c r="KC1082">
        <v>4</v>
      </c>
      <c r="KD1082" t="s">
        <v>320</v>
      </c>
      <c r="KE1082" t="s">
        <v>4252</v>
      </c>
      <c r="KF1082" t="s">
        <v>344</v>
      </c>
      <c r="KH1082" t="s">
        <v>3583</v>
      </c>
      <c r="KI1082">
        <v>100</v>
      </c>
      <c r="KN1082">
        <v>0</v>
      </c>
      <c r="KO1082">
        <v>10</v>
      </c>
      <c r="KP1082">
        <v>10</v>
      </c>
      <c r="KQ1082">
        <v>29</v>
      </c>
      <c r="KT1082">
        <v>5000</v>
      </c>
      <c r="KU1082">
        <v>6500</v>
      </c>
      <c r="KV1082">
        <v>15000</v>
      </c>
      <c r="KW1082">
        <v>5</v>
      </c>
      <c r="KX1082">
        <v>5</v>
      </c>
      <c r="KY1082">
        <v>5</v>
      </c>
      <c r="KZ1082" t="s">
        <v>4257</v>
      </c>
      <c r="LG1082">
        <v>5</v>
      </c>
      <c r="LH1082">
        <v>50</v>
      </c>
      <c r="LI1082">
        <v>6</v>
      </c>
      <c r="LK1082" t="s">
        <v>332</v>
      </c>
      <c r="LL1082" t="s">
        <v>428</v>
      </c>
      <c r="LM1082" t="s">
        <v>3584</v>
      </c>
      <c r="LN1082">
        <v>1</v>
      </c>
      <c r="LP1082" t="s">
        <v>349</v>
      </c>
      <c r="LR1082" t="s">
        <v>509</v>
      </c>
      <c r="LS1082" t="s">
        <v>336</v>
      </c>
      <c r="LT1082" t="s">
        <v>361</v>
      </c>
    </row>
    <row r="1083" spans="1:332" x14ac:dyDescent="0.25">
      <c r="A1083" t="s">
        <v>4245</v>
      </c>
      <c r="B1083">
        <v>300</v>
      </c>
      <c r="C1083">
        <v>39</v>
      </c>
      <c r="D1083" t="s">
        <v>320</v>
      </c>
      <c r="E1083" t="s">
        <v>370</v>
      </c>
      <c r="F1083" t="s">
        <v>322</v>
      </c>
      <c r="G1083" t="s">
        <v>464</v>
      </c>
      <c r="H1083" t="s">
        <v>323</v>
      </c>
      <c r="I1083" t="s">
        <v>324</v>
      </c>
      <c r="J1083" t="s">
        <v>324</v>
      </c>
      <c r="K1083" t="s">
        <v>325</v>
      </c>
      <c r="L1083" t="s">
        <v>3585</v>
      </c>
      <c r="M1083" t="s">
        <v>362</v>
      </c>
      <c r="O1083" t="s">
        <v>327</v>
      </c>
      <c r="R1083">
        <v>2</v>
      </c>
      <c r="S1083" s="2">
        <f t="shared" si="385"/>
        <v>100</v>
      </c>
      <c r="T1083" s="2">
        <f t="shared" si="386"/>
        <v>100</v>
      </c>
      <c r="U1083" s="2">
        <f t="shared" si="387"/>
        <v>100</v>
      </c>
      <c r="V1083" s="2">
        <f t="shared" si="388"/>
        <v>100</v>
      </c>
      <c r="W1083" s="2">
        <f t="shared" si="389"/>
        <v>51</v>
      </c>
      <c r="AD1083" t="s">
        <v>383</v>
      </c>
      <c r="AE1083" t="s">
        <v>355</v>
      </c>
      <c r="AF1083" s="2" t="str">
        <f t="shared" si="396"/>
        <v>Ich weiss es nicht</v>
      </c>
      <c r="AG1083" s="2" t="str">
        <f t="shared" si="390"/>
        <v>2nd Party</v>
      </c>
      <c r="AH1083" t="s">
        <v>384</v>
      </c>
      <c r="AK1083">
        <v>1</v>
      </c>
      <c r="AL1083">
        <v>2</v>
      </c>
      <c r="AM1083">
        <v>2</v>
      </c>
      <c r="AN1083">
        <v>51</v>
      </c>
      <c r="AO1083" t="s">
        <v>4609</v>
      </c>
      <c r="AP1083">
        <v>50</v>
      </c>
      <c r="JQ1083" s="4">
        <f>AK1083</f>
        <v>1</v>
      </c>
      <c r="JR1083" s="4">
        <f t="shared" ref="JR1083" si="410">AL1083</f>
        <v>2</v>
      </c>
      <c r="JS1083" s="4">
        <f t="shared" ref="JS1083" si="411">AM1083</f>
        <v>2</v>
      </c>
      <c r="JT1083" s="4">
        <f t="shared" ref="JT1083" si="412">AN1083</f>
        <v>51</v>
      </c>
      <c r="JU1083" s="4">
        <f>AP1083</f>
        <v>50</v>
      </c>
      <c r="JV1083" t="s">
        <v>586</v>
      </c>
      <c r="JW1083" t="str">
        <f>JV1083</f>
        <v>male_111</v>
      </c>
      <c r="JX1083" t="str">
        <f>RIGHT(JW1083,LEN(JW1083)-3)</f>
        <v>e_111</v>
      </c>
      <c r="JY1083">
        <v>3</v>
      </c>
      <c r="JZ1083">
        <v>3</v>
      </c>
      <c r="KA1083">
        <v>4</v>
      </c>
      <c r="KB1083" t="s">
        <v>365</v>
      </c>
      <c r="KC1083" t="s">
        <v>365</v>
      </c>
      <c r="KD1083" t="s">
        <v>320</v>
      </c>
      <c r="KE1083" t="s">
        <v>4247</v>
      </c>
      <c r="KF1083" t="s">
        <v>327</v>
      </c>
      <c r="KH1083" t="s">
        <v>3586</v>
      </c>
      <c r="KI1083">
        <v>6</v>
      </c>
      <c r="KK1083">
        <v>0</v>
      </c>
      <c r="KL1083">
        <v>5</v>
      </c>
      <c r="KM1083">
        <v>5</v>
      </c>
      <c r="KQ1083">
        <v>19</v>
      </c>
      <c r="KR1083">
        <v>15</v>
      </c>
      <c r="KS1083">
        <v>3</v>
      </c>
      <c r="KW1083">
        <v>5</v>
      </c>
      <c r="KX1083">
        <v>5</v>
      </c>
      <c r="KY1083">
        <v>8</v>
      </c>
      <c r="KZ1083" t="s">
        <v>4248</v>
      </c>
      <c r="LA1083">
        <v>100</v>
      </c>
      <c r="LB1083">
        <v>100</v>
      </c>
      <c r="LC1083">
        <v>100</v>
      </c>
      <c r="LD1083">
        <v>100</v>
      </c>
      <c r="LE1083">
        <v>51</v>
      </c>
      <c r="LF1083" t="s">
        <v>4316</v>
      </c>
      <c r="LG1083">
        <v>2</v>
      </c>
      <c r="LH1083">
        <v>32</v>
      </c>
      <c r="LI1083">
        <v>4</v>
      </c>
      <c r="LK1083" t="s">
        <v>332</v>
      </c>
      <c r="LL1083" t="s">
        <v>409</v>
      </c>
      <c r="LM1083" t="s">
        <v>3587</v>
      </c>
      <c r="LN1083">
        <v>1</v>
      </c>
      <c r="LP1083" t="s">
        <v>335</v>
      </c>
      <c r="LQ1083" t="s">
        <v>586</v>
      </c>
      <c r="LS1083" t="s">
        <v>360</v>
      </c>
      <c r="LT1083" t="s">
        <v>337</v>
      </c>
    </row>
    <row r="1084" spans="1:332" x14ac:dyDescent="0.25">
      <c r="A1084" t="s">
        <v>4245</v>
      </c>
      <c r="B1084">
        <v>345</v>
      </c>
      <c r="C1084">
        <v>31</v>
      </c>
      <c r="D1084" t="s">
        <v>320</v>
      </c>
      <c r="E1084" t="s">
        <v>396</v>
      </c>
      <c r="F1084" t="s">
        <v>322</v>
      </c>
      <c r="G1084" t="s">
        <v>350</v>
      </c>
      <c r="H1084" t="s">
        <v>397</v>
      </c>
      <c r="I1084" t="s">
        <v>322</v>
      </c>
      <c r="J1084" t="s">
        <v>322</v>
      </c>
      <c r="K1084" t="s">
        <v>352</v>
      </c>
      <c r="L1084" t="s">
        <v>3588</v>
      </c>
      <c r="M1084" t="s">
        <v>327</v>
      </c>
      <c r="R1084">
        <v>38</v>
      </c>
      <c r="S1084" s="2">
        <f t="shared" si="385"/>
        <v>84</v>
      </c>
      <c r="T1084" s="2">
        <f t="shared" si="386"/>
        <v>70</v>
      </c>
      <c r="U1084" s="2">
        <f t="shared" si="387"/>
        <v>95</v>
      </c>
      <c r="V1084" s="2">
        <f t="shared" si="388"/>
        <v>59</v>
      </c>
      <c r="W1084" s="2">
        <f t="shared" si="389"/>
        <v>36</v>
      </c>
      <c r="X1084">
        <v>84</v>
      </c>
      <c r="Y1084">
        <v>70</v>
      </c>
      <c r="Z1084">
        <v>95</v>
      </c>
      <c r="AA1084">
        <v>59</v>
      </c>
      <c r="AB1084">
        <v>36</v>
      </c>
      <c r="AD1084" t="s">
        <v>383</v>
      </c>
      <c r="AE1084" t="s">
        <v>355</v>
      </c>
      <c r="AF1084" s="2" t="str">
        <f t="shared" si="396"/>
        <v>None</v>
      </c>
      <c r="AG1084" s="2" t="str">
        <f t="shared" si="390"/>
        <v>No Party</v>
      </c>
      <c r="CS1084">
        <v>31</v>
      </c>
      <c r="CT1084">
        <v>19</v>
      </c>
      <c r="CU1084">
        <v>20</v>
      </c>
      <c r="CV1084">
        <v>27</v>
      </c>
      <c r="CW1084" t="s">
        <v>4444</v>
      </c>
      <c r="CX1084">
        <v>34</v>
      </c>
      <c r="JQ1084" s="4">
        <f t="shared" ca="1" si="391"/>
        <v>31</v>
      </c>
      <c r="JR1084" s="4">
        <f t="shared" ca="1" si="392"/>
        <v>19</v>
      </c>
      <c r="JS1084" s="4">
        <f t="shared" ca="1" si="393"/>
        <v>20</v>
      </c>
      <c r="JT1084" s="4">
        <f t="shared" ca="1" si="394"/>
        <v>27</v>
      </c>
      <c r="JU1084" s="4">
        <f t="shared" ca="1" si="395"/>
        <v>34</v>
      </c>
      <c r="JV1084" t="s">
        <v>356</v>
      </c>
      <c r="JW1084" t="str">
        <f t="shared" si="401"/>
        <v>male_123_rig</v>
      </c>
      <c r="JX1084" t="str">
        <f t="shared" si="402"/>
        <v>_123_rig</v>
      </c>
      <c r="JY1084">
        <v>4</v>
      </c>
      <c r="JZ1084">
        <v>2</v>
      </c>
      <c r="KA1084" t="s">
        <v>343</v>
      </c>
      <c r="KB1084">
        <v>2</v>
      </c>
      <c r="KC1084">
        <v>2</v>
      </c>
      <c r="KD1084" t="s">
        <v>4250</v>
      </c>
      <c r="KE1084" t="s">
        <v>4247</v>
      </c>
      <c r="KF1084" t="s">
        <v>327</v>
      </c>
      <c r="KH1084" t="s">
        <v>3589</v>
      </c>
      <c r="KI1084">
        <v>58</v>
      </c>
      <c r="KK1084">
        <v>4</v>
      </c>
      <c r="KL1084">
        <v>6</v>
      </c>
      <c r="KM1084">
        <v>6</v>
      </c>
      <c r="KQ1084">
        <v>35</v>
      </c>
      <c r="KT1084">
        <v>3500</v>
      </c>
      <c r="KU1084">
        <v>6000</v>
      </c>
      <c r="KV1084">
        <v>14000</v>
      </c>
      <c r="KW1084">
        <v>6</v>
      </c>
      <c r="KX1084">
        <v>5</v>
      </c>
      <c r="KY1084">
        <v>6</v>
      </c>
      <c r="KZ1084" t="s">
        <v>4257</v>
      </c>
      <c r="LG1084">
        <v>1</v>
      </c>
      <c r="LH1084">
        <v>9</v>
      </c>
      <c r="LI1084">
        <v>5</v>
      </c>
      <c r="LK1084" t="s">
        <v>332</v>
      </c>
      <c r="LL1084" t="s">
        <v>480</v>
      </c>
      <c r="LM1084" t="s">
        <v>3590</v>
      </c>
      <c r="LN1084">
        <v>1</v>
      </c>
      <c r="LP1084" t="s">
        <v>349</v>
      </c>
      <c r="LQ1084" t="s">
        <v>356</v>
      </c>
      <c r="LS1084" t="s">
        <v>360</v>
      </c>
      <c r="LT1084" t="s">
        <v>361</v>
      </c>
    </row>
    <row r="1085" spans="1:332" x14ac:dyDescent="0.25">
      <c r="A1085" t="s">
        <v>4245</v>
      </c>
      <c r="B1085">
        <v>1330</v>
      </c>
      <c r="C1085">
        <v>34</v>
      </c>
      <c r="D1085" t="s">
        <v>320</v>
      </c>
      <c r="E1085" t="s">
        <v>396</v>
      </c>
      <c r="F1085" t="s">
        <v>322</v>
      </c>
      <c r="G1085" t="s">
        <v>4251</v>
      </c>
      <c r="H1085" t="s">
        <v>323</v>
      </c>
      <c r="I1085" t="s">
        <v>322</v>
      </c>
      <c r="J1085" t="s">
        <v>322</v>
      </c>
      <c r="K1085" t="s">
        <v>338</v>
      </c>
      <c r="L1085" t="s">
        <v>546</v>
      </c>
      <c r="M1085" t="s">
        <v>354</v>
      </c>
      <c r="O1085" t="s">
        <v>362</v>
      </c>
      <c r="Q1085">
        <v>69</v>
      </c>
      <c r="R1085">
        <v>47</v>
      </c>
      <c r="S1085" s="2">
        <f t="shared" si="385"/>
        <v>79</v>
      </c>
      <c r="T1085" s="2">
        <f t="shared" si="386"/>
        <v>62</v>
      </c>
      <c r="U1085" s="2">
        <f t="shared" si="387"/>
        <v>81</v>
      </c>
      <c r="V1085" s="2">
        <f t="shared" si="388"/>
        <v>58</v>
      </c>
      <c r="W1085" s="2">
        <f t="shared" si="389"/>
        <v>60</v>
      </c>
      <c r="X1085">
        <v>79</v>
      </c>
      <c r="Y1085">
        <v>62</v>
      </c>
      <c r="Z1085">
        <v>81</v>
      </c>
      <c r="AA1085">
        <v>58</v>
      </c>
      <c r="AB1085">
        <v>60</v>
      </c>
      <c r="AD1085" t="s">
        <v>340</v>
      </c>
      <c r="AE1085" t="s">
        <v>329</v>
      </c>
      <c r="AF1085" s="2" t="str">
        <f t="shared" si="396"/>
        <v>GLP</v>
      </c>
      <c r="AG1085" s="2" t="str">
        <f t="shared" si="390"/>
        <v>Own Party</v>
      </c>
      <c r="AH1085" t="s">
        <v>363</v>
      </c>
      <c r="IM1085">
        <v>58</v>
      </c>
      <c r="IN1085">
        <v>53</v>
      </c>
      <c r="IO1085">
        <v>55</v>
      </c>
      <c r="IP1085">
        <v>61</v>
      </c>
      <c r="IQ1085" t="s">
        <v>4446</v>
      </c>
      <c r="IR1085">
        <v>54</v>
      </c>
      <c r="JQ1085" s="4">
        <f t="shared" ca="1" si="391"/>
        <v>58</v>
      </c>
      <c r="JR1085" s="4">
        <f t="shared" ca="1" si="392"/>
        <v>53</v>
      </c>
      <c r="JS1085" s="4">
        <f t="shared" ca="1" si="393"/>
        <v>55</v>
      </c>
      <c r="JT1085" s="4">
        <f t="shared" ca="1" si="394"/>
        <v>61</v>
      </c>
      <c r="JU1085" s="4">
        <f t="shared" ca="1" si="395"/>
        <v>54</v>
      </c>
      <c r="JV1085" t="s">
        <v>613</v>
      </c>
      <c r="JW1085" t="str">
        <f t="shared" si="401"/>
        <v>female_322_rig</v>
      </c>
      <c r="JX1085" t="str">
        <f t="shared" si="402"/>
        <v>le_322_rig</v>
      </c>
      <c r="JY1085">
        <v>3</v>
      </c>
      <c r="JZ1085">
        <v>3</v>
      </c>
      <c r="KA1085">
        <v>2</v>
      </c>
      <c r="KB1085">
        <v>3</v>
      </c>
      <c r="KC1085">
        <v>3</v>
      </c>
      <c r="KD1085" t="s">
        <v>320</v>
      </c>
      <c r="KE1085" t="s">
        <v>4252</v>
      </c>
      <c r="KF1085" t="s">
        <v>327</v>
      </c>
      <c r="KH1085" t="s">
        <v>3591</v>
      </c>
      <c r="KI1085">
        <v>59</v>
      </c>
      <c r="KN1085">
        <v>3</v>
      </c>
      <c r="KO1085">
        <v>8</v>
      </c>
      <c r="KP1085">
        <v>1</v>
      </c>
      <c r="KQ1085">
        <v>68</v>
      </c>
      <c r="KR1085">
        <v>66</v>
      </c>
      <c r="KS1085">
        <v>11</v>
      </c>
      <c r="KW1085">
        <v>7</v>
      </c>
      <c r="KX1085">
        <v>6</v>
      </c>
      <c r="KY1085">
        <v>7</v>
      </c>
      <c r="KZ1085" t="s">
        <v>4253</v>
      </c>
      <c r="LG1085">
        <v>2</v>
      </c>
      <c r="LH1085">
        <v>28</v>
      </c>
      <c r="LI1085">
        <v>4</v>
      </c>
      <c r="LK1085" t="s">
        <v>332</v>
      </c>
      <c r="LL1085" t="s">
        <v>3550</v>
      </c>
      <c r="LM1085" t="s">
        <v>3592</v>
      </c>
      <c r="LN1085">
        <v>1</v>
      </c>
      <c r="LP1085" t="s">
        <v>349</v>
      </c>
      <c r="LR1085" t="s">
        <v>613</v>
      </c>
      <c r="LS1085" t="s">
        <v>336</v>
      </c>
      <c r="LT1085" t="s">
        <v>337</v>
      </c>
    </row>
    <row r="1086" spans="1:332" x14ac:dyDescent="0.25">
      <c r="A1086" t="s">
        <v>4245</v>
      </c>
      <c r="B1086">
        <v>665</v>
      </c>
      <c r="C1086">
        <v>18</v>
      </c>
      <c r="D1086" t="s">
        <v>320</v>
      </c>
      <c r="E1086" t="s">
        <v>395</v>
      </c>
      <c r="F1086" t="s">
        <v>322</v>
      </c>
      <c r="G1086" t="s">
        <v>430</v>
      </c>
      <c r="H1086" t="s">
        <v>323</v>
      </c>
      <c r="I1086" t="s">
        <v>324</v>
      </c>
      <c r="J1086" t="s">
        <v>322</v>
      </c>
      <c r="K1086" t="s">
        <v>338</v>
      </c>
      <c r="L1086" t="s">
        <v>549</v>
      </c>
      <c r="M1086" t="s">
        <v>362</v>
      </c>
      <c r="O1086" t="s">
        <v>327</v>
      </c>
      <c r="R1086">
        <v>31</v>
      </c>
      <c r="S1086" s="2">
        <f t="shared" si="385"/>
        <v>20</v>
      </c>
      <c r="T1086" s="2">
        <f t="shared" si="386"/>
        <v>91</v>
      </c>
      <c r="U1086" s="2">
        <f t="shared" si="387"/>
        <v>83</v>
      </c>
      <c r="V1086" s="2">
        <f t="shared" si="388"/>
        <v>90</v>
      </c>
      <c r="W1086" s="2">
        <f t="shared" si="389"/>
        <v>40</v>
      </c>
      <c r="AD1086" t="s">
        <v>328</v>
      </c>
      <c r="AE1086" t="s">
        <v>355</v>
      </c>
      <c r="AF1086" s="2" t="str">
        <f t="shared" si="396"/>
        <v>FDP</v>
      </c>
      <c r="AG1086" s="2" t="str">
        <f t="shared" si="390"/>
        <v>Other Party</v>
      </c>
      <c r="AH1086" t="s">
        <v>341</v>
      </c>
      <c r="DE1086">
        <v>64</v>
      </c>
      <c r="DF1086">
        <v>37</v>
      </c>
      <c r="DG1086">
        <v>66</v>
      </c>
      <c r="DH1086">
        <v>37</v>
      </c>
      <c r="DI1086" t="s">
        <v>4472</v>
      </c>
      <c r="JQ1086" s="4">
        <f t="shared" ca="1" si="391"/>
        <v>64</v>
      </c>
      <c r="JR1086" s="4">
        <f t="shared" ca="1" si="392"/>
        <v>37</v>
      </c>
      <c r="JS1086" s="4">
        <f t="shared" ca="1" si="393"/>
        <v>66</v>
      </c>
      <c r="JT1086" s="4">
        <f t="shared" ca="1" si="394"/>
        <v>37</v>
      </c>
      <c r="JU1086" s="4">
        <f t="shared" ca="1" si="395"/>
        <v>0</v>
      </c>
      <c r="JV1086" t="s">
        <v>377</v>
      </c>
      <c r="JW1086" t="str">
        <f t="shared" si="401"/>
        <v>male_133_rig</v>
      </c>
      <c r="JX1086" t="str">
        <f t="shared" si="402"/>
        <v>_133_rig</v>
      </c>
      <c r="JY1086">
        <v>4</v>
      </c>
      <c r="JZ1086">
        <v>3</v>
      </c>
      <c r="KA1086" t="s">
        <v>365</v>
      </c>
      <c r="KB1086">
        <v>2</v>
      </c>
      <c r="KC1086" t="s">
        <v>365</v>
      </c>
      <c r="KD1086" t="s">
        <v>4250</v>
      </c>
      <c r="KE1086" t="s">
        <v>4252</v>
      </c>
      <c r="KF1086" t="s">
        <v>327</v>
      </c>
      <c r="KH1086" t="s">
        <v>3593</v>
      </c>
      <c r="KI1086">
        <v>71</v>
      </c>
      <c r="KN1086">
        <v>2</v>
      </c>
      <c r="KO1086">
        <v>9</v>
      </c>
      <c r="KP1086">
        <v>1</v>
      </c>
      <c r="KQ1086">
        <v>30</v>
      </c>
      <c r="KW1086">
        <v>9</v>
      </c>
      <c r="KX1086">
        <v>3</v>
      </c>
      <c r="KY1086">
        <v>8</v>
      </c>
      <c r="KZ1086" t="s">
        <v>4253</v>
      </c>
      <c r="LA1086">
        <v>20</v>
      </c>
      <c r="LB1086">
        <v>91</v>
      </c>
      <c r="LC1086">
        <v>83</v>
      </c>
      <c r="LD1086">
        <v>90</v>
      </c>
      <c r="LE1086">
        <v>40</v>
      </c>
      <c r="LF1086" t="s">
        <v>4410</v>
      </c>
      <c r="LG1086">
        <v>4</v>
      </c>
      <c r="LH1086">
        <v>25</v>
      </c>
      <c r="LI1086">
        <v>5</v>
      </c>
      <c r="LK1086" t="s">
        <v>439</v>
      </c>
      <c r="LL1086" t="s">
        <v>511</v>
      </c>
      <c r="LM1086" t="s">
        <v>3594</v>
      </c>
      <c r="LN1086">
        <v>1</v>
      </c>
      <c r="LP1086" t="s">
        <v>335</v>
      </c>
      <c r="LQ1086" t="s">
        <v>377</v>
      </c>
      <c r="LS1086" t="s">
        <v>336</v>
      </c>
      <c r="LT1086" t="s">
        <v>361</v>
      </c>
    </row>
    <row r="1087" spans="1:332" x14ac:dyDescent="0.25">
      <c r="A1087" t="s">
        <v>4245</v>
      </c>
      <c r="B1087">
        <v>2490</v>
      </c>
      <c r="C1087">
        <v>45</v>
      </c>
      <c r="D1087" t="s">
        <v>4250</v>
      </c>
      <c r="E1087" t="s">
        <v>620</v>
      </c>
      <c r="F1087" t="s">
        <v>403</v>
      </c>
      <c r="G1087" t="s">
        <v>4628</v>
      </c>
      <c r="H1087" t="s">
        <v>397</v>
      </c>
      <c r="I1087" t="s">
        <v>324</v>
      </c>
      <c r="J1087" t="s">
        <v>324</v>
      </c>
      <c r="K1087" t="s">
        <v>325</v>
      </c>
      <c r="L1087" t="s">
        <v>3595</v>
      </c>
      <c r="M1087" t="s">
        <v>528</v>
      </c>
      <c r="O1087" t="s">
        <v>340</v>
      </c>
      <c r="Q1087">
        <v>100</v>
      </c>
      <c r="R1087">
        <v>0</v>
      </c>
      <c r="S1087" s="2">
        <f t="shared" si="385"/>
        <v>94</v>
      </c>
      <c r="T1087" s="2">
        <f t="shared" si="386"/>
        <v>74</v>
      </c>
      <c r="U1087" s="2">
        <f t="shared" si="387"/>
        <v>100</v>
      </c>
      <c r="V1087" s="2">
        <f t="shared" si="388"/>
        <v>77</v>
      </c>
      <c r="W1087" s="2">
        <f t="shared" si="389"/>
        <v>100</v>
      </c>
      <c r="AD1087" t="s">
        <v>344</v>
      </c>
      <c r="AE1087" t="s">
        <v>355</v>
      </c>
      <c r="AF1087" s="2" t="str">
        <f t="shared" si="396"/>
        <v>SVP</v>
      </c>
      <c r="AG1087" s="2" t="str">
        <f t="shared" si="390"/>
        <v>Other Party</v>
      </c>
      <c r="AH1087" t="s">
        <v>341</v>
      </c>
      <c r="DW1087">
        <v>100</v>
      </c>
      <c r="DX1087">
        <v>97</v>
      </c>
      <c r="DY1087">
        <v>97</v>
      </c>
      <c r="DZ1087">
        <v>96</v>
      </c>
      <c r="EA1087" t="s">
        <v>4497</v>
      </c>
      <c r="EB1087">
        <v>100</v>
      </c>
      <c r="JQ1087" s="4">
        <f t="shared" ca="1" si="391"/>
        <v>100</v>
      </c>
      <c r="JR1087" s="4">
        <f t="shared" ca="1" si="392"/>
        <v>97</v>
      </c>
      <c r="JS1087" s="4">
        <f t="shared" ca="1" si="393"/>
        <v>97</v>
      </c>
      <c r="JT1087" s="4">
        <f t="shared" ca="1" si="394"/>
        <v>96</v>
      </c>
      <c r="JU1087" s="4">
        <f t="shared" ca="1" si="395"/>
        <v>100</v>
      </c>
      <c r="JV1087" t="s">
        <v>538</v>
      </c>
      <c r="JW1087" t="str">
        <f t="shared" si="401"/>
        <v>male_322_rig</v>
      </c>
      <c r="JX1087" t="str">
        <f t="shared" si="402"/>
        <v>_322_rig</v>
      </c>
      <c r="JY1087" t="s">
        <v>343</v>
      </c>
      <c r="JZ1087" t="s">
        <v>343</v>
      </c>
      <c r="KA1087">
        <v>4</v>
      </c>
      <c r="KB1087" t="s">
        <v>343</v>
      </c>
      <c r="KC1087" t="s">
        <v>343</v>
      </c>
      <c r="KD1087" t="s">
        <v>4250</v>
      </c>
      <c r="KE1087" t="s">
        <v>4247</v>
      </c>
      <c r="KF1087" t="s">
        <v>528</v>
      </c>
      <c r="KH1087" t="s">
        <v>3596</v>
      </c>
      <c r="KI1087">
        <v>0</v>
      </c>
      <c r="KK1087">
        <v>0</v>
      </c>
      <c r="KL1087">
        <v>10</v>
      </c>
      <c r="KM1087">
        <v>0</v>
      </c>
      <c r="KQ1087">
        <v>38</v>
      </c>
      <c r="KR1087">
        <v>92</v>
      </c>
      <c r="KS1087">
        <v>3</v>
      </c>
      <c r="KW1087" t="s">
        <v>4254</v>
      </c>
      <c r="KX1087" t="s">
        <v>4254</v>
      </c>
      <c r="KY1087" t="s">
        <v>4254</v>
      </c>
      <c r="KZ1087" t="s">
        <v>4248</v>
      </c>
      <c r="LA1087">
        <v>94</v>
      </c>
      <c r="LB1087">
        <v>74</v>
      </c>
      <c r="LC1087">
        <v>100</v>
      </c>
      <c r="LD1087">
        <v>77</v>
      </c>
      <c r="LE1087">
        <v>100</v>
      </c>
      <c r="LF1087" t="s">
        <v>4331</v>
      </c>
      <c r="LG1087">
        <v>3</v>
      </c>
      <c r="LH1087">
        <v>30</v>
      </c>
      <c r="LI1087">
        <v>4</v>
      </c>
      <c r="LK1087" t="s">
        <v>439</v>
      </c>
      <c r="LL1087" t="s">
        <v>428</v>
      </c>
      <c r="LM1087" t="s">
        <v>3597</v>
      </c>
      <c r="LN1087">
        <v>1</v>
      </c>
      <c r="LP1087" t="s">
        <v>335</v>
      </c>
      <c r="LQ1087" t="s">
        <v>538</v>
      </c>
      <c r="LS1087" t="s">
        <v>360</v>
      </c>
      <c r="LT1087" t="s">
        <v>337</v>
      </c>
    </row>
    <row r="1088" spans="1:332" x14ac:dyDescent="0.25">
      <c r="A1088" t="s">
        <v>4245</v>
      </c>
      <c r="B1088">
        <v>735</v>
      </c>
      <c r="C1088">
        <v>68</v>
      </c>
      <c r="D1088" t="s">
        <v>4250</v>
      </c>
      <c r="E1088" t="s">
        <v>321</v>
      </c>
      <c r="F1088" t="s">
        <v>322</v>
      </c>
      <c r="G1088" t="s">
        <v>350</v>
      </c>
      <c r="H1088" t="s">
        <v>323</v>
      </c>
      <c r="I1088" t="s">
        <v>324</v>
      </c>
      <c r="J1088" t="s">
        <v>324</v>
      </c>
      <c r="K1088" t="s">
        <v>397</v>
      </c>
      <c r="L1088" t="s">
        <v>1251</v>
      </c>
      <c r="M1088" t="s">
        <v>362</v>
      </c>
      <c r="O1088" t="s">
        <v>354</v>
      </c>
      <c r="Q1088">
        <v>30</v>
      </c>
      <c r="R1088">
        <v>22</v>
      </c>
      <c r="S1088" s="2">
        <f t="shared" si="385"/>
        <v>94</v>
      </c>
      <c r="T1088" s="2">
        <f t="shared" si="386"/>
        <v>72</v>
      </c>
      <c r="U1088" s="2">
        <f t="shared" si="387"/>
        <v>82</v>
      </c>
      <c r="V1088" s="2">
        <f t="shared" si="388"/>
        <v>82</v>
      </c>
      <c r="W1088" s="2">
        <f t="shared" si="389"/>
        <v>92</v>
      </c>
      <c r="X1088">
        <v>94</v>
      </c>
      <c r="Y1088">
        <v>72</v>
      </c>
      <c r="Z1088">
        <v>82</v>
      </c>
      <c r="AA1088">
        <v>82</v>
      </c>
      <c r="AB1088">
        <v>92</v>
      </c>
      <c r="AD1088" t="s">
        <v>406</v>
      </c>
      <c r="AE1088" t="s">
        <v>329</v>
      </c>
      <c r="AF1088" s="2" t="str">
        <f t="shared" si="396"/>
        <v>SP</v>
      </c>
      <c r="AG1088" s="2" t="str">
        <f t="shared" si="390"/>
        <v>Own Party</v>
      </c>
      <c r="AH1088" t="s">
        <v>363</v>
      </c>
      <c r="JK1088">
        <v>79</v>
      </c>
      <c r="JL1088">
        <v>71</v>
      </c>
      <c r="JM1088">
        <v>88</v>
      </c>
      <c r="JN1088">
        <v>76</v>
      </c>
      <c r="JO1088" t="s">
        <v>4475</v>
      </c>
      <c r="JP1088">
        <v>64</v>
      </c>
      <c r="JQ1088" s="4">
        <f t="shared" ca="1" si="391"/>
        <v>79</v>
      </c>
      <c r="JR1088" s="4">
        <f t="shared" ca="1" si="392"/>
        <v>71</v>
      </c>
      <c r="JS1088" s="4">
        <f t="shared" ca="1" si="393"/>
        <v>88</v>
      </c>
      <c r="JT1088" s="4">
        <f t="shared" ca="1" si="394"/>
        <v>76</v>
      </c>
      <c r="JU1088" s="4">
        <f t="shared" ca="1" si="395"/>
        <v>64</v>
      </c>
      <c r="JV1088" t="s">
        <v>330</v>
      </c>
      <c r="JW1088" t="str">
        <f t="shared" si="401"/>
        <v>female_333_rig</v>
      </c>
      <c r="JX1088" t="str">
        <f t="shared" si="402"/>
        <v>le_333_rig</v>
      </c>
      <c r="JY1088" t="s">
        <v>343</v>
      </c>
      <c r="JZ1088">
        <v>4</v>
      </c>
      <c r="KA1088">
        <v>4</v>
      </c>
      <c r="KB1088">
        <v>3</v>
      </c>
      <c r="KC1088">
        <v>4</v>
      </c>
      <c r="KD1088" t="s">
        <v>494</v>
      </c>
      <c r="KE1088" t="s">
        <v>4247</v>
      </c>
      <c r="KF1088" t="s">
        <v>362</v>
      </c>
      <c r="KH1088" t="s">
        <v>3598</v>
      </c>
      <c r="KI1088">
        <v>27</v>
      </c>
      <c r="KK1088">
        <v>2</v>
      </c>
      <c r="KL1088">
        <v>8</v>
      </c>
      <c r="KM1088">
        <v>8</v>
      </c>
      <c r="KQ1088">
        <v>31</v>
      </c>
      <c r="KT1088">
        <v>3000</v>
      </c>
      <c r="KU1088">
        <v>6000</v>
      </c>
      <c r="KV1088">
        <v>20000</v>
      </c>
      <c r="KW1088">
        <v>7</v>
      </c>
      <c r="KX1088">
        <v>5</v>
      </c>
      <c r="KY1088">
        <v>7</v>
      </c>
      <c r="KZ1088" t="s">
        <v>4248</v>
      </c>
      <c r="LG1088">
        <v>3</v>
      </c>
      <c r="LH1088">
        <v>32</v>
      </c>
      <c r="LI1088">
        <v>4</v>
      </c>
      <c r="LK1088" t="s">
        <v>332</v>
      </c>
      <c r="LL1088" t="s">
        <v>409</v>
      </c>
      <c r="LM1088" t="s">
        <v>3599</v>
      </c>
      <c r="LN1088">
        <v>1</v>
      </c>
      <c r="LP1088" t="s">
        <v>349</v>
      </c>
      <c r="LR1088" t="s">
        <v>330</v>
      </c>
      <c r="LS1088" t="s">
        <v>360</v>
      </c>
      <c r="LT1088" t="s">
        <v>361</v>
      </c>
    </row>
    <row r="1089" spans="1:332" x14ac:dyDescent="0.25">
      <c r="A1089" t="s">
        <v>4245</v>
      </c>
      <c r="B1089">
        <v>816</v>
      </c>
      <c r="C1089">
        <v>68</v>
      </c>
      <c r="D1089" t="s">
        <v>4250</v>
      </c>
      <c r="E1089" t="s">
        <v>396</v>
      </c>
      <c r="F1089" t="s">
        <v>395</v>
      </c>
      <c r="G1089" t="s">
        <v>4628</v>
      </c>
      <c r="H1089" t="s">
        <v>352</v>
      </c>
      <c r="I1089" t="s">
        <v>324</v>
      </c>
      <c r="J1089" t="s">
        <v>322</v>
      </c>
      <c r="K1089" t="s">
        <v>325</v>
      </c>
      <c r="M1089" t="s">
        <v>344</v>
      </c>
      <c r="O1089" t="s">
        <v>328</v>
      </c>
      <c r="Q1089">
        <v>100</v>
      </c>
      <c r="R1089">
        <v>80</v>
      </c>
      <c r="S1089" s="2">
        <f t="shared" si="385"/>
        <v>82</v>
      </c>
      <c r="T1089" s="2">
        <f t="shared" si="386"/>
        <v>72</v>
      </c>
      <c r="U1089" s="2">
        <f t="shared" si="387"/>
        <v>67</v>
      </c>
      <c r="V1089" s="2">
        <f t="shared" si="388"/>
        <v>51</v>
      </c>
      <c r="W1089" s="2">
        <f t="shared" si="389"/>
        <v>32</v>
      </c>
      <c r="X1089">
        <v>82</v>
      </c>
      <c r="Y1089">
        <v>72</v>
      </c>
      <c r="Z1089">
        <v>67</v>
      </c>
      <c r="AA1089">
        <v>51</v>
      </c>
      <c r="AB1089">
        <v>32</v>
      </c>
      <c r="AD1089" t="s">
        <v>340</v>
      </c>
      <c r="AE1089" t="s">
        <v>329</v>
      </c>
      <c r="AF1089" s="2" t="str">
        <f t="shared" si="396"/>
        <v>FDP</v>
      </c>
      <c r="AG1089" s="2" t="str">
        <f t="shared" si="390"/>
        <v>2nd Party</v>
      </c>
      <c r="AH1089" t="s">
        <v>384</v>
      </c>
      <c r="HU1089">
        <v>51</v>
      </c>
      <c r="HV1089">
        <v>23</v>
      </c>
      <c r="HW1089">
        <v>36</v>
      </c>
      <c r="HX1089">
        <v>26</v>
      </c>
      <c r="HY1089" t="s">
        <v>4441</v>
      </c>
      <c r="HZ1089">
        <v>51</v>
      </c>
      <c r="JQ1089" s="4">
        <f t="shared" ca="1" si="391"/>
        <v>51</v>
      </c>
      <c r="JR1089" s="4">
        <f t="shared" ca="1" si="392"/>
        <v>23</v>
      </c>
      <c r="JS1089" s="4">
        <f t="shared" ca="1" si="393"/>
        <v>36</v>
      </c>
      <c r="JT1089" s="4">
        <f t="shared" ca="1" si="394"/>
        <v>26</v>
      </c>
      <c r="JU1089" s="4">
        <f t="shared" ca="1" si="395"/>
        <v>51</v>
      </c>
      <c r="JV1089" t="s">
        <v>603</v>
      </c>
      <c r="JW1089" t="str">
        <f t="shared" si="401"/>
        <v>female_133_rig</v>
      </c>
      <c r="JX1089" t="str">
        <f t="shared" si="402"/>
        <v>le_133_rig</v>
      </c>
      <c r="JY1089">
        <v>3</v>
      </c>
      <c r="JZ1089">
        <v>3</v>
      </c>
      <c r="KA1089">
        <v>3</v>
      </c>
      <c r="KB1089">
        <v>2</v>
      </c>
      <c r="KC1089">
        <v>2</v>
      </c>
      <c r="KD1089" t="s">
        <v>320</v>
      </c>
      <c r="KE1089" t="s">
        <v>4252</v>
      </c>
      <c r="KF1089" t="s">
        <v>328</v>
      </c>
      <c r="KH1089" t="s">
        <v>3600</v>
      </c>
      <c r="KI1089">
        <v>39</v>
      </c>
      <c r="KK1089">
        <v>5</v>
      </c>
      <c r="KL1089">
        <v>5</v>
      </c>
      <c r="KM1089">
        <v>8</v>
      </c>
      <c r="KQ1089">
        <v>72</v>
      </c>
      <c r="KR1089">
        <v>30</v>
      </c>
      <c r="KS1089">
        <v>14</v>
      </c>
      <c r="KW1089">
        <v>8</v>
      </c>
      <c r="KX1089">
        <v>2</v>
      </c>
      <c r="KY1089">
        <v>5</v>
      </c>
      <c r="KZ1089" t="s">
        <v>4253</v>
      </c>
      <c r="LG1089">
        <v>2</v>
      </c>
      <c r="LH1089">
        <v>19</v>
      </c>
      <c r="LI1089">
        <v>6</v>
      </c>
      <c r="LK1089" t="s">
        <v>439</v>
      </c>
      <c r="LL1089" t="s">
        <v>2322</v>
      </c>
      <c r="LM1089" t="s">
        <v>3601</v>
      </c>
      <c r="LN1089">
        <v>1</v>
      </c>
      <c r="LP1089" t="s">
        <v>349</v>
      </c>
      <c r="LR1089" t="s">
        <v>603</v>
      </c>
      <c r="LS1089" t="s">
        <v>360</v>
      </c>
      <c r="LT1089" t="s">
        <v>337</v>
      </c>
    </row>
    <row r="1090" spans="1:332" x14ac:dyDescent="0.25">
      <c r="A1090" t="s">
        <v>4245</v>
      </c>
      <c r="B1090">
        <v>1385</v>
      </c>
      <c r="C1090">
        <v>65</v>
      </c>
      <c r="D1090" t="s">
        <v>4250</v>
      </c>
      <c r="E1090" t="s">
        <v>370</v>
      </c>
      <c r="F1090" t="s">
        <v>4437</v>
      </c>
      <c r="G1090" t="s">
        <v>430</v>
      </c>
      <c r="H1090" t="s">
        <v>323</v>
      </c>
      <c r="I1090" t="s">
        <v>351</v>
      </c>
      <c r="J1090" t="s">
        <v>322</v>
      </c>
      <c r="K1090" t="s">
        <v>338</v>
      </c>
      <c r="M1090" t="s">
        <v>362</v>
      </c>
      <c r="O1090" t="s">
        <v>328</v>
      </c>
      <c r="Q1090">
        <v>60</v>
      </c>
      <c r="R1090">
        <v>34</v>
      </c>
      <c r="S1090" s="2">
        <f t="shared" ref="S1090:S1153" si="413">IF(NOT(ISBLANK(X1090)),X1090,
        IF(NOT(ISBLANK(LA1090)),LA1090," "))</f>
        <v>100</v>
      </c>
      <c r="T1090" s="2">
        <f t="shared" ref="T1090:T1153" si="414">IF(NOT(ISBLANK(Y1090)),Y1090,
        IF(NOT(ISBLANK(LB1090)),LB1090," "))</f>
        <v>100</v>
      </c>
      <c r="U1090" s="2">
        <f t="shared" ref="U1090:U1153" si="415">IF(NOT(ISBLANK(Z1090)),Z1090,
        IF(NOT(ISBLANK(LC1090)),LC1090," "))</f>
        <v>100</v>
      </c>
      <c r="V1090" s="2">
        <f t="shared" ref="V1090:V1153" si="416">IF(NOT(ISBLANK(AA1090)),AA1090,
        IF(NOT(ISBLANK(LD1090)),LD1090," "))</f>
        <v>79</v>
      </c>
      <c r="W1090" s="2">
        <f t="shared" ref="W1090:W1153" si="417">IF(NOT(ISBLANK(AB1090)),AB1090,
        IF(NOT(ISBLANK(LE1090)),LE1090," "))</f>
        <v>80</v>
      </c>
      <c r="AD1090" t="s">
        <v>354</v>
      </c>
      <c r="AE1090" t="s">
        <v>329</v>
      </c>
      <c r="AF1090" s="2" t="str">
        <f t="shared" si="396"/>
        <v>SP</v>
      </c>
      <c r="AG1090" s="2" t="str">
        <f t="shared" si="390"/>
        <v>Own Party</v>
      </c>
      <c r="AH1090" t="s">
        <v>363</v>
      </c>
      <c r="GK1090">
        <v>86</v>
      </c>
      <c r="GL1090">
        <v>86</v>
      </c>
      <c r="GM1090">
        <v>80</v>
      </c>
      <c r="GN1090">
        <v>95</v>
      </c>
      <c r="GO1090" t="s">
        <v>4467</v>
      </c>
      <c r="GP1090">
        <v>70</v>
      </c>
      <c r="JQ1090" s="4">
        <f t="shared" ca="1" si="391"/>
        <v>86</v>
      </c>
      <c r="JR1090" s="4">
        <f t="shared" ca="1" si="392"/>
        <v>86</v>
      </c>
      <c r="JS1090" s="4">
        <f t="shared" ca="1" si="393"/>
        <v>80</v>
      </c>
      <c r="JT1090" s="4">
        <f t="shared" ca="1" si="394"/>
        <v>95</v>
      </c>
      <c r="JU1090" s="4">
        <f t="shared" ca="1" si="395"/>
        <v>70</v>
      </c>
      <c r="JV1090" t="s">
        <v>437</v>
      </c>
      <c r="JW1090" t="str">
        <f t="shared" si="401"/>
        <v>female_311_ima</v>
      </c>
      <c r="JX1090" t="str">
        <f t="shared" si="402"/>
        <v>le_311_ima</v>
      </c>
      <c r="JY1090">
        <v>3</v>
      </c>
      <c r="JZ1090">
        <v>4</v>
      </c>
      <c r="KA1090">
        <v>3</v>
      </c>
      <c r="KB1090">
        <v>4</v>
      </c>
      <c r="KC1090" t="s">
        <v>343</v>
      </c>
      <c r="KD1090" t="s">
        <v>320</v>
      </c>
      <c r="KE1090" t="s">
        <v>4247</v>
      </c>
      <c r="KF1090" t="s">
        <v>362</v>
      </c>
      <c r="KH1090" t="s">
        <v>3602</v>
      </c>
      <c r="KI1090">
        <v>57</v>
      </c>
      <c r="KN1090">
        <v>3</v>
      </c>
      <c r="KO1090">
        <v>10</v>
      </c>
      <c r="KP1090">
        <v>2</v>
      </c>
      <c r="KQ1090">
        <v>60</v>
      </c>
      <c r="KU1090">
        <v>60</v>
      </c>
      <c r="KW1090" t="s">
        <v>4254</v>
      </c>
      <c r="KX1090">
        <v>8</v>
      </c>
      <c r="KY1090" t="s">
        <v>4254</v>
      </c>
      <c r="KZ1090" t="s">
        <v>4253</v>
      </c>
      <c r="LA1090">
        <v>100</v>
      </c>
      <c r="LB1090">
        <v>100</v>
      </c>
      <c r="LC1090">
        <v>100</v>
      </c>
      <c r="LD1090">
        <v>79</v>
      </c>
      <c r="LE1090">
        <v>80</v>
      </c>
      <c r="LF1090" t="s">
        <v>4366</v>
      </c>
      <c r="LG1090">
        <v>1</v>
      </c>
      <c r="LH1090">
        <v>40</v>
      </c>
      <c r="LI1090">
        <v>4</v>
      </c>
      <c r="LK1090" t="s">
        <v>332</v>
      </c>
      <c r="LL1090" t="s">
        <v>511</v>
      </c>
      <c r="LM1090" t="s">
        <v>3603</v>
      </c>
      <c r="LN1090">
        <v>1</v>
      </c>
      <c r="LP1090" t="s">
        <v>335</v>
      </c>
      <c r="LR1090" t="s">
        <v>442</v>
      </c>
      <c r="LS1090" t="s">
        <v>336</v>
      </c>
      <c r="LT1090" t="s">
        <v>361</v>
      </c>
    </row>
    <row r="1091" spans="1:332" x14ac:dyDescent="0.25">
      <c r="A1091" t="s">
        <v>4245</v>
      </c>
      <c r="B1091">
        <v>879</v>
      </c>
      <c r="C1091">
        <v>43</v>
      </c>
      <c r="D1091" t="s">
        <v>320</v>
      </c>
      <c r="E1091" t="s">
        <v>389</v>
      </c>
      <c r="F1091" t="s">
        <v>322</v>
      </c>
      <c r="G1091" t="s">
        <v>350</v>
      </c>
      <c r="H1091" t="s">
        <v>352</v>
      </c>
      <c r="I1091" t="s">
        <v>322</v>
      </c>
      <c r="J1091" t="s">
        <v>322</v>
      </c>
      <c r="K1091" t="s">
        <v>338</v>
      </c>
      <c r="L1091" t="s">
        <v>1517</v>
      </c>
      <c r="M1091" t="s">
        <v>344</v>
      </c>
      <c r="O1091" t="s">
        <v>327</v>
      </c>
      <c r="R1091">
        <v>51</v>
      </c>
      <c r="S1091" s="2">
        <f t="shared" si="413"/>
        <v>100</v>
      </c>
      <c r="T1091" s="2">
        <f t="shared" si="414"/>
        <v>100</v>
      </c>
      <c r="U1091" s="2">
        <f t="shared" si="415"/>
        <v>100</v>
      </c>
      <c r="V1091" s="2">
        <f t="shared" si="416"/>
        <v>28</v>
      </c>
      <c r="W1091" s="2">
        <f t="shared" si="417"/>
        <v>28</v>
      </c>
      <c r="X1091">
        <v>100</v>
      </c>
      <c r="Y1091">
        <v>100</v>
      </c>
      <c r="Z1091">
        <v>100</v>
      </c>
      <c r="AA1091">
        <v>28</v>
      </c>
      <c r="AB1091">
        <v>28</v>
      </c>
      <c r="AD1091" t="s">
        <v>354</v>
      </c>
      <c r="AE1091" t="s">
        <v>355</v>
      </c>
      <c r="AF1091" s="2" t="str">
        <f t="shared" si="396"/>
        <v>Ich weiss es nicht</v>
      </c>
      <c r="AG1091" s="2" t="str">
        <f t="shared" ref="AG1091:AG1154" si="418">IF(AH1091="${q://QID14/ChoiceGroup/SelectedChoicesTextEntry}.", "Own Party",
       IF(AH1091="${q://QID49/ChoiceGroup/SelectedChoices}.","2nd Party",
       IF(AH1091="${q://QID289/ChoiceGroup/DisplayedChoices}.","Other Party", "No Party")))</f>
        <v>2nd Party</v>
      </c>
      <c r="AH1091" t="s">
        <v>384</v>
      </c>
      <c r="CM1091">
        <v>63</v>
      </c>
      <c r="CN1091">
        <v>68</v>
      </c>
      <c r="CO1091">
        <v>70</v>
      </c>
      <c r="CP1091">
        <v>67</v>
      </c>
      <c r="CQ1091" t="s">
        <v>4449</v>
      </c>
      <c r="CR1091">
        <v>63</v>
      </c>
      <c r="JQ1091" s="4">
        <f t="shared" ref="JQ1091:JQ1153" ca="1" si="419">OFFSET(AJ1091,0,MATCH("*",AK1091:JP1091,0)-4)</f>
        <v>63</v>
      </c>
      <c r="JR1091" s="4">
        <f t="shared" ref="JR1091:JR1153" ca="1" si="420">OFFSET(AK1091,0,MATCH("*",AL1091:JQ1091,0)-3)</f>
        <v>68</v>
      </c>
      <c r="JS1091" s="4">
        <f t="shared" ref="JS1091:JS1153" ca="1" si="421">OFFSET(AL1091,0,MATCH("*",AM1091:JR1091,0)-2)</f>
        <v>70</v>
      </c>
      <c r="JT1091" s="4">
        <f t="shared" ref="JT1091:JT1153" ca="1" si="422">OFFSET(AM1091,0,MATCH("*",AN1091:JS1091,0)-1)</f>
        <v>67</v>
      </c>
      <c r="JU1091" s="4">
        <f t="shared" ref="JU1091:JU1153" ca="1" si="423">OFFSET(AN1091,0,MATCH("*",AO1091:JT1091,0)+1)</f>
        <v>63</v>
      </c>
      <c r="JV1091" t="s">
        <v>398</v>
      </c>
      <c r="JW1091" t="str">
        <f t="shared" si="401"/>
        <v>male_1</v>
      </c>
      <c r="JX1091" t="str">
        <f t="shared" si="402"/>
        <v>_1</v>
      </c>
      <c r="JY1091">
        <v>3</v>
      </c>
      <c r="JZ1091">
        <v>3</v>
      </c>
      <c r="KA1091">
        <v>2</v>
      </c>
      <c r="KB1091">
        <v>2</v>
      </c>
      <c r="KC1091">
        <v>3</v>
      </c>
      <c r="KD1091" t="s">
        <v>4250</v>
      </c>
      <c r="KE1091" t="s">
        <v>4247</v>
      </c>
      <c r="KF1091" t="s">
        <v>354</v>
      </c>
      <c r="KH1091" t="s">
        <v>3604</v>
      </c>
      <c r="KI1091">
        <v>49</v>
      </c>
      <c r="KK1091">
        <v>5</v>
      </c>
      <c r="KL1091">
        <v>7</v>
      </c>
      <c r="KM1091">
        <v>7</v>
      </c>
      <c r="KQ1091">
        <v>22</v>
      </c>
      <c r="KR1091">
        <v>72</v>
      </c>
      <c r="KS1091">
        <v>8</v>
      </c>
      <c r="KW1091">
        <v>8</v>
      </c>
      <c r="KX1091">
        <v>6</v>
      </c>
      <c r="KY1091">
        <v>7</v>
      </c>
      <c r="KZ1091" t="s">
        <v>4264</v>
      </c>
      <c r="LG1091">
        <v>1</v>
      </c>
      <c r="LH1091">
        <v>8</v>
      </c>
      <c r="LI1091">
        <v>4</v>
      </c>
      <c r="LK1091" t="s">
        <v>332</v>
      </c>
      <c r="LL1091" t="s">
        <v>3605</v>
      </c>
      <c r="LM1091" t="s">
        <v>3606</v>
      </c>
      <c r="LN1091">
        <v>1</v>
      </c>
      <c r="LP1091" t="s">
        <v>349</v>
      </c>
      <c r="LQ1091" t="s">
        <v>402</v>
      </c>
      <c r="LS1091" t="s">
        <v>360</v>
      </c>
      <c r="LT1091" t="s">
        <v>337</v>
      </c>
    </row>
    <row r="1092" spans="1:332" x14ac:dyDescent="0.25">
      <c r="A1092" t="s">
        <v>4245</v>
      </c>
      <c r="B1092">
        <v>650</v>
      </c>
      <c r="C1092">
        <v>58</v>
      </c>
      <c r="D1092" t="s">
        <v>320</v>
      </c>
      <c r="E1092" t="s">
        <v>4437</v>
      </c>
      <c r="G1092" t="s">
        <v>350</v>
      </c>
      <c r="H1092" t="s">
        <v>397</v>
      </c>
      <c r="I1092" t="s">
        <v>322</v>
      </c>
      <c r="J1092" t="s">
        <v>322</v>
      </c>
      <c r="K1092" t="s">
        <v>338</v>
      </c>
      <c r="M1092" t="s">
        <v>327</v>
      </c>
      <c r="R1092">
        <v>49</v>
      </c>
      <c r="S1092" s="2">
        <f t="shared" si="413"/>
        <v>98</v>
      </c>
      <c r="T1092" s="2">
        <f t="shared" si="414"/>
        <v>90</v>
      </c>
      <c r="U1092" s="2">
        <f t="shared" si="415"/>
        <v>100</v>
      </c>
      <c r="V1092" s="2">
        <f t="shared" si="416"/>
        <v>60</v>
      </c>
      <c r="W1092" s="2">
        <f t="shared" si="417"/>
        <v>72</v>
      </c>
      <c r="AD1092" t="s">
        <v>383</v>
      </c>
      <c r="AE1092" t="s">
        <v>355</v>
      </c>
      <c r="AF1092" s="2" t="str">
        <f t="shared" ref="AF1092:AF1155" si="424">IF(AG1092="No Party","None",
IF(AG1092="Other Party",AD1092,
IF(AG1092="Own Party",M1092,
IF(AG1092="2nd Party",O1092))))</f>
        <v>None</v>
      </c>
      <c r="AG1092" s="2" t="str">
        <f t="shared" si="418"/>
        <v>No Party</v>
      </c>
      <c r="CA1092">
        <v>89</v>
      </c>
      <c r="CB1092">
        <v>87</v>
      </c>
      <c r="CC1092">
        <v>82</v>
      </c>
      <c r="CD1092">
        <v>82</v>
      </c>
      <c r="CE1092" t="s">
        <v>4511</v>
      </c>
      <c r="CF1092">
        <v>77</v>
      </c>
      <c r="JQ1092" s="4">
        <f t="shared" ca="1" si="419"/>
        <v>89</v>
      </c>
      <c r="JR1092" s="4">
        <f t="shared" ca="1" si="420"/>
        <v>87</v>
      </c>
      <c r="JS1092" s="4">
        <f t="shared" ca="1" si="421"/>
        <v>82</v>
      </c>
      <c r="JT1092" s="4">
        <f t="shared" ca="1" si="422"/>
        <v>82</v>
      </c>
      <c r="JU1092" s="4">
        <f t="shared" ca="1" si="423"/>
        <v>77</v>
      </c>
      <c r="JV1092" t="s">
        <v>550</v>
      </c>
      <c r="JW1092" t="str">
        <f t="shared" si="401"/>
        <v>male_311_image</v>
      </c>
      <c r="JX1092" t="str">
        <f t="shared" si="402"/>
        <v>_311_image</v>
      </c>
      <c r="JY1092">
        <v>3</v>
      </c>
      <c r="JZ1092">
        <v>4</v>
      </c>
      <c r="KA1092">
        <v>4</v>
      </c>
      <c r="KB1092">
        <v>3</v>
      </c>
      <c r="KC1092">
        <v>3</v>
      </c>
      <c r="KD1092" t="s">
        <v>4250</v>
      </c>
      <c r="KE1092" t="s">
        <v>4252</v>
      </c>
      <c r="KF1092" t="s">
        <v>327</v>
      </c>
      <c r="KH1092" t="s">
        <v>3607</v>
      </c>
      <c r="KI1092">
        <v>51</v>
      </c>
      <c r="KK1092">
        <v>4</v>
      </c>
      <c r="KL1092">
        <v>5</v>
      </c>
      <c r="KM1092">
        <v>10</v>
      </c>
      <c r="KQ1092">
        <v>9</v>
      </c>
      <c r="KT1092">
        <v>3500</v>
      </c>
      <c r="KU1092">
        <v>6500</v>
      </c>
      <c r="KV1092">
        <v>40000</v>
      </c>
      <c r="KW1092">
        <v>6</v>
      </c>
      <c r="KX1092">
        <v>7</v>
      </c>
      <c r="KY1092">
        <v>5</v>
      </c>
      <c r="KZ1092" t="s">
        <v>4248</v>
      </c>
      <c r="LA1092">
        <v>98</v>
      </c>
      <c r="LB1092">
        <v>90</v>
      </c>
      <c r="LC1092">
        <v>100</v>
      </c>
      <c r="LD1092">
        <v>60</v>
      </c>
      <c r="LE1092">
        <v>72</v>
      </c>
      <c r="LF1092" t="s">
        <v>4394</v>
      </c>
      <c r="LG1092">
        <v>1</v>
      </c>
      <c r="LH1092">
        <v>70</v>
      </c>
      <c r="LK1092" t="s">
        <v>332</v>
      </c>
      <c r="LL1092" t="s">
        <v>959</v>
      </c>
      <c r="LM1092" t="s">
        <v>3608</v>
      </c>
      <c r="LN1092">
        <v>1</v>
      </c>
      <c r="LP1092" t="s">
        <v>335</v>
      </c>
      <c r="LQ1092" t="s">
        <v>553</v>
      </c>
      <c r="LS1092" t="s">
        <v>360</v>
      </c>
      <c r="LT1092" t="s">
        <v>361</v>
      </c>
    </row>
    <row r="1093" spans="1:332" x14ac:dyDescent="0.25">
      <c r="A1093" t="s">
        <v>4245</v>
      </c>
      <c r="B1093">
        <v>546</v>
      </c>
      <c r="C1093">
        <v>37</v>
      </c>
      <c r="D1093" t="s">
        <v>4250</v>
      </c>
      <c r="E1093" t="s">
        <v>507</v>
      </c>
      <c r="F1093" t="s">
        <v>322</v>
      </c>
      <c r="G1093" t="s">
        <v>4251</v>
      </c>
      <c r="H1093" t="s">
        <v>352</v>
      </c>
      <c r="I1093" t="s">
        <v>322</v>
      </c>
      <c r="J1093" t="s">
        <v>322</v>
      </c>
      <c r="K1093" t="s">
        <v>338</v>
      </c>
      <c r="M1093" t="s">
        <v>405</v>
      </c>
      <c r="O1093" t="s">
        <v>354</v>
      </c>
      <c r="Q1093">
        <v>69</v>
      </c>
      <c r="R1093">
        <v>44</v>
      </c>
      <c r="S1093" s="2">
        <f t="shared" si="413"/>
        <v>81</v>
      </c>
      <c r="T1093" s="2">
        <f t="shared" si="414"/>
        <v>31</v>
      </c>
      <c r="U1093" s="2">
        <f t="shared" si="415"/>
        <v>77</v>
      </c>
      <c r="V1093" s="2">
        <f t="shared" si="416"/>
        <v>78</v>
      </c>
      <c r="W1093" s="2">
        <f t="shared" si="417"/>
        <v>75</v>
      </c>
      <c r="X1093">
        <v>81</v>
      </c>
      <c r="Y1093">
        <v>31</v>
      </c>
      <c r="Z1093">
        <v>77</v>
      </c>
      <c r="AA1093">
        <v>78</v>
      </c>
      <c r="AB1093">
        <v>75</v>
      </c>
      <c r="AD1093" t="s">
        <v>362</v>
      </c>
      <c r="AE1093" t="s">
        <v>355</v>
      </c>
      <c r="AF1093" s="2" t="str">
        <f t="shared" si="424"/>
        <v>SP</v>
      </c>
      <c r="AG1093" s="2" t="str">
        <f t="shared" si="418"/>
        <v>Other Party</v>
      </c>
      <c r="AH1093" t="s">
        <v>341</v>
      </c>
      <c r="BU1093">
        <v>53</v>
      </c>
      <c r="BV1093">
        <v>42</v>
      </c>
      <c r="BW1093">
        <v>43</v>
      </c>
      <c r="BX1093">
        <v>52</v>
      </c>
      <c r="BY1093" t="s">
        <v>4471</v>
      </c>
      <c r="BZ1093">
        <v>55</v>
      </c>
      <c r="JQ1093" s="4">
        <f t="shared" ca="1" si="419"/>
        <v>53</v>
      </c>
      <c r="JR1093" s="4">
        <f t="shared" ca="1" si="420"/>
        <v>42</v>
      </c>
      <c r="JS1093" s="4">
        <f t="shared" ca="1" si="421"/>
        <v>43</v>
      </c>
      <c r="JT1093" s="4">
        <f t="shared" ca="1" si="422"/>
        <v>52</v>
      </c>
      <c r="JU1093" s="4">
        <f t="shared" ca="1" si="423"/>
        <v>55</v>
      </c>
      <c r="JV1093" t="s">
        <v>533</v>
      </c>
      <c r="JW1093" t="str">
        <f t="shared" ref="JW1093:JW1153" si="425">LEFT(JV1093,LEN(JV1093)-2)</f>
        <v>male_311_image</v>
      </c>
      <c r="JX1093" t="str">
        <f t="shared" ref="JX1093:JX1153" si="426">RIGHT(JW1093,LEN(JW1093)-4)</f>
        <v>_311_image</v>
      </c>
      <c r="JY1093" t="s">
        <v>343</v>
      </c>
      <c r="JZ1093">
        <v>3</v>
      </c>
      <c r="KA1093" t="s">
        <v>343</v>
      </c>
      <c r="KB1093">
        <v>3</v>
      </c>
      <c r="KC1093">
        <v>3</v>
      </c>
      <c r="KD1093" t="s">
        <v>4250</v>
      </c>
      <c r="KE1093" t="s">
        <v>4252</v>
      </c>
      <c r="KF1093" t="s">
        <v>362</v>
      </c>
      <c r="KH1093" t="s">
        <v>3609</v>
      </c>
      <c r="KI1093">
        <v>17</v>
      </c>
      <c r="KN1093">
        <v>1</v>
      </c>
      <c r="KO1093">
        <v>7</v>
      </c>
      <c r="KP1093">
        <v>6</v>
      </c>
      <c r="KQ1093">
        <v>88</v>
      </c>
      <c r="KT1093">
        <v>3500</v>
      </c>
      <c r="KU1093">
        <v>7500</v>
      </c>
      <c r="KV1093">
        <v>15000</v>
      </c>
      <c r="KW1093">
        <v>7</v>
      </c>
      <c r="KX1093">
        <v>7</v>
      </c>
      <c r="KY1093">
        <v>9</v>
      </c>
      <c r="KZ1093" t="s">
        <v>4257</v>
      </c>
      <c r="LG1093">
        <v>2</v>
      </c>
      <c r="LH1093">
        <v>26</v>
      </c>
      <c r="LI1093">
        <v>4</v>
      </c>
      <c r="LK1093" t="s">
        <v>439</v>
      </c>
      <c r="LL1093" t="s">
        <v>1302</v>
      </c>
      <c r="LM1093" t="s">
        <v>3610</v>
      </c>
      <c r="LN1093">
        <v>1</v>
      </c>
      <c r="LP1093" t="s">
        <v>349</v>
      </c>
      <c r="LQ1093" t="s">
        <v>536</v>
      </c>
      <c r="LS1093" t="s">
        <v>336</v>
      </c>
      <c r="LT1093" t="s">
        <v>361</v>
      </c>
    </row>
    <row r="1094" spans="1:332" x14ac:dyDescent="0.25">
      <c r="A1094" t="s">
        <v>4245</v>
      </c>
      <c r="B1094">
        <v>4367</v>
      </c>
      <c r="C1094">
        <v>29</v>
      </c>
      <c r="D1094" t="s">
        <v>320</v>
      </c>
      <c r="E1094" t="s">
        <v>403</v>
      </c>
      <c r="F1094" t="s">
        <v>322</v>
      </c>
      <c r="G1094" t="s">
        <v>473</v>
      </c>
      <c r="H1094" t="s">
        <v>323</v>
      </c>
      <c r="I1094" t="s">
        <v>324</v>
      </c>
      <c r="J1094" t="s">
        <v>322</v>
      </c>
      <c r="K1094" t="s">
        <v>325</v>
      </c>
      <c r="L1094" t="s">
        <v>3611</v>
      </c>
      <c r="M1094" t="s">
        <v>354</v>
      </c>
      <c r="O1094" t="s">
        <v>328</v>
      </c>
      <c r="Q1094">
        <v>66</v>
      </c>
      <c r="R1094">
        <v>53</v>
      </c>
      <c r="S1094" s="2">
        <f t="shared" si="413"/>
        <v>68</v>
      </c>
      <c r="T1094" s="2">
        <f t="shared" si="414"/>
        <v>66</v>
      </c>
      <c r="U1094" s="2">
        <f t="shared" si="415"/>
        <v>63</v>
      </c>
      <c r="V1094" s="2">
        <f t="shared" si="416"/>
        <v>56</v>
      </c>
      <c r="W1094" s="2">
        <f t="shared" si="417"/>
        <v>56</v>
      </c>
      <c r="AD1094" t="s">
        <v>340</v>
      </c>
      <c r="AE1094" t="s">
        <v>329</v>
      </c>
      <c r="AF1094" s="2" t="str">
        <f t="shared" si="424"/>
        <v>GLP</v>
      </c>
      <c r="AG1094" s="2" t="str">
        <f t="shared" si="418"/>
        <v>Own Party</v>
      </c>
      <c r="AH1094" t="s">
        <v>363</v>
      </c>
      <c r="GQ1094">
        <v>67</v>
      </c>
      <c r="GR1094">
        <v>61</v>
      </c>
      <c r="GS1094">
        <v>25</v>
      </c>
      <c r="GT1094">
        <v>57</v>
      </c>
      <c r="GU1094" t="s">
        <v>4482</v>
      </c>
      <c r="GV1094">
        <v>53</v>
      </c>
      <c r="JQ1094" s="4">
        <f t="shared" ca="1" si="419"/>
        <v>67</v>
      </c>
      <c r="JR1094" s="4">
        <f t="shared" ca="1" si="420"/>
        <v>61</v>
      </c>
      <c r="JS1094" s="4">
        <f t="shared" ca="1" si="421"/>
        <v>25</v>
      </c>
      <c r="JT1094" s="4">
        <f t="shared" ca="1" si="422"/>
        <v>57</v>
      </c>
      <c r="JU1094" s="4">
        <f t="shared" ca="1" si="423"/>
        <v>53</v>
      </c>
      <c r="JV1094" t="s">
        <v>4243</v>
      </c>
      <c r="JW1094" t="str">
        <f t="shared" si="425"/>
        <v>female_311_right_ima</v>
      </c>
      <c r="JX1094" t="str">
        <f t="shared" si="426"/>
        <v>le_311_right_ima</v>
      </c>
      <c r="JY1094">
        <v>3</v>
      </c>
      <c r="JZ1094">
        <v>2</v>
      </c>
      <c r="KA1094" t="s">
        <v>365</v>
      </c>
      <c r="KB1094">
        <v>3</v>
      </c>
      <c r="KC1094">
        <v>4</v>
      </c>
      <c r="KD1094" t="s">
        <v>320</v>
      </c>
      <c r="KE1094" t="s">
        <v>4247</v>
      </c>
      <c r="KF1094" t="s">
        <v>354</v>
      </c>
      <c r="KH1094" t="s">
        <v>3612</v>
      </c>
      <c r="KI1094">
        <v>60</v>
      </c>
      <c r="KN1094">
        <v>3</v>
      </c>
      <c r="KO1094">
        <v>8</v>
      </c>
      <c r="KP1094">
        <v>0</v>
      </c>
      <c r="KQ1094">
        <v>31</v>
      </c>
      <c r="KR1094">
        <v>37</v>
      </c>
      <c r="KS1094">
        <v>7</v>
      </c>
      <c r="KW1094">
        <v>6</v>
      </c>
      <c r="KX1094">
        <v>2</v>
      </c>
      <c r="KY1094">
        <v>6</v>
      </c>
      <c r="KZ1094" t="s">
        <v>4257</v>
      </c>
      <c r="LA1094">
        <v>68</v>
      </c>
      <c r="LB1094">
        <v>66</v>
      </c>
      <c r="LC1094">
        <v>63</v>
      </c>
      <c r="LD1094">
        <v>56</v>
      </c>
      <c r="LE1094">
        <v>56</v>
      </c>
      <c r="LF1094" t="s">
        <v>4323</v>
      </c>
      <c r="LG1094">
        <v>4</v>
      </c>
      <c r="LH1094">
        <v>41</v>
      </c>
      <c r="LI1094">
        <v>5</v>
      </c>
      <c r="LK1094" t="s">
        <v>439</v>
      </c>
      <c r="LL1094" t="s">
        <v>373</v>
      </c>
      <c r="LM1094" t="s">
        <v>3613</v>
      </c>
      <c r="LN1094">
        <v>1</v>
      </c>
      <c r="LP1094" t="s">
        <v>335</v>
      </c>
      <c r="LR1094" t="s">
        <v>557</v>
      </c>
      <c r="LS1094" t="s">
        <v>336</v>
      </c>
      <c r="LT1094" t="s">
        <v>337</v>
      </c>
    </row>
    <row r="1095" spans="1:332" x14ac:dyDescent="0.25">
      <c r="A1095" t="s">
        <v>4245</v>
      </c>
      <c r="B1095">
        <v>639</v>
      </c>
      <c r="C1095">
        <v>21</v>
      </c>
      <c r="D1095" t="s">
        <v>320</v>
      </c>
      <c r="E1095" t="s">
        <v>4437</v>
      </c>
      <c r="F1095" t="s">
        <v>322</v>
      </c>
      <c r="G1095" t="s">
        <v>464</v>
      </c>
      <c r="H1095" t="s">
        <v>323</v>
      </c>
      <c r="I1095" t="s">
        <v>324</v>
      </c>
      <c r="J1095" t="s">
        <v>322</v>
      </c>
      <c r="K1095" t="s">
        <v>352</v>
      </c>
      <c r="L1095" t="s">
        <v>549</v>
      </c>
      <c r="M1095" t="s">
        <v>362</v>
      </c>
      <c r="O1095" t="s">
        <v>421</v>
      </c>
      <c r="P1095" t="s">
        <v>4518</v>
      </c>
      <c r="R1095">
        <v>21</v>
      </c>
      <c r="S1095" s="2">
        <f t="shared" si="413"/>
        <v>61</v>
      </c>
      <c r="T1095" s="2">
        <f t="shared" si="414"/>
        <v>47</v>
      </c>
      <c r="U1095" s="2">
        <f t="shared" si="415"/>
        <v>67</v>
      </c>
      <c r="V1095" s="2">
        <f t="shared" si="416"/>
        <v>75</v>
      </c>
      <c r="W1095" s="2">
        <f t="shared" si="417"/>
        <v>70</v>
      </c>
      <c r="AD1095" t="s">
        <v>328</v>
      </c>
      <c r="AE1095" t="s">
        <v>329</v>
      </c>
      <c r="AF1095" s="2" t="str">
        <f t="shared" si="424"/>
        <v>FDP</v>
      </c>
      <c r="AG1095" s="2" t="str">
        <f t="shared" si="418"/>
        <v>Other Party</v>
      </c>
      <c r="AH1095" t="s">
        <v>341</v>
      </c>
      <c r="FA1095">
        <v>46</v>
      </c>
      <c r="FB1095">
        <v>7</v>
      </c>
      <c r="FC1095">
        <v>42</v>
      </c>
      <c r="FD1095">
        <v>57</v>
      </c>
      <c r="FE1095" t="s">
        <v>4446</v>
      </c>
      <c r="FF1095">
        <v>41</v>
      </c>
      <c r="JQ1095" s="4">
        <f t="shared" ca="1" si="419"/>
        <v>46</v>
      </c>
      <c r="JR1095" s="4">
        <f t="shared" ca="1" si="420"/>
        <v>7</v>
      </c>
      <c r="JS1095" s="4">
        <f t="shared" ca="1" si="421"/>
        <v>42</v>
      </c>
      <c r="JT1095" s="4">
        <f t="shared" ca="1" si="422"/>
        <v>57</v>
      </c>
      <c r="JU1095" s="4">
        <f t="shared" ca="1" si="423"/>
        <v>41</v>
      </c>
      <c r="JV1095" t="s">
        <v>524</v>
      </c>
      <c r="JW1095" t="str">
        <f t="shared" si="425"/>
        <v>female_1</v>
      </c>
      <c r="JX1095" t="str">
        <f t="shared" si="426"/>
        <v>le_1</v>
      </c>
      <c r="JY1095" t="s">
        <v>365</v>
      </c>
      <c r="JZ1095">
        <v>4</v>
      </c>
      <c r="KA1095" t="s">
        <v>343</v>
      </c>
      <c r="KB1095">
        <v>2</v>
      </c>
      <c r="KC1095" t="s">
        <v>365</v>
      </c>
      <c r="KD1095" t="s">
        <v>320</v>
      </c>
      <c r="KE1095" t="s">
        <v>4247</v>
      </c>
      <c r="KF1095" t="s">
        <v>328</v>
      </c>
      <c r="KH1095" t="s">
        <v>3614</v>
      </c>
      <c r="KI1095">
        <v>88</v>
      </c>
      <c r="KK1095">
        <v>2</v>
      </c>
      <c r="KL1095">
        <v>10</v>
      </c>
      <c r="KM1095">
        <v>1</v>
      </c>
      <c r="KQ1095">
        <v>32</v>
      </c>
      <c r="KR1095">
        <v>49</v>
      </c>
      <c r="KS1095">
        <v>6</v>
      </c>
      <c r="KW1095">
        <v>6</v>
      </c>
      <c r="KX1095">
        <v>3</v>
      </c>
      <c r="KY1095">
        <v>9</v>
      </c>
      <c r="KZ1095" t="s">
        <v>4248</v>
      </c>
      <c r="LA1095">
        <v>61</v>
      </c>
      <c r="LB1095">
        <v>47</v>
      </c>
      <c r="LC1095">
        <v>67</v>
      </c>
      <c r="LD1095">
        <v>75</v>
      </c>
      <c r="LE1095">
        <v>70</v>
      </c>
      <c r="LF1095" t="s">
        <v>4334</v>
      </c>
      <c r="LG1095">
        <v>1</v>
      </c>
      <c r="LH1095">
        <v>34</v>
      </c>
      <c r="LI1095">
        <v>4</v>
      </c>
      <c r="LK1095" t="s">
        <v>332</v>
      </c>
      <c r="LL1095" t="s">
        <v>373</v>
      </c>
      <c r="LM1095" t="s">
        <v>3615</v>
      </c>
      <c r="LN1095">
        <v>1</v>
      </c>
      <c r="LP1095" t="s">
        <v>335</v>
      </c>
      <c r="LR1095" t="s">
        <v>524</v>
      </c>
      <c r="LS1095" t="s">
        <v>360</v>
      </c>
      <c r="LT1095" t="s">
        <v>337</v>
      </c>
    </row>
    <row r="1096" spans="1:332" x14ac:dyDescent="0.25">
      <c r="A1096" t="s">
        <v>4245</v>
      </c>
      <c r="B1096">
        <v>559</v>
      </c>
      <c r="C1096">
        <v>54</v>
      </c>
      <c r="D1096" t="s">
        <v>4250</v>
      </c>
      <c r="E1096" t="s">
        <v>403</v>
      </c>
      <c r="F1096" t="s">
        <v>322</v>
      </c>
      <c r="G1096" t="s">
        <v>350</v>
      </c>
      <c r="H1096" t="s">
        <v>323</v>
      </c>
      <c r="I1096" t="s">
        <v>324</v>
      </c>
      <c r="J1096" t="s">
        <v>324</v>
      </c>
      <c r="K1096" t="s">
        <v>325</v>
      </c>
      <c r="L1096" t="s">
        <v>3616</v>
      </c>
      <c r="M1096" t="s">
        <v>421</v>
      </c>
      <c r="N1096" t="s">
        <v>2117</v>
      </c>
      <c r="O1096" t="s">
        <v>421</v>
      </c>
      <c r="P1096" t="s">
        <v>1030</v>
      </c>
      <c r="Q1096">
        <v>90</v>
      </c>
      <c r="R1096">
        <v>81</v>
      </c>
      <c r="S1096" s="2">
        <f t="shared" si="413"/>
        <v>91</v>
      </c>
      <c r="T1096" s="2">
        <f t="shared" si="414"/>
        <v>96</v>
      </c>
      <c r="U1096" s="2">
        <f t="shared" si="415"/>
        <v>80</v>
      </c>
      <c r="V1096" s="2">
        <f t="shared" si="416"/>
        <v>0</v>
      </c>
      <c r="W1096" s="2">
        <f t="shared" si="417"/>
        <v>76</v>
      </c>
      <c r="X1096">
        <v>91</v>
      </c>
      <c r="Y1096">
        <v>96</v>
      </c>
      <c r="Z1096">
        <v>80</v>
      </c>
      <c r="AA1096">
        <v>0</v>
      </c>
      <c r="AB1096">
        <v>76</v>
      </c>
      <c r="AD1096" t="s">
        <v>405</v>
      </c>
      <c r="AE1096" t="s">
        <v>329</v>
      </c>
      <c r="AF1096" s="2" t="str">
        <f t="shared" si="424"/>
        <v>CVP</v>
      </c>
      <c r="AG1096" s="2" t="str">
        <f t="shared" si="418"/>
        <v>Other Party</v>
      </c>
      <c r="AH1096" t="s">
        <v>341</v>
      </c>
      <c r="IA1096">
        <v>15</v>
      </c>
      <c r="IB1096">
        <v>0</v>
      </c>
      <c r="IC1096">
        <v>52</v>
      </c>
      <c r="ID1096">
        <v>27</v>
      </c>
      <c r="IE1096" t="s">
        <v>4466</v>
      </c>
      <c r="IF1096">
        <v>51</v>
      </c>
      <c r="JQ1096" s="4">
        <f t="shared" ca="1" si="419"/>
        <v>15</v>
      </c>
      <c r="JR1096" s="4">
        <f t="shared" ca="1" si="420"/>
        <v>0</v>
      </c>
      <c r="JS1096" s="4">
        <f t="shared" ca="1" si="421"/>
        <v>52</v>
      </c>
      <c r="JT1096" s="4">
        <f t="shared" ca="1" si="422"/>
        <v>27</v>
      </c>
      <c r="JU1096" s="4">
        <f t="shared" ca="1" si="423"/>
        <v>51</v>
      </c>
      <c r="JV1096" t="s">
        <v>371</v>
      </c>
      <c r="JW1096" t="str">
        <f t="shared" si="425"/>
        <v>female_2</v>
      </c>
      <c r="JX1096" t="str">
        <f t="shared" si="426"/>
        <v>le_2</v>
      </c>
      <c r="JY1096">
        <v>3</v>
      </c>
      <c r="JZ1096">
        <v>2</v>
      </c>
      <c r="KA1096">
        <v>2</v>
      </c>
      <c r="KB1096">
        <v>2</v>
      </c>
      <c r="KC1096">
        <v>2</v>
      </c>
      <c r="KD1096" t="s">
        <v>320</v>
      </c>
      <c r="KE1096" t="s">
        <v>4252</v>
      </c>
      <c r="KF1096" t="s">
        <v>405</v>
      </c>
      <c r="KH1096" t="s">
        <v>3617</v>
      </c>
      <c r="KI1096">
        <v>17</v>
      </c>
      <c r="KN1096">
        <v>2</v>
      </c>
      <c r="KO1096">
        <v>7</v>
      </c>
      <c r="KP1096">
        <v>4</v>
      </c>
      <c r="KS1096">
        <v>5</v>
      </c>
      <c r="KW1096">
        <v>9</v>
      </c>
      <c r="KX1096" t="s">
        <v>4254</v>
      </c>
      <c r="KY1096" t="s">
        <v>4254</v>
      </c>
      <c r="KZ1096" t="s">
        <v>4253</v>
      </c>
      <c r="LG1096">
        <v>1</v>
      </c>
      <c r="LH1096">
        <v>38</v>
      </c>
      <c r="LI1096">
        <v>4</v>
      </c>
      <c r="LK1096" t="s">
        <v>439</v>
      </c>
      <c r="LL1096" t="s">
        <v>511</v>
      </c>
      <c r="LM1096" t="s">
        <v>3618</v>
      </c>
      <c r="LN1096">
        <v>1</v>
      </c>
      <c r="LP1096" t="s">
        <v>349</v>
      </c>
      <c r="LR1096" t="s">
        <v>371</v>
      </c>
      <c r="LS1096" t="s">
        <v>336</v>
      </c>
      <c r="LT1096" t="s">
        <v>337</v>
      </c>
    </row>
    <row r="1097" spans="1:332" x14ac:dyDescent="0.25">
      <c r="A1097" t="s">
        <v>4245</v>
      </c>
      <c r="B1097">
        <v>794</v>
      </c>
      <c r="C1097">
        <v>48</v>
      </c>
      <c r="D1097" t="s">
        <v>320</v>
      </c>
      <c r="E1097" t="s">
        <v>4437</v>
      </c>
      <c r="F1097" t="s">
        <v>522</v>
      </c>
      <c r="G1097" t="s">
        <v>4251</v>
      </c>
      <c r="H1097" t="s">
        <v>397</v>
      </c>
      <c r="I1097" t="s">
        <v>322</v>
      </c>
      <c r="J1097" t="s">
        <v>322</v>
      </c>
      <c r="K1097" t="s">
        <v>338</v>
      </c>
      <c r="L1097" t="s">
        <v>1467</v>
      </c>
      <c r="M1097" t="s">
        <v>328</v>
      </c>
      <c r="O1097" t="s">
        <v>354</v>
      </c>
      <c r="Q1097">
        <v>40</v>
      </c>
      <c r="R1097">
        <v>51</v>
      </c>
      <c r="S1097" s="2">
        <f t="shared" si="413"/>
        <v>90</v>
      </c>
      <c r="T1097" s="2">
        <f t="shared" si="414"/>
        <v>85</v>
      </c>
      <c r="U1097" s="2">
        <f t="shared" si="415"/>
        <v>91</v>
      </c>
      <c r="V1097" s="2">
        <f t="shared" si="416"/>
        <v>80</v>
      </c>
      <c r="W1097" s="2">
        <f t="shared" si="417"/>
        <v>80</v>
      </c>
      <c r="X1097">
        <v>90</v>
      </c>
      <c r="Y1097">
        <v>85</v>
      </c>
      <c r="Z1097">
        <v>91</v>
      </c>
      <c r="AA1097">
        <v>80</v>
      </c>
      <c r="AB1097">
        <v>80</v>
      </c>
      <c r="AD1097" t="s">
        <v>344</v>
      </c>
      <c r="AE1097" t="s">
        <v>355</v>
      </c>
      <c r="AF1097" s="2" t="str">
        <f t="shared" si="424"/>
        <v>FDP</v>
      </c>
      <c r="AG1097" s="2" t="str">
        <f t="shared" si="418"/>
        <v>Own Party</v>
      </c>
      <c r="AH1097" t="s">
        <v>363</v>
      </c>
      <c r="CY1097">
        <v>50</v>
      </c>
      <c r="CZ1097">
        <v>50</v>
      </c>
      <c r="DA1097">
        <v>50</v>
      </c>
      <c r="DB1097">
        <v>50</v>
      </c>
      <c r="DC1097" t="s">
        <v>4454</v>
      </c>
      <c r="DD1097">
        <v>60</v>
      </c>
      <c r="JQ1097" s="4">
        <f t="shared" ca="1" si="419"/>
        <v>50</v>
      </c>
      <c r="JR1097" s="4">
        <f t="shared" ca="1" si="420"/>
        <v>50</v>
      </c>
      <c r="JS1097" s="4">
        <f t="shared" ca="1" si="421"/>
        <v>50</v>
      </c>
      <c r="JT1097" s="4">
        <f t="shared" ca="1" si="422"/>
        <v>50</v>
      </c>
      <c r="JU1097" s="4">
        <f t="shared" ca="1" si="423"/>
        <v>60</v>
      </c>
      <c r="JV1097" t="s">
        <v>654</v>
      </c>
      <c r="JW1097" t="str">
        <f t="shared" si="425"/>
        <v>male_133-le</v>
      </c>
      <c r="JX1097" t="str">
        <f t="shared" si="426"/>
        <v>_133-le</v>
      </c>
      <c r="JY1097">
        <v>3</v>
      </c>
      <c r="JZ1097">
        <v>3</v>
      </c>
      <c r="KA1097" t="s">
        <v>343</v>
      </c>
      <c r="KB1097">
        <v>4</v>
      </c>
      <c r="KC1097">
        <v>4</v>
      </c>
      <c r="KD1097" t="s">
        <v>4250</v>
      </c>
      <c r="KE1097" t="s">
        <v>4252</v>
      </c>
      <c r="KF1097" t="s">
        <v>328</v>
      </c>
      <c r="KH1097" t="s">
        <v>3619</v>
      </c>
      <c r="KI1097">
        <v>50</v>
      </c>
      <c r="KK1097">
        <v>3</v>
      </c>
      <c r="KL1097">
        <v>6</v>
      </c>
      <c r="KM1097">
        <v>4</v>
      </c>
      <c r="KQ1097">
        <v>50</v>
      </c>
      <c r="KT1097">
        <v>2500</v>
      </c>
      <c r="KU1097">
        <v>5500</v>
      </c>
      <c r="KV1097">
        <v>20000</v>
      </c>
      <c r="KW1097">
        <v>6</v>
      </c>
      <c r="KX1097">
        <v>5</v>
      </c>
      <c r="KY1097">
        <v>6</v>
      </c>
      <c r="KZ1097" t="s">
        <v>4248</v>
      </c>
      <c r="LG1097">
        <v>3</v>
      </c>
      <c r="LH1097">
        <v>30</v>
      </c>
      <c r="LI1097">
        <v>4</v>
      </c>
      <c r="LK1097" t="s">
        <v>332</v>
      </c>
      <c r="LL1097" t="s">
        <v>3394</v>
      </c>
      <c r="LM1097" t="s">
        <v>3620</v>
      </c>
      <c r="LN1097">
        <v>1</v>
      </c>
      <c r="LP1097" t="s">
        <v>349</v>
      </c>
      <c r="LQ1097" t="s">
        <v>657</v>
      </c>
      <c r="LS1097" t="s">
        <v>360</v>
      </c>
      <c r="LT1097" t="s">
        <v>361</v>
      </c>
    </row>
    <row r="1098" spans="1:332" x14ac:dyDescent="0.25">
      <c r="A1098" t="s">
        <v>4245</v>
      </c>
      <c r="B1098">
        <v>978</v>
      </c>
      <c r="C1098">
        <v>45</v>
      </c>
      <c r="D1098" t="s">
        <v>4250</v>
      </c>
      <c r="E1098" t="s">
        <v>396</v>
      </c>
      <c r="F1098" t="s">
        <v>395</v>
      </c>
      <c r="G1098" t="s">
        <v>350</v>
      </c>
      <c r="H1098" t="s">
        <v>323</v>
      </c>
      <c r="I1098" t="s">
        <v>324</v>
      </c>
      <c r="J1098" t="s">
        <v>351</v>
      </c>
      <c r="K1098" t="s">
        <v>397</v>
      </c>
      <c r="L1098" t="s">
        <v>3621</v>
      </c>
      <c r="M1098" t="s">
        <v>421</v>
      </c>
      <c r="N1098" t="s">
        <v>3622</v>
      </c>
      <c r="O1098" t="s">
        <v>327</v>
      </c>
      <c r="R1098">
        <v>61</v>
      </c>
      <c r="S1098" s="2">
        <f t="shared" si="413"/>
        <v>60</v>
      </c>
      <c r="T1098" s="2">
        <f t="shared" si="414"/>
        <v>60</v>
      </c>
      <c r="U1098" s="2">
        <f t="shared" si="415"/>
        <v>80</v>
      </c>
      <c r="V1098" s="2">
        <f t="shared" si="416"/>
        <v>30</v>
      </c>
      <c r="W1098" s="2">
        <f t="shared" si="417"/>
        <v>40</v>
      </c>
      <c r="AD1098" t="s">
        <v>328</v>
      </c>
      <c r="AE1098" t="s">
        <v>355</v>
      </c>
      <c r="AF1098" s="2" t="str">
        <f t="shared" si="424"/>
        <v>Partei:</v>
      </c>
      <c r="AG1098" s="2" t="str">
        <f t="shared" si="418"/>
        <v>Own Party</v>
      </c>
      <c r="AH1098" t="s">
        <v>363</v>
      </c>
      <c r="EO1098">
        <v>50</v>
      </c>
      <c r="EP1098">
        <v>60</v>
      </c>
      <c r="EQ1098">
        <v>50</v>
      </c>
      <c r="ER1098">
        <v>60</v>
      </c>
      <c r="ES1098" t="s">
        <v>4464</v>
      </c>
      <c r="ET1098">
        <v>60</v>
      </c>
      <c r="JQ1098" s="4">
        <f t="shared" ca="1" si="419"/>
        <v>50</v>
      </c>
      <c r="JR1098" s="4">
        <f t="shared" ca="1" si="420"/>
        <v>60</v>
      </c>
      <c r="JS1098" s="4">
        <f t="shared" ca="1" si="421"/>
        <v>50</v>
      </c>
      <c r="JT1098" s="4">
        <f t="shared" ca="1" si="422"/>
        <v>60</v>
      </c>
      <c r="JU1098" s="4">
        <f t="shared" ca="1" si="423"/>
        <v>60</v>
      </c>
      <c r="JV1098" t="s">
        <v>493</v>
      </c>
      <c r="JW1098" t="str">
        <f t="shared" si="425"/>
        <v>male_333_le</v>
      </c>
      <c r="JX1098" t="str">
        <f t="shared" si="426"/>
        <v>_333_le</v>
      </c>
      <c r="JY1098">
        <v>2</v>
      </c>
      <c r="JZ1098">
        <v>2</v>
      </c>
      <c r="KA1098">
        <v>4</v>
      </c>
      <c r="KB1098" t="s">
        <v>365</v>
      </c>
      <c r="KC1098">
        <v>2</v>
      </c>
      <c r="KD1098" t="s">
        <v>4250</v>
      </c>
      <c r="KE1098" t="s">
        <v>4247</v>
      </c>
      <c r="KF1098" t="s">
        <v>421</v>
      </c>
      <c r="KG1098" t="s">
        <v>3622</v>
      </c>
      <c r="KH1098" t="s">
        <v>3623</v>
      </c>
      <c r="KI1098">
        <v>70</v>
      </c>
      <c r="KN1098">
        <v>2</v>
      </c>
      <c r="KO1098">
        <v>8</v>
      </c>
      <c r="KP1098">
        <v>0</v>
      </c>
      <c r="KQ1098">
        <v>30</v>
      </c>
      <c r="KR1098">
        <v>60</v>
      </c>
      <c r="KS1098">
        <v>2</v>
      </c>
      <c r="KW1098" t="s">
        <v>4254</v>
      </c>
      <c r="KX1098" t="s">
        <v>4254</v>
      </c>
      <c r="KY1098" t="s">
        <v>4254</v>
      </c>
      <c r="KZ1098" t="s">
        <v>4262</v>
      </c>
      <c r="LA1098">
        <v>60</v>
      </c>
      <c r="LB1098">
        <v>60</v>
      </c>
      <c r="LC1098">
        <v>80</v>
      </c>
      <c r="LD1098">
        <v>30</v>
      </c>
      <c r="LE1098">
        <v>40</v>
      </c>
      <c r="LF1098" t="s">
        <v>4369</v>
      </c>
      <c r="LG1098">
        <v>2</v>
      </c>
      <c r="LH1098">
        <v>20</v>
      </c>
      <c r="LI1098">
        <v>5</v>
      </c>
      <c r="LJ1098" t="s">
        <v>4668</v>
      </c>
      <c r="LK1098" t="s">
        <v>439</v>
      </c>
      <c r="LL1098" t="s">
        <v>428</v>
      </c>
      <c r="LM1098" t="s">
        <v>3624</v>
      </c>
      <c r="LN1098">
        <v>1</v>
      </c>
      <c r="LP1098" t="s">
        <v>335</v>
      </c>
      <c r="LQ1098" t="s">
        <v>493</v>
      </c>
      <c r="LS1098" t="s">
        <v>336</v>
      </c>
      <c r="LT1098" t="s">
        <v>337</v>
      </c>
    </row>
    <row r="1099" spans="1:332" x14ac:dyDescent="0.25">
      <c r="A1099" t="s">
        <v>4245</v>
      </c>
      <c r="B1099">
        <v>653</v>
      </c>
      <c r="C1099">
        <v>24</v>
      </c>
      <c r="D1099" t="s">
        <v>320</v>
      </c>
      <c r="E1099" t="s">
        <v>823</v>
      </c>
      <c r="F1099" t="s">
        <v>322</v>
      </c>
      <c r="G1099" t="s">
        <v>4630</v>
      </c>
      <c r="H1099" t="s">
        <v>323</v>
      </c>
      <c r="I1099" t="s">
        <v>322</v>
      </c>
      <c r="J1099" t="s">
        <v>322</v>
      </c>
      <c r="K1099" t="s">
        <v>325</v>
      </c>
      <c r="L1099" t="s">
        <v>3625</v>
      </c>
      <c r="M1099" t="s">
        <v>362</v>
      </c>
      <c r="O1099" t="s">
        <v>406</v>
      </c>
      <c r="Q1099">
        <v>17</v>
      </c>
      <c r="R1099">
        <v>56</v>
      </c>
      <c r="S1099" s="2">
        <f t="shared" si="413"/>
        <v>92</v>
      </c>
      <c r="T1099" s="2">
        <f t="shared" si="414"/>
        <v>73</v>
      </c>
      <c r="U1099" s="2">
        <f t="shared" si="415"/>
        <v>74</v>
      </c>
      <c r="V1099" s="2">
        <f t="shared" si="416"/>
        <v>72</v>
      </c>
      <c r="W1099" s="2">
        <f t="shared" si="417"/>
        <v>72</v>
      </c>
      <c r="AD1099" t="s">
        <v>354</v>
      </c>
      <c r="AE1099" t="s">
        <v>355</v>
      </c>
      <c r="AF1099" s="2" t="str">
        <f t="shared" si="424"/>
        <v>GLP</v>
      </c>
      <c r="AG1099" s="2" t="str">
        <f t="shared" si="418"/>
        <v>Other Party</v>
      </c>
      <c r="AH1099" t="s">
        <v>341</v>
      </c>
      <c r="EU1099">
        <v>65</v>
      </c>
      <c r="EV1099">
        <v>75</v>
      </c>
      <c r="EW1099">
        <v>66</v>
      </c>
      <c r="EX1099">
        <v>75</v>
      </c>
      <c r="EY1099" t="s">
        <v>4503</v>
      </c>
      <c r="EZ1099">
        <v>60</v>
      </c>
      <c r="JQ1099" s="4">
        <f t="shared" ca="1" si="419"/>
        <v>65</v>
      </c>
      <c r="JR1099" s="4">
        <f t="shared" ca="1" si="420"/>
        <v>75</v>
      </c>
      <c r="JS1099" s="4">
        <f t="shared" ca="1" si="421"/>
        <v>66</v>
      </c>
      <c r="JT1099" s="4">
        <f t="shared" ca="1" si="422"/>
        <v>75</v>
      </c>
      <c r="JU1099" s="4">
        <f t="shared" ca="1" si="423"/>
        <v>60</v>
      </c>
      <c r="JV1099" t="s">
        <v>364</v>
      </c>
      <c r="JW1099" t="str">
        <f t="shared" si="425"/>
        <v>male_333_rig</v>
      </c>
      <c r="JX1099" t="str">
        <f t="shared" si="426"/>
        <v>_333_rig</v>
      </c>
      <c r="JY1099" t="s">
        <v>343</v>
      </c>
      <c r="JZ1099" t="s">
        <v>343</v>
      </c>
      <c r="KA1099">
        <v>2</v>
      </c>
      <c r="KB1099">
        <v>4</v>
      </c>
      <c r="KC1099">
        <v>3</v>
      </c>
      <c r="KD1099" t="s">
        <v>4250</v>
      </c>
      <c r="KE1099" t="s">
        <v>4252</v>
      </c>
      <c r="KF1099" t="s">
        <v>354</v>
      </c>
      <c r="KH1099" t="s">
        <v>3626</v>
      </c>
      <c r="KI1099">
        <v>45</v>
      </c>
      <c r="KN1099">
        <v>7</v>
      </c>
      <c r="KO1099">
        <v>0</v>
      </c>
      <c r="KP1099">
        <v>0</v>
      </c>
      <c r="KQ1099">
        <v>47</v>
      </c>
      <c r="KT1099">
        <v>11</v>
      </c>
      <c r="KW1099">
        <v>5</v>
      </c>
      <c r="KX1099">
        <v>5</v>
      </c>
      <c r="KY1099">
        <v>5</v>
      </c>
      <c r="KZ1099" t="s">
        <v>4255</v>
      </c>
      <c r="LA1099">
        <v>92</v>
      </c>
      <c r="LB1099">
        <v>73</v>
      </c>
      <c r="LC1099">
        <v>74</v>
      </c>
      <c r="LD1099">
        <v>72</v>
      </c>
      <c r="LE1099">
        <v>72</v>
      </c>
      <c r="LF1099" t="s">
        <v>4361</v>
      </c>
      <c r="LG1099">
        <v>2</v>
      </c>
      <c r="LH1099">
        <v>48</v>
      </c>
      <c r="LI1099">
        <v>6</v>
      </c>
      <c r="LK1099" t="s">
        <v>332</v>
      </c>
      <c r="LL1099" t="s">
        <v>3627</v>
      </c>
      <c r="LM1099" t="s">
        <v>3628</v>
      </c>
      <c r="LN1099">
        <v>1</v>
      </c>
      <c r="LP1099" t="s">
        <v>335</v>
      </c>
      <c r="LQ1099" t="s">
        <v>364</v>
      </c>
      <c r="LS1099" t="s">
        <v>336</v>
      </c>
      <c r="LT1099" t="s">
        <v>361</v>
      </c>
    </row>
    <row r="1100" spans="1:332" x14ac:dyDescent="0.25">
      <c r="A1100" t="s">
        <v>4245</v>
      </c>
      <c r="B1100">
        <v>519</v>
      </c>
      <c r="C1100">
        <v>37</v>
      </c>
      <c r="D1100" t="s">
        <v>320</v>
      </c>
      <c r="E1100" t="s">
        <v>396</v>
      </c>
      <c r="F1100" t="s">
        <v>322</v>
      </c>
      <c r="G1100" t="s">
        <v>473</v>
      </c>
      <c r="H1100" t="s">
        <v>323</v>
      </c>
      <c r="I1100" t="s">
        <v>324</v>
      </c>
      <c r="J1100" t="s">
        <v>322</v>
      </c>
      <c r="K1100" t="s">
        <v>338</v>
      </c>
      <c r="L1100" t="s">
        <v>834</v>
      </c>
      <c r="M1100" t="s">
        <v>344</v>
      </c>
      <c r="O1100" t="s">
        <v>362</v>
      </c>
      <c r="Q1100">
        <v>63</v>
      </c>
      <c r="R1100">
        <v>78</v>
      </c>
      <c r="S1100" s="2">
        <f t="shared" si="413"/>
        <v>95</v>
      </c>
      <c r="T1100" s="2">
        <f t="shared" si="414"/>
        <v>93</v>
      </c>
      <c r="U1100" s="2">
        <f t="shared" si="415"/>
        <v>62</v>
      </c>
      <c r="V1100" s="2">
        <f t="shared" si="416"/>
        <v>18</v>
      </c>
      <c r="W1100" s="2">
        <f t="shared" si="417"/>
        <v>43</v>
      </c>
      <c r="X1100">
        <v>95</v>
      </c>
      <c r="Y1100">
        <v>93</v>
      </c>
      <c r="Z1100">
        <v>62</v>
      </c>
      <c r="AA1100">
        <v>18</v>
      </c>
      <c r="AB1100">
        <v>43</v>
      </c>
      <c r="AD1100" t="s">
        <v>528</v>
      </c>
      <c r="AE1100" t="s">
        <v>329</v>
      </c>
      <c r="AF1100" s="2" t="str">
        <f t="shared" si="424"/>
        <v>SP</v>
      </c>
      <c r="AG1100" s="2" t="str">
        <f t="shared" si="418"/>
        <v>2nd Party</v>
      </c>
      <c r="AH1100" t="s">
        <v>384</v>
      </c>
      <c r="HO1100">
        <v>63</v>
      </c>
      <c r="HP1100">
        <v>49</v>
      </c>
      <c r="HQ1100">
        <v>78</v>
      </c>
      <c r="HR1100">
        <v>69</v>
      </c>
      <c r="HS1100" t="s">
        <v>4452</v>
      </c>
      <c r="HT1100">
        <v>50</v>
      </c>
      <c r="JQ1100" s="4">
        <f t="shared" ca="1" si="419"/>
        <v>63</v>
      </c>
      <c r="JR1100" s="4">
        <f t="shared" ca="1" si="420"/>
        <v>49</v>
      </c>
      <c r="JS1100" s="4">
        <f t="shared" ca="1" si="421"/>
        <v>78</v>
      </c>
      <c r="JT1100" s="4">
        <f t="shared" ca="1" si="422"/>
        <v>69</v>
      </c>
      <c r="JU1100" s="4">
        <f t="shared" ca="1" si="423"/>
        <v>50</v>
      </c>
      <c r="JV1100" t="s">
        <v>529</v>
      </c>
      <c r="JW1100" t="str">
        <f t="shared" si="425"/>
        <v>female_133_le</v>
      </c>
      <c r="JX1100" t="str">
        <f t="shared" si="426"/>
        <v>le_133_le</v>
      </c>
      <c r="JY1100">
        <v>4</v>
      </c>
      <c r="JZ1100">
        <v>4</v>
      </c>
      <c r="KA1100" t="s">
        <v>343</v>
      </c>
      <c r="KB1100">
        <v>4</v>
      </c>
      <c r="KC1100">
        <v>4</v>
      </c>
      <c r="KD1100" t="s">
        <v>320</v>
      </c>
      <c r="KE1100" t="s">
        <v>4252</v>
      </c>
      <c r="KF1100" t="s">
        <v>362</v>
      </c>
      <c r="KH1100" t="s">
        <v>3629</v>
      </c>
      <c r="KI1100">
        <v>26</v>
      </c>
      <c r="KK1100">
        <v>4</v>
      </c>
      <c r="KL1100">
        <v>8</v>
      </c>
      <c r="KM1100">
        <v>6</v>
      </c>
      <c r="KQ1100">
        <v>41</v>
      </c>
      <c r="KR1100">
        <v>60</v>
      </c>
      <c r="KS1100">
        <v>4</v>
      </c>
      <c r="KW1100">
        <v>5</v>
      </c>
      <c r="KX1100">
        <v>6</v>
      </c>
      <c r="KY1100">
        <v>7</v>
      </c>
      <c r="KZ1100" t="s">
        <v>4255</v>
      </c>
      <c r="LG1100">
        <v>3</v>
      </c>
      <c r="LH1100">
        <v>40</v>
      </c>
      <c r="LI1100">
        <v>4</v>
      </c>
      <c r="LK1100" t="s">
        <v>332</v>
      </c>
      <c r="LL1100" t="s">
        <v>3004</v>
      </c>
      <c r="LM1100" t="s">
        <v>3630</v>
      </c>
      <c r="LN1100">
        <v>1</v>
      </c>
      <c r="LP1100" t="s">
        <v>349</v>
      </c>
      <c r="LR1100" t="s">
        <v>529</v>
      </c>
      <c r="LS1100" t="s">
        <v>360</v>
      </c>
      <c r="LT1100" t="s">
        <v>337</v>
      </c>
    </row>
    <row r="1101" spans="1:332" x14ac:dyDescent="0.25">
      <c r="A1101" t="s">
        <v>4245</v>
      </c>
      <c r="B1101">
        <v>509</v>
      </c>
      <c r="C1101">
        <v>43</v>
      </c>
      <c r="D1101" t="s">
        <v>320</v>
      </c>
      <c r="E1101" t="s">
        <v>4437</v>
      </c>
      <c r="F1101" t="s">
        <v>322</v>
      </c>
      <c r="G1101" t="s">
        <v>350</v>
      </c>
      <c r="H1101" t="s">
        <v>325</v>
      </c>
      <c r="I1101" t="s">
        <v>324</v>
      </c>
      <c r="J1101" t="s">
        <v>322</v>
      </c>
      <c r="K1101" t="s">
        <v>397</v>
      </c>
      <c r="L1101" t="s">
        <v>3631</v>
      </c>
      <c r="M1101" t="s">
        <v>344</v>
      </c>
      <c r="O1101" t="s">
        <v>327</v>
      </c>
      <c r="R1101">
        <v>61</v>
      </c>
      <c r="S1101" s="2">
        <f t="shared" si="413"/>
        <v>86</v>
      </c>
      <c r="T1101" s="2">
        <f t="shared" si="414"/>
        <v>100</v>
      </c>
      <c r="U1101" s="2">
        <f t="shared" si="415"/>
        <v>94</v>
      </c>
      <c r="V1101" s="2">
        <f t="shared" si="416"/>
        <v>52</v>
      </c>
      <c r="W1101" s="2">
        <f t="shared" si="417"/>
        <v>41</v>
      </c>
      <c r="X1101">
        <v>86</v>
      </c>
      <c r="Y1101">
        <v>100</v>
      </c>
      <c r="Z1101">
        <v>94</v>
      </c>
      <c r="AA1101">
        <v>52</v>
      </c>
      <c r="AB1101">
        <v>41</v>
      </c>
      <c r="AD1101" t="s">
        <v>354</v>
      </c>
      <c r="AE1101" t="s">
        <v>355</v>
      </c>
      <c r="AF1101" s="2" t="str">
        <f t="shared" si="424"/>
        <v>SVP</v>
      </c>
      <c r="AG1101" s="2" t="str">
        <f t="shared" si="418"/>
        <v>Own Party</v>
      </c>
      <c r="AH1101" t="s">
        <v>363</v>
      </c>
      <c r="BC1101">
        <v>53</v>
      </c>
      <c r="BD1101">
        <v>53</v>
      </c>
      <c r="BE1101">
        <v>53</v>
      </c>
      <c r="BF1101">
        <v>53</v>
      </c>
      <c r="BG1101" t="s">
        <v>4440</v>
      </c>
      <c r="BH1101">
        <v>53</v>
      </c>
      <c r="JQ1101" s="4">
        <f t="shared" ca="1" si="419"/>
        <v>53</v>
      </c>
      <c r="JR1101" s="4">
        <f t="shared" ca="1" si="420"/>
        <v>53</v>
      </c>
      <c r="JS1101" s="4">
        <f t="shared" ca="1" si="421"/>
        <v>53</v>
      </c>
      <c r="JT1101" s="4">
        <f t="shared" ca="1" si="422"/>
        <v>53</v>
      </c>
      <c r="JU1101" s="4">
        <f t="shared" ca="1" si="423"/>
        <v>53</v>
      </c>
      <c r="JV1101" t="s">
        <v>568</v>
      </c>
      <c r="JW1101" t="str">
        <f t="shared" si="425"/>
        <v>male_211_ima</v>
      </c>
      <c r="JX1101" t="str">
        <f t="shared" si="426"/>
        <v>_211_ima</v>
      </c>
      <c r="JY1101">
        <v>3</v>
      </c>
      <c r="JZ1101">
        <v>2</v>
      </c>
      <c r="KA1101">
        <v>2</v>
      </c>
      <c r="KB1101">
        <v>3</v>
      </c>
      <c r="KC1101">
        <v>2</v>
      </c>
      <c r="KD1101" t="s">
        <v>4250</v>
      </c>
      <c r="KE1101" t="s">
        <v>4252</v>
      </c>
      <c r="KF1101" t="s">
        <v>344</v>
      </c>
      <c r="KH1101" t="s">
        <v>3632</v>
      </c>
      <c r="KI1101">
        <v>64</v>
      </c>
      <c r="KK1101">
        <v>7</v>
      </c>
      <c r="KL1101">
        <v>3</v>
      </c>
      <c r="KM1101">
        <v>8</v>
      </c>
      <c r="KQ1101">
        <v>41</v>
      </c>
      <c r="KT1101">
        <v>4000</v>
      </c>
      <c r="KU1101">
        <v>9000</v>
      </c>
      <c r="KV1101">
        <v>20000</v>
      </c>
      <c r="KW1101">
        <v>7</v>
      </c>
      <c r="KX1101">
        <v>7</v>
      </c>
      <c r="KY1101">
        <v>8</v>
      </c>
      <c r="KZ1101" t="s">
        <v>4255</v>
      </c>
      <c r="LG1101">
        <v>3</v>
      </c>
      <c r="LH1101">
        <v>30</v>
      </c>
      <c r="LI1101">
        <v>5</v>
      </c>
      <c r="LK1101" t="s">
        <v>332</v>
      </c>
      <c r="LL1101" t="s">
        <v>347</v>
      </c>
      <c r="LM1101" t="s">
        <v>3633</v>
      </c>
      <c r="LN1101">
        <v>1</v>
      </c>
      <c r="LP1101" t="s">
        <v>349</v>
      </c>
      <c r="LQ1101" t="s">
        <v>568</v>
      </c>
      <c r="LS1101" t="s">
        <v>360</v>
      </c>
      <c r="LT1101" t="s">
        <v>361</v>
      </c>
    </row>
    <row r="1102" spans="1:332" x14ac:dyDescent="0.25">
      <c r="A1102" t="s">
        <v>4245</v>
      </c>
      <c r="B1102">
        <v>609</v>
      </c>
      <c r="C1102">
        <v>45</v>
      </c>
      <c r="D1102" t="s">
        <v>4250</v>
      </c>
      <c r="E1102" t="s">
        <v>321</v>
      </c>
      <c r="F1102" t="s">
        <v>322</v>
      </c>
      <c r="G1102" t="s">
        <v>350</v>
      </c>
      <c r="H1102" t="s">
        <v>323</v>
      </c>
      <c r="I1102" t="s">
        <v>324</v>
      </c>
      <c r="J1102" t="s">
        <v>324</v>
      </c>
      <c r="K1102" t="s">
        <v>338</v>
      </c>
      <c r="L1102" t="s">
        <v>1418</v>
      </c>
      <c r="M1102" t="s">
        <v>405</v>
      </c>
      <c r="O1102" t="s">
        <v>354</v>
      </c>
      <c r="Q1102">
        <v>61</v>
      </c>
      <c r="R1102">
        <v>26</v>
      </c>
      <c r="S1102" s="2">
        <f t="shared" si="413"/>
        <v>66</v>
      </c>
      <c r="T1102" s="2">
        <f t="shared" si="414"/>
        <v>43</v>
      </c>
      <c r="U1102" s="2">
        <f t="shared" si="415"/>
        <v>69</v>
      </c>
      <c r="V1102" s="2">
        <f t="shared" si="416"/>
        <v>42</v>
      </c>
      <c r="W1102" s="2">
        <f t="shared" si="417"/>
        <v>30</v>
      </c>
      <c r="AD1102" t="s">
        <v>344</v>
      </c>
      <c r="AE1102" t="s">
        <v>329</v>
      </c>
      <c r="AF1102" s="2" t="str">
        <f t="shared" si="424"/>
        <v>GLP</v>
      </c>
      <c r="AG1102" s="2" t="str">
        <f t="shared" si="418"/>
        <v>2nd Party</v>
      </c>
      <c r="AH1102" t="s">
        <v>384</v>
      </c>
      <c r="IG1102">
        <v>67</v>
      </c>
      <c r="IH1102">
        <v>69</v>
      </c>
      <c r="II1102">
        <v>68</v>
      </c>
      <c r="IJ1102">
        <v>23</v>
      </c>
      <c r="IK1102" t="s">
        <v>4495</v>
      </c>
      <c r="IL1102">
        <v>61</v>
      </c>
      <c r="JQ1102" s="4">
        <f t="shared" ca="1" si="419"/>
        <v>67</v>
      </c>
      <c r="JR1102" s="4">
        <f t="shared" ca="1" si="420"/>
        <v>69</v>
      </c>
      <c r="JS1102" s="4">
        <f t="shared" ca="1" si="421"/>
        <v>68</v>
      </c>
      <c r="JT1102" s="4">
        <f t="shared" ca="1" si="422"/>
        <v>23</v>
      </c>
      <c r="JU1102" s="4">
        <f t="shared" ca="1" si="423"/>
        <v>61</v>
      </c>
      <c r="JV1102" t="s">
        <v>509</v>
      </c>
      <c r="JW1102" t="str">
        <f t="shared" si="425"/>
        <v>female_322_le</v>
      </c>
      <c r="JX1102" t="str">
        <f t="shared" si="426"/>
        <v>le_322_le</v>
      </c>
      <c r="JY1102">
        <v>3</v>
      </c>
      <c r="JZ1102">
        <v>3</v>
      </c>
      <c r="KA1102">
        <v>2</v>
      </c>
      <c r="KB1102">
        <v>3</v>
      </c>
      <c r="KC1102">
        <v>3</v>
      </c>
      <c r="KD1102" t="s">
        <v>320</v>
      </c>
      <c r="KE1102" t="s">
        <v>4252</v>
      </c>
      <c r="KF1102" t="s">
        <v>354</v>
      </c>
      <c r="KH1102" t="s">
        <v>3634</v>
      </c>
      <c r="KI1102">
        <v>27</v>
      </c>
      <c r="KN1102">
        <v>2</v>
      </c>
      <c r="KO1102">
        <v>9</v>
      </c>
      <c r="KP1102">
        <v>2</v>
      </c>
      <c r="KQ1102">
        <v>61</v>
      </c>
      <c r="KR1102">
        <v>81</v>
      </c>
      <c r="KS1102">
        <v>2</v>
      </c>
      <c r="KW1102">
        <v>6</v>
      </c>
      <c r="KX1102">
        <v>9</v>
      </c>
      <c r="KY1102">
        <v>9</v>
      </c>
      <c r="KZ1102" t="s">
        <v>4248</v>
      </c>
      <c r="LA1102">
        <v>66</v>
      </c>
      <c r="LB1102">
        <v>43</v>
      </c>
      <c r="LC1102">
        <v>69</v>
      </c>
      <c r="LD1102">
        <v>42</v>
      </c>
      <c r="LE1102">
        <v>30</v>
      </c>
      <c r="LF1102" t="s">
        <v>4342</v>
      </c>
      <c r="LG1102">
        <v>3</v>
      </c>
      <c r="LH1102">
        <v>26</v>
      </c>
      <c r="LI1102">
        <v>4</v>
      </c>
      <c r="LK1102" t="s">
        <v>332</v>
      </c>
      <c r="LL1102" t="s">
        <v>2010</v>
      </c>
      <c r="LM1102" t="s">
        <v>3635</v>
      </c>
      <c r="LN1102">
        <v>1</v>
      </c>
      <c r="LP1102" t="s">
        <v>335</v>
      </c>
      <c r="LR1102" t="s">
        <v>509</v>
      </c>
      <c r="LS1102" t="s">
        <v>336</v>
      </c>
      <c r="LT1102" t="s">
        <v>337</v>
      </c>
    </row>
    <row r="1103" spans="1:332" x14ac:dyDescent="0.25">
      <c r="A1103" t="s">
        <v>4245</v>
      </c>
      <c r="B1103">
        <v>519</v>
      </c>
      <c r="C1103">
        <v>46</v>
      </c>
      <c r="D1103" t="s">
        <v>4250</v>
      </c>
      <c r="E1103" t="s">
        <v>396</v>
      </c>
      <c r="F1103" t="s">
        <v>322</v>
      </c>
      <c r="G1103" t="s">
        <v>4628</v>
      </c>
      <c r="H1103" t="s">
        <v>397</v>
      </c>
      <c r="I1103" t="s">
        <v>322</v>
      </c>
      <c r="J1103" t="s">
        <v>322</v>
      </c>
      <c r="K1103" t="s">
        <v>325</v>
      </c>
      <c r="L1103" t="s">
        <v>1947</v>
      </c>
      <c r="M1103" t="s">
        <v>406</v>
      </c>
      <c r="O1103" t="s">
        <v>327</v>
      </c>
      <c r="R1103">
        <v>60</v>
      </c>
      <c r="S1103" s="2">
        <f t="shared" si="413"/>
        <v>80</v>
      </c>
      <c r="T1103" s="2">
        <f t="shared" si="414"/>
        <v>60</v>
      </c>
      <c r="U1103" s="2">
        <f t="shared" si="415"/>
        <v>90</v>
      </c>
      <c r="V1103" s="2">
        <f t="shared" si="416"/>
        <v>80</v>
      </c>
      <c r="W1103" s="2">
        <f t="shared" si="417"/>
        <v>50</v>
      </c>
      <c r="AD1103" t="s">
        <v>344</v>
      </c>
      <c r="AE1103" t="s">
        <v>355</v>
      </c>
      <c r="AF1103" s="2" t="str">
        <f t="shared" si="424"/>
        <v>SVP</v>
      </c>
      <c r="AG1103" s="2" t="str">
        <f t="shared" si="418"/>
        <v>Other Party</v>
      </c>
      <c r="AH1103" t="s">
        <v>341</v>
      </c>
      <c r="EC1103">
        <v>50</v>
      </c>
      <c r="ED1103">
        <v>40</v>
      </c>
      <c r="EE1103">
        <v>60</v>
      </c>
      <c r="EF1103">
        <v>45</v>
      </c>
      <c r="EG1103" t="s">
        <v>4456</v>
      </c>
      <c r="EH1103">
        <v>50</v>
      </c>
      <c r="JQ1103" s="4">
        <f t="shared" ca="1" si="419"/>
        <v>50</v>
      </c>
      <c r="JR1103" s="4">
        <f t="shared" ca="1" si="420"/>
        <v>40</v>
      </c>
      <c r="JS1103" s="4">
        <f t="shared" ca="1" si="421"/>
        <v>60</v>
      </c>
      <c r="JT1103" s="4">
        <f t="shared" ca="1" si="422"/>
        <v>45</v>
      </c>
      <c r="JU1103" s="4">
        <f t="shared" ca="1" si="423"/>
        <v>50</v>
      </c>
      <c r="JV1103" t="s">
        <v>385</v>
      </c>
      <c r="JW1103" t="str">
        <f t="shared" si="425"/>
        <v>male_233_le</v>
      </c>
      <c r="JX1103" t="str">
        <f t="shared" si="426"/>
        <v>_233_le</v>
      </c>
      <c r="JY1103">
        <v>2</v>
      </c>
      <c r="JZ1103">
        <v>2</v>
      </c>
      <c r="KA1103">
        <v>2</v>
      </c>
      <c r="KB1103">
        <v>4</v>
      </c>
      <c r="KC1103">
        <v>4</v>
      </c>
      <c r="KD1103" t="s">
        <v>4250</v>
      </c>
      <c r="KE1103" t="s">
        <v>4252</v>
      </c>
      <c r="KF1103" t="s">
        <v>344</v>
      </c>
      <c r="KH1103" t="s">
        <v>3636</v>
      </c>
      <c r="KI1103">
        <v>70</v>
      </c>
      <c r="KN1103">
        <v>5</v>
      </c>
      <c r="KO1103">
        <v>0</v>
      </c>
      <c r="KP1103">
        <v>0</v>
      </c>
      <c r="KQ1103">
        <v>70</v>
      </c>
      <c r="KT1103">
        <v>3000</v>
      </c>
      <c r="KU1103">
        <v>5000</v>
      </c>
      <c r="KV1103">
        <v>10000</v>
      </c>
      <c r="KW1103">
        <v>8</v>
      </c>
      <c r="KX1103">
        <v>8</v>
      </c>
      <c r="KY1103">
        <v>5</v>
      </c>
      <c r="KZ1103" t="s">
        <v>4248</v>
      </c>
      <c r="LA1103">
        <v>80</v>
      </c>
      <c r="LB1103">
        <v>60</v>
      </c>
      <c r="LC1103">
        <v>90</v>
      </c>
      <c r="LD1103">
        <v>80</v>
      </c>
      <c r="LE1103">
        <v>50</v>
      </c>
      <c r="LF1103" t="s">
        <v>4399</v>
      </c>
      <c r="LG1103">
        <v>2</v>
      </c>
      <c r="LH1103">
        <v>30</v>
      </c>
      <c r="LI1103">
        <v>5</v>
      </c>
      <c r="LJ1103" t="s">
        <v>3637</v>
      </c>
      <c r="LK1103" t="s">
        <v>332</v>
      </c>
      <c r="LL1103" t="s">
        <v>419</v>
      </c>
      <c r="LM1103" t="s">
        <v>3638</v>
      </c>
      <c r="LN1103">
        <v>1</v>
      </c>
      <c r="LP1103" t="s">
        <v>335</v>
      </c>
      <c r="LQ1103" t="s">
        <v>385</v>
      </c>
      <c r="LS1103" t="s">
        <v>336</v>
      </c>
      <c r="LT1103" t="s">
        <v>361</v>
      </c>
    </row>
    <row r="1104" spans="1:332" x14ac:dyDescent="0.25">
      <c r="A1104" t="s">
        <v>4245</v>
      </c>
      <c r="B1104">
        <v>524</v>
      </c>
      <c r="C1104">
        <v>64</v>
      </c>
      <c r="D1104" t="s">
        <v>4250</v>
      </c>
      <c r="E1104" t="s">
        <v>4437</v>
      </c>
      <c r="F1104" t="s">
        <v>322</v>
      </c>
      <c r="G1104" t="s">
        <v>350</v>
      </c>
      <c r="H1104" t="s">
        <v>325</v>
      </c>
      <c r="I1104" t="s">
        <v>322</v>
      </c>
      <c r="J1104" t="s">
        <v>322</v>
      </c>
      <c r="K1104" t="s">
        <v>338</v>
      </c>
      <c r="M1104" t="s">
        <v>362</v>
      </c>
      <c r="O1104" t="s">
        <v>354</v>
      </c>
      <c r="Q1104">
        <v>40</v>
      </c>
      <c r="R1104">
        <v>40</v>
      </c>
      <c r="S1104" s="2">
        <f t="shared" si="413"/>
        <v>71</v>
      </c>
      <c r="T1104" s="2">
        <f t="shared" si="414"/>
        <v>62</v>
      </c>
      <c r="U1104" s="2">
        <f t="shared" si="415"/>
        <v>70</v>
      </c>
      <c r="V1104" s="2">
        <f t="shared" si="416"/>
        <v>7</v>
      </c>
      <c r="W1104" s="2">
        <f t="shared" si="417"/>
        <v>80</v>
      </c>
      <c r="X1104">
        <v>71</v>
      </c>
      <c r="Y1104">
        <v>62</v>
      </c>
      <c r="Z1104">
        <v>70</v>
      </c>
      <c r="AA1104">
        <v>7</v>
      </c>
      <c r="AB1104">
        <v>80</v>
      </c>
      <c r="AD1104" t="s">
        <v>405</v>
      </c>
      <c r="AE1104" t="s">
        <v>355</v>
      </c>
      <c r="AF1104" s="2" t="str">
        <f t="shared" si="424"/>
        <v>GLP</v>
      </c>
      <c r="AG1104" s="2" t="str">
        <f t="shared" si="418"/>
        <v>2nd Party</v>
      </c>
      <c r="AH1104" t="s">
        <v>384</v>
      </c>
      <c r="AK1104">
        <f>AQ1104</f>
        <v>51</v>
      </c>
      <c r="AL1104">
        <f t="shared" ref="AL1104:AN1104" si="427">AR1104</f>
        <v>25</v>
      </c>
      <c r="AM1104">
        <f t="shared" si="427"/>
        <v>51</v>
      </c>
      <c r="AN1104">
        <f t="shared" si="427"/>
        <v>51</v>
      </c>
      <c r="AO1104" t="str">
        <f>AU1104</f>
        <v>Der Politiker scheint vertrauenswuerdig|Der Politiker versteht die Probleme von Menschen wie mir|Der Politiker scheint mir geeignet fuer ein politisches Amt|Der Politiker ist kompetent und ist qualifiziert fuer politische Aufgaben|Ich kann mir vorstellen, diesem Politiker bei der naechsten Wahl meine Stimme zu geben</v>
      </c>
      <c r="AP1104">
        <f>AV1104</f>
        <v>50</v>
      </c>
      <c r="AQ1104">
        <v>51</v>
      </c>
      <c r="AR1104">
        <v>25</v>
      </c>
      <c r="AS1104">
        <v>51</v>
      </c>
      <c r="AT1104">
        <v>51</v>
      </c>
      <c r="AU1104" t="s">
        <v>4610</v>
      </c>
      <c r="AV1104">
        <v>50</v>
      </c>
      <c r="JQ1104" s="4">
        <f>AQ1104</f>
        <v>51</v>
      </c>
      <c r="JR1104" s="4">
        <f t="shared" ref="JR1104" si="428">AR1104</f>
        <v>25</v>
      </c>
      <c r="JS1104" s="4">
        <f t="shared" ref="JS1104" si="429">AS1104</f>
        <v>51</v>
      </c>
      <c r="JT1104" s="4">
        <f t="shared" ref="JT1104" si="430">AT1104</f>
        <v>51</v>
      </c>
      <c r="JU1104" s="4">
        <f>AV1104</f>
        <v>50</v>
      </c>
      <c r="JV1104" t="s">
        <v>424</v>
      </c>
      <c r="JW1104" t="str">
        <f>JV1104</f>
        <v>male_111_image</v>
      </c>
      <c r="JX1104" t="str">
        <f>RIGHT(JW1104,LEN(JW1104)-3)</f>
        <v>e_111_image</v>
      </c>
      <c r="JY1104">
        <v>2</v>
      </c>
      <c r="JZ1104">
        <v>2</v>
      </c>
      <c r="KA1104">
        <v>2</v>
      </c>
      <c r="KB1104">
        <v>2</v>
      </c>
      <c r="KC1104" t="s">
        <v>365</v>
      </c>
      <c r="KD1104" t="s">
        <v>4250</v>
      </c>
      <c r="KE1104" t="s">
        <v>4252</v>
      </c>
      <c r="KF1104" t="s">
        <v>354</v>
      </c>
      <c r="KH1104" t="s">
        <v>3639</v>
      </c>
      <c r="KI1104">
        <v>70</v>
      </c>
      <c r="KK1104">
        <v>2</v>
      </c>
      <c r="KL1104">
        <v>8</v>
      </c>
      <c r="KM1104">
        <v>7</v>
      </c>
      <c r="KQ1104">
        <v>50</v>
      </c>
      <c r="KR1104">
        <v>81</v>
      </c>
      <c r="KS1104">
        <v>20</v>
      </c>
      <c r="KW1104">
        <v>5</v>
      </c>
      <c r="KX1104">
        <v>5</v>
      </c>
      <c r="KY1104">
        <v>7</v>
      </c>
      <c r="KZ1104" t="s">
        <v>4253</v>
      </c>
      <c r="LG1104">
        <v>2</v>
      </c>
      <c r="LH1104">
        <v>35</v>
      </c>
      <c r="LI1104">
        <v>4</v>
      </c>
      <c r="LK1104" t="s">
        <v>439</v>
      </c>
      <c r="LL1104" t="s">
        <v>428</v>
      </c>
      <c r="LM1104" t="s">
        <v>3640</v>
      </c>
      <c r="LN1104">
        <v>1</v>
      </c>
      <c r="LP1104" t="s">
        <v>349</v>
      </c>
      <c r="LQ1104" t="s">
        <v>424</v>
      </c>
      <c r="LS1104" t="s">
        <v>360</v>
      </c>
      <c r="LT1104" t="s">
        <v>337</v>
      </c>
    </row>
    <row r="1105" spans="1:332" x14ac:dyDescent="0.25">
      <c r="A1105" t="s">
        <v>4245</v>
      </c>
      <c r="B1105">
        <v>556</v>
      </c>
      <c r="C1105">
        <v>66</v>
      </c>
      <c r="D1105" t="s">
        <v>320</v>
      </c>
      <c r="E1105" t="s">
        <v>4437</v>
      </c>
      <c r="F1105" t="s">
        <v>322</v>
      </c>
      <c r="G1105" t="s">
        <v>4259</v>
      </c>
      <c r="H1105" t="s">
        <v>323</v>
      </c>
      <c r="I1105" t="s">
        <v>322</v>
      </c>
      <c r="J1105" t="s">
        <v>322</v>
      </c>
      <c r="K1105" t="s">
        <v>323</v>
      </c>
      <c r="L1105" t="s">
        <v>4415</v>
      </c>
      <c r="M1105" t="s">
        <v>327</v>
      </c>
      <c r="R1105">
        <v>40</v>
      </c>
      <c r="S1105" s="2">
        <f t="shared" si="413"/>
        <v>81</v>
      </c>
      <c r="T1105" s="2">
        <f t="shared" si="414"/>
        <v>71</v>
      </c>
      <c r="U1105" s="2">
        <f t="shared" si="415"/>
        <v>82</v>
      </c>
      <c r="V1105" s="2">
        <f t="shared" si="416"/>
        <v>50</v>
      </c>
      <c r="W1105" s="2">
        <f t="shared" si="417"/>
        <v>40</v>
      </c>
      <c r="X1105">
        <v>81</v>
      </c>
      <c r="Y1105">
        <v>71</v>
      </c>
      <c r="Z1105">
        <v>82</v>
      </c>
      <c r="AA1105">
        <v>50</v>
      </c>
      <c r="AB1105">
        <v>40</v>
      </c>
      <c r="AD1105" t="s">
        <v>354</v>
      </c>
      <c r="AE1105" t="s">
        <v>355</v>
      </c>
      <c r="AF1105" s="2" t="str">
        <f t="shared" si="424"/>
        <v>None</v>
      </c>
      <c r="AG1105" s="2" t="str">
        <f t="shared" si="418"/>
        <v>No Party</v>
      </c>
      <c r="BO1105">
        <v>20</v>
      </c>
      <c r="BP1105">
        <v>2</v>
      </c>
      <c r="BQ1105">
        <v>20</v>
      </c>
      <c r="BR1105">
        <v>20</v>
      </c>
      <c r="BS1105" t="s">
        <v>4454</v>
      </c>
      <c r="BT1105">
        <v>50</v>
      </c>
      <c r="JQ1105" s="4">
        <f t="shared" ca="1" si="419"/>
        <v>20</v>
      </c>
      <c r="JR1105" s="4">
        <f t="shared" ca="1" si="420"/>
        <v>2</v>
      </c>
      <c r="JS1105" s="4">
        <f t="shared" ca="1" si="421"/>
        <v>20</v>
      </c>
      <c r="JT1105" s="4">
        <f t="shared" ca="1" si="422"/>
        <v>20</v>
      </c>
      <c r="JU1105" s="4">
        <f t="shared" ca="1" si="423"/>
        <v>50</v>
      </c>
      <c r="JV1105" t="s">
        <v>457</v>
      </c>
      <c r="JW1105" t="str">
        <f t="shared" si="425"/>
        <v>male_311-rig</v>
      </c>
      <c r="JX1105" t="str">
        <f t="shared" si="426"/>
        <v>_311-rig</v>
      </c>
      <c r="JY1105">
        <v>2</v>
      </c>
      <c r="JZ1105">
        <v>2</v>
      </c>
      <c r="KA1105" t="s">
        <v>343</v>
      </c>
      <c r="KB1105">
        <v>2</v>
      </c>
      <c r="KC1105" t="s">
        <v>365</v>
      </c>
      <c r="KD1105" t="s">
        <v>4250</v>
      </c>
      <c r="KE1105" t="s">
        <v>4247</v>
      </c>
      <c r="KF1105" t="s">
        <v>362</v>
      </c>
      <c r="KH1105" t="s">
        <v>3641</v>
      </c>
      <c r="KI1105">
        <v>51</v>
      </c>
      <c r="KK1105">
        <v>2</v>
      </c>
      <c r="KL1105">
        <v>3</v>
      </c>
      <c r="KM1105">
        <v>2</v>
      </c>
      <c r="KQ1105">
        <v>70</v>
      </c>
      <c r="KT1105">
        <v>3200</v>
      </c>
      <c r="KU1105">
        <v>9000</v>
      </c>
      <c r="KV1105" t="s">
        <v>3642</v>
      </c>
      <c r="KW1105">
        <v>7</v>
      </c>
      <c r="KX1105">
        <v>5</v>
      </c>
      <c r="KY1105">
        <v>7</v>
      </c>
      <c r="KZ1105" t="s">
        <v>4248</v>
      </c>
      <c r="LG1105">
        <v>2</v>
      </c>
      <c r="LH1105">
        <v>40</v>
      </c>
      <c r="LI1105">
        <v>6</v>
      </c>
      <c r="LK1105" t="s">
        <v>367</v>
      </c>
      <c r="LL1105" t="s">
        <v>1198</v>
      </c>
      <c r="LM1105" t="s">
        <v>3643</v>
      </c>
      <c r="LN1105">
        <v>1</v>
      </c>
      <c r="LP1105" t="s">
        <v>349</v>
      </c>
      <c r="LQ1105" t="s">
        <v>463</v>
      </c>
      <c r="LS1105" t="s">
        <v>360</v>
      </c>
      <c r="LT1105" t="s">
        <v>361</v>
      </c>
    </row>
    <row r="1106" spans="1:332" x14ac:dyDescent="0.25">
      <c r="A1106" t="s">
        <v>4245</v>
      </c>
      <c r="B1106">
        <v>409</v>
      </c>
      <c r="C1106">
        <v>60</v>
      </c>
      <c r="D1106" t="s">
        <v>4250</v>
      </c>
      <c r="E1106" t="s">
        <v>370</v>
      </c>
      <c r="F1106" t="s">
        <v>322</v>
      </c>
      <c r="G1106" t="s">
        <v>4628</v>
      </c>
      <c r="H1106" t="s">
        <v>323</v>
      </c>
      <c r="I1106" t="s">
        <v>324</v>
      </c>
      <c r="J1106" t="s">
        <v>322</v>
      </c>
      <c r="K1106" t="s">
        <v>352</v>
      </c>
      <c r="L1106" t="s">
        <v>3644</v>
      </c>
      <c r="M1106" t="s">
        <v>362</v>
      </c>
      <c r="O1106" t="s">
        <v>383</v>
      </c>
      <c r="Q1106">
        <v>61</v>
      </c>
      <c r="R1106">
        <v>30</v>
      </c>
      <c r="S1106" s="2">
        <f t="shared" si="413"/>
        <v>72</v>
      </c>
      <c r="T1106" s="2">
        <f t="shared" si="414"/>
        <v>70</v>
      </c>
      <c r="U1106" s="2">
        <f t="shared" si="415"/>
        <v>71</v>
      </c>
      <c r="V1106" s="2">
        <f t="shared" si="416"/>
        <v>100</v>
      </c>
      <c r="W1106" s="2">
        <f t="shared" si="417"/>
        <v>50</v>
      </c>
      <c r="AD1106" t="s">
        <v>406</v>
      </c>
      <c r="AE1106" t="s">
        <v>329</v>
      </c>
      <c r="AF1106" s="2" t="str">
        <f t="shared" si="424"/>
        <v>EVP</v>
      </c>
      <c r="AG1106" s="2" t="str">
        <f t="shared" si="418"/>
        <v>2nd Party</v>
      </c>
      <c r="AH1106" t="s">
        <v>384</v>
      </c>
      <c r="HU1106">
        <v>78</v>
      </c>
      <c r="HV1106">
        <v>11</v>
      </c>
      <c r="HW1106">
        <v>32</v>
      </c>
      <c r="HX1106">
        <v>78</v>
      </c>
      <c r="HY1106" t="s">
        <v>4461</v>
      </c>
      <c r="HZ1106">
        <v>50</v>
      </c>
      <c r="JQ1106" s="4">
        <f t="shared" ca="1" si="419"/>
        <v>78</v>
      </c>
      <c r="JR1106" s="4">
        <f t="shared" ca="1" si="420"/>
        <v>11</v>
      </c>
      <c r="JS1106" s="4">
        <f t="shared" ca="1" si="421"/>
        <v>32</v>
      </c>
      <c r="JT1106" s="4">
        <f t="shared" ca="1" si="422"/>
        <v>78</v>
      </c>
      <c r="JU1106" s="4">
        <f t="shared" ca="1" si="423"/>
        <v>50</v>
      </c>
      <c r="JV1106" t="s">
        <v>603</v>
      </c>
      <c r="JW1106" t="str">
        <f t="shared" si="425"/>
        <v>female_133_rig</v>
      </c>
      <c r="JX1106" t="str">
        <f t="shared" si="426"/>
        <v>le_133_rig</v>
      </c>
      <c r="JY1106">
        <v>4</v>
      </c>
      <c r="JZ1106">
        <v>3</v>
      </c>
      <c r="KA1106">
        <v>2</v>
      </c>
      <c r="KB1106">
        <v>3</v>
      </c>
      <c r="KC1106">
        <v>2</v>
      </c>
      <c r="KD1106" t="s">
        <v>320</v>
      </c>
      <c r="KE1106" t="s">
        <v>4247</v>
      </c>
      <c r="KF1106" t="s">
        <v>383</v>
      </c>
      <c r="KH1106" t="s">
        <v>3645</v>
      </c>
      <c r="KI1106">
        <v>25</v>
      </c>
      <c r="KN1106">
        <v>1</v>
      </c>
      <c r="KO1106">
        <v>10</v>
      </c>
      <c r="KP1106">
        <v>0</v>
      </c>
      <c r="KQ1106">
        <v>19</v>
      </c>
      <c r="KT1106">
        <v>2000</v>
      </c>
      <c r="KU1106">
        <v>5000</v>
      </c>
      <c r="KV1106">
        <v>150000</v>
      </c>
      <c r="KW1106" t="s">
        <v>346</v>
      </c>
      <c r="KX1106" t="s">
        <v>346</v>
      </c>
      <c r="KY1106" t="s">
        <v>4254</v>
      </c>
      <c r="KZ1106" t="s">
        <v>4257</v>
      </c>
      <c r="LA1106">
        <v>72</v>
      </c>
      <c r="LB1106">
        <v>70</v>
      </c>
      <c r="LC1106">
        <v>71</v>
      </c>
      <c r="LD1106">
        <v>100</v>
      </c>
      <c r="LE1106">
        <v>50</v>
      </c>
      <c r="LF1106" t="s">
        <v>4265</v>
      </c>
      <c r="LG1106">
        <v>1</v>
      </c>
      <c r="LH1106">
        <v>20</v>
      </c>
      <c r="LI1106">
        <v>4</v>
      </c>
      <c r="LK1106" t="s">
        <v>439</v>
      </c>
      <c r="LL1106" t="s">
        <v>3646</v>
      </c>
      <c r="LM1106" t="s">
        <v>3647</v>
      </c>
      <c r="LN1106">
        <v>1</v>
      </c>
      <c r="LP1106" t="s">
        <v>335</v>
      </c>
      <c r="LR1106" t="s">
        <v>603</v>
      </c>
      <c r="LS1106" t="s">
        <v>336</v>
      </c>
      <c r="LT1106" t="s">
        <v>361</v>
      </c>
    </row>
    <row r="1107" spans="1:332" x14ac:dyDescent="0.25">
      <c r="A1107" t="s">
        <v>4245</v>
      </c>
      <c r="B1107">
        <v>328</v>
      </c>
      <c r="C1107">
        <v>29</v>
      </c>
      <c r="D1107" t="s">
        <v>4250</v>
      </c>
      <c r="E1107" t="s">
        <v>823</v>
      </c>
      <c r="F1107" t="s">
        <v>322</v>
      </c>
      <c r="G1107" t="s">
        <v>4628</v>
      </c>
      <c r="H1107" t="s">
        <v>323</v>
      </c>
      <c r="I1107" t="s">
        <v>351</v>
      </c>
      <c r="J1107" t="s">
        <v>324</v>
      </c>
      <c r="K1107" t="s">
        <v>352</v>
      </c>
      <c r="L1107" t="s">
        <v>701</v>
      </c>
      <c r="M1107" t="s">
        <v>328</v>
      </c>
      <c r="O1107" t="s">
        <v>405</v>
      </c>
      <c r="Q1107">
        <v>24</v>
      </c>
      <c r="R1107">
        <v>72</v>
      </c>
      <c r="S1107" s="2">
        <f t="shared" si="413"/>
        <v>100</v>
      </c>
      <c r="T1107" s="2">
        <f t="shared" si="414"/>
        <v>61</v>
      </c>
      <c r="U1107" s="2">
        <f t="shared" si="415"/>
        <v>100</v>
      </c>
      <c r="V1107" s="2">
        <f t="shared" si="416"/>
        <v>61</v>
      </c>
      <c r="W1107" s="2">
        <f t="shared" si="417"/>
        <v>100</v>
      </c>
      <c r="AD1107" t="s">
        <v>344</v>
      </c>
      <c r="AE1107" t="s">
        <v>329</v>
      </c>
      <c r="AF1107" s="2" t="str">
        <f t="shared" si="424"/>
        <v>CVP</v>
      </c>
      <c r="AG1107" s="2" t="str">
        <f t="shared" si="418"/>
        <v>2nd Party</v>
      </c>
      <c r="AH1107" t="s">
        <v>384</v>
      </c>
      <c r="FM1107">
        <v>16</v>
      </c>
      <c r="FN1107">
        <v>8</v>
      </c>
      <c r="FO1107">
        <v>77</v>
      </c>
      <c r="FP1107">
        <v>62</v>
      </c>
      <c r="FQ1107" t="s">
        <v>4465</v>
      </c>
      <c r="FR1107">
        <v>52</v>
      </c>
      <c r="JQ1107" s="4">
        <f t="shared" ca="1" si="419"/>
        <v>16</v>
      </c>
      <c r="JR1107" s="4">
        <f t="shared" ca="1" si="420"/>
        <v>8</v>
      </c>
      <c r="JS1107" s="4">
        <f t="shared" ca="1" si="421"/>
        <v>77</v>
      </c>
      <c r="JT1107" s="4">
        <f t="shared" ca="1" si="422"/>
        <v>62</v>
      </c>
      <c r="JU1107" s="4">
        <f t="shared" ca="1" si="423"/>
        <v>52</v>
      </c>
      <c r="JV1107" t="s">
        <v>666</v>
      </c>
      <c r="JW1107" t="str">
        <f t="shared" si="425"/>
        <v>female_2</v>
      </c>
      <c r="JX1107" t="str">
        <f t="shared" si="426"/>
        <v>le_2</v>
      </c>
      <c r="JY1107" t="s">
        <v>343</v>
      </c>
      <c r="JZ1107">
        <v>3</v>
      </c>
      <c r="KA1107" t="s">
        <v>365</v>
      </c>
      <c r="KB1107">
        <v>2</v>
      </c>
      <c r="KC1107">
        <v>3</v>
      </c>
      <c r="KD1107" t="s">
        <v>320</v>
      </c>
      <c r="KE1107" t="s">
        <v>4247</v>
      </c>
      <c r="KF1107" t="s">
        <v>405</v>
      </c>
      <c r="KH1107" t="s">
        <v>3648</v>
      </c>
      <c r="KI1107">
        <v>37</v>
      </c>
      <c r="KN1107">
        <v>2</v>
      </c>
      <c r="KO1107">
        <v>8</v>
      </c>
      <c r="KP1107">
        <v>0</v>
      </c>
      <c r="KQ1107">
        <v>60</v>
      </c>
      <c r="KR1107">
        <v>80</v>
      </c>
      <c r="KS1107">
        <v>5</v>
      </c>
      <c r="KW1107" t="s">
        <v>4254</v>
      </c>
      <c r="KX1107" t="s">
        <v>4254</v>
      </c>
      <c r="KY1107" t="s">
        <v>4254</v>
      </c>
      <c r="KZ1107" t="s">
        <v>4262</v>
      </c>
      <c r="LA1107">
        <v>100</v>
      </c>
      <c r="LB1107">
        <v>61</v>
      </c>
      <c r="LC1107">
        <v>100</v>
      </c>
      <c r="LD1107">
        <v>61</v>
      </c>
      <c r="LE1107">
        <v>100</v>
      </c>
      <c r="LF1107" t="s">
        <v>4378</v>
      </c>
      <c r="LG1107">
        <v>1</v>
      </c>
      <c r="LH1107">
        <v>31</v>
      </c>
      <c r="LI1107">
        <v>4</v>
      </c>
      <c r="LK1107" t="s">
        <v>439</v>
      </c>
      <c r="LL1107" t="s">
        <v>428</v>
      </c>
      <c r="LM1107" t="s">
        <v>3649</v>
      </c>
      <c r="LN1107">
        <v>1</v>
      </c>
      <c r="LP1107" t="s">
        <v>335</v>
      </c>
      <c r="LR1107" t="s">
        <v>666</v>
      </c>
      <c r="LS1107" t="s">
        <v>336</v>
      </c>
      <c r="LT1107" t="s">
        <v>337</v>
      </c>
    </row>
    <row r="1108" spans="1:332" x14ac:dyDescent="0.25">
      <c r="A1108" t="s">
        <v>4245</v>
      </c>
      <c r="B1108">
        <v>509</v>
      </c>
      <c r="C1108">
        <v>46</v>
      </c>
      <c r="D1108" t="s">
        <v>320</v>
      </c>
      <c r="E1108" t="s">
        <v>370</v>
      </c>
      <c r="F1108" t="s">
        <v>375</v>
      </c>
      <c r="G1108" t="s">
        <v>350</v>
      </c>
      <c r="H1108" t="s">
        <v>323</v>
      </c>
      <c r="I1108" t="s">
        <v>322</v>
      </c>
      <c r="J1108" t="s">
        <v>322</v>
      </c>
      <c r="K1108" t="s">
        <v>338</v>
      </c>
      <c r="L1108" t="s">
        <v>1073</v>
      </c>
      <c r="M1108" t="s">
        <v>327</v>
      </c>
      <c r="R1108">
        <v>30</v>
      </c>
      <c r="S1108" s="2">
        <f t="shared" si="413"/>
        <v>93</v>
      </c>
      <c r="T1108" s="2">
        <f t="shared" si="414"/>
        <v>100</v>
      </c>
      <c r="U1108" s="2">
        <f t="shared" si="415"/>
        <v>100</v>
      </c>
      <c r="V1108" s="2">
        <f t="shared" si="416"/>
        <v>9</v>
      </c>
      <c r="W1108" s="2">
        <f t="shared" si="417"/>
        <v>18</v>
      </c>
      <c r="X1108">
        <v>93</v>
      </c>
      <c r="Y1108">
        <v>100</v>
      </c>
      <c r="Z1108">
        <v>100</v>
      </c>
      <c r="AA1108">
        <v>9</v>
      </c>
      <c r="AB1108">
        <v>18</v>
      </c>
      <c r="AD1108" t="s">
        <v>406</v>
      </c>
      <c r="AE1108" t="s">
        <v>329</v>
      </c>
      <c r="AF1108" s="2" t="str">
        <f t="shared" si="424"/>
        <v>None</v>
      </c>
      <c r="AG1108" s="2" t="str">
        <f t="shared" si="418"/>
        <v>No Party</v>
      </c>
      <c r="IM1108">
        <v>6</v>
      </c>
      <c r="IN1108">
        <v>4</v>
      </c>
      <c r="IO1108">
        <v>5</v>
      </c>
      <c r="IP1108">
        <v>0</v>
      </c>
      <c r="IQ1108" t="s">
        <v>4453</v>
      </c>
      <c r="IR1108">
        <v>4</v>
      </c>
      <c r="JQ1108" s="4">
        <f t="shared" ca="1" si="419"/>
        <v>6</v>
      </c>
      <c r="JR1108" s="4">
        <f t="shared" ca="1" si="420"/>
        <v>4</v>
      </c>
      <c r="JS1108" s="4">
        <f t="shared" ca="1" si="421"/>
        <v>5</v>
      </c>
      <c r="JT1108" s="4">
        <f t="shared" ca="1" si="422"/>
        <v>0</v>
      </c>
      <c r="JU1108" s="4">
        <f t="shared" ca="1" si="423"/>
        <v>4</v>
      </c>
      <c r="JV1108" t="s">
        <v>613</v>
      </c>
      <c r="JW1108" t="str">
        <f t="shared" si="425"/>
        <v>female_322_rig</v>
      </c>
      <c r="JX1108" t="str">
        <f t="shared" si="426"/>
        <v>le_322_rig</v>
      </c>
      <c r="JY1108">
        <v>4</v>
      </c>
      <c r="JZ1108" t="s">
        <v>365</v>
      </c>
      <c r="KA1108" t="s">
        <v>365</v>
      </c>
      <c r="KB1108">
        <v>2</v>
      </c>
      <c r="KC1108">
        <v>3</v>
      </c>
      <c r="KD1108" t="s">
        <v>320</v>
      </c>
      <c r="KE1108" t="s">
        <v>4247</v>
      </c>
      <c r="KF1108" t="s">
        <v>327</v>
      </c>
      <c r="KH1108" t="s">
        <v>3650</v>
      </c>
      <c r="KI1108">
        <v>70</v>
      </c>
      <c r="KK1108">
        <v>2</v>
      </c>
      <c r="KL1108">
        <v>2</v>
      </c>
      <c r="KM1108">
        <v>10</v>
      </c>
      <c r="KQ1108">
        <v>53</v>
      </c>
      <c r="KT1108">
        <v>1000</v>
      </c>
      <c r="KU1108">
        <v>1500</v>
      </c>
      <c r="KV1108">
        <v>10000</v>
      </c>
      <c r="KW1108" t="s">
        <v>4254</v>
      </c>
      <c r="KX1108">
        <v>9</v>
      </c>
      <c r="KY1108" t="s">
        <v>4254</v>
      </c>
      <c r="KZ1108" t="s">
        <v>4262</v>
      </c>
      <c r="LG1108">
        <v>1</v>
      </c>
      <c r="LH1108">
        <v>12</v>
      </c>
      <c r="LI1108">
        <v>3</v>
      </c>
      <c r="LK1108" t="s">
        <v>367</v>
      </c>
      <c r="LL1108" t="s">
        <v>373</v>
      </c>
      <c r="LM1108" t="s">
        <v>3651</v>
      </c>
      <c r="LN1108">
        <v>1</v>
      </c>
      <c r="LP1108" t="s">
        <v>349</v>
      </c>
      <c r="LR1108" t="s">
        <v>613</v>
      </c>
      <c r="LS1108" t="s">
        <v>360</v>
      </c>
      <c r="LT1108" t="s">
        <v>361</v>
      </c>
    </row>
    <row r="1109" spans="1:332" x14ac:dyDescent="0.25">
      <c r="A1109" t="s">
        <v>4245</v>
      </c>
      <c r="B1109">
        <v>571</v>
      </c>
      <c r="C1109">
        <v>33</v>
      </c>
      <c r="D1109" t="s">
        <v>320</v>
      </c>
      <c r="E1109" t="s">
        <v>396</v>
      </c>
      <c r="F1109" t="s">
        <v>322</v>
      </c>
      <c r="G1109" t="s">
        <v>4251</v>
      </c>
      <c r="H1109" t="s">
        <v>323</v>
      </c>
      <c r="I1109" t="s">
        <v>324</v>
      </c>
      <c r="J1109" t="s">
        <v>322</v>
      </c>
      <c r="K1109" t="s">
        <v>352</v>
      </c>
      <c r="L1109" t="s">
        <v>4416</v>
      </c>
      <c r="M1109" t="s">
        <v>362</v>
      </c>
      <c r="O1109" t="s">
        <v>354</v>
      </c>
      <c r="R1109">
        <v>20</v>
      </c>
      <c r="S1109" s="2">
        <f t="shared" si="413"/>
        <v>70</v>
      </c>
      <c r="T1109" s="2">
        <f t="shared" si="414"/>
        <v>70</v>
      </c>
      <c r="U1109" s="2">
        <f t="shared" si="415"/>
        <v>70</v>
      </c>
      <c r="V1109" s="2">
        <f t="shared" si="416"/>
        <v>70</v>
      </c>
      <c r="W1109" s="2">
        <f t="shared" si="417"/>
        <v>70</v>
      </c>
      <c r="X1109">
        <v>70</v>
      </c>
      <c r="Y1109">
        <v>70</v>
      </c>
      <c r="Z1109">
        <v>70</v>
      </c>
      <c r="AA1109">
        <v>70</v>
      </c>
      <c r="AB1109">
        <v>70</v>
      </c>
      <c r="AD1109" t="s">
        <v>406</v>
      </c>
      <c r="AE1109" t="s">
        <v>329</v>
      </c>
      <c r="AF1109" s="2" t="str">
        <f t="shared" si="424"/>
        <v>GLP</v>
      </c>
      <c r="AG1109" s="2" t="str">
        <f t="shared" si="418"/>
        <v>2nd Party</v>
      </c>
      <c r="AH1109" t="s">
        <v>384</v>
      </c>
      <c r="FA1109">
        <v>0</v>
      </c>
      <c r="FB1109">
        <v>0</v>
      </c>
      <c r="FC1109">
        <v>0</v>
      </c>
      <c r="FD1109">
        <v>0</v>
      </c>
      <c r="FE1109" t="s">
        <v>4447</v>
      </c>
      <c r="FF1109">
        <v>52</v>
      </c>
      <c r="JQ1109" s="4">
        <f t="shared" ca="1" si="419"/>
        <v>0</v>
      </c>
      <c r="JR1109" s="4">
        <f t="shared" ca="1" si="420"/>
        <v>0</v>
      </c>
      <c r="JS1109" s="4">
        <f t="shared" ca="1" si="421"/>
        <v>0</v>
      </c>
      <c r="JT1109" s="4">
        <f t="shared" ca="1" si="422"/>
        <v>0</v>
      </c>
      <c r="JU1109" s="4">
        <f t="shared" ca="1" si="423"/>
        <v>52</v>
      </c>
      <c r="JV1109" t="s">
        <v>524</v>
      </c>
      <c r="JW1109" t="str">
        <f t="shared" si="425"/>
        <v>female_1</v>
      </c>
      <c r="JX1109" t="str">
        <f t="shared" si="426"/>
        <v>le_1</v>
      </c>
      <c r="JY1109">
        <v>2</v>
      </c>
      <c r="JZ1109" t="s">
        <v>365</v>
      </c>
      <c r="KA1109" t="s">
        <v>365</v>
      </c>
      <c r="KB1109" t="s">
        <v>365</v>
      </c>
      <c r="KC1109" t="s">
        <v>365</v>
      </c>
      <c r="KD1109" t="s">
        <v>494</v>
      </c>
      <c r="KE1109" t="s">
        <v>4247</v>
      </c>
      <c r="KF1109" t="s">
        <v>327</v>
      </c>
      <c r="KH1109" t="s">
        <v>3652</v>
      </c>
      <c r="KI1109">
        <v>53</v>
      </c>
      <c r="KK1109">
        <v>4</v>
      </c>
      <c r="KL1109">
        <v>6</v>
      </c>
      <c r="KM1109">
        <v>5</v>
      </c>
      <c r="KQ1109">
        <v>50</v>
      </c>
      <c r="KR1109">
        <v>50</v>
      </c>
      <c r="KS1109">
        <v>2</v>
      </c>
      <c r="KW1109">
        <v>7</v>
      </c>
      <c r="KX1109" t="s">
        <v>346</v>
      </c>
      <c r="KY1109">
        <v>5</v>
      </c>
      <c r="KZ1109" t="s">
        <v>4262</v>
      </c>
      <c r="LG1109">
        <v>2</v>
      </c>
      <c r="LH1109">
        <v>30</v>
      </c>
      <c r="LI1109">
        <v>4</v>
      </c>
      <c r="LJ1109" t="s">
        <v>4417</v>
      </c>
      <c r="LK1109" t="s">
        <v>439</v>
      </c>
      <c r="LL1109" t="s">
        <v>3653</v>
      </c>
      <c r="LM1109" t="s">
        <v>3654</v>
      </c>
      <c r="LN1109">
        <v>1</v>
      </c>
      <c r="LP1109" t="s">
        <v>349</v>
      </c>
      <c r="LR1109" t="s">
        <v>524</v>
      </c>
      <c r="LS1109" t="s">
        <v>360</v>
      </c>
      <c r="LT1109" t="s">
        <v>337</v>
      </c>
    </row>
    <row r="1110" spans="1:332" x14ac:dyDescent="0.25">
      <c r="A1110" t="s">
        <v>4245</v>
      </c>
      <c r="B1110">
        <v>657</v>
      </c>
      <c r="C1110">
        <v>63</v>
      </c>
      <c r="D1110" t="s">
        <v>4250</v>
      </c>
      <c r="E1110" t="s">
        <v>396</v>
      </c>
      <c r="F1110" t="s">
        <v>322</v>
      </c>
      <c r="G1110" t="s">
        <v>350</v>
      </c>
      <c r="H1110" t="s">
        <v>325</v>
      </c>
      <c r="I1110" t="s">
        <v>322</v>
      </c>
      <c r="J1110" t="s">
        <v>322</v>
      </c>
      <c r="K1110" t="s">
        <v>338</v>
      </c>
      <c r="M1110" t="s">
        <v>362</v>
      </c>
      <c r="O1110" t="s">
        <v>354</v>
      </c>
      <c r="Q1110">
        <v>40</v>
      </c>
      <c r="R1110">
        <v>45</v>
      </c>
      <c r="S1110" s="2">
        <f t="shared" si="413"/>
        <v>80</v>
      </c>
      <c r="T1110" s="2">
        <f t="shared" si="414"/>
        <v>70</v>
      </c>
      <c r="U1110" s="2">
        <f t="shared" si="415"/>
        <v>80</v>
      </c>
      <c r="V1110" s="2">
        <f t="shared" si="416"/>
        <v>70</v>
      </c>
      <c r="W1110" s="2">
        <f t="shared" si="417"/>
        <v>70</v>
      </c>
      <c r="AD1110" t="s">
        <v>528</v>
      </c>
      <c r="AE1110" t="s">
        <v>355</v>
      </c>
      <c r="AF1110" s="2" t="str">
        <f t="shared" si="424"/>
        <v>PdA/POP</v>
      </c>
      <c r="AG1110" s="2" t="str">
        <f t="shared" si="418"/>
        <v>Other Party</v>
      </c>
      <c r="AH1110" t="s">
        <v>341</v>
      </c>
      <c r="CG1110">
        <v>60</v>
      </c>
      <c r="CH1110">
        <v>52</v>
      </c>
      <c r="CI1110">
        <v>60</v>
      </c>
      <c r="CJ1110">
        <v>52</v>
      </c>
      <c r="CK1110" t="s">
        <v>4440</v>
      </c>
      <c r="CL1110">
        <v>51</v>
      </c>
      <c r="JQ1110" s="4">
        <f t="shared" ca="1" si="419"/>
        <v>60</v>
      </c>
      <c r="JR1110" s="4">
        <f t="shared" ca="1" si="420"/>
        <v>52</v>
      </c>
      <c r="JS1110" s="4">
        <f t="shared" ca="1" si="421"/>
        <v>60</v>
      </c>
      <c r="JT1110" s="4">
        <f t="shared" ca="1" si="422"/>
        <v>52</v>
      </c>
      <c r="JU1110" s="4">
        <f t="shared" ca="1" si="423"/>
        <v>51</v>
      </c>
      <c r="JV1110" t="s">
        <v>391</v>
      </c>
      <c r="JW1110" t="str">
        <f t="shared" si="425"/>
        <v>male_1</v>
      </c>
      <c r="JX1110" t="str">
        <f t="shared" si="426"/>
        <v>_1</v>
      </c>
      <c r="JY1110">
        <v>2</v>
      </c>
      <c r="JZ1110">
        <v>3</v>
      </c>
      <c r="KA1110">
        <v>4</v>
      </c>
      <c r="KB1110">
        <v>2</v>
      </c>
      <c r="KC1110">
        <v>3</v>
      </c>
      <c r="KD1110" t="s">
        <v>4250</v>
      </c>
      <c r="KE1110" t="s">
        <v>4252</v>
      </c>
      <c r="KF1110" t="s">
        <v>528</v>
      </c>
      <c r="KH1110" t="s">
        <v>3655</v>
      </c>
      <c r="KI1110">
        <v>23</v>
      </c>
      <c r="KN1110">
        <v>3</v>
      </c>
      <c r="KO1110">
        <v>8</v>
      </c>
      <c r="KP1110">
        <v>7</v>
      </c>
      <c r="KQ1110">
        <v>60</v>
      </c>
      <c r="KR1110">
        <v>85</v>
      </c>
      <c r="KS1110">
        <v>4</v>
      </c>
      <c r="KW1110">
        <v>6</v>
      </c>
      <c r="KX1110">
        <v>3</v>
      </c>
      <c r="KY1110">
        <v>7</v>
      </c>
      <c r="KZ1110" t="s">
        <v>4262</v>
      </c>
      <c r="LA1110">
        <v>80</v>
      </c>
      <c r="LB1110">
        <v>70</v>
      </c>
      <c r="LC1110">
        <v>80</v>
      </c>
      <c r="LD1110">
        <v>70</v>
      </c>
      <c r="LE1110">
        <v>70</v>
      </c>
      <c r="LF1110" t="s">
        <v>4418</v>
      </c>
      <c r="LG1110">
        <v>2</v>
      </c>
      <c r="LH1110">
        <v>45</v>
      </c>
      <c r="LI1110">
        <v>4</v>
      </c>
      <c r="LK1110" t="s">
        <v>332</v>
      </c>
      <c r="LL1110" t="s">
        <v>590</v>
      </c>
      <c r="LM1110" t="s">
        <v>3656</v>
      </c>
      <c r="LN1110">
        <v>1</v>
      </c>
      <c r="LP1110" t="s">
        <v>335</v>
      </c>
      <c r="LQ1110" t="s">
        <v>391</v>
      </c>
      <c r="LS1110" t="s">
        <v>336</v>
      </c>
      <c r="LT1110" t="s">
        <v>337</v>
      </c>
    </row>
    <row r="1111" spans="1:332" x14ac:dyDescent="0.25">
      <c r="A1111" t="s">
        <v>4245</v>
      </c>
      <c r="B1111">
        <v>542</v>
      </c>
      <c r="C1111">
        <v>66</v>
      </c>
      <c r="D1111" t="s">
        <v>320</v>
      </c>
      <c r="E1111" t="s">
        <v>4437</v>
      </c>
      <c r="F1111" t="s">
        <v>322</v>
      </c>
      <c r="G1111" t="s">
        <v>430</v>
      </c>
      <c r="H1111" t="s">
        <v>352</v>
      </c>
      <c r="I1111" t="s">
        <v>322</v>
      </c>
      <c r="J1111" t="s">
        <v>322</v>
      </c>
      <c r="K1111" t="s">
        <v>352</v>
      </c>
      <c r="M1111" t="s">
        <v>327</v>
      </c>
      <c r="R1111">
        <v>51</v>
      </c>
      <c r="S1111" s="2">
        <f t="shared" si="413"/>
        <v>100</v>
      </c>
      <c r="T1111" s="2">
        <f t="shared" si="414"/>
        <v>100</v>
      </c>
      <c r="U1111" s="2">
        <f t="shared" si="415"/>
        <v>100</v>
      </c>
      <c r="V1111" s="2">
        <f t="shared" si="416"/>
        <v>100</v>
      </c>
      <c r="W1111" s="2">
        <f t="shared" si="417"/>
        <v>51</v>
      </c>
      <c r="X1111">
        <v>100</v>
      </c>
      <c r="Y1111">
        <v>100</v>
      </c>
      <c r="Z1111">
        <v>100</v>
      </c>
      <c r="AA1111">
        <v>100</v>
      </c>
      <c r="AB1111">
        <v>51</v>
      </c>
      <c r="AD1111" t="s">
        <v>354</v>
      </c>
      <c r="AE1111" t="s">
        <v>355</v>
      </c>
      <c r="AF1111" s="2" t="str">
        <f t="shared" si="424"/>
        <v>None</v>
      </c>
      <c r="AG1111" s="2" t="str">
        <f t="shared" si="418"/>
        <v>No Party</v>
      </c>
      <c r="CA1111">
        <v>52</v>
      </c>
      <c r="CB1111">
        <v>51</v>
      </c>
      <c r="CC1111">
        <v>58</v>
      </c>
      <c r="CD1111">
        <v>51</v>
      </c>
      <c r="CE1111" t="s">
        <v>4484</v>
      </c>
      <c r="CF1111">
        <v>51</v>
      </c>
      <c r="JQ1111" s="4">
        <f t="shared" ca="1" si="419"/>
        <v>52</v>
      </c>
      <c r="JR1111" s="4">
        <f t="shared" ca="1" si="420"/>
        <v>51</v>
      </c>
      <c r="JS1111" s="4">
        <f t="shared" ca="1" si="421"/>
        <v>58</v>
      </c>
      <c r="JT1111" s="4">
        <f t="shared" ca="1" si="422"/>
        <v>51</v>
      </c>
      <c r="JU1111" s="4">
        <f t="shared" ca="1" si="423"/>
        <v>51</v>
      </c>
      <c r="JV1111" t="s">
        <v>550</v>
      </c>
      <c r="JW1111" t="str">
        <f t="shared" si="425"/>
        <v>male_311_image</v>
      </c>
      <c r="JX1111" t="str">
        <f t="shared" si="426"/>
        <v>_311_image</v>
      </c>
      <c r="JY1111" t="s">
        <v>365</v>
      </c>
      <c r="JZ1111" t="s">
        <v>365</v>
      </c>
      <c r="KA1111" t="s">
        <v>365</v>
      </c>
      <c r="KB1111" t="s">
        <v>365</v>
      </c>
      <c r="KC1111" t="s">
        <v>365</v>
      </c>
      <c r="KD1111" t="s">
        <v>494</v>
      </c>
      <c r="KE1111" t="s">
        <v>4247</v>
      </c>
      <c r="KF1111" t="s">
        <v>327</v>
      </c>
      <c r="KH1111" t="s">
        <v>3657</v>
      </c>
      <c r="KI1111">
        <v>49</v>
      </c>
      <c r="KN1111">
        <v>5</v>
      </c>
      <c r="KO1111">
        <v>5</v>
      </c>
      <c r="KP1111">
        <v>0</v>
      </c>
      <c r="KQ1111">
        <v>62</v>
      </c>
      <c r="KW1111">
        <v>3</v>
      </c>
      <c r="KX1111">
        <v>3</v>
      </c>
      <c r="KY1111">
        <v>3</v>
      </c>
      <c r="KZ1111" t="s">
        <v>4253</v>
      </c>
      <c r="LG1111">
        <v>1</v>
      </c>
      <c r="LH1111">
        <v>35</v>
      </c>
      <c r="LI1111">
        <v>4</v>
      </c>
      <c r="LK1111" t="s">
        <v>332</v>
      </c>
      <c r="LL1111" t="s">
        <v>511</v>
      </c>
      <c r="LM1111" t="s">
        <v>3658</v>
      </c>
      <c r="LN1111">
        <v>1</v>
      </c>
      <c r="LP1111" t="s">
        <v>349</v>
      </c>
      <c r="LQ1111" t="s">
        <v>553</v>
      </c>
      <c r="LS1111" t="s">
        <v>336</v>
      </c>
      <c r="LT1111" t="s">
        <v>361</v>
      </c>
    </row>
    <row r="1112" spans="1:332" x14ac:dyDescent="0.25">
      <c r="A1112" t="s">
        <v>4245</v>
      </c>
      <c r="B1112">
        <v>439</v>
      </c>
      <c r="C1112">
        <v>25</v>
      </c>
      <c r="D1112" t="s">
        <v>320</v>
      </c>
      <c r="E1112" t="s">
        <v>416</v>
      </c>
      <c r="F1112" t="s">
        <v>322</v>
      </c>
      <c r="G1112" t="s">
        <v>350</v>
      </c>
      <c r="H1112" t="s">
        <v>323</v>
      </c>
      <c r="I1112" t="s">
        <v>322</v>
      </c>
      <c r="J1112" t="s">
        <v>322</v>
      </c>
      <c r="K1112" t="s">
        <v>338</v>
      </c>
      <c r="L1112" t="s">
        <v>3659</v>
      </c>
      <c r="M1112" t="s">
        <v>328</v>
      </c>
      <c r="O1112" t="s">
        <v>362</v>
      </c>
      <c r="Q1112">
        <v>61</v>
      </c>
      <c r="R1112">
        <v>51</v>
      </c>
      <c r="S1112" s="2">
        <f t="shared" si="413"/>
        <v>80</v>
      </c>
      <c r="T1112" s="2">
        <f t="shared" si="414"/>
        <v>70</v>
      </c>
      <c r="U1112" s="2">
        <f t="shared" si="415"/>
        <v>80</v>
      </c>
      <c r="V1112" s="2">
        <f t="shared" si="416"/>
        <v>80</v>
      </c>
      <c r="W1112" s="2">
        <f t="shared" si="417"/>
        <v>51</v>
      </c>
      <c r="AD1112" t="s">
        <v>406</v>
      </c>
      <c r="AE1112" t="s">
        <v>355</v>
      </c>
      <c r="AF1112" s="2" t="str">
        <f t="shared" si="424"/>
        <v>SP</v>
      </c>
      <c r="AG1112" s="2" t="str">
        <f t="shared" si="418"/>
        <v>2nd Party</v>
      </c>
      <c r="AH1112" t="s">
        <v>384</v>
      </c>
      <c r="DE1112">
        <v>63</v>
      </c>
      <c r="DF1112">
        <v>60</v>
      </c>
      <c r="DG1112">
        <v>62</v>
      </c>
      <c r="DH1112">
        <v>65</v>
      </c>
      <c r="DI1112" t="s">
        <v>4443</v>
      </c>
      <c r="DJ1112">
        <v>51</v>
      </c>
      <c r="JQ1112" s="4">
        <f t="shared" ca="1" si="419"/>
        <v>63</v>
      </c>
      <c r="JR1112" s="4">
        <f t="shared" ca="1" si="420"/>
        <v>60</v>
      </c>
      <c r="JS1112" s="4">
        <f t="shared" ca="1" si="421"/>
        <v>62</v>
      </c>
      <c r="JT1112" s="4">
        <f t="shared" ca="1" si="422"/>
        <v>65</v>
      </c>
      <c r="JU1112" s="4">
        <f t="shared" ca="1" si="423"/>
        <v>51</v>
      </c>
      <c r="JV1112" t="s">
        <v>377</v>
      </c>
      <c r="JW1112" t="str">
        <f t="shared" si="425"/>
        <v>male_133_rig</v>
      </c>
      <c r="JX1112" t="str">
        <f t="shared" si="426"/>
        <v>_133_rig</v>
      </c>
      <c r="JY1112">
        <v>4</v>
      </c>
      <c r="JZ1112">
        <v>4</v>
      </c>
      <c r="KA1112">
        <v>3</v>
      </c>
      <c r="KB1112">
        <v>4</v>
      </c>
      <c r="KC1112">
        <v>3</v>
      </c>
      <c r="KD1112" t="s">
        <v>320</v>
      </c>
      <c r="KE1112" t="s">
        <v>4252</v>
      </c>
      <c r="KF1112" t="s">
        <v>362</v>
      </c>
      <c r="KH1112" t="s">
        <v>3660</v>
      </c>
      <c r="KI1112">
        <v>36</v>
      </c>
      <c r="KN1112">
        <v>2</v>
      </c>
      <c r="KO1112">
        <v>8</v>
      </c>
      <c r="KP1112">
        <v>0</v>
      </c>
      <c r="KQ1112">
        <v>40</v>
      </c>
      <c r="KR1112">
        <v>30</v>
      </c>
      <c r="KS1112">
        <v>8</v>
      </c>
      <c r="KW1112">
        <v>8</v>
      </c>
      <c r="KX1112">
        <v>4</v>
      </c>
      <c r="KY1112">
        <v>5</v>
      </c>
      <c r="KZ1112" t="s">
        <v>4262</v>
      </c>
      <c r="LA1112">
        <v>80</v>
      </c>
      <c r="LB1112">
        <v>70</v>
      </c>
      <c r="LC1112">
        <v>80</v>
      </c>
      <c r="LD1112">
        <v>80</v>
      </c>
      <c r="LE1112">
        <v>51</v>
      </c>
      <c r="LF1112" t="s">
        <v>4342</v>
      </c>
      <c r="LG1112">
        <v>1</v>
      </c>
      <c r="LH1112">
        <v>40</v>
      </c>
      <c r="LI1112">
        <v>4</v>
      </c>
      <c r="LK1112" t="s">
        <v>332</v>
      </c>
      <c r="LL1112" t="s">
        <v>511</v>
      </c>
      <c r="LM1112" t="s">
        <v>3661</v>
      </c>
      <c r="LN1112">
        <v>1</v>
      </c>
      <c r="LP1112" t="s">
        <v>335</v>
      </c>
      <c r="LQ1112" t="s">
        <v>377</v>
      </c>
      <c r="LS1112" t="s">
        <v>336</v>
      </c>
      <c r="LT1112" t="s">
        <v>337</v>
      </c>
    </row>
    <row r="1113" spans="1:332" x14ac:dyDescent="0.25">
      <c r="A1113" t="s">
        <v>4245</v>
      </c>
      <c r="B1113">
        <v>1611</v>
      </c>
      <c r="C1113">
        <v>31</v>
      </c>
      <c r="D1113" t="s">
        <v>4250</v>
      </c>
      <c r="E1113" t="s">
        <v>370</v>
      </c>
      <c r="F1113" t="s">
        <v>4437</v>
      </c>
      <c r="G1113" t="s">
        <v>435</v>
      </c>
      <c r="H1113" t="s">
        <v>397</v>
      </c>
      <c r="I1113" t="s">
        <v>324</v>
      </c>
      <c r="J1113" t="s">
        <v>324</v>
      </c>
      <c r="K1113" t="s">
        <v>325</v>
      </c>
      <c r="L1113" t="s">
        <v>873</v>
      </c>
      <c r="M1113" t="s">
        <v>344</v>
      </c>
      <c r="O1113" t="s">
        <v>405</v>
      </c>
      <c r="Q1113">
        <v>63</v>
      </c>
      <c r="R1113">
        <v>55</v>
      </c>
      <c r="S1113" s="2">
        <f t="shared" si="413"/>
        <v>54</v>
      </c>
      <c r="T1113" s="2">
        <f t="shared" si="414"/>
        <v>55</v>
      </c>
      <c r="U1113" s="2">
        <f t="shared" si="415"/>
        <v>57</v>
      </c>
      <c r="V1113" s="2">
        <f t="shared" si="416"/>
        <v>54</v>
      </c>
      <c r="W1113" s="2">
        <f t="shared" si="417"/>
        <v>55</v>
      </c>
      <c r="AC1113" t="s">
        <v>406</v>
      </c>
      <c r="AD1113" t="s">
        <v>406</v>
      </c>
      <c r="AE1113" t="s">
        <v>329</v>
      </c>
      <c r="AF1113" s="2" t="str">
        <f t="shared" si="424"/>
        <v>CVP</v>
      </c>
      <c r="AG1113" s="2" t="str">
        <f t="shared" si="418"/>
        <v>2nd Party</v>
      </c>
      <c r="AH1113" t="s">
        <v>384</v>
      </c>
      <c r="FY1113">
        <v>56</v>
      </c>
      <c r="FZ1113">
        <v>54</v>
      </c>
      <c r="GA1113">
        <v>55</v>
      </c>
      <c r="GB1113">
        <v>55</v>
      </c>
      <c r="GC1113" t="s">
        <v>4486</v>
      </c>
      <c r="GD1113">
        <v>57</v>
      </c>
      <c r="JQ1113" s="4">
        <f t="shared" ca="1" si="419"/>
        <v>56</v>
      </c>
      <c r="JR1113" s="4">
        <f t="shared" ca="1" si="420"/>
        <v>54</v>
      </c>
      <c r="JS1113" s="4">
        <f t="shared" ca="1" si="421"/>
        <v>55</v>
      </c>
      <c r="JT1113" s="4">
        <f t="shared" ca="1" si="422"/>
        <v>55</v>
      </c>
      <c r="JU1113" s="4">
        <f t="shared" ca="1" si="423"/>
        <v>57</v>
      </c>
      <c r="JV1113" t="s">
        <v>606</v>
      </c>
      <c r="JW1113" t="str">
        <f t="shared" si="425"/>
        <v>female_311-le</v>
      </c>
      <c r="JX1113" t="str">
        <f t="shared" si="426"/>
        <v>le_311-le</v>
      </c>
      <c r="JY1113">
        <v>3</v>
      </c>
      <c r="JZ1113">
        <v>3</v>
      </c>
      <c r="KA1113">
        <v>3</v>
      </c>
      <c r="KB1113">
        <v>3</v>
      </c>
      <c r="KC1113">
        <v>3</v>
      </c>
      <c r="KD1113" t="s">
        <v>320</v>
      </c>
      <c r="KE1113" t="s">
        <v>4252</v>
      </c>
      <c r="KF1113" t="s">
        <v>344</v>
      </c>
      <c r="KH1113" t="s">
        <v>3662</v>
      </c>
      <c r="KI1113">
        <v>53</v>
      </c>
      <c r="KK1113">
        <v>5</v>
      </c>
      <c r="KL1113">
        <v>5</v>
      </c>
      <c r="KM1113">
        <v>5</v>
      </c>
      <c r="KQ1113">
        <v>50</v>
      </c>
      <c r="KT1113">
        <v>2000</v>
      </c>
      <c r="KU1113">
        <v>3000</v>
      </c>
      <c r="KV1113">
        <v>50000</v>
      </c>
      <c r="KW1113">
        <v>5</v>
      </c>
      <c r="KX1113">
        <v>5</v>
      </c>
      <c r="KY1113">
        <v>5</v>
      </c>
      <c r="KZ1113" t="s">
        <v>4253</v>
      </c>
      <c r="LA1113">
        <v>54</v>
      </c>
      <c r="LB1113">
        <v>55</v>
      </c>
      <c r="LC1113">
        <v>57</v>
      </c>
      <c r="LD1113">
        <v>54</v>
      </c>
      <c r="LE1113">
        <v>55</v>
      </c>
      <c r="LF1113" t="s">
        <v>4419</v>
      </c>
      <c r="LG1113">
        <v>2</v>
      </c>
      <c r="LH1113">
        <v>42</v>
      </c>
      <c r="LI1113">
        <v>3</v>
      </c>
      <c r="LK1113" t="s">
        <v>439</v>
      </c>
      <c r="LL1113" t="s">
        <v>419</v>
      </c>
      <c r="LM1113" t="s">
        <v>3663</v>
      </c>
      <c r="LN1113">
        <v>1</v>
      </c>
      <c r="LP1113" t="s">
        <v>335</v>
      </c>
      <c r="LR1113" t="s">
        <v>610</v>
      </c>
      <c r="LS1113" t="s">
        <v>360</v>
      </c>
      <c r="LT1113" t="s">
        <v>361</v>
      </c>
    </row>
    <row r="1114" spans="1:332" x14ac:dyDescent="0.25">
      <c r="A1114" t="s">
        <v>4245</v>
      </c>
      <c r="B1114">
        <v>1516</v>
      </c>
      <c r="C1114">
        <v>64</v>
      </c>
      <c r="D1114" t="s">
        <v>320</v>
      </c>
      <c r="E1114" t="s">
        <v>396</v>
      </c>
      <c r="F1114" t="s">
        <v>321</v>
      </c>
      <c r="G1114" t="s">
        <v>4628</v>
      </c>
      <c r="H1114" t="s">
        <v>352</v>
      </c>
      <c r="I1114" t="s">
        <v>324</v>
      </c>
      <c r="J1114" t="s">
        <v>322</v>
      </c>
      <c r="K1114" t="s">
        <v>338</v>
      </c>
      <c r="L1114" t="s">
        <v>3664</v>
      </c>
      <c r="M1114" t="s">
        <v>354</v>
      </c>
      <c r="O1114" t="s">
        <v>362</v>
      </c>
      <c r="Q1114">
        <v>100</v>
      </c>
      <c r="R1114">
        <v>15</v>
      </c>
      <c r="S1114" s="2">
        <f t="shared" si="413"/>
        <v>100</v>
      </c>
      <c r="T1114" s="2">
        <f t="shared" si="414"/>
        <v>100</v>
      </c>
      <c r="U1114" s="2">
        <f t="shared" si="415"/>
        <v>100</v>
      </c>
      <c r="V1114" s="2">
        <f t="shared" si="416"/>
        <v>100</v>
      </c>
      <c r="W1114" s="2">
        <f t="shared" si="417"/>
        <v>100</v>
      </c>
      <c r="X1114">
        <v>100</v>
      </c>
      <c r="Y1114">
        <v>100</v>
      </c>
      <c r="Z1114">
        <v>100</v>
      </c>
      <c r="AA1114">
        <v>100</v>
      </c>
      <c r="AB1114">
        <v>100</v>
      </c>
      <c r="AD1114" t="s">
        <v>405</v>
      </c>
      <c r="AE1114" t="s">
        <v>355</v>
      </c>
      <c r="AF1114" s="2" t="str">
        <f t="shared" si="424"/>
        <v>SP</v>
      </c>
      <c r="AG1114" s="2" t="str">
        <f t="shared" si="418"/>
        <v>2nd Party</v>
      </c>
      <c r="AH1114" t="s">
        <v>384</v>
      </c>
      <c r="DK1114">
        <v>42</v>
      </c>
      <c r="DL1114">
        <v>31</v>
      </c>
      <c r="DM1114">
        <v>39</v>
      </c>
      <c r="DN1114">
        <v>39</v>
      </c>
      <c r="DO1114" t="s">
        <v>4442</v>
      </c>
      <c r="DP1114">
        <v>35</v>
      </c>
      <c r="JQ1114" s="4">
        <f t="shared" ca="1" si="419"/>
        <v>42</v>
      </c>
      <c r="JR1114" s="4">
        <f t="shared" ca="1" si="420"/>
        <v>31</v>
      </c>
      <c r="JS1114" s="4">
        <f t="shared" ca="1" si="421"/>
        <v>39</v>
      </c>
      <c r="JT1114" s="4">
        <f t="shared" ca="1" si="422"/>
        <v>39</v>
      </c>
      <c r="JU1114" s="4">
        <f t="shared" ca="1" si="423"/>
        <v>35</v>
      </c>
      <c r="JV1114" t="s">
        <v>453</v>
      </c>
      <c r="JW1114" t="str">
        <f t="shared" si="425"/>
        <v>male_2</v>
      </c>
      <c r="JX1114" t="str">
        <f t="shared" si="426"/>
        <v>_2</v>
      </c>
      <c r="JY1114">
        <v>2</v>
      </c>
      <c r="JZ1114">
        <v>2</v>
      </c>
      <c r="KA1114" t="s">
        <v>365</v>
      </c>
      <c r="KB1114">
        <v>2</v>
      </c>
      <c r="KC1114">
        <v>4</v>
      </c>
      <c r="KD1114" t="s">
        <v>4250</v>
      </c>
      <c r="KE1114" t="s">
        <v>4252</v>
      </c>
      <c r="KF1114" t="s">
        <v>362</v>
      </c>
      <c r="KH1114" t="s">
        <v>3665</v>
      </c>
      <c r="KI1114">
        <v>2</v>
      </c>
      <c r="KK1114">
        <v>1</v>
      </c>
      <c r="KL1114">
        <v>8</v>
      </c>
      <c r="KM1114">
        <v>9</v>
      </c>
      <c r="KQ1114">
        <v>77</v>
      </c>
      <c r="KT1114">
        <v>2500</v>
      </c>
      <c r="KU1114">
        <v>7900</v>
      </c>
      <c r="KV1114">
        <v>42000</v>
      </c>
      <c r="KW1114">
        <v>6</v>
      </c>
      <c r="KX1114">
        <v>4</v>
      </c>
      <c r="KY1114">
        <v>8</v>
      </c>
      <c r="KZ1114" t="s">
        <v>4262</v>
      </c>
      <c r="LG1114">
        <v>1</v>
      </c>
      <c r="LH1114">
        <v>22</v>
      </c>
      <c r="LI1114">
        <v>4</v>
      </c>
      <c r="LJ1114" t="s">
        <v>3666</v>
      </c>
      <c r="LK1114" t="s">
        <v>332</v>
      </c>
      <c r="LL1114" t="s">
        <v>945</v>
      </c>
      <c r="LM1114" t="s">
        <v>3667</v>
      </c>
      <c r="LN1114">
        <v>1</v>
      </c>
      <c r="LP1114" t="s">
        <v>349</v>
      </c>
      <c r="LQ1114" t="s">
        <v>453</v>
      </c>
      <c r="LS1114" t="s">
        <v>360</v>
      </c>
      <c r="LT1114" t="s">
        <v>361</v>
      </c>
    </row>
    <row r="1115" spans="1:332" x14ac:dyDescent="0.25">
      <c r="A1115" t="s">
        <v>4245</v>
      </c>
      <c r="B1115">
        <v>501</v>
      </c>
      <c r="C1115">
        <v>19</v>
      </c>
      <c r="D1115" t="s">
        <v>320</v>
      </c>
      <c r="E1115" t="s">
        <v>416</v>
      </c>
      <c r="F1115" t="s">
        <v>322</v>
      </c>
      <c r="G1115" t="s">
        <v>464</v>
      </c>
      <c r="H1115" t="s">
        <v>323</v>
      </c>
      <c r="I1115" t="s">
        <v>324</v>
      </c>
      <c r="J1115" t="s">
        <v>324</v>
      </c>
      <c r="K1115" t="s">
        <v>352</v>
      </c>
      <c r="L1115" t="s">
        <v>698</v>
      </c>
      <c r="M1115" t="s">
        <v>362</v>
      </c>
      <c r="O1115" t="s">
        <v>383</v>
      </c>
      <c r="Q1115">
        <v>53</v>
      </c>
      <c r="R1115">
        <v>30</v>
      </c>
      <c r="S1115" s="2">
        <f t="shared" si="413"/>
        <v>45</v>
      </c>
      <c r="T1115" s="2">
        <f t="shared" si="414"/>
        <v>65</v>
      </c>
      <c r="U1115" s="2">
        <f t="shared" si="415"/>
        <v>58</v>
      </c>
      <c r="V1115" s="2">
        <f t="shared" si="416"/>
        <v>58</v>
      </c>
      <c r="W1115" s="2">
        <f t="shared" si="417"/>
        <v>61</v>
      </c>
      <c r="X1115">
        <v>45</v>
      </c>
      <c r="Y1115">
        <v>65</v>
      </c>
      <c r="Z1115">
        <v>58</v>
      </c>
      <c r="AA1115">
        <v>58</v>
      </c>
      <c r="AB1115">
        <v>61</v>
      </c>
      <c r="AD1115" t="s">
        <v>328</v>
      </c>
      <c r="AE1115" t="s">
        <v>355</v>
      </c>
      <c r="AF1115" s="2" t="str">
        <f t="shared" si="424"/>
        <v>EVP</v>
      </c>
      <c r="AG1115" s="2" t="str">
        <f t="shared" si="418"/>
        <v>2nd Party</v>
      </c>
      <c r="AH1115" t="s">
        <v>384</v>
      </c>
      <c r="CM1115">
        <v>78</v>
      </c>
      <c r="CN1115">
        <v>65</v>
      </c>
      <c r="CO1115">
        <v>61</v>
      </c>
      <c r="CP1115">
        <v>84</v>
      </c>
      <c r="CQ1115" t="s">
        <v>4449</v>
      </c>
      <c r="CR1115">
        <v>64</v>
      </c>
      <c r="JQ1115" s="4">
        <f t="shared" ca="1" si="419"/>
        <v>78</v>
      </c>
      <c r="JR1115" s="4">
        <f t="shared" ca="1" si="420"/>
        <v>65</v>
      </c>
      <c r="JS1115" s="4">
        <f t="shared" ca="1" si="421"/>
        <v>61</v>
      </c>
      <c r="JT1115" s="4">
        <f t="shared" ca="1" si="422"/>
        <v>84</v>
      </c>
      <c r="JU1115" s="4">
        <f t="shared" ca="1" si="423"/>
        <v>64</v>
      </c>
      <c r="JV1115" t="s">
        <v>398</v>
      </c>
      <c r="JW1115" t="str">
        <f t="shared" si="425"/>
        <v>male_1</v>
      </c>
      <c r="JX1115" t="str">
        <f t="shared" si="426"/>
        <v>_1</v>
      </c>
      <c r="JY1115">
        <v>4</v>
      </c>
      <c r="JZ1115">
        <v>4</v>
      </c>
      <c r="KA1115">
        <v>4</v>
      </c>
      <c r="KB1115">
        <v>4</v>
      </c>
      <c r="KC1115">
        <v>3</v>
      </c>
      <c r="KD1115" t="s">
        <v>4250</v>
      </c>
      <c r="KE1115" t="s">
        <v>4252</v>
      </c>
      <c r="KF1115" t="s">
        <v>383</v>
      </c>
      <c r="KH1115" t="s">
        <v>3668</v>
      </c>
      <c r="KI1115">
        <v>41</v>
      </c>
      <c r="KN1115">
        <v>2</v>
      </c>
      <c r="KO1115">
        <v>9</v>
      </c>
      <c r="KP1115">
        <v>0</v>
      </c>
      <c r="KQ1115">
        <v>40</v>
      </c>
      <c r="KR1115">
        <v>35</v>
      </c>
      <c r="KS1115">
        <v>2</v>
      </c>
      <c r="KW1115">
        <v>2</v>
      </c>
      <c r="KX1115" t="s">
        <v>346</v>
      </c>
      <c r="KY1115">
        <v>3</v>
      </c>
      <c r="KZ1115" t="s">
        <v>4262</v>
      </c>
      <c r="LG1115">
        <v>5</v>
      </c>
      <c r="LH1115">
        <v>30</v>
      </c>
      <c r="LI1115">
        <v>4</v>
      </c>
      <c r="LK1115" t="s">
        <v>332</v>
      </c>
      <c r="LL1115" t="s">
        <v>1241</v>
      </c>
      <c r="LM1115" t="s">
        <v>3669</v>
      </c>
      <c r="LN1115">
        <v>1</v>
      </c>
      <c r="LP1115" t="s">
        <v>349</v>
      </c>
      <c r="LQ1115" t="s">
        <v>402</v>
      </c>
      <c r="LS1115" t="s">
        <v>336</v>
      </c>
      <c r="LT1115" t="s">
        <v>337</v>
      </c>
    </row>
    <row r="1116" spans="1:332" x14ac:dyDescent="0.25">
      <c r="A1116" t="s">
        <v>4245</v>
      </c>
      <c r="B1116">
        <v>643</v>
      </c>
      <c r="C1116">
        <v>68</v>
      </c>
      <c r="D1116" t="s">
        <v>4250</v>
      </c>
      <c r="E1116" t="s">
        <v>370</v>
      </c>
      <c r="F1116" t="s">
        <v>4437</v>
      </c>
      <c r="G1116" t="s">
        <v>488</v>
      </c>
      <c r="H1116" t="s">
        <v>325</v>
      </c>
      <c r="I1116" t="s">
        <v>322</v>
      </c>
      <c r="J1116" t="s">
        <v>322</v>
      </c>
      <c r="K1116" t="s">
        <v>338</v>
      </c>
      <c r="L1116" t="s">
        <v>689</v>
      </c>
      <c r="M1116" t="s">
        <v>354</v>
      </c>
      <c r="O1116" t="s">
        <v>340</v>
      </c>
      <c r="Q1116">
        <v>50</v>
      </c>
      <c r="R1116">
        <v>40</v>
      </c>
      <c r="S1116" s="2">
        <f t="shared" si="413"/>
        <v>100</v>
      </c>
      <c r="T1116" s="2">
        <f t="shared" si="414"/>
        <v>82</v>
      </c>
      <c r="U1116" s="2">
        <f t="shared" si="415"/>
        <v>91</v>
      </c>
      <c r="V1116" s="2">
        <f t="shared" si="416"/>
        <v>100</v>
      </c>
      <c r="W1116" s="2">
        <f t="shared" si="417"/>
        <v>60</v>
      </c>
      <c r="AD1116" t="s">
        <v>405</v>
      </c>
      <c r="AE1116" t="s">
        <v>329</v>
      </c>
      <c r="AF1116" s="2" t="str">
        <f t="shared" si="424"/>
        <v>GPS</v>
      </c>
      <c r="AG1116" s="2" t="str">
        <f t="shared" si="418"/>
        <v>2nd Party</v>
      </c>
      <c r="AH1116" t="s">
        <v>384</v>
      </c>
      <c r="GQ1116">
        <v>71</v>
      </c>
      <c r="GR1116">
        <v>61</v>
      </c>
      <c r="GS1116">
        <v>66</v>
      </c>
      <c r="GT1116">
        <v>67</v>
      </c>
      <c r="GU1116" t="s">
        <v>4474</v>
      </c>
      <c r="GV1116">
        <v>60</v>
      </c>
      <c r="JQ1116" s="4">
        <f t="shared" ca="1" si="419"/>
        <v>71</v>
      </c>
      <c r="JR1116" s="4">
        <f t="shared" ca="1" si="420"/>
        <v>61</v>
      </c>
      <c r="JS1116" s="4">
        <f t="shared" ca="1" si="421"/>
        <v>66</v>
      </c>
      <c r="JT1116" s="4">
        <f t="shared" ca="1" si="422"/>
        <v>67</v>
      </c>
      <c r="JU1116" s="4">
        <f t="shared" ca="1" si="423"/>
        <v>60</v>
      </c>
      <c r="JV1116" t="s">
        <v>4243</v>
      </c>
      <c r="JW1116" t="str">
        <f t="shared" si="425"/>
        <v>female_311_right_ima</v>
      </c>
      <c r="JX1116" t="str">
        <f t="shared" si="426"/>
        <v>le_311_right_ima</v>
      </c>
      <c r="JY1116">
        <v>4</v>
      </c>
      <c r="JZ1116">
        <v>3</v>
      </c>
      <c r="KA1116">
        <v>4</v>
      </c>
      <c r="KB1116">
        <v>4</v>
      </c>
      <c r="KC1116">
        <v>4</v>
      </c>
      <c r="KD1116" t="s">
        <v>320</v>
      </c>
      <c r="KE1116" t="s">
        <v>4247</v>
      </c>
      <c r="KF1116" t="s">
        <v>340</v>
      </c>
      <c r="KH1116" t="s">
        <v>3670</v>
      </c>
      <c r="KI1116">
        <v>38</v>
      </c>
      <c r="KK1116">
        <v>3</v>
      </c>
      <c r="KL1116">
        <v>7</v>
      </c>
      <c r="KM1116">
        <v>5</v>
      </c>
      <c r="KQ1116">
        <v>61</v>
      </c>
      <c r="KR1116">
        <v>81</v>
      </c>
      <c r="KS1116">
        <v>10</v>
      </c>
      <c r="KW1116" t="s">
        <v>4254</v>
      </c>
      <c r="KX1116" t="s">
        <v>4254</v>
      </c>
      <c r="KY1116" t="s">
        <v>4254</v>
      </c>
      <c r="KZ1116" t="s">
        <v>4257</v>
      </c>
      <c r="LA1116">
        <v>100</v>
      </c>
      <c r="LB1116">
        <v>82</v>
      </c>
      <c r="LC1116">
        <v>91</v>
      </c>
      <c r="LD1116">
        <v>100</v>
      </c>
      <c r="LE1116">
        <v>60</v>
      </c>
      <c r="LF1116" t="s">
        <v>4299</v>
      </c>
      <c r="LG1116">
        <v>2</v>
      </c>
      <c r="LH1116">
        <v>32</v>
      </c>
      <c r="LI1116">
        <v>4</v>
      </c>
      <c r="LK1116" t="s">
        <v>332</v>
      </c>
      <c r="LL1116" t="s">
        <v>595</v>
      </c>
      <c r="LM1116" t="s">
        <v>3671</v>
      </c>
      <c r="LN1116">
        <v>1</v>
      </c>
      <c r="LP1116" t="s">
        <v>335</v>
      </c>
      <c r="LR1116" t="s">
        <v>557</v>
      </c>
      <c r="LS1116" t="s">
        <v>360</v>
      </c>
      <c r="LT1116" t="s">
        <v>337</v>
      </c>
    </row>
    <row r="1117" spans="1:332" x14ac:dyDescent="0.25">
      <c r="A1117" t="s">
        <v>4245</v>
      </c>
      <c r="B1117">
        <v>491</v>
      </c>
      <c r="C1117">
        <v>68</v>
      </c>
      <c r="D1117" t="s">
        <v>4250</v>
      </c>
      <c r="E1117" t="s">
        <v>370</v>
      </c>
      <c r="F1117" t="s">
        <v>4437</v>
      </c>
      <c r="G1117" t="s">
        <v>4628</v>
      </c>
      <c r="H1117" t="s">
        <v>352</v>
      </c>
      <c r="I1117" t="s">
        <v>322</v>
      </c>
      <c r="J1117" t="s">
        <v>322</v>
      </c>
      <c r="K1117" t="s">
        <v>352</v>
      </c>
      <c r="M1117" t="s">
        <v>328</v>
      </c>
      <c r="O1117" t="s">
        <v>327</v>
      </c>
      <c r="R1117">
        <v>67</v>
      </c>
      <c r="S1117" s="2">
        <f t="shared" si="413"/>
        <v>89</v>
      </c>
      <c r="T1117" s="2">
        <f t="shared" si="414"/>
        <v>41</v>
      </c>
      <c r="U1117" s="2">
        <f t="shared" si="415"/>
        <v>100</v>
      </c>
      <c r="V1117" s="2">
        <f t="shared" si="416"/>
        <v>63</v>
      </c>
      <c r="W1117" s="2">
        <f t="shared" si="417"/>
        <v>76</v>
      </c>
      <c r="X1117">
        <v>89</v>
      </c>
      <c r="Y1117">
        <v>41</v>
      </c>
      <c r="Z1117">
        <v>100</v>
      </c>
      <c r="AA1117">
        <v>63</v>
      </c>
      <c r="AB1117">
        <v>76</v>
      </c>
      <c r="AD1117" t="s">
        <v>528</v>
      </c>
      <c r="AE1117" t="s">
        <v>355</v>
      </c>
      <c r="AF1117" s="2" t="str">
        <f t="shared" si="424"/>
        <v>Ich weiss es nicht</v>
      </c>
      <c r="AG1117" s="2" t="str">
        <f t="shared" si="418"/>
        <v>2nd Party</v>
      </c>
      <c r="AH1117" t="s">
        <v>384</v>
      </c>
      <c r="EO1117">
        <v>93</v>
      </c>
      <c r="EP1117">
        <v>59</v>
      </c>
      <c r="EQ1117">
        <v>72</v>
      </c>
      <c r="ER1117">
        <v>68</v>
      </c>
      <c r="ES1117" t="s">
        <v>4483</v>
      </c>
      <c r="ET1117">
        <v>51</v>
      </c>
      <c r="JQ1117" s="4">
        <f t="shared" ca="1" si="419"/>
        <v>93</v>
      </c>
      <c r="JR1117" s="4">
        <f t="shared" ca="1" si="420"/>
        <v>59</v>
      </c>
      <c r="JS1117" s="4">
        <f t="shared" ca="1" si="421"/>
        <v>72</v>
      </c>
      <c r="JT1117" s="4">
        <f t="shared" ca="1" si="422"/>
        <v>68</v>
      </c>
      <c r="JU1117" s="4">
        <f t="shared" ca="1" si="423"/>
        <v>51</v>
      </c>
      <c r="JV1117" t="s">
        <v>493</v>
      </c>
      <c r="JW1117" t="str">
        <f t="shared" si="425"/>
        <v>male_333_le</v>
      </c>
      <c r="JX1117" t="str">
        <f t="shared" si="426"/>
        <v>_333_le</v>
      </c>
      <c r="JY1117">
        <v>4</v>
      </c>
      <c r="KA1117">
        <v>3</v>
      </c>
      <c r="KB1117">
        <v>4</v>
      </c>
      <c r="KC1117">
        <v>4</v>
      </c>
      <c r="KD1117" t="s">
        <v>4250</v>
      </c>
      <c r="KE1117" t="s">
        <v>4247</v>
      </c>
      <c r="KF1117" t="s">
        <v>327</v>
      </c>
      <c r="KH1117" t="s">
        <v>3672</v>
      </c>
      <c r="KI1117">
        <v>37</v>
      </c>
      <c r="KN1117">
        <v>7</v>
      </c>
      <c r="KO1117">
        <v>2</v>
      </c>
      <c r="KP1117">
        <v>0</v>
      </c>
      <c r="KQ1117">
        <v>39</v>
      </c>
      <c r="KT1117">
        <v>1000</v>
      </c>
      <c r="KU1117">
        <v>6000</v>
      </c>
      <c r="KV1117">
        <v>12000</v>
      </c>
      <c r="KW1117">
        <v>5</v>
      </c>
      <c r="KX1117">
        <v>5</v>
      </c>
      <c r="KY1117">
        <v>5</v>
      </c>
      <c r="KZ1117" t="s">
        <v>4262</v>
      </c>
      <c r="LG1117">
        <v>1</v>
      </c>
      <c r="LH1117">
        <v>29</v>
      </c>
      <c r="LI1117">
        <v>4</v>
      </c>
      <c r="LK1117" t="s">
        <v>332</v>
      </c>
      <c r="LL1117" t="s">
        <v>501</v>
      </c>
      <c r="LM1117" t="s">
        <v>3673</v>
      </c>
      <c r="LN1117">
        <v>1</v>
      </c>
      <c r="LP1117" t="s">
        <v>349</v>
      </c>
      <c r="LQ1117" t="s">
        <v>493</v>
      </c>
      <c r="LS1117" t="s">
        <v>336</v>
      </c>
      <c r="LT1117" t="s">
        <v>361</v>
      </c>
    </row>
    <row r="1118" spans="1:332" x14ac:dyDescent="0.25">
      <c r="A1118" t="s">
        <v>4245</v>
      </c>
      <c r="B1118">
        <v>730</v>
      </c>
      <c r="C1118">
        <v>60</v>
      </c>
      <c r="D1118" t="s">
        <v>320</v>
      </c>
      <c r="E1118" t="s">
        <v>522</v>
      </c>
      <c r="F1118" t="s">
        <v>976</v>
      </c>
      <c r="G1118" t="s">
        <v>350</v>
      </c>
      <c r="H1118" t="s">
        <v>325</v>
      </c>
      <c r="I1118" t="s">
        <v>324</v>
      </c>
      <c r="J1118" t="s">
        <v>322</v>
      </c>
      <c r="K1118" t="s">
        <v>338</v>
      </c>
      <c r="M1118" t="s">
        <v>354</v>
      </c>
      <c r="O1118" t="s">
        <v>340</v>
      </c>
      <c r="Q1118">
        <v>20</v>
      </c>
      <c r="R1118">
        <v>28</v>
      </c>
      <c r="S1118" s="2">
        <f t="shared" si="413"/>
        <v>72</v>
      </c>
      <c r="T1118" s="2">
        <f t="shared" si="414"/>
        <v>63</v>
      </c>
      <c r="U1118" s="2">
        <f t="shared" si="415"/>
        <v>75</v>
      </c>
      <c r="V1118" s="2">
        <f t="shared" si="416"/>
        <v>41</v>
      </c>
      <c r="W1118" s="2">
        <f t="shared" si="417"/>
        <v>60</v>
      </c>
      <c r="AD1118" t="s">
        <v>383</v>
      </c>
      <c r="AE1118" t="s">
        <v>355</v>
      </c>
      <c r="AF1118" s="2" t="str">
        <f t="shared" si="424"/>
        <v>GLP</v>
      </c>
      <c r="AG1118" s="2" t="str">
        <f t="shared" si="418"/>
        <v>Own Party</v>
      </c>
      <c r="AH1118" t="s">
        <v>363</v>
      </c>
      <c r="EI1118">
        <v>53</v>
      </c>
      <c r="EJ1118">
        <v>46</v>
      </c>
      <c r="EK1118">
        <v>42</v>
      </c>
      <c r="EL1118">
        <v>42</v>
      </c>
      <c r="EM1118" t="s">
        <v>4494</v>
      </c>
      <c r="EN1118">
        <v>45</v>
      </c>
      <c r="JQ1118" s="4">
        <f t="shared" ca="1" si="419"/>
        <v>53</v>
      </c>
      <c r="JR1118" s="4">
        <f t="shared" ca="1" si="420"/>
        <v>46</v>
      </c>
      <c r="JS1118" s="4">
        <f t="shared" ca="1" si="421"/>
        <v>42</v>
      </c>
      <c r="JT1118" s="4">
        <f t="shared" ca="1" si="422"/>
        <v>42</v>
      </c>
      <c r="JU1118" s="4">
        <f t="shared" ca="1" si="423"/>
        <v>45</v>
      </c>
      <c r="JV1118" t="s">
        <v>650</v>
      </c>
      <c r="JW1118" t="str">
        <f t="shared" si="425"/>
        <v>male_233_rig</v>
      </c>
      <c r="JX1118" t="str">
        <f t="shared" si="426"/>
        <v>_233_rig</v>
      </c>
      <c r="JY1118">
        <v>3</v>
      </c>
      <c r="JZ1118">
        <v>2</v>
      </c>
      <c r="KA1118">
        <v>2</v>
      </c>
      <c r="KB1118">
        <v>3</v>
      </c>
      <c r="KC1118" t="s">
        <v>343</v>
      </c>
      <c r="KE1118" t="s">
        <v>4252</v>
      </c>
      <c r="KF1118" t="s">
        <v>340</v>
      </c>
      <c r="KH1118" t="s">
        <v>3674</v>
      </c>
      <c r="KI1118">
        <v>48</v>
      </c>
      <c r="KK1118">
        <v>3</v>
      </c>
      <c r="KL1118">
        <v>7</v>
      </c>
      <c r="KM1118">
        <v>7</v>
      </c>
      <c r="KQ1118">
        <v>19</v>
      </c>
      <c r="KT1118">
        <v>1800</v>
      </c>
      <c r="KU1118">
        <v>4000</v>
      </c>
      <c r="KV1118">
        <v>12000</v>
      </c>
      <c r="KW1118">
        <v>6</v>
      </c>
      <c r="KX1118">
        <v>7</v>
      </c>
      <c r="KY1118">
        <v>9</v>
      </c>
      <c r="KZ1118" t="s">
        <v>4248</v>
      </c>
      <c r="LA1118">
        <v>72</v>
      </c>
      <c r="LB1118">
        <v>63</v>
      </c>
      <c r="LC1118">
        <v>75</v>
      </c>
      <c r="LD1118">
        <v>41</v>
      </c>
      <c r="LE1118">
        <v>60</v>
      </c>
      <c r="LF1118" t="s">
        <v>4420</v>
      </c>
      <c r="LG1118">
        <v>1</v>
      </c>
      <c r="LH1118">
        <v>22</v>
      </c>
      <c r="LI1118">
        <v>4</v>
      </c>
      <c r="LK1118" t="s">
        <v>332</v>
      </c>
      <c r="LL1118" t="s">
        <v>1068</v>
      </c>
      <c r="LM1118" t="s">
        <v>3675</v>
      </c>
      <c r="LN1118">
        <v>1</v>
      </c>
      <c r="LP1118" t="s">
        <v>335</v>
      </c>
      <c r="LQ1118" t="s">
        <v>650</v>
      </c>
      <c r="LS1118" t="s">
        <v>360</v>
      </c>
      <c r="LT1118" t="s">
        <v>361</v>
      </c>
    </row>
    <row r="1119" spans="1:332" x14ac:dyDescent="0.25">
      <c r="A1119" t="s">
        <v>4245</v>
      </c>
      <c r="B1119">
        <v>642</v>
      </c>
      <c r="C1119">
        <v>39</v>
      </c>
      <c r="D1119" t="s">
        <v>320</v>
      </c>
      <c r="E1119" t="s">
        <v>4437</v>
      </c>
      <c r="F1119" t="s">
        <v>322</v>
      </c>
      <c r="G1119" t="s">
        <v>473</v>
      </c>
      <c r="H1119" t="s">
        <v>323</v>
      </c>
      <c r="I1119" t="s">
        <v>324</v>
      </c>
      <c r="J1119" t="s">
        <v>322</v>
      </c>
      <c r="K1119" t="s">
        <v>397</v>
      </c>
      <c r="M1119" t="s">
        <v>327</v>
      </c>
      <c r="R1119">
        <v>30</v>
      </c>
      <c r="S1119" s="2">
        <f t="shared" si="413"/>
        <v>100</v>
      </c>
      <c r="T1119" s="2">
        <f t="shared" si="414"/>
        <v>100</v>
      </c>
      <c r="U1119" s="2">
        <f t="shared" si="415"/>
        <v>98</v>
      </c>
      <c r="V1119" s="2">
        <f t="shared" si="416"/>
        <v>94</v>
      </c>
      <c r="W1119" s="2">
        <f t="shared" si="417"/>
        <v>56</v>
      </c>
      <c r="AD1119" t="s">
        <v>354</v>
      </c>
      <c r="AE1119" t="s">
        <v>355</v>
      </c>
      <c r="AF1119" s="2" t="str">
        <f t="shared" si="424"/>
        <v>None</v>
      </c>
      <c r="AG1119" s="2" t="str">
        <f t="shared" si="418"/>
        <v>No Party</v>
      </c>
      <c r="DW1119">
        <v>52</v>
      </c>
      <c r="DX1119">
        <v>38</v>
      </c>
      <c r="DY1119">
        <v>60</v>
      </c>
      <c r="DZ1119">
        <v>60</v>
      </c>
      <c r="EA1119" t="s">
        <v>4471</v>
      </c>
      <c r="EB1119">
        <v>50</v>
      </c>
      <c r="JQ1119" s="4">
        <f t="shared" ca="1" si="419"/>
        <v>52</v>
      </c>
      <c r="JR1119" s="4">
        <f t="shared" ca="1" si="420"/>
        <v>38</v>
      </c>
      <c r="JS1119" s="4">
        <f t="shared" ca="1" si="421"/>
        <v>60</v>
      </c>
      <c r="JT1119" s="4">
        <f t="shared" ca="1" si="422"/>
        <v>60</v>
      </c>
      <c r="JU1119" s="4">
        <f t="shared" ca="1" si="423"/>
        <v>50</v>
      </c>
      <c r="JV1119" t="s">
        <v>538</v>
      </c>
      <c r="JW1119" t="str">
        <f t="shared" si="425"/>
        <v>male_322_rig</v>
      </c>
      <c r="JX1119" t="str">
        <f t="shared" si="426"/>
        <v>_322_rig</v>
      </c>
      <c r="JY1119">
        <v>2</v>
      </c>
      <c r="JZ1119">
        <v>3</v>
      </c>
      <c r="KA1119" t="s">
        <v>365</v>
      </c>
      <c r="KB1119">
        <v>2</v>
      </c>
      <c r="KC1119">
        <v>4</v>
      </c>
      <c r="KD1119" t="s">
        <v>4250</v>
      </c>
      <c r="KE1119" t="s">
        <v>4252</v>
      </c>
      <c r="KF1119" t="s">
        <v>327</v>
      </c>
      <c r="KH1119" t="s">
        <v>3676</v>
      </c>
      <c r="KI1119">
        <v>45</v>
      </c>
      <c r="KK1119">
        <v>4</v>
      </c>
      <c r="KL1119">
        <v>6</v>
      </c>
      <c r="KM1119">
        <v>2</v>
      </c>
      <c r="KQ1119">
        <v>79</v>
      </c>
      <c r="KR1119">
        <v>80</v>
      </c>
      <c r="KS1119">
        <v>8</v>
      </c>
      <c r="KW1119">
        <v>2</v>
      </c>
      <c r="KX1119">
        <v>4</v>
      </c>
      <c r="KY1119">
        <v>9</v>
      </c>
      <c r="KZ1119" t="s">
        <v>4253</v>
      </c>
      <c r="LA1119">
        <v>100</v>
      </c>
      <c r="LB1119">
        <v>100</v>
      </c>
      <c r="LC1119">
        <v>98</v>
      </c>
      <c r="LD1119">
        <v>94</v>
      </c>
      <c r="LE1119">
        <v>56</v>
      </c>
      <c r="LF1119" t="s">
        <v>4313</v>
      </c>
      <c r="LG1119">
        <v>4</v>
      </c>
      <c r="LH1119">
        <v>17</v>
      </c>
      <c r="LI1119">
        <v>6</v>
      </c>
      <c r="LK1119" t="s">
        <v>332</v>
      </c>
      <c r="LL1119" t="s">
        <v>373</v>
      </c>
      <c r="LM1119" t="s">
        <v>3677</v>
      </c>
      <c r="LN1119">
        <v>1</v>
      </c>
      <c r="LP1119" t="s">
        <v>335</v>
      </c>
      <c r="LQ1119" t="s">
        <v>538</v>
      </c>
      <c r="LS1119" t="s">
        <v>360</v>
      </c>
      <c r="LT1119" t="s">
        <v>337</v>
      </c>
    </row>
    <row r="1120" spans="1:332" x14ac:dyDescent="0.25">
      <c r="A1120" t="s">
        <v>4245</v>
      </c>
      <c r="B1120">
        <v>519</v>
      </c>
      <c r="C1120">
        <v>68</v>
      </c>
      <c r="D1120" t="s">
        <v>4250</v>
      </c>
      <c r="E1120" t="s">
        <v>4437</v>
      </c>
      <c r="F1120" t="s">
        <v>322</v>
      </c>
      <c r="G1120" t="s">
        <v>350</v>
      </c>
      <c r="H1120" t="s">
        <v>404</v>
      </c>
      <c r="I1120" t="s">
        <v>322</v>
      </c>
      <c r="J1120" t="s">
        <v>322</v>
      </c>
      <c r="K1120" t="s">
        <v>338</v>
      </c>
      <c r="M1120" t="s">
        <v>362</v>
      </c>
      <c r="O1120" t="s">
        <v>344</v>
      </c>
      <c r="Q1120">
        <v>31</v>
      </c>
      <c r="S1120" s="2">
        <f t="shared" si="413"/>
        <v>75</v>
      </c>
      <c r="T1120" s="2">
        <f t="shared" si="414"/>
        <v>66</v>
      </c>
      <c r="U1120" s="2">
        <f t="shared" si="415"/>
        <v>74</v>
      </c>
      <c r="V1120" s="2">
        <f t="shared" si="416"/>
        <v>37</v>
      </c>
      <c r="W1120" s="2">
        <f t="shared" si="417"/>
        <v>38</v>
      </c>
      <c r="X1120">
        <v>75</v>
      </c>
      <c r="Y1120">
        <v>66</v>
      </c>
      <c r="Z1120">
        <v>74</v>
      </c>
      <c r="AA1120">
        <v>37</v>
      </c>
      <c r="AB1120">
        <v>38</v>
      </c>
      <c r="AD1120" t="s">
        <v>528</v>
      </c>
      <c r="AE1120" t="s">
        <v>355</v>
      </c>
      <c r="AF1120" s="2" t="str">
        <f t="shared" si="424"/>
        <v>PdA/POP</v>
      </c>
      <c r="AG1120" s="2" t="str">
        <f t="shared" si="418"/>
        <v>Other Party</v>
      </c>
      <c r="AH1120" t="s">
        <v>341</v>
      </c>
      <c r="DQ1120">
        <v>36</v>
      </c>
      <c r="DR1120">
        <v>45</v>
      </c>
      <c r="DS1120">
        <v>51</v>
      </c>
      <c r="DT1120">
        <v>38</v>
      </c>
      <c r="DU1120" t="s">
        <v>4444</v>
      </c>
      <c r="DV1120">
        <v>51</v>
      </c>
      <c r="JQ1120" s="4">
        <f t="shared" ca="1" si="419"/>
        <v>36</v>
      </c>
      <c r="JR1120" s="4">
        <f t="shared" ca="1" si="420"/>
        <v>45</v>
      </c>
      <c r="JS1120" s="4">
        <f t="shared" ca="1" si="421"/>
        <v>51</v>
      </c>
      <c r="JT1120" s="4">
        <f t="shared" ca="1" si="422"/>
        <v>38</v>
      </c>
      <c r="JU1120" s="4">
        <f t="shared" ca="1" si="423"/>
        <v>51</v>
      </c>
      <c r="JV1120" t="s">
        <v>417</v>
      </c>
      <c r="JW1120" t="str">
        <f t="shared" si="425"/>
        <v>male_322_le</v>
      </c>
      <c r="JX1120" t="str">
        <f t="shared" si="426"/>
        <v>_322_le</v>
      </c>
      <c r="JY1120">
        <v>3</v>
      </c>
      <c r="JZ1120">
        <v>3</v>
      </c>
      <c r="KA1120">
        <v>2</v>
      </c>
      <c r="KB1120">
        <v>2</v>
      </c>
      <c r="KC1120">
        <v>3</v>
      </c>
      <c r="KD1120" t="s">
        <v>4250</v>
      </c>
      <c r="KE1120" t="s">
        <v>4252</v>
      </c>
      <c r="KH1120" t="s">
        <v>3678</v>
      </c>
      <c r="KI1120">
        <v>51</v>
      </c>
      <c r="KN1120">
        <v>6</v>
      </c>
      <c r="KO1120">
        <v>4</v>
      </c>
      <c r="KP1120">
        <v>5</v>
      </c>
      <c r="KQ1120">
        <v>72</v>
      </c>
      <c r="KT1120">
        <v>30</v>
      </c>
      <c r="KU1120">
        <v>48</v>
      </c>
      <c r="KV1120">
        <v>70</v>
      </c>
      <c r="KW1120">
        <v>6</v>
      </c>
      <c r="KX1120">
        <v>4</v>
      </c>
      <c r="KY1120">
        <v>6</v>
      </c>
      <c r="KZ1120" t="s">
        <v>4264</v>
      </c>
      <c r="LG1120">
        <v>2</v>
      </c>
      <c r="LH1120">
        <v>10</v>
      </c>
      <c r="LI1120">
        <v>6</v>
      </c>
      <c r="LK1120" t="s">
        <v>332</v>
      </c>
      <c r="LL1120" t="s">
        <v>428</v>
      </c>
      <c r="LM1120" t="s">
        <v>3679</v>
      </c>
      <c r="LN1120">
        <v>1</v>
      </c>
      <c r="LP1120" t="s">
        <v>349</v>
      </c>
      <c r="LQ1120" t="s">
        <v>417</v>
      </c>
      <c r="LS1120" t="s">
        <v>336</v>
      </c>
      <c r="LT1120" t="s">
        <v>361</v>
      </c>
    </row>
    <row r="1121" spans="1:332" x14ac:dyDescent="0.25">
      <c r="A1121" t="s">
        <v>4245</v>
      </c>
      <c r="B1121">
        <v>771</v>
      </c>
      <c r="C1121">
        <v>67</v>
      </c>
      <c r="D1121" t="s">
        <v>4250</v>
      </c>
      <c r="E1121" t="s">
        <v>4437</v>
      </c>
      <c r="F1121" t="s">
        <v>322</v>
      </c>
      <c r="G1121" t="s">
        <v>350</v>
      </c>
      <c r="H1121" t="s">
        <v>397</v>
      </c>
      <c r="I1121" t="s">
        <v>324</v>
      </c>
      <c r="J1121" t="s">
        <v>322</v>
      </c>
      <c r="L1121" t="s">
        <v>549</v>
      </c>
      <c r="M1121" t="s">
        <v>327</v>
      </c>
      <c r="R1121">
        <v>51</v>
      </c>
      <c r="S1121" s="2">
        <f t="shared" si="413"/>
        <v>83</v>
      </c>
      <c r="T1121" s="2">
        <f t="shared" si="414"/>
        <v>100</v>
      </c>
      <c r="U1121" s="2">
        <f t="shared" si="415"/>
        <v>100</v>
      </c>
      <c r="V1121" s="2">
        <f t="shared" si="416"/>
        <v>69</v>
      </c>
      <c r="W1121" s="2">
        <f t="shared" si="417"/>
        <v>71</v>
      </c>
      <c r="X1121">
        <v>83</v>
      </c>
      <c r="Y1121">
        <v>100</v>
      </c>
      <c r="Z1121">
        <v>100</v>
      </c>
      <c r="AA1121">
        <v>69</v>
      </c>
      <c r="AB1121">
        <v>71</v>
      </c>
      <c r="AD1121" t="s">
        <v>362</v>
      </c>
      <c r="AE1121" t="s">
        <v>355</v>
      </c>
      <c r="AF1121" s="2" t="str">
        <f t="shared" si="424"/>
        <v>None</v>
      </c>
      <c r="AG1121" s="2" t="str">
        <f t="shared" si="418"/>
        <v>No Party</v>
      </c>
      <c r="BO1121">
        <v>51</v>
      </c>
      <c r="BP1121">
        <v>30</v>
      </c>
      <c r="BQ1121">
        <v>45</v>
      </c>
      <c r="BR1121">
        <v>51</v>
      </c>
      <c r="BS1121" t="s">
        <v>4456</v>
      </c>
      <c r="BT1121">
        <v>51</v>
      </c>
      <c r="JQ1121" s="4">
        <f t="shared" ca="1" si="419"/>
        <v>51</v>
      </c>
      <c r="JR1121" s="4">
        <f t="shared" ca="1" si="420"/>
        <v>30</v>
      </c>
      <c r="JS1121" s="4">
        <f t="shared" ca="1" si="421"/>
        <v>45</v>
      </c>
      <c r="JT1121" s="4">
        <f t="shared" ca="1" si="422"/>
        <v>51</v>
      </c>
      <c r="JU1121" s="4">
        <f t="shared" ca="1" si="423"/>
        <v>51</v>
      </c>
      <c r="JV1121" t="s">
        <v>457</v>
      </c>
      <c r="JW1121" t="str">
        <f t="shared" si="425"/>
        <v>male_311-rig</v>
      </c>
      <c r="JX1121" t="str">
        <f t="shared" si="426"/>
        <v>_311-rig</v>
      </c>
      <c r="JY1121">
        <v>2</v>
      </c>
      <c r="JZ1121">
        <v>3</v>
      </c>
      <c r="KA1121">
        <v>4</v>
      </c>
      <c r="KB1121">
        <v>3</v>
      </c>
      <c r="KC1121">
        <v>2</v>
      </c>
      <c r="KD1121" t="s">
        <v>4250</v>
      </c>
      <c r="KE1121" t="s">
        <v>4252</v>
      </c>
      <c r="KF1121" t="s">
        <v>327</v>
      </c>
      <c r="KH1121" t="s">
        <v>3680</v>
      </c>
      <c r="KI1121">
        <v>33</v>
      </c>
      <c r="KN1121">
        <v>1</v>
      </c>
      <c r="KO1121">
        <v>8</v>
      </c>
      <c r="KP1121">
        <v>3</v>
      </c>
      <c r="KQ1121">
        <v>30</v>
      </c>
      <c r="KR1121">
        <v>71</v>
      </c>
      <c r="KS1121">
        <v>4</v>
      </c>
      <c r="KW1121">
        <v>7</v>
      </c>
      <c r="KX1121">
        <v>5</v>
      </c>
      <c r="KY1121">
        <v>7</v>
      </c>
      <c r="KZ1121" t="s">
        <v>4255</v>
      </c>
      <c r="LG1121">
        <v>1</v>
      </c>
      <c r="LH1121">
        <v>29</v>
      </c>
      <c r="LI1121">
        <v>4</v>
      </c>
      <c r="LK1121" t="s">
        <v>332</v>
      </c>
      <c r="LL1121" t="s">
        <v>419</v>
      </c>
      <c r="LM1121" t="s">
        <v>3681</v>
      </c>
      <c r="LN1121">
        <v>1</v>
      </c>
      <c r="LP1121" t="s">
        <v>349</v>
      </c>
      <c r="LQ1121" t="s">
        <v>463</v>
      </c>
      <c r="LS1121" t="s">
        <v>336</v>
      </c>
      <c r="LT1121" t="s">
        <v>337</v>
      </c>
    </row>
    <row r="1122" spans="1:332" x14ac:dyDescent="0.25">
      <c r="A1122" t="s">
        <v>4245</v>
      </c>
      <c r="B1122">
        <v>314</v>
      </c>
      <c r="C1122">
        <v>51</v>
      </c>
      <c r="D1122" t="s">
        <v>320</v>
      </c>
      <c r="E1122" t="s">
        <v>370</v>
      </c>
      <c r="F1122" t="s">
        <v>4437</v>
      </c>
      <c r="G1122" t="s">
        <v>4628</v>
      </c>
      <c r="H1122" t="s">
        <v>323</v>
      </c>
      <c r="I1122" t="s">
        <v>324</v>
      </c>
      <c r="J1122" t="s">
        <v>322</v>
      </c>
      <c r="K1122" t="s">
        <v>325</v>
      </c>
      <c r="L1122" t="s">
        <v>3682</v>
      </c>
      <c r="M1122" t="s">
        <v>327</v>
      </c>
      <c r="R1122">
        <v>66</v>
      </c>
      <c r="S1122" s="2">
        <f t="shared" si="413"/>
        <v>86</v>
      </c>
      <c r="T1122" s="2">
        <f t="shared" si="414"/>
        <v>66</v>
      </c>
      <c r="U1122" s="2">
        <f t="shared" si="415"/>
        <v>69</v>
      </c>
      <c r="V1122" s="2">
        <f t="shared" si="416"/>
        <v>58</v>
      </c>
      <c r="W1122" s="2">
        <f t="shared" si="417"/>
        <v>56</v>
      </c>
      <c r="AD1122" t="s">
        <v>340</v>
      </c>
      <c r="AE1122" t="s">
        <v>329</v>
      </c>
      <c r="AF1122" s="2" t="str">
        <f t="shared" si="424"/>
        <v>None</v>
      </c>
      <c r="AG1122" s="2" t="str">
        <f t="shared" si="418"/>
        <v>No Party</v>
      </c>
      <c r="IS1122">
        <v>53</v>
      </c>
      <c r="IT1122">
        <v>51</v>
      </c>
      <c r="IU1122">
        <v>56</v>
      </c>
      <c r="IV1122">
        <v>73</v>
      </c>
      <c r="IW1122" t="s">
        <v>4475</v>
      </c>
      <c r="IX1122">
        <v>54</v>
      </c>
      <c r="JQ1122" s="4">
        <f t="shared" ca="1" si="419"/>
        <v>53</v>
      </c>
      <c r="JR1122" s="4">
        <f t="shared" ca="1" si="420"/>
        <v>51</v>
      </c>
      <c r="JS1122" s="4">
        <f t="shared" ca="1" si="421"/>
        <v>56</v>
      </c>
      <c r="JT1122" s="4">
        <f t="shared" ca="1" si="422"/>
        <v>73</v>
      </c>
      <c r="JU1122" s="4">
        <f t="shared" ca="1" si="423"/>
        <v>54</v>
      </c>
      <c r="JV1122" t="s">
        <v>489</v>
      </c>
      <c r="JW1122" t="str">
        <f t="shared" si="425"/>
        <v>female_233_le</v>
      </c>
      <c r="JX1122" t="str">
        <f t="shared" si="426"/>
        <v>le_233_le</v>
      </c>
      <c r="JY1122">
        <v>4</v>
      </c>
      <c r="JZ1122">
        <v>4</v>
      </c>
      <c r="KA1122">
        <v>4</v>
      </c>
      <c r="KB1122">
        <v>4</v>
      </c>
      <c r="KC1122">
        <v>4</v>
      </c>
      <c r="KD1122" t="s">
        <v>320</v>
      </c>
      <c r="KE1122" t="s">
        <v>4252</v>
      </c>
      <c r="KF1122" t="s">
        <v>327</v>
      </c>
      <c r="KH1122" t="s">
        <v>3683</v>
      </c>
      <c r="KI1122">
        <v>36</v>
      </c>
      <c r="KK1122">
        <v>3</v>
      </c>
      <c r="KL1122">
        <v>8</v>
      </c>
      <c r="KM1122">
        <v>6</v>
      </c>
      <c r="KQ1122">
        <v>59</v>
      </c>
      <c r="KR1122">
        <v>73</v>
      </c>
      <c r="KS1122">
        <v>4</v>
      </c>
      <c r="KW1122">
        <v>5</v>
      </c>
      <c r="KX1122">
        <v>8</v>
      </c>
      <c r="KY1122">
        <v>8</v>
      </c>
      <c r="KZ1122" t="s">
        <v>4257</v>
      </c>
      <c r="LA1122">
        <v>86</v>
      </c>
      <c r="LB1122">
        <v>66</v>
      </c>
      <c r="LC1122">
        <v>69</v>
      </c>
      <c r="LD1122">
        <v>58</v>
      </c>
      <c r="LE1122">
        <v>56</v>
      </c>
      <c r="LF1122" t="s">
        <v>4269</v>
      </c>
      <c r="LG1122">
        <v>3</v>
      </c>
      <c r="LH1122">
        <v>40</v>
      </c>
      <c r="LI1122">
        <v>4</v>
      </c>
      <c r="LK1122" t="s">
        <v>332</v>
      </c>
      <c r="LL1122" t="s">
        <v>480</v>
      </c>
      <c r="LM1122" t="s">
        <v>3684</v>
      </c>
      <c r="LN1122">
        <v>1</v>
      </c>
      <c r="LP1122" t="s">
        <v>335</v>
      </c>
      <c r="LR1122" t="s">
        <v>489</v>
      </c>
      <c r="LS1122" t="s">
        <v>360</v>
      </c>
      <c r="LT1122" t="s">
        <v>337</v>
      </c>
    </row>
    <row r="1123" spans="1:332" x14ac:dyDescent="0.25">
      <c r="A1123" t="s">
        <v>4245</v>
      </c>
      <c r="B1123">
        <v>639</v>
      </c>
      <c r="C1123">
        <v>68</v>
      </c>
      <c r="D1123" t="s">
        <v>320</v>
      </c>
      <c r="E1123" t="s">
        <v>396</v>
      </c>
      <c r="F1123" t="s">
        <v>395</v>
      </c>
      <c r="G1123" t="s">
        <v>350</v>
      </c>
      <c r="H1123" t="s">
        <v>323</v>
      </c>
      <c r="I1123" t="s">
        <v>324</v>
      </c>
      <c r="J1123" t="s">
        <v>322</v>
      </c>
      <c r="K1123" t="s">
        <v>397</v>
      </c>
      <c r="L1123" t="s">
        <v>523</v>
      </c>
      <c r="M1123" t="s">
        <v>327</v>
      </c>
      <c r="R1123">
        <v>51</v>
      </c>
      <c r="S1123" s="2">
        <f t="shared" si="413"/>
        <v>100</v>
      </c>
      <c r="T1123" s="2">
        <f t="shared" si="414"/>
        <v>100</v>
      </c>
      <c r="U1123" s="2">
        <f t="shared" si="415"/>
        <v>96</v>
      </c>
      <c r="V1123" s="2">
        <f t="shared" si="416"/>
        <v>74</v>
      </c>
      <c r="W1123" s="2">
        <f t="shared" si="417"/>
        <v>72</v>
      </c>
      <c r="AD1123" t="s">
        <v>328</v>
      </c>
      <c r="AE1123" t="s">
        <v>355</v>
      </c>
      <c r="AF1123" s="2" t="str">
        <f t="shared" si="424"/>
        <v>None</v>
      </c>
      <c r="AG1123" s="2" t="str">
        <f t="shared" si="418"/>
        <v>No Party</v>
      </c>
      <c r="AW1123">
        <v>66</v>
      </c>
      <c r="AX1123">
        <v>67</v>
      </c>
      <c r="AY1123">
        <v>71</v>
      </c>
      <c r="AZ1123">
        <v>64</v>
      </c>
      <c r="BA1123" t="s">
        <v>4445</v>
      </c>
      <c r="BB1123">
        <v>64</v>
      </c>
      <c r="JQ1123" s="4">
        <f t="shared" ca="1" si="419"/>
        <v>66</v>
      </c>
      <c r="JR1123" s="4">
        <f t="shared" ca="1" si="420"/>
        <v>67</v>
      </c>
      <c r="JS1123" s="4">
        <f t="shared" ca="1" si="421"/>
        <v>71</v>
      </c>
      <c r="JT1123" s="4">
        <f t="shared" ca="1" si="422"/>
        <v>64</v>
      </c>
      <c r="JU1123" s="4">
        <f t="shared" ca="1" si="423"/>
        <v>64</v>
      </c>
      <c r="JV1123" t="s">
        <v>466</v>
      </c>
      <c r="JW1123" t="str">
        <f t="shared" si="425"/>
        <v>male_2</v>
      </c>
      <c r="JX1123" t="str">
        <f t="shared" si="426"/>
        <v>_2</v>
      </c>
      <c r="JY1123">
        <v>3</v>
      </c>
      <c r="JZ1123">
        <v>3</v>
      </c>
      <c r="KA1123">
        <v>4</v>
      </c>
      <c r="KB1123">
        <v>2</v>
      </c>
      <c r="KC1123" t="s">
        <v>343</v>
      </c>
      <c r="KD1123" t="s">
        <v>320</v>
      </c>
      <c r="KE1123" t="s">
        <v>4247</v>
      </c>
      <c r="KF1123" t="s">
        <v>327</v>
      </c>
      <c r="KH1123" t="s">
        <v>3685</v>
      </c>
      <c r="KI1123">
        <v>62</v>
      </c>
      <c r="KK1123">
        <v>6</v>
      </c>
      <c r="KL1123">
        <v>7</v>
      </c>
      <c r="KM1123">
        <v>0</v>
      </c>
      <c r="KQ1123">
        <v>19</v>
      </c>
      <c r="KT1123">
        <v>1900</v>
      </c>
      <c r="KU1123" t="s">
        <v>4611</v>
      </c>
      <c r="KV1123">
        <v>200000</v>
      </c>
      <c r="KW1123">
        <v>7</v>
      </c>
      <c r="KX1123">
        <v>3</v>
      </c>
      <c r="KY1123">
        <v>2</v>
      </c>
      <c r="KZ1123" t="s">
        <v>4255</v>
      </c>
      <c r="LA1123">
        <v>100</v>
      </c>
      <c r="LB1123">
        <v>100</v>
      </c>
      <c r="LC1123">
        <v>96</v>
      </c>
      <c r="LD1123">
        <v>74</v>
      </c>
      <c r="LE1123">
        <v>72</v>
      </c>
      <c r="LF1123" t="s">
        <v>4305</v>
      </c>
      <c r="LG1123">
        <v>2</v>
      </c>
      <c r="LH1123">
        <v>25</v>
      </c>
      <c r="LI1123">
        <v>5</v>
      </c>
      <c r="LJ1123" t="s">
        <v>1423</v>
      </c>
      <c r="LK1123" t="s">
        <v>332</v>
      </c>
      <c r="LL1123" t="s">
        <v>3686</v>
      </c>
      <c r="LM1123" t="s">
        <v>3687</v>
      </c>
      <c r="LN1123">
        <v>1</v>
      </c>
      <c r="LP1123" t="s">
        <v>335</v>
      </c>
      <c r="LQ1123" t="s">
        <v>466</v>
      </c>
      <c r="LS1123" t="s">
        <v>360</v>
      </c>
      <c r="LT1123" t="s">
        <v>361</v>
      </c>
    </row>
    <row r="1124" spans="1:332" x14ac:dyDescent="0.25">
      <c r="A1124" t="s">
        <v>4245</v>
      </c>
      <c r="B1124">
        <v>654</v>
      </c>
      <c r="C1124">
        <v>67</v>
      </c>
      <c r="D1124" t="s">
        <v>320</v>
      </c>
      <c r="E1124" t="s">
        <v>507</v>
      </c>
      <c r="F1124" t="s">
        <v>322</v>
      </c>
      <c r="G1124" t="s">
        <v>350</v>
      </c>
      <c r="H1124" t="s">
        <v>397</v>
      </c>
      <c r="I1124" t="s">
        <v>322</v>
      </c>
      <c r="J1124" t="s">
        <v>322</v>
      </c>
      <c r="K1124" t="s">
        <v>338</v>
      </c>
      <c r="L1124" t="s">
        <v>3688</v>
      </c>
      <c r="M1124" t="s">
        <v>344</v>
      </c>
      <c r="O1124" t="s">
        <v>405</v>
      </c>
      <c r="Q1124">
        <v>0</v>
      </c>
      <c r="R1124">
        <v>41</v>
      </c>
      <c r="S1124" s="2">
        <f t="shared" si="413"/>
        <v>71</v>
      </c>
      <c r="T1124" s="2">
        <f t="shared" si="414"/>
        <v>75</v>
      </c>
      <c r="U1124" s="2">
        <f t="shared" si="415"/>
        <v>68</v>
      </c>
      <c r="V1124" s="2">
        <f t="shared" si="416"/>
        <v>16</v>
      </c>
      <c r="W1124" s="2">
        <f t="shared" si="417"/>
        <v>9</v>
      </c>
      <c r="X1124">
        <v>71</v>
      </c>
      <c r="Y1124">
        <v>75</v>
      </c>
      <c r="Z1124">
        <v>68</v>
      </c>
      <c r="AA1124">
        <v>16</v>
      </c>
      <c r="AB1124">
        <v>9</v>
      </c>
      <c r="AD1124" t="s">
        <v>328</v>
      </c>
      <c r="AE1124" t="s">
        <v>329</v>
      </c>
      <c r="AF1124" s="2" t="str">
        <f t="shared" si="424"/>
        <v>FDP</v>
      </c>
      <c r="AG1124" s="2" t="str">
        <f t="shared" si="418"/>
        <v>Other Party</v>
      </c>
      <c r="AH1124" t="s">
        <v>341</v>
      </c>
      <c r="JE1124">
        <v>62</v>
      </c>
      <c r="JF1124">
        <v>28</v>
      </c>
      <c r="JG1124">
        <v>69</v>
      </c>
      <c r="JH1124">
        <v>58</v>
      </c>
      <c r="JI1124" t="s">
        <v>4461</v>
      </c>
      <c r="JJ1124">
        <v>50</v>
      </c>
      <c r="JQ1124" s="4">
        <f t="shared" ca="1" si="419"/>
        <v>62</v>
      </c>
      <c r="JR1124" s="4">
        <f t="shared" ca="1" si="420"/>
        <v>28</v>
      </c>
      <c r="JS1124" s="4">
        <f t="shared" ca="1" si="421"/>
        <v>69</v>
      </c>
      <c r="JT1124" s="4">
        <f t="shared" ca="1" si="422"/>
        <v>58</v>
      </c>
      <c r="JU1124" s="4">
        <f t="shared" ca="1" si="423"/>
        <v>50</v>
      </c>
      <c r="JV1124" t="s">
        <v>407</v>
      </c>
      <c r="JW1124" t="str">
        <f t="shared" si="425"/>
        <v>female_333_le</v>
      </c>
      <c r="JX1124" t="str">
        <f t="shared" si="426"/>
        <v>le_333_le</v>
      </c>
      <c r="JY1124">
        <v>2</v>
      </c>
      <c r="JZ1124">
        <v>4</v>
      </c>
      <c r="KA1124">
        <v>4</v>
      </c>
      <c r="KB1124">
        <v>4</v>
      </c>
      <c r="KC1124">
        <v>4</v>
      </c>
      <c r="KD1124" t="s">
        <v>320</v>
      </c>
      <c r="KE1124" t="s">
        <v>4247</v>
      </c>
      <c r="KF1124" t="s">
        <v>327</v>
      </c>
      <c r="KH1124" t="s">
        <v>3689</v>
      </c>
      <c r="KI1124">
        <v>50</v>
      </c>
      <c r="KN1124">
        <v>6</v>
      </c>
      <c r="KO1124">
        <v>3</v>
      </c>
      <c r="KP1124">
        <v>9</v>
      </c>
      <c r="KR1124">
        <v>17</v>
      </c>
      <c r="KS1124">
        <v>1</v>
      </c>
      <c r="KW1124">
        <v>6</v>
      </c>
      <c r="KX1124" t="s">
        <v>346</v>
      </c>
      <c r="KY1124">
        <v>8</v>
      </c>
      <c r="KZ1124" t="s">
        <v>4255</v>
      </c>
      <c r="LG1124">
        <v>1</v>
      </c>
      <c r="LH1124">
        <v>40</v>
      </c>
      <c r="LI1124">
        <v>4</v>
      </c>
      <c r="LK1124" t="s">
        <v>332</v>
      </c>
      <c r="LL1124" t="s">
        <v>1068</v>
      </c>
      <c r="LM1124" t="s">
        <v>3690</v>
      </c>
      <c r="LN1124">
        <v>1</v>
      </c>
      <c r="LP1124" t="s">
        <v>349</v>
      </c>
      <c r="LR1124" t="s">
        <v>407</v>
      </c>
      <c r="LS1124" t="s">
        <v>336</v>
      </c>
      <c r="LT1124" t="s">
        <v>337</v>
      </c>
    </row>
    <row r="1125" spans="1:332" x14ac:dyDescent="0.25">
      <c r="A1125" t="s">
        <v>4245</v>
      </c>
      <c r="B1125">
        <v>760</v>
      </c>
      <c r="C1125">
        <v>61</v>
      </c>
      <c r="D1125" t="s">
        <v>4250</v>
      </c>
      <c r="E1125" t="s">
        <v>396</v>
      </c>
      <c r="F1125" t="s">
        <v>322</v>
      </c>
      <c r="G1125" t="s">
        <v>350</v>
      </c>
      <c r="H1125" t="s">
        <v>325</v>
      </c>
      <c r="I1125" t="s">
        <v>322</v>
      </c>
      <c r="J1125" t="s">
        <v>322</v>
      </c>
      <c r="K1125" t="s">
        <v>338</v>
      </c>
      <c r="L1125" t="s">
        <v>2573</v>
      </c>
      <c r="M1125" t="s">
        <v>362</v>
      </c>
      <c r="O1125" t="s">
        <v>406</v>
      </c>
      <c r="Q1125">
        <v>68</v>
      </c>
      <c r="R1125">
        <v>62</v>
      </c>
      <c r="S1125" s="2">
        <f t="shared" si="413"/>
        <v>95</v>
      </c>
      <c r="T1125" s="2">
        <f t="shared" si="414"/>
        <v>71</v>
      </c>
      <c r="U1125" s="2">
        <f t="shared" si="415"/>
        <v>97</v>
      </c>
      <c r="V1125" s="2">
        <f t="shared" si="416"/>
        <v>42</v>
      </c>
      <c r="W1125" s="2">
        <f t="shared" si="417"/>
        <v>67</v>
      </c>
      <c r="X1125">
        <v>95</v>
      </c>
      <c r="Y1125">
        <v>71</v>
      </c>
      <c r="Z1125">
        <v>97</v>
      </c>
      <c r="AA1125">
        <v>42</v>
      </c>
      <c r="AB1125">
        <v>67</v>
      </c>
      <c r="AD1125" t="s">
        <v>340</v>
      </c>
      <c r="AE1125" t="s">
        <v>355</v>
      </c>
      <c r="AF1125" s="2" t="str">
        <f t="shared" si="424"/>
        <v>GPS</v>
      </c>
      <c r="AG1125" s="2" t="str">
        <f t="shared" si="418"/>
        <v>Other Party</v>
      </c>
      <c r="AH1125" t="s">
        <v>341</v>
      </c>
      <c r="AK1125">
        <v>27</v>
      </c>
      <c r="AL1125">
        <v>25</v>
      </c>
      <c r="AM1125">
        <v>26</v>
      </c>
      <c r="AN1125">
        <v>55</v>
      </c>
      <c r="AO1125" t="s">
        <v>4602</v>
      </c>
      <c r="AP1125">
        <v>31</v>
      </c>
      <c r="JQ1125" s="4">
        <f>AK1125</f>
        <v>27</v>
      </c>
      <c r="JR1125" s="4">
        <f t="shared" ref="JR1125" si="431">AL1125</f>
        <v>25</v>
      </c>
      <c r="JS1125" s="4">
        <f t="shared" ref="JS1125" si="432">AM1125</f>
        <v>26</v>
      </c>
      <c r="JT1125" s="4">
        <f t="shared" ref="JT1125" si="433">AN1125</f>
        <v>55</v>
      </c>
      <c r="JU1125" s="4">
        <f>AP1125</f>
        <v>31</v>
      </c>
      <c r="JV1125" t="s">
        <v>586</v>
      </c>
      <c r="JW1125" t="str">
        <f>JV1125</f>
        <v>male_111</v>
      </c>
      <c r="JX1125" t="str">
        <f>RIGHT(JW1125,LEN(JW1125)-3)</f>
        <v>e_111</v>
      </c>
      <c r="JY1125">
        <v>3</v>
      </c>
      <c r="JZ1125">
        <v>2</v>
      </c>
      <c r="KA1125">
        <v>3</v>
      </c>
      <c r="KB1125">
        <v>2</v>
      </c>
      <c r="KC1125" t="s">
        <v>365</v>
      </c>
      <c r="KD1125" t="s">
        <v>4250</v>
      </c>
      <c r="KE1125" t="s">
        <v>4252</v>
      </c>
      <c r="KF1125" t="s">
        <v>327</v>
      </c>
      <c r="KH1125" t="s">
        <v>3691</v>
      </c>
      <c r="KI1125">
        <v>64</v>
      </c>
      <c r="KN1125">
        <v>3</v>
      </c>
      <c r="KO1125">
        <v>6</v>
      </c>
      <c r="KP1125">
        <v>0</v>
      </c>
      <c r="KQ1125">
        <v>40</v>
      </c>
      <c r="KT1125">
        <v>4100</v>
      </c>
      <c r="KU1125">
        <v>7500</v>
      </c>
      <c r="KV1125">
        <v>20000</v>
      </c>
      <c r="KW1125">
        <v>7</v>
      </c>
      <c r="KX1125">
        <v>6</v>
      </c>
      <c r="KY1125">
        <v>8</v>
      </c>
      <c r="KZ1125" t="s">
        <v>4257</v>
      </c>
      <c r="LG1125">
        <v>1</v>
      </c>
      <c r="LH1125">
        <v>30</v>
      </c>
      <c r="LI1125">
        <v>4</v>
      </c>
      <c r="LK1125" t="s">
        <v>332</v>
      </c>
      <c r="LL1125" t="s">
        <v>428</v>
      </c>
      <c r="LM1125" t="s">
        <v>3692</v>
      </c>
      <c r="LN1125">
        <v>1</v>
      </c>
      <c r="LP1125" t="s">
        <v>349</v>
      </c>
      <c r="LQ1125" t="s">
        <v>586</v>
      </c>
      <c r="LS1125" t="s">
        <v>336</v>
      </c>
      <c r="LT1125" t="s">
        <v>361</v>
      </c>
    </row>
    <row r="1126" spans="1:332" x14ac:dyDescent="0.25">
      <c r="A1126" t="s">
        <v>4245</v>
      </c>
      <c r="B1126">
        <v>604</v>
      </c>
      <c r="C1126">
        <v>60</v>
      </c>
      <c r="D1126" t="s">
        <v>4250</v>
      </c>
      <c r="E1126" t="s">
        <v>370</v>
      </c>
      <c r="F1126" t="s">
        <v>322</v>
      </c>
      <c r="G1126" t="s">
        <v>4628</v>
      </c>
      <c r="H1126" t="s">
        <v>352</v>
      </c>
      <c r="I1126" t="s">
        <v>322</v>
      </c>
      <c r="J1126" t="s">
        <v>322</v>
      </c>
      <c r="K1126" t="s">
        <v>338</v>
      </c>
      <c r="L1126" t="s">
        <v>1666</v>
      </c>
      <c r="M1126" t="s">
        <v>328</v>
      </c>
      <c r="O1126" t="s">
        <v>362</v>
      </c>
      <c r="Q1126">
        <v>13</v>
      </c>
      <c r="R1126">
        <v>40</v>
      </c>
      <c r="S1126" s="2">
        <f t="shared" si="413"/>
        <v>75</v>
      </c>
      <c r="T1126" s="2">
        <f t="shared" si="414"/>
        <v>80</v>
      </c>
      <c r="U1126" s="2">
        <f t="shared" si="415"/>
        <v>90</v>
      </c>
      <c r="V1126" s="2">
        <f t="shared" si="416"/>
        <v>35</v>
      </c>
      <c r="W1126" s="2">
        <f t="shared" si="417"/>
        <v>60</v>
      </c>
      <c r="AD1126" t="s">
        <v>528</v>
      </c>
      <c r="AE1126" t="s">
        <v>355</v>
      </c>
      <c r="AF1126" s="2" t="str">
        <f t="shared" si="424"/>
        <v>PdA/POP</v>
      </c>
      <c r="AG1126" s="2" t="str">
        <f t="shared" si="418"/>
        <v>Other Party</v>
      </c>
      <c r="AH1126" t="s">
        <v>341</v>
      </c>
      <c r="CS1126">
        <v>0</v>
      </c>
      <c r="CT1126">
        <v>0</v>
      </c>
      <c r="CU1126">
        <v>0</v>
      </c>
      <c r="CV1126">
        <v>0</v>
      </c>
      <c r="CW1126" t="s">
        <v>4459</v>
      </c>
      <c r="CX1126">
        <v>0</v>
      </c>
      <c r="JQ1126" s="4">
        <f t="shared" ca="1" si="419"/>
        <v>0</v>
      </c>
      <c r="JR1126" s="4">
        <f t="shared" ca="1" si="420"/>
        <v>0</v>
      </c>
      <c r="JS1126" s="4">
        <f t="shared" ca="1" si="421"/>
        <v>0</v>
      </c>
      <c r="JT1126" s="4">
        <f t="shared" ca="1" si="422"/>
        <v>0</v>
      </c>
      <c r="JU1126" s="4">
        <f t="shared" ca="1" si="423"/>
        <v>0</v>
      </c>
      <c r="JV1126" t="s">
        <v>356</v>
      </c>
      <c r="JW1126" t="str">
        <f t="shared" si="425"/>
        <v>male_123_rig</v>
      </c>
      <c r="JX1126" t="str">
        <f t="shared" si="426"/>
        <v>_123_rig</v>
      </c>
      <c r="JY1126">
        <v>4</v>
      </c>
      <c r="JZ1126">
        <v>2</v>
      </c>
      <c r="KA1126">
        <v>3</v>
      </c>
      <c r="KB1126">
        <v>2</v>
      </c>
      <c r="KC1126">
        <v>2</v>
      </c>
      <c r="KD1126" t="s">
        <v>4250</v>
      </c>
      <c r="KE1126" t="s">
        <v>4247</v>
      </c>
      <c r="KF1126" t="s">
        <v>528</v>
      </c>
      <c r="KH1126" t="s">
        <v>3693</v>
      </c>
      <c r="KI1126">
        <v>4</v>
      </c>
      <c r="KK1126">
        <v>1</v>
      </c>
      <c r="KL1126">
        <v>9</v>
      </c>
      <c r="KM1126">
        <v>3</v>
      </c>
      <c r="KQ1126">
        <v>35</v>
      </c>
      <c r="KR1126">
        <v>90</v>
      </c>
      <c r="KS1126">
        <v>3</v>
      </c>
      <c r="KW1126">
        <v>7</v>
      </c>
      <c r="KX1126">
        <v>7</v>
      </c>
      <c r="KY1126" t="s">
        <v>4254</v>
      </c>
      <c r="KZ1126" t="s">
        <v>4257</v>
      </c>
      <c r="LA1126">
        <v>75</v>
      </c>
      <c r="LB1126">
        <v>80</v>
      </c>
      <c r="LC1126">
        <v>90</v>
      </c>
      <c r="LD1126">
        <v>35</v>
      </c>
      <c r="LE1126">
        <v>60</v>
      </c>
      <c r="LF1126" t="s">
        <v>4338</v>
      </c>
      <c r="LG1126">
        <v>2</v>
      </c>
      <c r="LH1126">
        <v>40</v>
      </c>
      <c r="LI1126">
        <v>4</v>
      </c>
      <c r="LJ1126" t="s">
        <v>3694</v>
      </c>
      <c r="LK1126" t="s">
        <v>439</v>
      </c>
      <c r="LL1126" t="s">
        <v>511</v>
      </c>
      <c r="LM1126" t="s">
        <v>3695</v>
      </c>
      <c r="LN1126">
        <v>1</v>
      </c>
      <c r="LP1126" t="s">
        <v>335</v>
      </c>
      <c r="LQ1126" t="s">
        <v>356</v>
      </c>
      <c r="LS1126" t="s">
        <v>360</v>
      </c>
      <c r="LT1126" t="s">
        <v>337</v>
      </c>
    </row>
    <row r="1127" spans="1:332" x14ac:dyDescent="0.25">
      <c r="A1127" t="s">
        <v>4245</v>
      </c>
      <c r="B1127">
        <v>343</v>
      </c>
      <c r="C1127">
        <v>52</v>
      </c>
      <c r="D1127" t="s">
        <v>320</v>
      </c>
      <c r="E1127" t="s">
        <v>4437</v>
      </c>
      <c r="F1127" t="s">
        <v>370</v>
      </c>
      <c r="G1127" t="s">
        <v>350</v>
      </c>
      <c r="H1127" t="s">
        <v>397</v>
      </c>
      <c r="I1127" t="s">
        <v>322</v>
      </c>
      <c r="J1127" t="s">
        <v>322</v>
      </c>
      <c r="K1127" t="s">
        <v>352</v>
      </c>
      <c r="L1127" t="s">
        <v>546</v>
      </c>
      <c r="M1127" t="s">
        <v>327</v>
      </c>
      <c r="R1127">
        <v>50</v>
      </c>
      <c r="S1127" s="2">
        <f t="shared" si="413"/>
        <v>65</v>
      </c>
      <c r="T1127" s="2">
        <f t="shared" si="414"/>
        <v>27</v>
      </c>
      <c r="U1127" s="2">
        <f t="shared" si="415"/>
        <v>49</v>
      </c>
      <c r="V1127" s="2">
        <f t="shared" si="416"/>
        <v>30</v>
      </c>
      <c r="W1127" s="2">
        <f t="shared" si="417"/>
        <v>32</v>
      </c>
      <c r="X1127">
        <v>65</v>
      </c>
      <c r="Y1127">
        <v>27</v>
      </c>
      <c r="Z1127">
        <v>49</v>
      </c>
      <c r="AA1127">
        <v>30</v>
      </c>
      <c r="AB1127">
        <v>32</v>
      </c>
      <c r="AD1127" t="s">
        <v>528</v>
      </c>
      <c r="AE1127" t="s">
        <v>329</v>
      </c>
      <c r="AF1127" s="2" t="str">
        <f t="shared" si="424"/>
        <v>None</v>
      </c>
      <c r="AG1127" s="2" t="str">
        <f t="shared" si="418"/>
        <v>No Party</v>
      </c>
      <c r="FG1127">
        <v>51</v>
      </c>
      <c r="FH1127">
        <v>51</v>
      </c>
      <c r="FI1127">
        <v>52</v>
      </c>
      <c r="FJ1127">
        <v>52</v>
      </c>
      <c r="FK1127" t="s">
        <v>4486</v>
      </c>
      <c r="FL1127">
        <v>52</v>
      </c>
      <c r="JQ1127" s="4">
        <f t="shared" ca="1" si="419"/>
        <v>51</v>
      </c>
      <c r="JR1127" s="4">
        <f t="shared" ca="1" si="420"/>
        <v>51</v>
      </c>
      <c r="JS1127" s="4">
        <f t="shared" ca="1" si="421"/>
        <v>52</v>
      </c>
      <c r="JT1127" s="4">
        <f t="shared" ca="1" si="422"/>
        <v>52</v>
      </c>
      <c r="JU1127" s="4">
        <f t="shared" ca="1" si="423"/>
        <v>52</v>
      </c>
      <c r="JV1127" t="s">
        <v>515</v>
      </c>
      <c r="JW1127" t="str">
        <f t="shared" si="425"/>
        <v>female_111_ima</v>
      </c>
      <c r="JX1127" t="str">
        <f t="shared" si="426"/>
        <v>le_111_ima</v>
      </c>
      <c r="JY1127" t="s">
        <v>365</v>
      </c>
      <c r="JZ1127">
        <v>2</v>
      </c>
      <c r="KA1127">
        <v>3</v>
      </c>
      <c r="KB1127">
        <v>2</v>
      </c>
      <c r="KC1127">
        <v>2</v>
      </c>
      <c r="KD1127" t="s">
        <v>320</v>
      </c>
      <c r="KE1127" t="s">
        <v>4247</v>
      </c>
      <c r="KF1127" t="s">
        <v>327</v>
      </c>
      <c r="KH1127" t="s">
        <v>3696</v>
      </c>
      <c r="KI1127">
        <v>51</v>
      </c>
      <c r="KK1127">
        <v>5</v>
      </c>
      <c r="KL1127">
        <v>5</v>
      </c>
      <c r="KM1127">
        <v>8</v>
      </c>
      <c r="KQ1127">
        <v>68</v>
      </c>
      <c r="KR1127">
        <v>44</v>
      </c>
      <c r="KS1127">
        <v>16</v>
      </c>
      <c r="KW1127">
        <v>9</v>
      </c>
      <c r="KX1127">
        <v>6</v>
      </c>
      <c r="KY1127">
        <v>9</v>
      </c>
      <c r="KZ1127" t="s">
        <v>4264</v>
      </c>
      <c r="LG1127">
        <v>2</v>
      </c>
      <c r="LH1127">
        <v>55</v>
      </c>
      <c r="LI1127">
        <v>6</v>
      </c>
      <c r="LK1127" t="s">
        <v>332</v>
      </c>
      <c r="LL1127" t="s">
        <v>1241</v>
      </c>
      <c r="LM1127" t="s">
        <v>3697</v>
      </c>
      <c r="LN1127">
        <v>1</v>
      </c>
      <c r="LP1127" t="s">
        <v>349</v>
      </c>
      <c r="LR1127" t="s">
        <v>515</v>
      </c>
      <c r="LS1127" t="s">
        <v>360</v>
      </c>
      <c r="LT1127" t="s">
        <v>337</v>
      </c>
    </row>
    <row r="1128" spans="1:332" x14ac:dyDescent="0.25">
      <c r="A1128" t="s">
        <v>4245</v>
      </c>
      <c r="B1128">
        <v>589</v>
      </c>
      <c r="C1128">
        <v>38</v>
      </c>
      <c r="D1128" t="s">
        <v>320</v>
      </c>
      <c r="E1128" t="s">
        <v>370</v>
      </c>
      <c r="F1128" t="s">
        <v>403</v>
      </c>
      <c r="G1128" t="s">
        <v>4251</v>
      </c>
      <c r="H1128" t="s">
        <v>397</v>
      </c>
      <c r="I1128" t="s">
        <v>322</v>
      </c>
      <c r="J1128" t="s">
        <v>322</v>
      </c>
      <c r="K1128" t="s">
        <v>338</v>
      </c>
      <c r="L1128" t="s">
        <v>3698</v>
      </c>
      <c r="M1128" t="s">
        <v>354</v>
      </c>
      <c r="O1128" t="s">
        <v>340</v>
      </c>
      <c r="Q1128">
        <v>72</v>
      </c>
      <c r="R1128">
        <v>37</v>
      </c>
      <c r="S1128" s="2">
        <f t="shared" si="413"/>
        <v>75</v>
      </c>
      <c r="T1128" s="2">
        <f t="shared" si="414"/>
        <v>72</v>
      </c>
      <c r="U1128" s="2">
        <f t="shared" si="415"/>
        <v>100</v>
      </c>
      <c r="V1128" s="2">
        <f t="shared" si="416"/>
        <v>93</v>
      </c>
      <c r="W1128" s="2">
        <f t="shared" si="417"/>
        <v>91</v>
      </c>
      <c r="AD1128" t="s">
        <v>344</v>
      </c>
      <c r="AE1128" t="s">
        <v>329</v>
      </c>
      <c r="AF1128" s="2" t="str">
        <f t="shared" si="424"/>
        <v>GLP</v>
      </c>
      <c r="AG1128" s="2" t="str">
        <f t="shared" si="418"/>
        <v>Own Party</v>
      </c>
      <c r="AH1128" t="s">
        <v>363</v>
      </c>
      <c r="HO1128">
        <v>77</v>
      </c>
      <c r="HP1128">
        <v>63</v>
      </c>
      <c r="HQ1128">
        <v>74</v>
      </c>
      <c r="HR1128">
        <v>62</v>
      </c>
      <c r="HS1128" t="s">
        <v>4473</v>
      </c>
      <c r="HT1128">
        <v>66</v>
      </c>
      <c r="JQ1128" s="4">
        <f t="shared" ca="1" si="419"/>
        <v>77</v>
      </c>
      <c r="JR1128" s="4">
        <f t="shared" ca="1" si="420"/>
        <v>63</v>
      </c>
      <c r="JS1128" s="4">
        <f t="shared" ca="1" si="421"/>
        <v>74</v>
      </c>
      <c r="JT1128" s="4">
        <f t="shared" ca="1" si="422"/>
        <v>62</v>
      </c>
      <c r="JU1128" s="4">
        <f t="shared" ca="1" si="423"/>
        <v>66</v>
      </c>
      <c r="JV1128" t="s">
        <v>529</v>
      </c>
      <c r="JW1128" t="str">
        <f t="shared" si="425"/>
        <v>female_133_le</v>
      </c>
      <c r="JX1128" t="str">
        <f t="shared" si="426"/>
        <v>le_133_le</v>
      </c>
      <c r="JY1128">
        <v>4</v>
      </c>
      <c r="JZ1128">
        <v>4</v>
      </c>
      <c r="KA1128">
        <v>4</v>
      </c>
      <c r="KB1128">
        <v>4</v>
      </c>
      <c r="KC1128" t="s">
        <v>343</v>
      </c>
      <c r="KD1128" t="s">
        <v>320</v>
      </c>
      <c r="KE1128" t="s">
        <v>4252</v>
      </c>
      <c r="KF1128" t="s">
        <v>354</v>
      </c>
      <c r="KH1128" t="s">
        <v>3699</v>
      </c>
      <c r="KI1128">
        <v>18</v>
      </c>
      <c r="KN1128">
        <v>2</v>
      </c>
      <c r="KO1128">
        <v>8</v>
      </c>
      <c r="KP1128">
        <v>0</v>
      </c>
      <c r="KQ1128">
        <v>62</v>
      </c>
      <c r="KT1128">
        <v>2000</v>
      </c>
      <c r="KU1128">
        <v>7000</v>
      </c>
      <c r="KV1128">
        <v>70000</v>
      </c>
      <c r="KW1128">
        <v>6</v>
      </c>
      <c r="KX1128">
        <v>2</v>
      </c>
      <c r="KY1128">
        <v>8</v>
      </c>
      <c r="KZ1128" t="s">
        <v>4253</v>
      </c>
      <c r="LA1128">
        <v>75</v>
      </c>
      <c r="LB1128">
        <v>72</v>
      </c>
      <c r="LC1128">
        <v>100</v>
      </c>
      <c r="LD1128">
        <v>93</v>
      </c>
      <c r="LE1128">
        <v>91</v>
      </c>
      <c r="LF1128" t="s">
        <v>4410</v>
      </c>
      <c r="LG1128">
        <v>2</v>
      </c>
      <c r="LH1128">
        <v>34</v>
      </c>
      <c r="LI1128">
        <v>6</v>
      </c>
      <c r="LK1128" t="s">
        <v>332</v>
      </c>
      <c r="LL1128" t="s">
        <v>3700</v>
      </c>
      <c r="LM1128" t="s">
        <v>3701</v>
      </c>
      <c r="LN1128">
        <v>1</v>
      </c>
      <c r="LP1128" t="s">
        <v>335</v>
      </c>
      <c r="LR1128" t="s">
        <v>529</v>
      </c>
      <c r="LS1128" t="s">
        <v>336</v>
      </c>
      <c r="LT1128" t="s">
        <v>361</v>
      </c>
    </row>
    <row r="1129" spans="1:332" x14ac:dyDescent="0.25">
      <c r="A1129" t="s">
        <v>4245</v>
      </c>
      <c r="B1129">
        <v>427</v>
      </c>
      <c r="C1129">
        <v>21</v>
      </c>
      <c r="D1129" t="s">
        <v>320</v>
      </c>
      <c r="E1129" t="s">
        <v>396</v>
      </c>
      <c r="F1129" t="s">
        <v>322</v>
      </c>
      <c r="G1129" t="s">
        <v>464</v>
      </c>
      <c r="H1129" t="s">
        <v>323</v>
      </c>
      <c r="I1129" t="s">
        <v>322</v>
      </c>
      <c r="J1129" t="s">
        <v>322</v>
      </c>
      <c r="K1129" t="s">
        <v>352</v>
      </c>
      <c r="M1129" t="s">
        <v>354</v>
      </c>
      <c r="O1129" t="s">
        <v>406</v>
      </c>
      <c r="Q1129">
        <v>0</v>
      </c>
      <c r="R1129">
        <v>29</v>
      </c>
      <c r="S1129" s="2">
        <f t="shared" si="413"/>
        <v>71</v>
      </c>
      <c r="T1129" s="2">
        <f t="shared" si="414"/>
        <v>78</v>
      </c>
      <c r="U1129" s="2">
        <f t="shared" si="415"/>
        <v>87</v>
      </c>
      <c r="V1129" s="2">
        <f t="shared" si="416"/>
        <v>75</v>
      </c>
      <c r="W1129" s="2">
        <f t="shared" si="417"/>
        <v>38</v>
      </c>
      <c r="X1129">
        <v>71</v>
      </c>
      <c r="Y1129">
        <v>78</v>
      </c>
      <c r="Z1129">
        <v>87</v>
      </c>
      <c r="AA1129">
        <v>75</v>
      </c>
      <c r="AB1129">
        <v>38</v>
      </c>
      <c r="AD1129" t="s">
        <v>344</v>
      </c>
      <c r="AE1129" t="s">
        <v>355</v>
      </c>
      <c r="AF1129" s="2" t="str">
        <f t="shared" si="424"/>
        <v>SVP</v>
      </c>
      <c r="AG1129" s="2" t="str">
        <f t="shared" si="418"/>
        <v>Other Party</v>
      </c>
      <c r="AH1129" t="s">
        <v>341</v>
      </c>
      <c r="BC1129">
        <v>60</v>
      </c>
      <c r="BD1129">
        <v>55</v>
      </c>
      <c r="BE1129">
        <v>51</v>
      </c>
      <c r="BF1129">
        <v>86</v>
      </c>
      <c r="BG1129" t="s">
        <v>4457</v>
      </c>
      <c r="BH1129">
        <v>50</v>
      </c>
      <c r="JQ1129" s="4">
        <f t="shared" ca="1" si="419"/>
        <v>60</v>
      </c>
      <c r="JR1129" s="4">
        <f t="shared" ca="1" si="420"/>
        <v>55</v>
      </c>
      <c r="JS1129" s="4">
        <f t="shared" ca="1" si="421"/>
        <v>51</v>
      </c>
      <c r="JT1129" s="4">
        <f t="shared" ca="1" si="422"/>
        <v>86</v>
      </c>
      <c r="JU1129" s="4">
        <f t="shared" ca="1" si="423"/>
        <v>50</v>
      </c>
      <c r="JV1129" t="s">
        <v>568</v>
      </c>
      <c r="JW1129" t="str">
        <f t="shared" si="425"/>
        <v>male_211_ima</v>
      </c>
      <c r="JX1129" t="str">
        <f t="shared" si="426"/>
        <v>_211_ima</v>
      </c>
      <c r="JY1129" t="s">
        <v>365</v>
      </c>
      <c r="JZ1129">
        <v>2</v>
      </c>
      <c r="KA1129" t="s">
        <v>343</v>
      </c>
      <c r="KB1129">
        <v>2</v>
      </c>
      <c r="KC1129" t="s">
        <v>365</v>
      </c>
      <c r="KD1129" t="s">
        <v>4250</v>
      </c>
      <c r="KE1129" t="s">
        <v>4247</v>
      </c>
      <c r="KF1129" t="s">
        <v>344</v>
      </c>
      <c r="KH1129" t="s">
        <v>3702</v>
      </c>
      <c r="KI1129">
        <v>81</v>
      </c>
      <c r="KN1129">
        <v>3</v>
      </c>
      <c r="KO1129">
        <v>10</v>
      </c>
      <c r="KP1129">
        <v>3</v>
      </c>
      <c r="KQ1129">
        <v>9</v>
      </c>
      <c r="KT1129">
        <v>7000</v>
      </c>
      <c r="KU1129">
        <v>12000</v>
      </c>
      <c r="KV1129">
        <v>24000</v>
      </c>
      <c r="KW1129">
        <v>5</v>
      </c>
      <c r="KX1129">
        <v>4</v>
      </c>
      <c r="KY1129">
        <v>4</v>
      </c>
      <c r="KZ1129" t="s">
        <v>4257</v>
      </c>
      <c r="LG1129">
        <v>5</v>
      </c>
      <c r="LH1129">
        <v>25</v>
      </c>
      <c r="LI1129">
        <v>4</v>
      </c>
      <c r="LJ1129" t="s">
        <v>393</v>
      </c>
      <c r="LK1129" t="s">
        <v>439</v>
      </c>
      <c r="LL1129" t="s">
        <v>511</v>
      </c>
      <c r="LM1129" t="s">
        <v>3703</v>
      </c>
      <c r="LN1129">
        <v>1</v>
      </c>
      <c r="LP1129" t="s">
        <v>349</v>
      </c>
      <c r="LQ1129" t="s">
        <v>568</v>
      </c>
      <c r="LS1129" t="s">
        <v>336</v>
      </c>
      <c r="LT1129" t="s">
        <v>361</v>
      </c>
    </row>
    <row r="1130" spans="1:332" x14ac:dyDescent="0.25">
      <c r="A1130" t="s">
        <v>4245</v>
      </c>
      <c r="B1130">
        <v>518</v>
      </c>
      <c r="C1130">
        <v>61</v>
      </c>
      <c r="D1130" t="s">
        <v>320</v>
      </c>
      <c r="E1130" t="s">
        <v>403</v>
      </c>
      <c r="F1130" t="s">
        <v>976</v>
      </c>
      <c r="G1130" t="s">
        <v>350</v>
      </c>
      <c r="H1130" t="s">
        <v>352</v>
      </c>
      <c r="I1130" t="s">
        <v>322</v>
      </c>
      <c r="J1130" t="s">
        <v>322</v>
      </c>
      <c r="K1130" t="s">
        <v>338</v>
      </c>
      <c r="L1130" t="s">
        <v>816</v>
      </c>
      <c r="M1130" t="s">
        <v>328</v>
      </c>
      <c r="O1130" t="s">
        <v>405</v>
      </c>
      <c r="Q1130">
        <v>59</v>
      </c>
      <c r="R1130">
        <v>54</v>
      </c>
      <c r="S1130" s="2">
        <f t="shared" si="413"/>
        <v>70</v>
      </c>
      <c r="T1130" s="2">
        <f t="shared" si="414"/>
        <v>50</v>
      </c>
      <c r="U1130" s="2">
        <f t="shared" si="415"/>
        <v>84</v>
      </c>
      <c r="V1130" s="2">
        <f t="shared" si="416"/>
        <v>59</v>
      </c>
      <c r="W1130" s="2">
        <f t="shared" si="417"/>
        <v>52</v>
      </c>
      <c r="AD1130" t="s">
        <v>362</v>
      </c>
      <c r="AE1130" t="s">
        <v>355</v>
      </c>
      <c r="AF1130" s="2" t="str">
        <f t="shared" si="424"/>
        <v>CVP</v>
      </c>
      <c r="AG1130" s="2" t="str">
        <f t="shared" si="418"/>
        <v>2nd Party</v>
      </c>
      <c r="AH1130" t="s">
        <v>384</v>
      </c>
      <c r="BU1130">
        <v>52</v>
      </c>
      <c r="BV1130">
        <v>54</v>
      </c>
      <c r="BW1130">
        <v>51</v>
      </c>
      <c r="BX1130">
        <v>52</v>
      </c>
      <c r="BY1130" t="s">
        <v>4500</v>
      </c>
      <c r="BZ1130">
        <v>51</v>
      </c>
      <c r="JQ1130" s="4">
        <f t="shared" ca="1" si="419"/>
        <v>52</v>
      </c>
      <c r="JR1130" s="4">
        <f t="shared" ca="1" si="420"/>
        <v>54</v>
      </c>
      <c r="JS1130" s="4">
        <f t="shared" ca="1" si="421"/>
        <v>51</v>
      </c>
      <c r="JT1130" s="4">
        <f t="shared" ca="1" si="422"/>
        <v>52</v>
      </c>
      <c r="JU1130" s="4">
        <f t="shared" ca="1" si="423"/>
        <v>51</v>
      </c>
      <c r="JV1130" t="s">
        <v>533</v>
      </c>
      <c r="JW1130" t="str">
        <f t="shared" si="425"/>
        <v>male_311_image</v>
      </c>
      <c r="JX1130" t="str">
        <f t="shared" si="426"/>
        <v>_311_image</v>
      </c>
      <c r="JY1130">
        <v>3</v>
      </c>
      <c r="JZ1130">
        <v>3</v>
      </c>
      <c r="KA1130">
        <v>4</v>
      </c>
      <c r="KB1130">
        <v>3</v>
      </c>
      <c r="KC1130">
        <v>3</v>
      </c>
      <c r="KD1130" t="s">
        <v>4250</v>
      </c>
      <c r="KE1130" t="s">
        <v>4247</v>
      </c>
      <c r="KF1130" t="s">
        <v>327</v>
      </c>
      <c r="KH1130" t="s">
        <v>3704</v>
      </c>
      <c r="KI1130">
        <v>53</v>
      </c>
      <c r="KK1130">
        <v>1</v>
      </c>
      <c r="KL1130">
        <v>6</v>
      </c>
      <c r="KM1130">
        <v>2</v>
      </c>
      <c r="KQ1130">
        <v>59</v>
      </c>
      <c r="KT1130">
        <v>3000</v>
      </c>
      <c r="KU1130">
        <v>5500</v>
      </c>
      <c r="KV1130">
        <v>1000000</v>
      </c>
      <c r="KW1130">
        <v>5</v>
      </c>
      <c r="KX1130">
        <v>5</v>
      </c>
      <c r="KY1130">
        <v>5</v>
      </c>
      <c r="KZ1130" t="s">
        <v>4262</v>
      </c>
      <c r="LA1130">
        <v>70</v>
      </c>
      <c r="LB1130">
        <v>50</v>
      </c>
      <c r="LC1130">
        <v>84</v>
      </c>
      <c r="LD1130">
        <v>59</v>
      </c>
      <c r="LE1130">
        <v>52</v>
      </c>
      <c r="LF1130" t="s">
        <v>4331</v>
      </c>
      <c r="LG1130">
        <v>2</v>
      </c>
      <c r="LH1130">
        <v>26</v>
      </c>
      <c r="LI1130">
        <v>4</v>
      </c>
      <c r="LK1130" t="s">
        <v>332</v>
      </c>
      <c r="LL1130" t="s">
        <v>409</v>
      </c>
      <c r="LM1130" t="s">
        <v>3705</v>
      </c>
      <c r="LN1130">
        <v>1</v>
      </c>
      <c r="LP1130" t="s">
        <v>335</v>
      </c>
      <c r="LQ1130" t="s">
        <v>536</v>
      </c>
      <c r="LS1130" t="s">
        <v>360</v>
      </c>
      <c r="LT1130" t="s">
        <v>361</v>
      </c>
    </row>
    <row r="1131" spans="1:332" x14ac:dyDescent="0.25">
      <c r="A1131" t="s">
        <v>4245</v>
      </c>
      <c r="B1131">
        <v>460</v>
      </c>
      <c r="C1131">
        <v>64</v>
      </c>
      <c r="D1131" t="s">
        <v>320</v>
      </c>
      <c r="E1131" t="s">
        <v>370</v>
      </c>
      <c r="F1131" t="s">
        <v>322</v>
      </c>
      <c r="G1131" t="s">
        <v>4246</v>
      </c>
      <c r="H1131" t="s">
        <v>323</v>
      </c>
      <c r="I1131" t="s">
        <v>324</v>
      </c>
      <c r="J1131" t="s">
        <v>322</v>
      </c>
      <c r="K1131" t="s">
        <v>397</v>
      </c>
      <c r="L1131" t="s">
        <v>3706</v>
      </c>
      <c r="M1131" t="s">
        <v>327</v>
      </c>
      <c r="R1131">
        <v>51</v>
      </c>
      <c r="S1131" s="2">
        <f t="shared" si="413"/>
        <v>100</v>
      </c>
      <c r="T1131" s="2">
        <f t="shared" si="414"/>
        <v>100</v>
      </c>
      <c r="U1131" s="2">
        <f t="shared" si="415"/>
        <v>100</v>
      </c>
      <c r="V1131" s="2">
        <f t="shared" si="416"/>
        <v>29</v>
      </c>
      <c r="W1131" s="2">
        <f t="shared" si="417"/>
        <v>4</v>
      </c>
      <c r="X1131">
        <v>100</v>
      </c>
      <c r="Y1131">
        <v>100</v>
      </c>
      <c r="Z1131">
        <v>100</v>
      </c>
      <c r="AA1131">
        <v>29</v>
      </c>
      <c r="AB1131">
        <v>4</v>
      </c>
      <c r="AD1131" t="s">
        <v>383</v>
      </c>
      <c r="AE1131" t="s">
        <v>329</v>
      </c>
      <c r="AF1131" s="2" t="str">
        <f t="shared" si="424"/>
        <v>None</v>
      </c>
      <c r="AG1131" s="2" t="str">
        <f t="shared" si="418"/>
        <v>No Party</v>
      </c>
      <c r="IY1131">
        <v>92</v>
      </c>
      <c r="IZ1131">
        <v>91</v>
      </c>
      <c r="JA1131">
        <v>92</v>
      </c>
      <c r="JB1131">
        <v>91</v>
      </c>
      <c r="JC1131" t="s">
        <v>4482</v>
      </c>
      <c r="JD1131">
        <v>100</v>
      </c>
      <c r="JQ1131" s="4">
        <f t="shared" ca="1" si="419"/>
        <v>92</v>
      </c>
      <c r="JR1131" s="4">
        <f t="shared" ca="1" si="420"/>
        <v>91</v>
      </c>
      <c r="JS1131" s="4">
        <f t="shared" ca="1" si="421"/>
        <v>92</v>
      </c>
      <c r="JT1131" s="4">
        <f t="shared" ca="1" si="422"/>
        <v>91</v>
      </c>
      <c r="JU1131" s="4">
        <f t="shared" ca="1" si="423"/>
        <v>100</v>
      </c>
      <c r="JV1131" t="s">
        <v>499</v>
      </c>
      <c r="JW1131" t="str">
        <f t="shared" si="425"/>
        <v>female_233_rig</v>
      </c>
      <c r="JX1131" t="str">
        <f t="shared" si="426"/>
        <v>le_233_rig</v>
      </c>
      <c r="JY1131" t="s">
        <v>343</v>
      </c>
      <c r="JZ1131" t="s">
        <v>343</v>
      </c>
      <c r="KA1131">
        <v>4</v>
      </c>
      <c r="KB1131" t="s">
        <v>343</v>
      </c>
      <c r="KC1131" t="s">
        <v>343</v>
      </c>
      <c r="KD1131" t="s">
        <v>320</v>
      </c>
      <c r="KE1131" t="s">
        <v>4247</v>
      </c>
      <c r="KF1131" t="s">
        <v>327</v>
      </c>
      <c r="KH1131" t="s">
        <v>3707</v>
      </c>
      <c r="KI1131">
        <v>68</v>
      </c>
      <c r="KN1131">
        <v>8</v>
      </c>
      <c r="KO1131">
        <v>8</v>
      </c>
      <c r="KP1131">
        <v>0</v>
      </c>
      <c r="KQ1131">
        <v>10</v>
      </c>
      <c r="KR1131">
        <v>60</v>
      </c>
      <c r="KS1131">
        <v>6</v>
      </c>
      <c r="KW1131" t="s">
        <v>4254</v>
      </c>
      <c r="KX1131">
        <v>5</v>
      </c>
      <c r="KY1131" t="s">
        <v>4254</v>
      </c>
      <c r="KZ1131" t="s">
        <v>4255</v>
      </c>
      <c r="LG1131">
        <v>2</v>
      </c>
      <c r="LH1131">
        <v>30</v>
      </c>
      <c r="LI1131">
        <v>4</v>
      </c>
      <c r="LK1131" t="s">
        <v>332</v>
      </c>
      <c r="LL1131" t="s">
        <v>511</v>
      </c>
      <c r="LM1131" t="s">
        <v>3708</v>
      </c>
      <c r="LN1131">
        <v>1</v>
      </c>
      <c r="LP1131" t="s">
        <v>349</v>
      </c>
      <c r="LR1131" t="s">
        <v>499</v>
      </c>
      <c r="LS1131" t="s">
        <v>336</v>
      </c>
      <c r="LT1131" t="s">
        <v>337</v>
      </c>
    </row>
    <row r="1132" spans="1:332" x14ac:dyDescent="0.25">
      <c r="A1132" t="s">
        <v>4245</v>
      </c>
      <c r="B1132">
        <v>436</v>
      </c>
      <c r="C1132">
        <v>42</v>
      </c>
      <c r="D1132" t="s">
        <v>4250</v>
      </c>
      <c r="E1132" t="s">
        <v>4437</v>
      </c>
      <c r="F1132" t="s">
        <v>322</v>
      </c>
      <c r="G1132" t="s">
        <v>4246</v>
      </c>
      <c r="H1132" t="s">
        <v>323</v>
      </c>
      <c r="I1132" t="s">
        <v>324</v>
      </c>
      <c r="J1132" t="s">
        <v>324</v>
      </c>
      <c r="K1132" t="s">
        <v>325</v>
      </c>
      <c r="L1132" t="s">
        <v>1436</v>
      </c>
      <c r="M1132" t="s">
        <v>362</v>
      </c>
      <c r="O1132" t="s">
        <v>340</v>
      </c>
      <c r="Q1132">
        <v>72</v>
      </c>
      <c r="R1132">
        <v>21</v>
      </c>
      <c r="S1132" s="2">
        <f t="shared" si="413"/>
        <v>56</v>
      </c>
      <c r="T1132" s="2">
        <f t="shared" si="414"/>
        <v>24</v>
      </c>
      <c r="U1132" s="2">
        <f t="shared" si="415"/>
        <v>57</v>
      </c>
      <c r="V1132" s="2">
        <f t="shared" si="416"/>
        <v>92</v>
      </c>
      <c r="W1132" s="2">
        <f t="shared" si="417"/>
        <v>76</v>
      </c>
      <c r="AD1132" t="s">
        <v>328</v>
      </c>
      <c r="AE1132" t="s">
        <v>355</v>
      </c>
      <c r="AF1132" s="2" t="str">
        <f t="shared" si="424"/>
        <v>FDP</v>
      </c>
      <c r="AG1132" s="2" t="str">
        <f t="shared" si="418"/>
        <v>Other Party</v>
      </c>
      <c r="AH1132" t="s">
        <v>341</v>
      </c>
      <c r="CG1132">
        <v>55</v>
      </c>
      <c r="CH1132">
        <v>25</v>
      </c>
      <c r="CI1132">
        <v>53</v>
      </c>
      <c r="CJ1132">
        <v>52</v>
      </c>
      <c r="CK1132" t="s">
        <v>4457</v>
      </c>
      <c r="CL1132">
        <v>51</v>
      </c>
      <c r="JQ1132" s="4">
        <f t="shared" ca="1" si="419"/>
        <v>55</v>
      </c>
      <c r="JR1132" s="4">
        <f t="shared" ca="1" si="420"/>
        <v>25</v>
      </c>
      <c r="JS1132" s="4">
        <f t="shared" ca="1" si="421"/>
        <v>53</v>
      </c>
      <c r="JT1132" s="4">
        <f t="shared" ca="1" si="422"/>
        <v>52</v>
      </c>
      <c r="JU1132" s="4">
        <f t="shared" ca="1" si="423"/>
        <v>51</v>
      </c>
      <c r="JV1132" t="s">
        <v>391</v>
      </c>
      <c r="JW1132" t="str">
        <f t="shared" si="425"/>
        <v>male_1</v>
      </c>
      <c r="JX1132" t="str">
        <f t="shared" si="426"/>
        <v>_1</v>
      </c>
      <c r="JY1132">
        <v>3</v>
      </c>
      <c r="JZ1132">
        <v>3</v>
      </c>
      <c r="KA1132">
        <v>3</v>
      </c>
      <c r="KB1132">
        <v>3</v>
      </c>
      <c r="KC1132">
        <v>2</v>
      </c>
      <c r="KD1132" t="s">
        <v>4250</v>
      </c>
      <c r="KE1132" t="s">
        <v>4252</v>
      </c>
      <c r="KF1132" t="s">
        <v>328</v>
      </c>
      <c r="KH1132" t="s">
        <v>3709</v>
      </c>
      <c r="KI1132">
        <v>58</v>
      </c>
      <c r="KK1132">
        <v>3</v>
      </c>
      <c r="KL1132">
        <v>7</v>
      </c>
      <c r="KM1132">
        <v>3</v>
      </c>
      <c r="KQ1132">
        <v>30</v>
      </c>
      <c r="KT1132">
        <v>4000</v>
      </c>
      <c r="KU1132">
        <v>7500</v>
      </c>
      <c r="KV1132">
        <v>150000</v>
      </c>
      <c r="KW1132">
        <v>6</v>
      </c>
      <c r="KX1132">
        <v>3</v>
      </c>
      <c r="KY1132">
        <v>7</v>
      </c>
      <c r="KZ1132" t="s">
        <v>4255</v>
      </c>
      <c r="LA1132">
        <v>56</v>
      </c>
      <c r="LB1132">
        <v>24</v>
      </c>
      <c r="LC1132">
        <v>57</v>
      </c>
      <c r="LD1132">
        <v>92</v>
      </c>
      <c r="LE1132">
        <v>76</v>
      </c>
      <c r="LF1132" t="s">
        <v>4350</v>
      </c>
      <c r="LG1132">
        <v>3</v>
      </c>
      <c r="LH1132">
        <v>35</v>
      </c>
      <c r="LI1132">
        <v>5</v>
      </c>
      <c r="LK1132" t="s">
        <v>332</v>
      </c>
      <c r="LL1132" t="s">
        <v>428</v>
      </c>
      <c r="LM1132" t="s">
        <v>3710</v>
      </c>
      <c r="LN1132">
        <v>1</v>
      </c>
      <c r="LP1132" t="s">
        <v>335</v>
      </c>
      <c r="LQ1132" t="s">
        <v>391</v>
      </c>
      <c r="LS1132" t="s">
        <v>360</v>
      </c>
      <c r="LT1132" t="s">
        <v>361</v>
      </c>
    </row>
    <row r="1133" spans="1:332" x14ac:dyDescent="0.25">
      <c r="A1133" t="s">
        <v>4245</v>
      </c>
      <c r="B1133">
        <v>313</v>
      </c>
      <c r="C1133">
        <v>32</v>
      </c>
      <c r="D1133" t="s">
        <v>4250</v>
      </c>
      <c r="E1133" t="s">
        <v>370</v>
      </c>
      <c r="F1133" t="s">
        <v>322</v>
      </c>
      <c r="G1133" t="s">
        <v>473</v>
      </c>
      <c r="H1133" t="s">
        <v>325</v>
      </c>
      <c r="I1133" t="s">
        <v>324</v>
      </c>
      <c r="J1133" t="s">
        <v>322</v>
      </c>
      <c r="K1133" t="s">
        <v>338</v>
      </c>
      <c r="L1133" t="s">
        <v>4560</v>
      </c>
      <c r="M1133" t="s">
        <v>340</v>
      </c>
      <c r="O1133" t="s">
        <v>362</v>
      </c>
      <c r="Q1133">
        <v>80</v>
      </c>
      <c r="R1133">
        <v>0</v>
      </c>
      <c r="S1133" s="2">
        <f t="shared" si="413"/>
        <v>100</v>
      </c>
      <c r="T1133" s="2">
        <f t="shared" si="414"/>
        <v>100</v>
      </c>
      <c r="U1133" s="2">
        <f t="shared" si="415"/>
        <v>100</v>
      </c>
      <c r="V1133" s="2">
        <f t="shared" si="416"/>
        <v>100</v>
      </c>
      <c r="W1133" s="2">
        <f t="shared" si="417"/>
        <v>86</v>
      </c>
      <c r="X1133">
        <v>100</v>
      </c>
      <c r="Y1133">
        <v>100</v>
      </c>
      <c r="Z1133">
        <v>100</v>
      </c>
      <c r="AA1133">
        <v>100</v>
      </c>
      <c r="AB1133">
        <v>86</v>
      </c>
      <c r="AD1133" t="s">
        <v>328</v>
      </c>
      <c r="AE1133" t="s">
        <v>355</v>
      </c>
      <c r="AF1133" s="2" t="str">
        <f t="shared" si="424"/>
        <v>FDP</v>
      </c>
      <c r="AG1133" s="2" t="str">
        <f t="shared" si="418"/>
        <v>Other Party</v>
      </c>
      <c r="AH1133" t="s">
        <v>341</v>
      </c>
      <c r="EU1133">
        <v>10</v>
      </c>
      <c r="EV1133">
        <v>0</v>
      </c>
      <c r="EW1133">
        <v>0</v>
      </c>
      <c r="EX1133">
        <v>0</v>
      </c>
      <c r="EY1133" t="s">
        <v>4484</v>
      </c>
      <c r="EZ1133">
        <v>0</v>
      </c>
      <c r="JQ1133" s="4">
        <f t="shared" ca="1" si="419"/>
        <v>10</v>
      </c>
      <c r="JR1133" s="4">
        <f t="shared" ca="1" si="420"/>
        <v>0</v>
      </c>
      <c r="JS1133" s="4">
        <f t="shared" ca="1" si="421"/>
        <v>0</v>
      </c>
      <c r="JT1133" s="4">
        <f t="shared" ca="1" si="422"/>
        <v>0</v>
      </c>
      <c r="JU1133" s="4">
        <f t="shared" ca="1" si="423"/>
        <v>0</v>
      </c>
      <c r="JV1133" t="s">
        <v>364</v>
      </c>
      <c r="JW1133" t="str">
        <f t="shared" si="425"/>
        <v>male_333_rig</v>
      </c>
      <c r="JX1133" t="str">
        <f t="shared" si="426"/>
        <v>_333_rig</v>
      </c>
      <c r="JY1133" t="s">
        <v>343</v>
      </c>
      <c r="JZ1133">
        <v>2</v>
      </c>
      <c r="KA1133" t="s">
        <v>343</v>
      </c>
      <c r="KB1133">
        <v>2</v>
      </c>
      <c r="KC1133">
        <v>4</v>
      </c>
      <c r="KD1133" t="s">
        <v>4250</v>
      </c>
      <c r="KE1133" t="s">
        <v>4247</v>
      </c>
      <c r="KF1133" t="s">
        <v>328</v>
      </c>
      <c r="KH1133" t="s">
        <v>3711</v>
      </c>
      <c r="KI1133">
        <v>94</v>
      </c>
      <c r="KK1133">
        <v>2</v>
      </c>
      <c r="KL1133">
        <v>9</v>
      </c>
      <c r="KM1133">
        <v>1</v>
      </c>
      <c r="KQ1133">
        <v>20</v>
      </c>
      <c r="KR1133">
        <v>95</v>
      </c>
      <c r="KS1133">
        <v>2</v>
      </c>
      <c r="KW1133">
        <v>8</v>
      </c>
      <c r="KX1133">
        <v>3</v>
      </c>
      <c r="KY1133" t="s">
        <v>4254</v>
      </c>
      <c r="KZ1133" t="s">
        <v>4248</v>
      </c>
      <c r="LG1133">
        <v>4</v>
      </c>
      <c r="LH1133">
        <v>40</v>
      </c>
      <c r="LI1133">
        <v>4</v>
      </c>
      <c r="LK1133" t="s">
        <v>439</v>
      </c>
      <c r="LL1133" t="s">
        <v>428</v>
      </c>
      <c r="LM1133" t="s">
        <v>3712</v>
      </c>
      <c r="LN1133">
        <v>1</v>
      </c>
      <c r="LP1133" t="s">
        <v>349</v>
      </c>
      <c r="LQ1133" t="s">
        <v>364</v>
      </c>
      <c r="LS1133" t="s">
        <v>360</v>
      </c>
      <c r="LT1133" t="s">
        <v>337</v>
      </c>
    </row>
    <row r="1134" spans="1:332" x14ac:dyDescent="0.25">
      <c r="A1134" t="s">
        <v>4245</v>
      </c>
      <c r="B1134">
        <v>700</v>
      </c>
      <c r="C1134">
        <v>46</v>
      </c>
      <c r="D1134" t="s">
        <v>320</v>
      </c>
      <c r="E1134" t="s">
        <v>370</v>
      </c>
      <c r="F1134" t="s">
        <v>322</v>
      </c>
      <c r="G1134" t="s">
        <v>4628</v>
      </c>
      <c r="H1134" t="s">
        <v>397</v>
      </c>
      <c r="I1134" t="s">
        <v>324</v>
      </c>
      <c r="J1134" t="s">
        <v>324</v>
      </c>
      <c r="K1134" t="s">
        <v>325</v>
      </c>
      <c r="L1134" t="s">
        <v>3713</v>
      </c>
      <c r="M1134" t="s">
        <v>354</v>
      </c>
      <c r="O1134" t="s">
        <v>340</v>
      </c>
      <c r="Q1134">
        <v>79</v>
      </c>
      <c r="R1134">
        <v>29</v>
      </c>
      <c r="S1134" s="2">
        <f t="shared" si="413"/>
        <v>71</v>
      </c>
      <c r="T1134" s="2">
        <f t="shared" si="414"/>
        <v>90</v>
      </c>
      <c r="U1134" s="2">
        <f t="shared" si="415"/>
        <v>91</v>
      </c>
      <c r="V1134" s="2">
        <f t="shared" si="416"/>
        <v>90</v>
      </c>
      <c r="W1134" s="2">
        <f t="shared" si="417"/>
        <v>67</v>
      </c>
      <c r="AD1134" t="s">
        <v>405</v>
      </c>
      <c r="AE1134" t="s">
        <v>355</v>
      </c>
      <c r="AF1134" s="2" t="str">
        <f t="shared" si="424"/>
        <v>GLP</v>
      </c>
      <c r="AG1134" s="2" t="str">
        <f t="shared" si="418"/>
        <v>Own Party</v>
      </c>
      <c r="AH1134" t="s">
        <v>363</v>
      </c>
      <c r="DK1134">
        <v>76</v>
      </c>
      <c r="DL1134">
        <v>72</v>
      </c>
      <c r="DM1134">
        <v>66</v>
      </c>
      <c r="DN1134">
        <v>73</v>
      </c>
      <c r="DO1134" t="s">
        <v>4494</v>
      </c>
      <c r="DP1134">
        <v>54</v>
      </c>
      <c r="JQ1134" s="4">
        <f t="shared" ca="1" si="419"/>
        <v>76</v>
      </c>
      <c r="JR1134" s="4">
        <f t="shared" ca="1" si="420"/>
        <v>72</v>
      </c>
      <c r="JS1134" s="4">
        <f t="shared" ca="1" si="421"/>
        <v>66</v>
      </c>
      <c r="JT1134" s="4">
        <f t="shared" ca="1" si="422"/>
        <v>73</v>
      </c>
      <c r="JU1134" s="4">
        <f t="shared" ca="1" si="423"/>
        <v>54</v>
      </c>
      <c r="JV1134" t="s">
        <v>453</v>
      </c>
      <c r="JW1134" t="str">
        <f t="shared" si="425"/>
        <v>male_2</v>
      </c>
      <c r="JX1134" t="str">
        <f t="shared" si="426"/>
        <v>_2</v>
      </c>
      <c r="JY1134">
        <v>4</v>
      </c>
      <c r="JZ1134">
        <v>4</v>
      </c>
      <c r="KA1134">
        <v>3</v>
      </c>
      <c r="KB1134">
        <v>4</v>
      </c>
      <c r="KC1134">
        <v>3</v>
      </c>
      <c r="KD1134" t="s">
        <v>4250</v>
      </c>
      <c r="KE1134" t="s">
        <v>4252</v>
      </c>
      <c r="KF1134" t="s">
        <v>328</v>
      </c>
      <c r="KH1134" t="s">
        <v>3714</v>
      </c>
      <c r="KI1134">
        <v>35</v>
      </c>
      <c r="KN1134">
        <v>3</v>
      </c>
      <c r="KO1134">
        <v>7</v>
      </c>
      <c r="KP1134">
        <v>0</v>
      </c>
      <c r="KQ1134">
        <v>57</v>
      </c>
      <c r="KR1134">
        <v>89</v>
      </c>
      <c r="KS1134">
        <v>8</v>
      </c>
      <c r="KW1134">
        <v>7</v>
      </c>
      <c r="KX1134">
        <v>8</v>
      </c>
      <c r="KY1134">
        <v>9</v>
      </c>
      <c r="KZ1134" t="s">
        <v>4262</v>
      </c>
      <c r="LA1134">
        <v>71</v>
      </c>
      <c r="LB1134">
        <v>90</v>
      </c>
      <c r="LC1134">
        <v>91</v>
      </c>
      <c r="LD1134">
        <v>90</v>
      </c>
      <c r="LE1134">
        <v>67</v>
      </c>
      <c r="LF1134" t="s">
        <v>4394</v>
      </c>
      <c r="LG1134">
        <v>2</v>
      </c>
      <c r="LH1134">
        <v>11</v>
      </c>
      <c r="LI1134">
        <v>5</v>
      </c>
      <c r="LK1134" t="s">
        <v>332</v>
      </c>
      <c r="LL1134" t="s">
        <v>1373</v>
      </c>
      <c r="LM1134" t="s">
        <v>3715</v>
      </c>
      <c r="LN1134">
        <v>1</v>
      </c>
      <c r="LP1134" t="s">
        <v>335</v>
      </c>
      <c r="LQ1134" t="s">
        <v>453</v>
      </c>
      <c r="LS1134" t="s">
        <v>336</v>
      </c>
      <c r="LT1134" t="s">
        <v>337</v>
      </c>
    </row>
    <row r="1135" spans="1:332" x14ac:dyDescent="0.25">
      <c r="A1135" t="s">
        <v>4245</v>
      </c>
      <c r="B1135">
        <v>1007</v>
      </c>
      <c r="C1135">
        <v>68</v>
      </c>
      <c r="D1135" t="s">
        <v>4250</v>
      </c>
      <c r="E1135" t="s">
        <v>370</v>
      </c>
      <c r="F1135" t="s">
        <v>403</v>
      </c>
      <c r="G1135" t="s">
        <v>350</v>
      </c>
      <c r="H1135" t="s">
        <v>323</v>
      </c>
      <c r="I1135" t="s">
        <v>324</v>
      </c>
      <c r="J1135" t="s">
        <v>322</v>
      </c>
      <c r="K1135" t="s">
        <v>325</v>
      </c>
      <c r="L1135" t="s">
        <v>3716</v>
      </c>
      <c r="M1135" t="s">
        <v>344</v>
      </c>
      <c r="O1135" t="s">
        <v>405</v>
      </c>
      <c r="Q1135">
        <v>30</v>
      </c>
      <c r="R1135">
        <v>80</v>
      </c>
      <c r="S1135" s="2">
        <f t="shared" si="413"/>
        <v>90</v>
      </c>
      <c r="T1135" s="2">
        <f t="shared" si="414"/>
        <v>59</v>
      </c>
      <c r="U1135" s="2">
        <f t="shared" si="415"/>
        <v>80</v>
      </c>
      <c r="V1135" s="2">
        <f t="shared" si="416"/>
        <v>80</v>
      </c>
      <c r="W1135" s="2">
        <f t="shared" si="417"/>
        <v>90</v>
      </c>
      <c r="X1135">
        <v>90</v>
      </c>
      <c r="Y1135">
        <v>59</v>
      </c>
      <c r="Z1135">
        <v>80</v>
      </c>
      <c r="AA1135">
        <v>80</v>
      </c>
      <c r="AB1135">
        <v>90</v>
      </c>
      <c r="AD1135" t="s">
        <v>328</v>
      </c>
      <c r="AE1135" t="s">
        <v>355</v>
      </c>
      <c r="AF1135" s="2" t="str">
        <f t="shared" si="424"/>
        <v>CVP</v>
      </c>
      <c r="AG1135" s="2" t="str">
        <f t="shared" si="418"/>
        <v>2nd Party</v>
      </c>
      <c r="AH1135" t="s">
        <v>384</v>
      </c>
      <c r="EC1135">
        <v>80</v>
      </c>
      <c r="ED1135">
        <v>51</v>
      </c>
      <c r="EE1135">
        <v>70</v>
      </c>
      <c r="EF1135">
        <v>70</v>
      </c>
      <c r="EG1135" t="s">
        <v>4470</v>
      </c>
      <c r="EH1135">
        <v>70</v>
      </c>
      <c r="JQ1135" s="4">
        <f t="shared" ca="1" si="419"/>
        <v>80</v>
      </c>
      <c r="JR1135" s="4">
        <f t="shared" ca="1" si="420"/>
        <v>51</v>
      </c>
      <c r="JS1135" s="4">
        <f t="shared" ca="1" si="421"/>
        <v>70</v>
      </c>
      <c r="JT1135" s="4">
        <f t="shared" ca="1" si="422"/>
        <v>70</v>
      </c>
      <c r="JU1135" s="4">
        <f t="shared" ca="1" si="423"/>
        <v>70</v>
      </c>
      <c r="JV1135" t="s">
        <v>385</v>
      </c>
      <c r="JW1135" t="str">
        <f t="shared" si="425"/>
        <v>male_233_le</v>
      </c>
      <c r="JX1135" t="str">
        <f t="shared" si="426"/>
        <v>_233_le</v>
      </c>
      <c r="JY1135">
        <v>4</v>
      </c>
      <c r="JZ1135">
        <v>4</v>
      </c>
      <c r="KA1135">
        <v>4</v>
      </c>
      <c r="KB1135">
        <v>4</v>
      </c>
      <c r="KC1135" t="s">
        <v>343</v>
      </c>
      <c r="KD1135" t="s">
        <v>4250</v>
      </c>
      <c r="KE1135" t="s">
        <v>4252</v>
      </c>
      <c r="KF1135" t="s">
        <v>328</v>
      </c>
      <c r="KH1135" t="s">
        <v>3717</v>
      </c>
      <c r="KI1135">
        <v>60</v>
      </c>
      <c r="KN1135">
        <v>3</v>
      </c>
      <c r="KO1135">
        <v>6</v>
      </c>
      <c r="KP1135">
        <v>5</v>
      </c>
      <c r="KQ1135">
        <v>19</v>
      </c>
      <c r="KT1135">
        <v>1500</v>
      </c>
      <c r="KU1135">
        <v>6000</v>
      </c>
      <c r="KV1135">
        <v>300000</v>
      </c>
      <c r="KW1135">
        <v>5</v>
      </c>
      <c r="KX1135">
        <v>5</v>
      </c>
      <c r="KY1135">
        <v>5</v>
      </c>
      <c r="KZ1135" t="s">
        <v>4257</v>
      </c>
      <c r="LG1135">
        <v>1</v>
      </c>
      <c r="LH1135">
        <v>35</v>
      </c>
      <c r="LI1135">
        <v>5</v>
      </c>
      <c r="LK1135" t="s">
        <v>332</v>
      </c>
      <c r="LL1135" t="s">
        <v>511</v>
      </c>
      <c r="LM1135" t="s">
        <v>3718</v>
      </c>
      <c r="LN1135">
        <v>1</v>
      </c>
      <c r="LP1135" t="s">
        <v>349</v>
      </c>
      <c r="LQ1135" t="s">
        <v>385</v>
      </c>
      <c r="LS1135" t="s">
        <v>336</v>
      </c>
      <c r="LT1135" t="s">
        <v>361</v>
      </c>
    </row>
    <row r="1136" spans="1:332" x14ac:dyDescent="0.25">
      <c r="A1136" t="s">
        <v>4245</v>
      </c>
      <c r="B1136">
        <v>1321</v>
      </c>
      <c r="C1136">
        <v>19</v>
      </c>
      <c r="D1136" t="s">
        <v>320</v>
      </c>
      <c r="G1136" t="s">
        <v>464</v>
      </c>
      <c r="H1136" t="s">
        <v>513</v>
      </c>
      <c r="I1136" t="s">
        <v>324</v>
      </c>
      <c r="J1136" t="s">
        <v>322</v>
      </c>
      <c r="K1136" t="s">
        <v>323</v>
      </c>
      <c r="L1136" t="s">
        <v>3719</v>
      </c>
      <c r="M1136" t="s">
        <v>354</v>
      </c>
      <c r="O1136" t="s">
        <v>340</v>
      </c>
      <c r="Q1136">
        <v>70</v>
      </c>
      <c r="R1136">
        <v>45</v>
      </c>
      <c r="S1136" s="2">
        <f t="shared" si="413"/>
        <v>100</v>
      </c>
      <c r="T1136" s="2">
        <f t="shared" si="414"/>
        <v>79</v>
      </c>
      <c r="U1136" s="2">
        <f t="shared" si="415"/>
        <v>100</v>
      </c>
      <c r="V1136" s="2">
        <f t="shared" si="416"/>
        <v>90</v>
      </c>
      <c r="W1136" s="2">
        <f t="shared" si="417"/>
        <v>60</v>
      </c>
      <c r="X1136">
        <v>100</v>
      </c>
      <c r="Y1136">
        <v>79</v>
      </c>
      <c r="Z1136">
        <v>100</v>
      </c>
      <c r="AA1136">
        <v>90</v>
      </c>
      <c r="AB1136">
        <v>60</v>
      </c>
      <c r="AD1136" t="s">
        <v>383</v>
      </c>
      <c r="AE1136" t="s">
        <v>329</v>
      </c>
      <c r="AF1136" s="2" t="str">
        <f t="shared" si="424"/>
        <v>GLP</v>
      </c>
      <c r="AG1136" s="2" t="str">
        <f t="shared" si="418"/>
        <v>Own Party</v>
      </c>
      <c r="AH1136" t="s">
        <v>363</v>
      </c>
      <c r="GK1136">
        <v>70</v>
      </c>
      <c r="GL1136">
        <v>60</v>
      </c>
      <c r="GM1136">
        <v>75</v>
      </c>
      <c r="GN1136">
        <v>81</v>
      </c>
      <c r="GO1136" t="s">
        <v>4446</v>
      </c>
      <c r="GP1136">
        <v>65</v>
      </c>
      <c r="JQ1136" s="4">
        <f t="shared" ca="1" si="419"/>
        <v>70</v>
      </c>
      <c r="JR1136" s="4">
        <f t="shared" ca="1" si="420"/>
        <v>60</v>
      </c>
      <c r="JS1136" s="4">
        <f t="shared" ca="1" si="421"/>
        <v>75</v>
      </c>
      <c r="JT1136" s="4">
        <f t="shared" ca="1" si="422"/>
        <v>81</v>
      </c>
      <c r="JU1136" s="4">
        <f t="shared" ca="1" si="423"/>
        <v>65</v>
      </c>
      <c r="JV1136" t="s">
        <v>437</v>
      </c>
      <c r="JW1136" t="str">
        <f t="shared" si="425"/>
        <v>female_311_ima</v>
      </c>
      <c r="JX1136" t="str">
        <f t="shared" si="426"/>
        <v>le_311_ima</v>
      </c>
      <c r="JY1136" t="s">
        <v>343</v>
      </c>
      <c r="JZ1136" t="s">
        <v>343</v>
      </c>
      <c r="KA1136">
        <v>3</v>
      </c>
      <c r="KB1136">
        <v>3</v>
      </c>
      <c r="KC1136">
        <v>4</v>
      </c>
      <c r="KD1136" t="s">
        <v>320</v>
      </c>
      <c r="KE1136" t="s">
        <v>4247</v>
      </c>
      <c r="KF1136" t="s">
        <v>354</v>
      </c>
      <c r="KH1136" t="s">
        <v>3720</v>
      </c>
      <c r="KI1136">
        <v>35</v>
      </c>
      <c r="KK1136">
        <v>3</v>
      </c>
      <c r="KL1136">
        <v>7</v>
      </c>
      <c r="KM1136">
        <v>3</v>
      </c>
      <c r="KQ1136">
        <v>35</v>
      </c>
      <c r="KT1136" t="s">
        <v>3721</v>
      </c>
      <c r="KU1136">
        <v>12000</v>
      </c>
      <c r="KV1136" t="s">
        <v>3722</v>
      </c>
      <c r="KW1136">
        <v>5</v>
      </c>
      <c r="KX1136">
        <v>5</v>
      </c>
      <c r="KY1136">
        <v>7</v>
      </c>
      <c r="KZ1136" t="s">
        <v>4262</v>
      </c>
      <c r="LG1136">
        <v>3</v>
      </c>
      <c r="LH1136">
        <v>24</v>
      </c>
      <c r="LI1136">
        <v>4</v>
      </c>
      <c r="LK1136" t="s">
        <v>332</v>
      </c>
      <c r="LL1136" t="s">
        <v>1401</v>
      </c>
      <c r="LM1136" t="s">
        <v>3723</v>
      </c>
      <c r="LN1136">
        <v>1</v>
      </c>
      <c r="LP1136" t="s">
        <v>349</v>
      </c>
      <c r="LR1136" t="s">
        <v>442</v>
      </c>
      <c r="LS1136" t="s">
        <v>360</v>
      </c>
      <c r="LT1136" t="s">
        <v>361</v>
      </c>
    </row>
    <row r="1137" spans="1:332" x14ac:dyDescent="0.25">
      <c r="A1137" t="s">
        <v>4245</v>
      </c>
      <c r="B1137">
        <v>812</v>
      </c>
      <c r="C1137">
        <v>34</v>
      </c>
      <c r="D1137" t="s">
        <v>4250</v>
      </c>
      <c r="E1137" t="s">
        <v>507</v>
      </c>
      <c r="F1137" t="s">
        <v>322</v>
      </c>
      <c r="G1137" t="s">
        <v>350</v>
      </c>
      <c r="H1137" t="s">
        <v>323</v>
      </c>
      <c r="I1137" t="s">
        <v>322</v>
      </c>
      <c r="J1137" t="s">
        <v>322</v>
      </c>
      <c r="K1137" t="s">
        <v>325</v>
      </c>
      <c r="M1137" t="s">
        <v>327</v>
      </c>
      <c r="R1137">
        <v>44</v>
      </c>
      <c r="S1137" s="2">
        <f t="shared" si="413"/>
        <v>51</v>
      </c>
      <c r="T1137" s="2">
        <f t="shared" si="414"/>
        <v>51</v>
      </c>
      <c r="U1137" s="2">
        <f t="shared" si="415"/>
        <v>51</v>
      </c>
      <c r="V1137" s="2">
        <f t="shared" si="416"/>
        <v>51</v>
      </c>
      <c r="W1137" s="2">
        <f t="shared" si="417"/>
        <v>51</v>
      </c>
      <c r="AD1137" t="s">
        <v>383</v>
      </c>
      <c r="AE1137" t="s">
        <v>355</v>
      </c>
      <c r="AF1137" s="2" t="str">
        <f t="shared" si="424"/>
        <v>None</v>
      </c>
      <c r="AG1137" s="2" t="str">
        <f t="shared" si="418"/>
        <v>No Party</v>
      </c>
      <c r="AK1137">
        <f>AQ1137</f>
        <v>58</v>
      </c>
      <c r="AL1137">
        <f t="shared" ref="AL1137:AN1137" si="434">AR1137</f>
        <v>46</v>
      </c>
      <c r="AM1137">
        <f t="shared" si="434"/>
        <v>54</v>
      </c>
      <c r="AN1137">
        <f t="shared" si="434"/>
        <v>45</v>
      </c>
      <c r="AO1137" t="str">
        <f>AU1137</f>
        <v>Der Politiker scheint vertrauenswuerdig|Der Politiker scheint mir geeignet fuer ein politisches Amt|Der Politiker versteht die Probleme von Menschen wie mir|Der Politiker ist kompetent und ist qualifiziert fuer politische Aufgaben|Ich kann mir vorstellen, diesem Politiker bei der naechsten Wahl meine Stimme zu geben</v>
      </c>
      <c r="AP1137">
        <f>AV1137</f>
        <v>54</v>
      </c>
      <c r="AQ1137">
        <v>58</v>
      </c>
      <c r="AR1137">
        <v>46</v>
      </c>
      <c r="AS1137">
        <v>54</v>
      </c>
      <c r="AT1137">
        <v>45</v>
      </c>
      <c r="AU1137" t="s">
        <v>4553</v>
      </c>
      <c r="AV1137">
        <v>54</v>
      </c>
      <c r="JQ1137" s="4">
        <f>AQ1137</f>
        <v>58</v>
      </c>
      <c r="JR1137" s="4">
        <f t="shared" ref="JR1137" si="435">AR1137</f>
        <v>46</v>
      </c>
      <c r="JS1137" s="4">
        <f t="shared" ref="JS1137" si="436">AS1137</f>
        <v>54</v>
      </c>
      <c r="JT1137" s="4">
        <f t="shared" ref="JT1137" si="437">AT1137</f>
        <v>45</v>
      </c>
      <c r="JU1137" s="4">
        <f>AV1137</f>
        <v>54</v>
      </c>
      <c r="JV1137" t="s">
        <v>424</v>
      </c>
      <c r="JW1137" t="str">
        <f>JV1137</f>
        <v>male_111_image</v>
      </c>
      <c r="JX1137" t="str">
        <f>RIGHT(JW1137,LEN(JW1137)-3)</f>
        <v>e_111_image</v>
      </c>
      <c r="JY1137">
        <v>3</v>
      </c>
      <c r="JZ1137">
        <v>3</v>
      </c>
      <c r="KA1137">
        <v>3</v>
      </c>
      <c r="KB1137">
        <v>3</v>
      </c>
      <c r="KC1137">
        <v>3</v>
      </c>
      <c r="KD1137" t="s">
        <v>4250</v>
      </c>
      <c r="KE1137" t="s">
        <v>4252</v>
      </c>
      <c r="KF1137" t="s">
        <v>327</v>
      </c>
      <c r="KH1137" t="s">
        <v>3724</v>
      </c>
      <c r="KI1137">
        <v>45</v>
      </c>
      <c r="KN1137">
        <v>5</v>
      </c>
      <c r="KO1137">
        <v>5</v>
      </c>
      <c r="KP1137">
        <v>5</v>
      </c>
      <c r="KQ1137">
        <v>50</v>
      </c>
      <c r="KR1137">
        <v>53</v>
      </c>
      <c r="KS1137">
        <v>10</v>
      </c>
      <c r="KW1137">
        <v>5</v>
      </c>
      <c r="KX1137">
        <v>5</v>
      </c>
      <c r="KY1137">
        <v>5</v>
      </c>
      <c r="KZ1137" t="s">
        <v>4257</v>
      </c>
      <c r="LA1137">
        <v>51</v>
      </c>
      <c r="LB1137">
        <v>51</v>
      </c>
      <c r="LC1137">
        <v>51</v>
      </c>
      <c r="LD1137">
        <v>51</v>
      </c>
      <c r="LE1137">
        <v>51</v>
      </c>
      <c r="LF1137" t="s">
        <v>4370</v>
      </c>
      <c r="LG1137">
        <v>2</v>
      </c>
      <c r="LH1137">
        <v>51</v>
      </c>
      <c r="LI1137">
        <v>4</v>
      </c>
      <c r="LK1137" t="s">
        <v>332</v>
      </c>
      <c r="LL1137" t="s">
        <v>739</v>
      </c>
      <c r="LM1137" t="s">
        <v>3725</v>
      </c>
      <c r="LN1137">
        <v>1</v>
      </c>
      <c r="LP1137" t="s">
        <v>335</v>
      </c>
      <c r="LQ1137" t="s">
        <v>424</v>
      </c>
      <c r="LS1137" t="s">
        <v>336</v>
      </c>
      <c r="LT1137" t="s">
        <v>337</v>
      </c>
    </row>
    <row r="1138" spans="1:332" x14ac:dyDescent="0.25">
      <c r="A1138" t="s">
        <v>4245</v>
      </c>
      <c r="B1138">
        <v>765</v>
      </c>
      <c r="C1138">
        <v>69</v>
      </c>
      <c r="D1138" t="s">
        <v>4250</v>
      </c>
      <c r="E1138" t="s">
        <v>403</v>
      </c>
      <c r="F1138" t="s">
        <v>322</v>
      </c>
      <c r="G1138" t="s">
        <v>4628</v>
      </c>
      <c r="H1138" t="s">
        <v>352</v>
      </c>
      <c r="I1138" t="s">
        <v>324</v>
      </c>
      <c r="J1138" t="s">
        <v>322</v>
      </c>
      <c r="K1138" t="s">
        <v>338</v>
      </c>
      <c r="M1138" t="s">
        <v>328</v>
      </c>
      <c r="O1138" t="s">
        <v>354</v>
      </c>
      <c r="Q1138">
        <v>39</v>
      </c>
      <c r="R1138">
        <v>65</v>
      </c>
      <c r="S1138" s="2">
        <f t="shared" si="413"/>
        <v>77</v>
      </c>
      <c r="T1138" s="2">
        <f t="shared" si="414"/>
        <v>77</v>
      </c>
      <c r="U1138" s="2">
        <f t="shared" si="415"/>
        <v>77</v>
      </c>
      <c r="V1138" s="2">
        <f t="shared" si="416"/>
        <v>40</v>
      </c>
      <c r="W1138" s="2">
        <f t="shared" si="417"/>
        <v>70</v>
      </c>
      <c r="AD1138" t="s">
        <v>528</v>
      </c>
      <c r="AE1138" t="s">
        <v>329</v>
      </c>
      <c r="AF1138" s="2" t="str">
        <f t="shared" si="424"/>
        <v>FDP</v>
      </c>
      <c r="AG1138" s="2" t="str">
        <f t="shared" si="418"/>
        <v>Own Party</v>
      </c>
      <c r="AH1138" t="s">
        <v>363</v>
      </c>
      <c r="IA1138">
        <v>65</v>
      </c>
      <c r="IB1138">
        <v>60</v>
      </c>
      <c r="IC1138">
        <v>65</v>
      </c>
      <c r="ID1138">
        <v>60</v>
      </c>
      <c r="IE1138" t="s">
        <v>4475</v>
      </c>
      <c r="IF1138">
        <v>63</v>
      </c>
      <c r="JQ1138" s="4">
        <f t="shared" ca="1" si="419"/>
        <v>65</v>
      </c>
      <c r="JR1138" s="4">
        <f t="shared" ca="1" si="420"/>
        <v>60</v>
      </c>
      <c r="JS1138" s="4">
        <f t="shared" ca="1" si="421"/>
        <v>65</v>
      </c>
      <c r="JT1138" s="4">
        <f t="shared" ca="1" si="422"/>
        <v>60</v>
      </c>
      <c r="JU1138" s="4">
        <f t="shared" ca="1" si="423"/>
        <v>63</v>
      </c>
      <c r="JV1138" t="s">
        <v>371</v>
      </c>
      <c r="JW1138" t="str">
        <f t="shared" si="425"/>
        <v>female_2</v>
      </c>
      <c r="JX1138" t="str">
        <f t="shared" si="426"/>
        <v>le_2</v>
      </c>
      <c r="JY1138">
        <v>4</v>
      </c>
      <c r="JZ1138">
        <v>4</v>
      </c>
      <c r="KA1138">
        <v>3</v>
      </c>
      <c r="KB1138">
        <v>4</v>
      </c>
      <c r="KC1138">
        <v>4</v>
      </c>
      <c r="KD1138" t="s">
        <v>320</v>
      </c>
      <c r="KE1138" t="s">
        <v>4247</v>
      </c>
      <c r="KF1138" t="s">
        <v>328</v>
      </c>
      <c r="KH1138" t="s">
        <v>3726</v>
      </c>
      <c r="KI1138">
        <v>41</v>
      </c>
      <c r="KK1138">
        <v>2</v>
      </c>
      <c r="KL1138">
        <v>7</v>
      </c>
      <c r="KM1138">
        <v>6</v>
      </c>
      <c r="KQ1138">
        <v>66</v>
      </c>
      <c r="KR1138">
        <v>91</v>
      </c>
      <c r="KS1138">
        <v>3</v>
      </c>
      <c r="KW1138">
        <v>6</v>
      </c>
      <c r="KX1138">
        <v>2</v>
      </c>
      <c r="KY1138">
        <v>7</v>
      </c>
      <c r="KZ1138" t="s">
        <v>4248</v>
      </c>
      <c r="LA1138">
        <v>77</v>
      </c>
      <c r="LB1138">
        <v>77</v>
      </c>
      <c r="LC1138">
        <v>77</v>
      </c>
      <c r="LD1138">
        <v>40</v>
      </c>
      <c r="LE1138">
        <v>70</v>
      </c>
      <c r="LF1138" t="s">
        <v>4377</v>
      </c>
      <c r="LG1138">
        <v>2</v>
      </c>
      <c r="LH1138">
        <v>15</v>
      </c>
      <c r="LI1138">
        <v>4</v>
      </c>
      <c r="LK1138" t="s">
        <v>332</v>
      </c>
      <c r="LL1138" t="s">
        <v>2010</v>
      </c>
      <c r="LM1138" t="s">
        <v>3727</v>
      </c>
      <c r="LN1138">
        <v>1</v>
      </c>
      <c r="LP1138" t="s">
        <v>335</v>
      </c>
      <c r="LR1138" t="s">
        <v>371</v>
      </c>
      <c r="LS1138" t="s">
        <v>360</v>
      </c>
      <c r="LT1138" t="s">
        <v>337</v>
      </c>
    </row>
    <row r="1139" spans="1:332" x14ac:dyDescent="0.25">
      <c r="A1139" t="s">
        <v>4245</v>
      </c>
      <c r="B1139">
        <v>726</v>
      </c>
      <c r="C1139">
        <v>20</v>
      </c>
      <c r="D1139" t="s">
        <v>320</v>
      </c>
      <c r="E1139" t="s">
        <v>677</v>
      </c>
      <c r="F1139" t="s">
        <v>322</v>
      </c>
      <c r="G1139" t="s">
        <v>473</v>
      </c>
      <c r="H1139" t="s">
        <v>323</v>
      </c>
      <c r="I1139" t="s">
        <v>324</v>
      </c>
      <c r="J1139" t="s">
        <v>322</v>
      </c>
      <c r="K1139" t="s">
        <v>323</v>
      </c>
      <c r="L1139" t="s">
        <v>3728</v>
      </c>
      <c r="M1139" t="s">
        <v>405</v>
      </c>
      <c r="O1139" t="s">
        <v>362</v>
      </c>
      <c r="Q1139">
        <v>41</v>
      </c>
      <c r="R1139">
        <v>35</v>
      </c>
      <c r="S1139" s="2">
        <f t="shared" si="413"/>
        <v>84</v>
      </c>
      <c r="T1139" s="2">
        <f t="shared" si="414"/>
        <v>100</v>
      </c>
      <c r="U1139" s="2">
        <f t="shared" si="415"/>
        <v>91</v>
      </c>
      <c r="V1139" s="2">
        <f t="shared" si="416"/>
        <v>72</v>
      </c>
      <c r="W1139" s="2">
        <f t="shared" si="417"/>
        <v>42</v>
      </c>
      <c r="X1139">
        <v>84</v>
      </c>
      <c r="Y1139">
        <v>100</v>
      </c>
      <c r="Z1139">
        <v>91</v>
      </c>
      <c r="AA1139">
        <v>72</v>
      </c>
      <c r="AB1139">
        <v>42</v>
      </c>
      <c r="AD1139" t="s">
        <v>354</v>
      </c>
      <c r="AE1139" t="s">
        <v>329</v>
      </c>
      <c r="AF1139" s="2" t="str">
        <f t="shared" si="424"/>
        <v>GLP</v>
      </c>
      <c r="AG1139" s="2" t="str">
        <f t="shared" si="418"/>
        <v>Other Party</v>
      </c>
      <c r="AH1139" t="s">
        <v>341</v>
      </c>
      <c r="HI1139">
        <v>61</v>
      </c>
      <c r="HJ1139">
        <v>61</v>
      </c>
      <c r="HK1139">
        <v>34</v>
      </c>
      <c r="HL1139">
        <v>62</v>
      </c>
      <c r="HM1139" t="s">
        <v>4447</v>
      </c>
      <c r="HN1139">
        <v>56</v>
      </c>
      <c r="JQ1139" s="4">
        <f t="shared" ca="1" si="419"/>
        <v>61</v>
      </c>
      <c r="JR1139" s="4">
        <f t="shared" ca="1" si="420"/>
        <v>61</v>
      </c>
      <c r="JS1139" s="4">
        <f t="shared" ca="1" si="421"/>
        <v>34</v>
      </c>
      <c r="JT1139" s="4">
        <f t="shared" ca="1" si="422"/>
        <v>62</v>
      </c>
      <c r="JU1139" s="4">
        <f t="shared" ca="1" si="423"/>
        <v>56</v>
      </c>
      <c r="JV1139" t="s">
        <v>519</v>
      </c>
      <c r="JW1139" t="str">
        <f t="shared" si="425"/>
        <v>female_123_rig</v>
      </c>
      <c r="JX1139" t="str">
        <f t="shared" si="426"/>
        <v>le_123_rig</v>
      </c>
      <c r="JY1139">
        <v>3</v>
      </c>
      <c r="JZ1139">
        <v>3</v>
      </c>
      <c r="KA1139">
        <v>4</v>
      </c>
      <c r="KB1139">
        <v>3</v>
      </c>
      <c r="KC1139">
        <v>2</v>
      </c>
      <c r="KD1139" t="s">
        <v>320</v>
      </c>
      <c r="KE1139" t="s">
        <v>4252</v>
      </c>
      <c r="KF1139" t="s">
        <v>340</v>
      </c>
      <c r="KH1139" t="s">
        <v>3729</v>
      </c>
      <c r="KI1139">
        <v>72</v>
      </c>
      <c r="KN1139">
        <v>5</v>
      </c>
      <c r="KO1139">
        <v>9</v>
      </c>
      <c r="KP1139">
        <v>0</v>
      </c>
      <c r="KQ1139">
        <v>61</v>
      </c>
      <c r="KT1139">
        <v>5000</v>
      </c>
      <c r="KU1139">
        <v>10000</v>
      </c>
      <c r="KV1139">
        <v>20000</v>
      </c>
      <c r="KW1139">
        <v>6</v>
      </c>
      <c r="KX1139">
        <v>7</v>
      </c>
      <c r="KY1139">
        <v>5</v>
      </c>
      <c r="KZ1139" t="s">
        <v>4253</v>
      </c>
      <c r="LG1139">
        <v>4</v>
      </c>
      <c r="LH1139">
        <v>51</v>
      </c>
      <c r="LI1139">
        <v>4</v>
      </c>
      <c r="LK1139" t="s">
        <v>332</v>
      </c>
      <c r="LL1139" t="s">
        <v>511</v>
      </c>
      <c r="LM1139" t="s">
        <v>3730</v>
      </c>
      <c r="LN1139">
        <v>1</v>
      </c>
      <c r="LP1139" t="s">
        <v>349</v>
      </c>
      <c r="LR1139" t="s">
        <v>519</v>
      </c>
      <c r="LS1139" t="s">
        <v>336</v>
      </c>
      <c r="LT1139" t="s">
        <v>361</v>
      </c>
    </row>
    <row r="1140" spans="1:332" x14ac:dyDescent="0.25">
      <c r="A1140" t="s">
        <v>4245</v>
      </c>
      <c r="B1140">
        <v>1280</v>
      </c>
      <c r="C1140">
        <v>29</v>
      </c>
      <c r="D1140" t="s">
        <v>320</v>
      </c>
      <c r="E1140" t="s">
        <v>416</v>
      </c>
      <c r="F1140" t="s">
        <v>403</v>
      </c>
      <c r="G1140" t="s">
        <v>350</v>
      </c>
      <c r="H1140" t="s">
        <v>323</v>
      </c>
      <c r="I1140" t="s">
        <v>324</v>
      </c>
      <c r="J1140" t="s">
        <v>322</v>
      </c>
      <c r="K1140" t="s">
        <v>397</v>
      </c>
      <c r="L1140" t="s">
        <v>3731</v>
      </c>
      <c r="M1140" t="s">
        <v>362</v>
      </c>
      <c r="O1140" t="s">
        <v>327</v>
      </c>
      <c r="R1140">
        <v>50</v>
      </c>
      <c r="S1140" s="2">
        <f t="shared" si="413"/>
        <v>51</v>
      </c>
      <c r="T1140" s="2">
        <f t="shared" si="414"/>
        <v>80</v>
      </c>
      <c r="U1140" s="2">
        <f t="shared" si="415"/>
        <v>51</v>
      </c>
      <c r="V1140" s="2">
        <f t="shared" si="416"/>
        <v>60</v>
      </c>
      <c r="W1140" s="2">
        <f t="shared" si="417"/>
        <v>34</v>
      </c>
      <c r="AD1140" t="s">
        <v>405</v>
      </c>
      <c r="AE1140" t="s">
        <v>329</v>
      </c>
      <c r="AF1140" s="2" t="str">
        <f t="shared" si="424"/>
        <v>CVP</v>
      </c>
      <c r="AG1140" s="2" t="str">
        <f t="shared" si="418"/>
        <v>Other Party</v>
      </c>
      <c r="AH1140" t="s">
        <v>341</v>
      </c>
      <c r="GE1140">
        <v>62</v>
      </c>
      <c r="GF1140">
        <v>50</v>
      </c>
      <c r="GG1140">
        <v>75</v>
      </c>
      <c r="GH1140">
        <v>76</v>
      </c>
      <c r="GI1140" t="s">
        <v>4436</v>
      </c>
      <c r="GJ1140">
        <v>53</v>
      </c>
      <c r="JQ1140" s="4">
        <f t="shared" ca="1" si="419"/>
        <v>62</v>
      </c>
      <c r="JR1140" s="4">
        <f t="shared" ca="1" si="420"/>
        <v>50</v>
      </c>
      <c r="JS1140" s="4">
        <f t="shared" ca="1" si="421"/>
        <v>75</v>
      </c>
      <c r="JT1140" s="4">
        <f t="shared" ca="1" si="422"/>
        <v>76</v>
      </c>
      <c r="JU1140" s="4">
        <f t="shared" ca="1" si="423"/>
        <v>53</v>
      </c>
      <c r="JV1140" t="s">
        <v>342</v>
      </c>
      <c r="JW1140" t="str">
        <f t="shared" si="425"/>
        <v>female_311_rig</v>
      </c>
      <c r="JX1140" t="str">
        <f t="shared" si="426"/>
        <v>le_311_rig</v>
      </c>
      <c r="JY1140">
        <v>3</v>
      </c>
      <c r="JZ1140" t="s">
        <v>343</v>
      </c>
      <c r="KA1140" t="s">
        <v>343</v>
      </c>
      <c r="KB1140">
        <v>3</v>
      </c>
      <c r="KC1140">
        <v>3</v>
      </c>
      <c r="KD1140" t="s">
        <v>320</v>
      </c>
      <c r="KE1140" t="s">
        <v>4247</v>
      </c>
      <c r="KF1140" t="s">
        <v>405</v>
      </c>
      <c r="KH1140" t="s">
        <v>3732</v>
      </c>
      <c r="KI1140">
        <v>37</v>
      </c>
      <c r="KK1140">
        <v>3</v>
      </c>
      <c r="KL1140">
        <v>5</v>
      </c>
      <c r="KM1140">
        <v>0</v>
      </c>
      <c r="KQ1140">
        <v>33</v>
      </c>
      <c r="KR1140">
        <v>71</v>
      </c>
      <c r="KS1140">
        <v>4</v>
      </c>
      <c r="KW1140">
        <v>8</v>
      </c>
      <c r="KX1140">
        <v>8</v>
      </c>
      <c r="KY1140">
        <v>8</v>
      </c>
      <c r="KZ1140" t="s">
        <v>4255</v>
      </c>
      <c r="LA1140">
        <v>51</v>
      </c>
      <c r="LB1140">
        <v>80</v>
      </c>
      <c r="LC1140">
        <v>51</v>
      </c>
      <c r="LD1140">
        <v>60</v>
      </c>
      <c r="LE1140">
        <v>34</v>
      </c>
      <c r="LF1140" t="s">
        <v>4317</v>
      </c>
      <c r="LG1140">
        <v>1</v>
      </c>
      <c r="LH1140">
        <v>30</v>
      </c>
      <c r="LI1140">
        <v>6</v>
      </c>
      <c r="LJ1140" t="s">
        <v>4669</v>
      </c>
      <c r="LK1140" t="s">
        <v>367</v>
      </c>
      <c r="LL1140" t="s">
        <v>409</v>
      </c>
      <c r="LM1140" t="s">
        <v>3733</v>
      </c>
      <c r="LN1140">
        <v>1</v>
      </c>
      <c r="LP1140" t="s">
        <v>335</v>
      </c>
      <c r="LR1140" t="s">
        <v>342</v>
      </c>
      <c r="LS1140" t="s">
        <v>360</v>
      </c>
      <c r="LT1140" t="s">
        <v>337</v>
      </c>
    </row>
    <row r="1141" spans="1:332" x14ac:dyDescent="0.25">
      <c r="A1141" t="s">
        <v>4245</v>
      </c>
      <c r="B1141">
        <v>692</v>
      </c>
      <c r="C1141">
        <v>52</v>
      </c>
      <c r="D1141" t="s">
        <v>4250</v>
      </c>
      <c r="E1141" t="s">
        <v>416</v>
      </c>
      <c r="F1141" t="s">
        <v>4437</v>
      </c>
      <c r="G1141" t="s">
        <v>350</v>
      </c>
      <c r="H1141" t="s">
        <v>352</v>
      </c>
      <c r="I1141" t="s">
        <v>322</v>
      </c>
      <c r="J1141" t="s">
        <v>322</v>
      </c>
      <c r="K1141" t="s">
        <v>338</v>
      </c>
      <c r="L1141" t="s">
        <v>3734</v>
      </c>
      <c r="M1141" t="s">
        <v>354</v>
      </c>
      <c r="O1141" t="s">
        <v>406</v>
      </c>
      <c r="Q1141">
        <v>70</v>
      </c>
      <c r="R1141">
        <v>55</v>
      </c>
      <c r="S1141" s="2">
        <f t="shared" si="413"/>
        <v>90</v>
      </c>
      <c r="T1141" s="2">
        <f t="shared" si="414"/>
        <v>80</v>
      </c>
      <c r="U1141" s="2">
        <f t="shared" si="415"/>
        <v>90</v>
      </c>
      <c r="V1141" s="2">
        <f t="shared" si="416"/>
        <v>80</v>
      </c>
      <c r="W1141" s="2">
        <f t="shared" si="417"/>
        <v>70</v>
      </c>
      <c r="X1141">
        <v>90</v>
      </c>
      <c r="Y1141">
        <v>80</v>
      </c>
      <c r="Z1141">
        <v>90</v>
      </c>
      <c r="AA1141">
        <v>80</v>
      </c>
      <c r="AB1141">
        <v>70</v>
      </c>
      <c r="AD1141" t="s">
        <v>362</v>
      </c>
      <c r="AE1141" t="s">
        <v>329</v>
      </c>
      <c r="AF1141" s="2" t="str">
        <f t="shared" si="424"/>
        <v>BDP</v>
      </c>
      <c r="AG1141" s="2" t="str">
        <f t="shared" si="418"/>
        <v>2nd Party</v>
      </c>
      <c r="AH1141" t="s">
        <v>384</v>
      </c>
      <c r="GW1141">
        <v>55</v>
      </c>
      <c r="GX1141">
        <v>55</v>
      </c>
      <c r="GY1141">
        <v>60</v>
      </c>
      <c r="GZ1141">
        <v>60</v>
      </c>
      <c r="HA1141" t="s">
        <v>4474</v>
      </c>
      <c r="HB1141">
        <v>55</v>
      </c>
      <c r="JQ1141" s="4">
        <f t="shared" ca="1" si="419"/>
        <v>55</v>
      </c>
      <c r="JR1141" s="4">
        <f t="shared" ca="1" si="420"/>
        <v>55</v>
      </c>
      <c r="JS1141" s="4">
        <f t="shared" ca="1" si="421"/>
        <v>60</v>
      </c>
      <c r="JT1141" s="4">
        <f t="shared" ca="1" si="422"/>
        <v>60</v>
      </c>
      <c r="JU1141" s="4">
        <f t="shared" ca="1" si="423"/>
        <v>55</v>
      </c>
      <c r="JV1141" t="s">
        <v>447</v>
      </c>
      <c r="JW1141" t="str">
        <f t="shared" si="425"/>
        <v>female_1</v>
      </c>
      <c r="JX1141" t="str">
        <f t="shared" si="426"/>
        <v>le_1</v>
      </c>
      <c r="JY1141">
        <v>4</v>
      </c>
      <c r="JZ1141">
        <v>3</v>
      </c>
      <c r="KA1141">
        <v>3</v>
      </c>
      <c r="KB1141">
        <v>3</v>
      </c>
      <c r="KC1141">
        <v>4</v>
      </c>
      <c r="KD1141" t="s">
        <v>320</v>
      </c>
      <c r="KE1141" t="s">
        <v>4252</v>
      </c>
      <c r="KF1141" t="s">
        <v>406</v>
      </c>
      <c r="KH1141" t="s">
        <v>3735</v>
      </c>
      <c r="KI1141">
        <v>48</v>
      </c>
      <c r="KN1141">
        <v>6</v>
      </c>
      <c r="KO1141">
        <v>7</v>
      </c>
      <c r="KP1141">
        <v>10</v>
      </c>
      <c r="KQ1141">
        <v>40</v>
      </c>
      <c r="KT1141">
        <v>3000</v>
      </c>
      <c r="KU1141">
        <v>-8500</v>
      </c>
      <c r="KV1141">
        <v>30000</v>
      </c>
      <c r="KW1141">
        <v>6</v>
      </c>
      <c r="KX1141">
        <v>7</v>
      </c>
      <c r="KY1141">
        <v>7</v>
      </c>
      <c r="KZ1141" t="s">
        <v>4248</v>
      </c>
      <c r="LG1141">
        <v>1</v>
      </c>
      <c r="LH1141">
        <v>40</v>
      </c>
      <c r="LI1141">
        <v>4</v>
      </c>
      <c r="LK1141" t="s">
        <v>332</v>
      </c>
      <c r="LL1141" t="s">
        <v>642</v>
      </c>
      <c r="LM1141" t="s">
        <v>3736</v>
      </c>
      <c r="LN1141">
        <v>1</v>
      </c>
      <c r="LP1141" t="s">
        <v>349</v>
      </c>
      <c r="LR1141" t="s">
        <v>447</v>
      </c>
      <c r="LS1141" t="s">
        <v>336</v>
      </c>
      <c r="LT1141" t="s">
        <v>361</v>
      </c>
    </row>
    <row r="1142" spans="1:332" x14ac:dyDescent="0.25">
      <c r="A1142" t="s">
        <v>4245</v>
      </c>
      <c r="B1142">
        <v>841</v>
      </c>
      <c r="C1142">
        <v>51</v>
      </c>
      <c r="D1142" t="s">
        <v>4250</v>
      </c>
      <c r="E1142" t="s">
        <v>4437</v>
      </c>
      <c r="F1142" t="s">
        <v>322</v>
      </c>
      <c r="G1142" t="s">
        <v>350</v>
      </c>
      <c r="H1142" t="s">
        <v>513</v>
      </c>
      <c r="I1142" t="s">
        <v>351</v>
      </c>
      <c r="J1142" t="s">
        <v>322</v>
      </c>
      <c r="K1142" t="s">
        <v>397</v>
      </c>
      <c r="L1142" t="s">
        <v>3737</v>
      </c>
      <c r="M1142" t="s">
        <v>327</v>
      </c>
      <c r="R1142">
        <v>50</v>
      </c>
      <c r="S1142" s="2">
        <f t="shared" si="413"/>
        <v>100</v>
      </c>
      <c r="T1142" s="2">
        <f t="shared" si="414"/>
        <v>100</v>
      </c>
      <c r="U1142" s="2">
        <f t="shared" si="415"/>
        <v>100</v>
      </c>
      <c r="V1142" s="2">
        <f t="shared" si="416"/>
        <v>100</v>
      </c>
      <c r="W1142" s="2">
        <f t="shared" si="417"/>
        <v>100</v>
      </c>
      <c r="X1142">
        <v>100</v>
      </c>
      <c r="Y1142">
        <v>100</v>
      </c>
      <c r="Z1142">
        <v>100</v>
      </c>
      <c r="AA1142">
        <v>100</v>
      </c>
      <c r="AB1142">
        <v>100</v>
      </c>
      <c r="AD1142" t="s">
        <v>528</v>
      </c>
      <c r="AE1142" t="s">
        <v>355</v>
      </c>
      <c r="AF1142" s="2" t="str">
        <f t="shared" si="424"/>
        <v>None</v>
      </c>
      <c r="AG1142" s="2" t="str">
        <f t="shared" si="418"/>
        <v>No Party</v>
      </c>
      <c r="BI1142">
        <v>100</v>
      </c>
      <c r="BJ1142">
        <v>20</v>
      </c>
      <c r="BK1142">
        <v>0</v>
      </c>
      <c r="BL1142">
        <v>31</v>
      </c>
      <c r="BM1142" t="s">
        <v>4483</v>
      </c>
      <c r="BN1142">
        <v>0</v>
      </c>
      <c r="JQ1142" s="4">
        <f t="shared" ca="1" si="419"/>
        <v>100</v>
      </c>
      <c r="JR1142" s="4">
        <f t="shared" ca="1" si="420"/>
        <v>20</v>
      </c>
      <c r="JS1142" s="4">
        <f t="shared" ca="1" si="421"/>
        <v>0</v>
      </c>
      <c r="JT1142" s="4">
        <f t="shared" ca="1" si="422"/>
        <v>31</v>
      </c>
      <c r="JU1142" s="4">
        <f t="shared" ca="1" si="423"/>
        <v>0</v>
      </c>
      <c r="JV1142" t="s">
        <v>443</v>
      </c>
      <c r="JW1142" t="str">
        <f t="shared" si="425"/>
        <v>male_311-le</v>
      </c>
      <c r="JX1142" t="str">
        <f t="shared" si="426"/>
        <v>_311-le</v>
      </c>
      <c r="JY1142" t="s">
        <v>343</v>
      </c>
      <c r="JZ1142" t="s">
        <v>365</v>
      </c>
      <c r="KA1142" t="s">
        <v>343</v>
      </c>
      <c r="KB1142" t="s">
        <v>365</v>
      </c>
      <c r="KC1142" t="s">
        <v>365</v>
      </c>
      <c r="KD1142" t="s">
        <v>4250</v>
      </c>
      <c r="KE1142" t="s">
        <v>4252</v>
      </c>
      <c r="KF1142" t="s">
        <v>327</v>
      </c>
      <c r="KH1142" t="s">
        <v>3738</v>
      </c>
      <c r="KI1142">
        <v>0</v>
      </c>
      <c r="KK1142">
        <v>0</v>
      </c>
      <c r="KL1142">
        <v>8</v>
      </c>
      <c r="KM1142">
        <v>10</v>
      </c>
      <c r="KQ1142">
        <v>70</v>
      </c>
      <c r="KT1142">
        <v>5000</v>
      </c>
      <c r="KU1142">
        <v>10000</v>
      </c>
      <c r="KV1142">
        <v>100000</v>
      </c>
      <c r="KW1142">
        <v>6</v>
      </c>
      <c r="KX1142">
        <v>6</v>
      </c>
      <c r="KY1142" t="s">
        <v>4254</v>
      </c>
      <c r="KZ1142" t="s">
        <v>4253</v>
      </c>
      <c r="LG1142">
        <v>3</v>
      </c>
      <c r="LH1142">
        <v>32</v>
      </c>
      <c r="LI1142">
        <v>5</v>
      </c>
      <c r="LK1142" t="s">
        <v>439</v>
      </c>
      <c r="LL1142" t="s">
        <v>373</v>
      </c>
      <c r="LM1142" t="s">
        <v>3739</v>
      </c>
      <c r="LN1142">
        <v>1</v>
      </c>
      <c r="LP1142" t="s">
        <v>349</v>
      </c>
      <c r="LQ1142" t="s">
        <v>446</v>
      </c>
      <c r="LS1142" t="s">
        <v>360</v>
      </c>
      <c r="LT1142" t="s">
        <v>361</v>
      </c>
    </row>
    <row r="1143" spans="1:332" x14ac:dyDescent="0.25">
      <c r="A1143" t="s">
        <v>4245</v>
      </c>
      <c r="B1143">
        <v>879</v>
      </c>
      <c r="C1143">
        <v>62</v>
      </c>
      <c r="D1143" t="s">
        <v>4250</v>
      </c>
      <c r="E1143" t="s">
        <v>4437</v>
      </c>
      <c r="F1143" t="s">
        <v>321</v>
      </c>
      <c r="G1143" t="s">
        <v>4628</v>
      </c>
      <c r="H1143" t="s">
        <v>352</v>
      </c>
      <c r="I1143" t="s">
        <v>322</v>
      </c>
      <c r="J1143" t="s">
        <v>322</v>
      </c>
      <c r="K1143" t="s">
        <v>338</v>
      </c>
      <c r="M1143" t="s">
        <v>354</v>
      </c>
      <c r="O1143" t="s">
        <v>406</v>
      </c>
      <c r="Q1143">
        <v>80</v>
      </c>
      <c r="R1143">
        <v>62</v>
      </c>
      <c r="S1143" s="2">
        <f t="shared" si="413"/>
        <v>84</v>
      </c>
      <c r="T1143" s="2">
        <f t="shared" si="414"/>
        <v>41</v>
      </c>
      <c r="U1143" s="2">
        <f t="shared" si="415"/>
        <v>55</v>
      </c>
      <c r="V1143" s="2">
        <f t="shared" si="416"/>
        <v>81</v>
      </c>
      <c r="W1143" s="2">
        <f t="shared" si="417"/>
        <v>85</v>
      </c>
      <c r="AD1143" t="s">
        <v>528</v>
      </c>
      <c r="AE1143" t="s">
        <v>355</v>
      </c>
      <c r="AF1143" s="2" t="str">
        <f t="shared" si="424"/>
        <v>BDP</v>
      </c>
      <c r="AG1143" s="2" t="str">
        <f t="shared" si="418"/>
        <v>2nd Party</v>
      </c>
      <c r="AH1143" t="s">
        <v>384</v>
      </c>
      <c r="CY1143">
        <v>79</v>
      </c>
      <c r="CZ1143">
        <v>89</v>
      </c>
      <c r="DA1143">
        <v>71</v>
      </c>
      <c r="DB1143">
        <v>71</v>
      </c>
      <c r="DC1143" t="s">
        <v>4494</v>
      </c>
      <c r="DD1143">
        <v>51</v>
      </c>
      <c r="JQ1143" s="4">
        <f t="shared" ca="1" si="419"/>
        <v>79</v>
      </c>
      <c r="JR1143" s="4">
        <f t="shared" ca="1" si="420"/>
        <v>89</v>
      </c>
      <c r="JS1143" s="4">
        <f t="shared" ca="1" si="421"/>
        <v>71</v>
      </c>
      <c r="JT1143" s="4">
        <f t="shared" ca="1" si="422"/>
        <v>71</v>
      </c>
      <c r="JU1143" s="4">
        <f t="shared" ca="1" si="423"/>
        <v>51</v>
      </c>
      <c r="JV1143" t="s">
        <v>654</v>
      </c>
      <c r="JW1143" t="str">
        <f t="shared" si="425"/>
        <v>male_133-le</v>
      </c>
      <c r="JX1143" t="str">
        <f t="shared" si="426"/>
        <v>_133-le</v>
      </c>
      <c r="JY1143">
        <v>4</v>
      </c>
      <c r="JZ1143">
        <v>3</v>
      </c>
      <c r="KA1143">
        <v>3</v>
      </c>
      <c r="KB1143">
        <v>4</v>
      </c>
      <c r="KC1143">
        <v>4</v>
      </c>
      <c r="KD1143" t="s">
        <v>4250</v>
      </c>
      <c r="KE1143" t="s">
        <v>4252</v>
      </c>
      <c r="KF1143" t="s">
        <v>406</v>
      </c>
      <c r="KH1143" t="s">
        <v>3740</v>
      </c>
      <c r="KI1143">
        <v>56</v>
      </c>
      <c r="KK1143">
        <v>2</v>
      </c>
      <c r="KL1143">
        <v>3</v>
      </c>
      <c r="KM1143">
        <v>10</v>
      </c>
      <c r="KQ1143">
        <v>20</v>
      </c>
      <c r="KR1143">
        <v>81</v>
      </c>
      <c r="KS1143">
        <v>9</v>
      </c>
      <c r="KW1143">
        <v>2</v>
      </c>
      <c r="KX1143" t="s">
        <v>346</v>
      </c>
      <c r="KY1143">
        <v>3</v>
      </c>
      <c r="KZ1143" t="s">
        <v>4264</v>
      </c>
      <c r="LA1143">
        <v>84</v>
      </c>
      <c r="LB1143">
        <v>41</v>
      </c>
      <c r="LC1143">
        <v>55</v>
      </c>
      <c r="LD1143">
        <v>81</v>
      </c>
      <c r="LE1143">
        <v>85</v>
      </c>
      <c r="LF1143" t="s">
        <v>4334</v>
      </c>
      <c r="LG1143">
        <v>3</v>
      </c>
      <c r="LH1143">
        <v>38</v>
      </c>
      <c r="LI1143">
        <v>4</v>
      </c>
      <c r="LK1143" t="s">
        <v>332</v>
      </c>
      <c r="LL1143" t="s">
        <v>419</v>
      </c>
      <c r="LM1143" t="s">
        <v>3741</v>
      </c>
      <c r="LN1143">
        <v>1</v>
      </c>
      <c r="LP1143" t="s">
        <v>335</v>
      </c>
      <c r="LQ1143" t="s">
        <v>657</v>
      </c>
      <c r="LS1143" t="s">
        <v>360</v>
      </c>
      <c r="LT1143" t="s">
        <v>337</v>
      </c>
    </row>
    <row r="1144" spans="1:332" x14ac:dyDescent="0.25">
      <c r="A1144" t="s">
        <v>4245</v>
      </c>
      <c r="B1144">
        <v>939</v>
      </c>
      <c r="C1144">
        <v>65</v>
      </c>
      <c r="D1144" t="s">
        <v>4250</v>
      </c>
      <c r="E1144" t="s">
        <v>4437</v>
      </c>
      <c r="F1144" t="s">
        <v>322</v>
      </c>
      <c r="G1144" t="s">
        <v>4628</v>
      </c>
      <c r="H1144" t="s">
        <v>323</v>
      </c>
      <c r="I1144" t="s">
        <v>351</v>
      </c>
      <c r="J1144" t="s">
        <v>322</v>
      </c>
      <c r="K1144" t="s">
        <v>338</v>
      </c>
      <c r="M1144" t="s">
        <v>406</v>
      </c>
      <c r="O1144" t="s">
        <v>405</v>
      </c>
      <c r="Q1144">
        <v>71</v>
      </c>
      <c r="R1144">
        <v>60</v>
      </c>
      <c r="S1144" s="2">
        <f t="shared" si="413"/>
        <v>70</v>
      </c>
      <c r="T1144" s="2">
        <f t="shared" si="414"/>
        <v>60</v>
      </c>
      <c r="U1144" s="2">
        <f t="shared" si="415"/>
        <v>80</v>
      </c>
      <c r="V1144" s="2">
        <f t="shared" si="416"/>
        <v>60</v>
      </c>
      <c r="W1144" s="2">
        <f t="shared" si="417"/>
        <v>40</v>
      </c>
      <c r="X1144">
        <v>70</v>
      </c>
      <c r="Y1144">
        <v>60</v>
      </c>
      <c r="Z1144">
        <v>80</v>
      </c>
      <c r="AA1144">
        <v>60</v>
      </c>
      <c r="AB1144">
        <v>40</v>
      </c>
      <c r="AD1144" t="s">
        <v>383</v>
      </c>
      <c r="AE1144" t="s">
        <v>329</v>
      </c>
      <c r="AF1144" s="2" t="str">
        <f t="shared" si="424"/>
        <v>BDP</v>
      </c>
      <c r="AG1144" s="2" t="str">
        <f t="shared" si="418"/>
        <v>Own Party</v>
      </c>
      <c r="AH1144" t="s">
        <v>363</v>
      </c>
      <c r="FS1144">
        <v>30</v>
      </c>
      <c r="FT1144">
        <v>40</v>
      </c>
      <c r="FU1144">
        <v>40</v>
      </c>
      <c r="FV1144">
        <v>30</v>
      </c>
      <c r="FW1144" t="s">
        <v>4452</v>
      </c>
      <c r="FX1144">
        <v>50</v>
      </c>
      <c r="JQ1144" s="4">
        <f t="shared" ca="1" si="419"/>
        <v>30</v>
      </c>
      <c r="JR1144" s="4">
        <f t="shared" ca="1" si="420"/>
        <v>40</v>
      </c>
      <c r="JS1144" s="4">
        <f t="shared" ca="1" si="421"/>
        <v>40</v>
      </c>
      <c r="JT1144" s="4">
        <f t="shared" ca="1" si="422"/>
        <v>30</v>
      </c>
      <c r="JU1144" s="4">
        <f t="shared" ca="1" si="423"/>
        <v>50</v>
      </c>
      <c r="JV1144" t="s">
        <v>412</v>
      </c>
      <c r="JW1144" t="str">
        <f t="shared" si="425"/>
        <v>female_211_ima</v>
      </c>
      <c r="JX1144" t="str">
        <f t="shared" si="426"/>
        <v>le_211_ima</v>
      </c>
      <c r="JY1144">
        <v>2</v>
      </c>
      <c r="JZ1144">
        <v>3</v>
      </c>
      <c r="KA1144">
        <v>2</v>
      </c>
      <c r="KB1144">
        <v>2</v>
      </c>
      <c r="KC1144">
        <v>3</v>
      </c>
      <c r="KD1144" t="s">
        <v>320</v>
      </c>
      <c r="KE1144" t="s">
        <v>4252</v>
      </c>
      <c r="KF1144" t="s">
        <v>406</v>
      </c>
      <c r="KH1144" t="s">
        <v>3742</v>
      </c>
      <c r="KI1144">
        <v>45</v>
      </c>
      <c r="KN1144">
        <v>5</v>
      </c>
      <c r="KO1144">
        <v>6</v>
      </c>
      <c r="KP1144">
        <v>9</v>
      </c>
      <c r="KQ1144">
        <v>70</v>
      </c>
      <c r="KR1144">
        <v>20</v>
      </c>
      <c r="KS1144">
        <v>3</v>
      </c>
      <c r="KW1144">
        <v>6</v>
      </c>
      <c r="KX1144">
        <v>3</v>
      </c>
      <c r="KY1144">
        <v>8</v>
      </c>
      <c r="KZ1144" t="s">
        <v>4264</v>
      </c>
      <c r="LG1144">
        <v>3</v>
      </c>
      <c r="LH1144">
        <v>19</v>
      </c>
      <c r="LI1144">
        <v>4</v>
      </c>
      <c r="LK1144" t="s">
        <v>332</v>
      </c>
      <c r="LL1144" t="s">
        <v>1095</v>
      </c>
      <c r="LM1144" t="s">
        <v>3743</v>
      </c>
      <c r="LN1144">
        <v>1</v>
      </c>
      <c r="LP1144" t="s">
        <v>349</v>
      </c>
      <c r="LR1144" t="s">
        <v>412</v>
      </c>
      <c r="LS1144" t="s">
        <v>336</v>
      </c>
      <c r="LT1144" t="s">
        <v>337</v>
      </c>
    </row>
    <row r="1145" spans="1:332" x14ac:dyDescent="0.25">
      <c r="A1145" t="s">
        <v>4245</v>
      </c>
      <c r="B1145">
        <v>267</v>
      </c>
      <c r="C1145">
        <v>21</v>
      </c>
      <c r="D1145" t="s">
        <v>320</v>
      </c>
      <c r="E1145" t="s">
        <v>375</v>
      </c>
      <c r="F1145" t="s">
        <v>322</v>
      </c>
      <c r="G1145" t="s">
        <v>464</v>
      </c>
      <c r="H1145" t="s">
        <v>323</v>
      </c>
      <c r="I1145" t="s">
        <v>324</v>
      </c>
      <c r="J1145" t="s">
        <v>324</v>
      </c>
      <c r="K1145" t="s">
        <v>352</v>
      </c>
      <c r="L1145" t="s">
        <v>3744</v>
      </c>
      <c r="M1145" t="s">
        <v>327</v>
      </c>
      <c r="R1145">
        <v>56</v>
      </c>
      <c r="S1145" s="2">
        <f t="shared" si="413"/>
        <v>71</v>
      </c>
      <c r="T1145" s="2">
        <f t="shared" si="414"/>
        <v>68</v>
      </c>
      <c r="U1145" s="2">
        <f t="shared" si="415"/>
        <v>66</v>
      </c>
      <c r="V1145" s="2">
        <f t="shared" si="416"/>
        <v>73</v>
      </c>
      <c r="W1145" s="2">
        <f t="shared" si="417"/>
        <v>36</v>
      </c>
      <c r="AD1145" t="s">
        <v>528</v>
      </c>
      <c r="AE1145" t="s">
        <v>355</v>
      </c>
      <c r="AF1145" s="2" t="str">
        <f t="shared" si="424"/>
        <v>None</v>
      </c>
      <c r="AG1145" s="2" t="str">
        <f t="shared" si="418"/>
        <v>No Party</v>
      </c>
      <c r="BO1145">
        <v>30</v>
      </c>
      <c r="BP1145">
        <v>46</v>
      </c>
      <c r="BQ1145">
        <v>42</v>
      </c>
      <c r="BR1145">
        <v>37</v>
      </c>
      <c r="BS1145" t="s">
        <v>4440</v>
      </c>
      <c r="BT1145">
        <v>48</v>
      </c>
      <c r="JQ1145" s="4">
        <f t="shared" ca="1" si="419"/>
        <v>30</v>
      </c>
      <c r="JR1145" s="4">
        <f t="shared" ca="1" si="420"/>
        <v>46</v>
      </c>
      <c r="JS1145" s="4">
        <f t="shared" ca="1" si="421"/>
        <v>42</v>
      </c>
      <c r="JT1145" s="4">
        <f t="shared" ca="1" si="422"/>
        <v>37</v>
      </c>
      <c r="JU1145" s="4">
        <f t="shared" ca="1" si="423"/>
        <v>48</v>
      </c>
      <c r="JV1145" t="s">
        <v>457</v>
      </c>
      <c r="JW1145" t="str">
        <f t="shared" si="425"/>
        <v>male_311-rig</v>
      </c>
      <c r="JX1145" t="str">
        <f t="shared" si="426"/>
        <v>_311-rig</v>
      </c>
      <c r="JY1145">
        <v>2</v>
      </c>
      <c r="JZ1145">
        <v>4</v>
      </c>
      <c r="KA1145" t="s">
        <v>343</v>
      </c>
      <c r="KB1145">
        <v>3</v>
      </c>
      <c r="KC1145">
        <v>2</v>
      </c>
      <c r="KD1145" t="s">
        <v>4250</v>
      </c>
      <c r="KE1145" t="s">
        <v>4252</v>
      </c>
      <c r="KF1145" t="s">
        <v>405</v>
      </c>
      <c r="KH1145" t="s">
        <v>3745</v>
      </c>
      <c r="KI1145">
        <v>34</v>
      </c>
      <c r="KK1145">
        <v>4</v>
      </c>
      <c r="KL1145">
        <v>6</v>
      </c>
      <c r="KM1145">
        <v>10</v>
      </c>
      <c r="KQ1145">
        <v>93</v>
      </c>
      <c r="KT1145">
        <v>30000</v>
      </c>
      <c r="KU1145">
        <v>60000</v>
      </c>
      <c r="KV1145">
        <v>200000</v>
      </c>
      <c r="KW1145">
        <v>9</v>
      </c>
      <c r="KX1145">
        <v>5</v>
      </c>
      <c r="KY1145">
        <v>2</v>
      </c>
      <c r="KZ1145" t="s">
        <v>4253</v>
      </c>
      <c r="LA1145">
        <v>71</v>
      </c>
      <c r="LB1145">
        <v>68</v>
      </c>
      <c r="LC1145">
        <v>66</v>
      </c>
      <c r="LD1145">
        <v>73</v>
      </c>
      <c r="LE1145">
        <v>36</v>
      </c>
      <c r="LF1145" t="s">
        <v>4346</v>
      </c>
      <c r="LG1145">
        <v>5</v>
      </c>
      <c r="LH1145">
        <v>40</v>
      </c>
      <c r="LI1145">
        <v>5</v>
      </c>
      <c r="LJ1145" t="s">
        <v>3746</v>
      </c>
      <c r="LK1145" t="s">
        <v>332</v>
      </c>
      <c r="LL1145" t="s">
        <v>511</v>
      </c>
      <c r="LM1145" t="s">
        <v>3747</v>
      </c>
      <c r="LN1145">
        <v>1</v>
      </c>
      <c r="LP1145" t="s">
        <v>335</v>
      </c>
      <c r="LQ1145" t="s">
        <v>463</v>
      </c>
      <c r="LS1145" t="s">
        <v>360</v>
      </c>
      <c r="LT1145" t="s">
        <v>361</v>
      </c>
    </row>
    <row r="1146" spans="1:332" x14ac:dyDescent="0.25">
      <c r="A1146" t="s">
        <v>4245</v>
      </c>
      <c r="B1146">
        <v>810</v>
      </c>
      <c r="C1146">
        <v>55</v>
      </c>
      <c r="D1146" t="s">
        <v>320</v>
      </c>
      <c r="E1146" t="s">
        <v>597</v>
      </c>
      <c r="F1146" t="s">
        <v>389</v>
      </c>
      <c r="G1146" t="s">
        <v>350</v>
      </c>
      <c r="H1146" t="s">
        <v>325</v>
      </c>
      <c r="I1146" t="s">
        <v>351</v>
      </c>
      <c r="J1146" t="s">
        <v>322</v>
      </c>
      <c r="K1146" t="s">
        <v>338</v>
      </c>
      <c r="M1146" t="s">
        <v>327</v>
      </c>
      <c r="R1146">
        <v>46</v>
      </c>
      <c r="S1146" s="2">
        <f t="shared" si="413"/>
        <v>93</v>
      </c>
      <c r="T1146" s="2">
        <f t="shared" si="414"/>
        <v>94</v>
      </c>
      <c r="U1146" s="2">
        <f t="shared" si="415"/>
        <v>100</v>
      </c>
      <c r="V1146" s="2">
        <f t="shared" si="416"/>
        <v>96</v>
      </c>
      <c r="W1146" s="2">
        <f t="shared" si="417"/>
        <v>93</v>
      </c>
      <c r="X1146">
        <v>93</v>
      </c>
      <c r="Y1146">
        <v>94</v>
      </c>
      <c r="Z1146">
        <v>100</v>
      </c>
      <c r="AA1146">
        <v>96</v>
      </c>
      <c r="AB1146">
        <v>93</v>
      </c>
      <c r="AD1146" t="s">
        <v>354</v>
      </c>
      <c r="AE1146" t="s">
        <v>355</v>
      </c>
      <c r="AF1146" s="2" t="str">
        <f t="shared" si="424"/>
        <v>None</v>
      </c>
      <c r="AG1146" s="2" t="str">
        <f t="shared" si="418"/>
        <v>No Party</v>
      </c>
      <c r="CY1146">
        <v>50</v>
      </c>
      <c r="CZ1146">
        <v>35</v>
      </c>
      <c r="DA1146">
        <v>73</v>
      </c>
      <c r="DB1146">
        <v>61</v>
      </c>
      <c r="DC1146" t="s">
        <v>4457</v>
      </c>
      <c r="DD1146">
        <v>44</v>
      </c>
      <c r="JQ1146" s="4">
        <f t="shared" ca="1" si="419"/>
        <v>50</v>
      </c>
      <c r="JR1146" s="4">
        <f t="shared" ca="1" si="420"/>
        <v>35</v>
      </c>
      <c r="JS1146" s="4">
        <f t="shared" ca="1" si="421"/>
        <v>73</v>
      </c>
      <c r="JT1146" s="4">
        <f t="shared" ca="1" si="422"/>
        <v>61</v>
      </c>
      <c r="JU1146" s="4">
        <f t="shared" ca="1" si="423"/>
        <v>44</v>
      </c>
      <c r="JV1146" t="s">
        <v>654</v>
      </c>
      <c r="JW1146" t="str">
        <f t="shared" si="425"/>
        <v>male_133-le</v>
      </c>
      <c r="JX1146" t="str">
        <f t="shared" si="426"/>
        <v>_133-le</v>
      </c>
      <c r="JY1146">
        <v>2</v>
      </c>
      <c r="JZ1146">
        <v>3</v>
      </c>
      <c r="KA1146">
        <v>2</v>
      </c>
      <c r="KB1146">
        <v>2</v>
      </c>
      <c r="KC1146">
        <v>3</v>
      </c>
      <c r="KD1146" t="s">
        <v>4250</v>
      </c>
      <c r="KE1146" t="s">
        <v>4247</v>
      </c>
      <c r="KF1146" t="s">
        <v>327</v>
      </c>
      <c r="KH1146" t="s">
        <v>3748</v>
      </c>
      <c r="KI1146">
        <v>45</v>
      </c>
      <c r="KN1146">
        <v>4</v>
      </c>
      <c r="KO1146">
        <v>7</v>
      </c>
      <c r="KP1146">
        <v>0</v>
      </c>
      <c r="KQ1146">
        <v>26</v>
      </c>
      <c r="KT1146">
        <v>4000</v>
      </c>
      <c r="KU1146">
        <v>9000</v>
      </c>
      <c r="KV1146">
        <v>40000</v>
      </c>
      <c r="KW1146">
        <v>7</v>
      </c>
      <c r="KX1146">
        <v>7</v>
      </c>
      <c r="KY1146">
        <v>7</v>
      </c>
      <c r="KZ1146" t="s">
        <v>4253</v>
      </c>
      <c r="LG1146">
        <v>2</v>
      </c>
      <c r="LH1146">
        <v>39</v>
      </c>
      <c r="LI1146">
        <v>5</v>
      </c>
      <c r="LK1146" t="s">
        <v>439</v>
      </c>
      <c r="LL1146" t="s">
        <v>3749</v>
      </c>
      <c r="LM1146" t="s">
        <v>3750</v>
      </c>
      <c r="LN1146">
        <v>1</v>
      </c>
      <c r="LP1146" t="s">
        <v>349</v>
      </c>
      <c r="LQ1146" t="s">
        <v>657</v>
      </c>
      <c r="LS1146" t="s">
        <v>336</v>
      </c>
      <c r="LT1146" t="s">
        <v>361</v>
      </c>
    </row>
    <row r="1147" spans="1:332" x14ac:dyDescent="0.25">
      <c r="A1147" t="s">
        <v>4245</v>
      </c>
      <c r="B1147">
        <v>433</v>
      </c>
      <c r="C1147">
        <v>47</v>
      </c>
      <c r="D1147" t="s">
        <v>320</v>
      </c>
      <c r="E1147" t="s">
        <v>395</v>
      </c>
      <c r="F1147" t="s">
        <v>321</v>
      </c>
      <c r="G1147" t="s">
        <v>473</v>
      </c>
      <c r="H1147" t="s">
        <v>397</v>
      </c>
      <c r="I1147" t="s">
        <v>322</v>
      </c>
      <c r="J1147" t="s">
        <v>322</v>
      </c>
      <c r="K1147" t="s">
        <v>338</v>
      </c>
      <c r="L1147" t="s">
        <v>3751</v>
      </c>
      <c r="M1147" t="s">
        <v>344</v>
      </c>
      <c r="O1147" t="s">
        <v>327</v>
      </c>
      <c r="R1147">
        <v>100</v>
      </c>
      <c r="S1147" s="2">
        <f t="shared" si="413"/>
        <v>94</v>
      </c>
      <c r="T1147" s="2">
        <f t="shared" si="414"/>
        <v>82</v>
      </c>
      <c r="U1147" s="2">
        <f t="shared" si="415"/>
        <v>100</v>
      </c>
      <c r="V1147" s="2">
        <f t="shared" si="416"/>
        <v>74</v>
      </c>
      <c r="W1147" s="2">
        <f t="shared" si="417"/>
        <v>10</v>
      </c>
      <c r="X1147">
        <v>94</v>
      </c>
      <c r="Y1147">
        <v>82</v>
      </c>
      <c r="Z1147">
        <v>100</v>
      </c>
      <c r="AA1147">
        <v>74</v>
      </c>
      <c r="AB1147">
        <v>10</v>
      </c>
      <c r="AD1147" t="s">
        <v>528</v>
      </c>
      <c r="AE1147" t="s">
        <v>329</v>
      </c>
      <c r="AF1147" s="2" t="str">
        <f t="shared" si="424"/>
        <v>Ich weiss es nicht</v>
      </c>
      <c r="AG1147" s="2" t="str">
        <f t="shared" si="418"/>
        <v>2nd Party</v>
      </c>
      <c r="AH1147" t="s">
        <v>384</v>
      </c>
      <c r="HC1147">
        <v>56</v>
      </c>
      <c r="HD1147">
        <v>39</v>
      </c>
      <c r="HE1147">
        <v>37</v>
      </c>
      <c r="HF1147">
        <v>56</v>
      </c>
      <c r="HG1147" t="s">
        <v>4447</v>
      </c>
      <c r="HH1147">
        <v>51</v>
      </c>
      <c r="JQ1147" s="4">
        <f t="shared" ca="1" si="419"/>
        <v>56</v>
      </c>
      <c r="JR1147" s="4">
        <f t="shared" ca="1" si="420"/>
        <v>39</v>
      </c>
      <c r="JS1147" s="4">
        <f t="shared" ca="1" si="421"/>
        <v>37</v>
      </c>
      <c r="JT1147" s="4">
        <f t="shared" ca="1" si="422"/>
        <v>56</v>
      </c>
      <c r="JU1147" s="4">
        <f t="shared" ca="1" si="423"/>
        <v>51</v>
      </c>
      <c r="JV1147" t="s">
        <v>573</v>
      </c>
      <c r="JW1147" t="str">
        <f t="shared" si="425"/>
        <v>female_123-le</v>
      </c>
      <c r="JX1147" t="str">
        <f t="shared" si="426"/>
        <v>le_123-le</v>
      </c>
      <c r="JY1147">
        <v>3</v>
      </c>
      <c r="JZ1147">
        <v>3</v>
      </c>
      <c r="KA1147" t="s">
        <v>365</v>
      </c>
      <c r="KB1147" t="s">
        <v>365</v>
      </c>
      <c r="KC1147" t="s">
        <v>365</v>
      </c>
      <c r="KD1147" t="s">
        <v>320</v>
      </c>
      <c r="KE1147" t="s">
        <v>4247</v>
      </c>
      <c r="KF1147" t="s">
        <v>327</v>
      </c>
      <c r="KH1147" t="s">
        <v>3752</v>
      </c>
      <c r="KI1147">
        <v>25</v>
      </c>
      <c r="KK1147">
        <v>4</v>
      </c>
      <c r="KL1147">
        <v>2</v>
      </c>
      <c r="KM1147">
        <v>6</v>
      </c>
      <c r="KQ1147">
        <v>33</v>
      </c>
      <c r="KR1147">
        <v>25</v>
      </c>
      <c r="KS1147">
        <v>3</v>
      </c>
      <c r="KW1147">
        <v>5</v>
      </c>
      <c r="KX1147">
        <v>6</v>
      </c>
      <c r="KY1147">
        <v>5</v>
      </c>
      <c r="KZ1147" t="s">
        <v>4264</v>
      </c>
      <c r="LG1147">
        <v>2</v>
      </c>
      <c r="LH1147">
        <v>40</v>
      </c>
      <c r="LI1147">
        <v>4</v>
      </c>
      <c r="LK1147" t="s">
        <v>332</v>
      </c>
      <c r="LL1147" t="s">
        <v>428</v>
      </c>
      <c r="LM1147" t="s">
        <v>3753</v>
      </c>
      <c r="LN1147">
        <v>1</v>
      </c>
      <c r="LP1147" t="s">
        <v>349</v>
      </c>
      <c r="LR1147" t="s">
        <v>577</v>
      </c>
      <c r="LS1147" t="s">
        <v>360</v>
      </c>
      <c r="LT1147" t="s">
        <v>337</v>
      </c>
    </row>
    <row r="1148" spans="1:332" x14ac:dyDescent="0.25">
      <c r="A1148" t="s">
        <v>4245</v>
      </c>
      <c r="B1148">
        <v>690</v>
      </c>
      <c r="C1148">
        <v>22</v>
      </c>
      <c r="D1148" t="s">
        <v>320</v>
      </c>
      <c r="E1148" t="s">
        <v>4437</v>
      </c>
      <c r="F1148" t="s">
        <v>322</v>
      </c>
      <c r="G1148" t="s">
        <v>464</v>
      </c>
      <c r="H1148" t="s">
        <v>323</v>
      </c>
      <c r="I1148" t="s">
        <v>324</v>
      </c>
      <c r="J1148" t="s">
        <v>322</v>
      </c>
      <c r="K1148" t="s">
        <v>352</v>
      </c>
      <c r="M1148" t="s">
        <v>327</v>
      </c>
      <c r="R1148">
        <v>56</v>
      </c>
      <c r="S1148" s="2">
        <f t="shared" si="413"/>
        <v>100</v>
      </c>
      <c r="T1148" s="2">
        <f t="shared" si="414"/>
        <v>100</v>
      </c>
      <c r="U1148" s="2">
        <f t="shared" si="415"/>
        <v>100</v>
      </c>
      <c r="V1148" s="2">
        <f t="shared" si="416"/>
        <v>100</v>
      </c>
      <c r="W1148" s="2">
        <f t="shared" si="417"/>
        <v>60</v>
      </c>
      <c r="AD1148" t="s">
        <v>406</v>
      </c>
      <c r="AE1148" t="s">
        <v>355</v>
      </c>
      <c r="AF1148" s="2" t="str">
        <f t="shared" si="424"/>
        <v>None</v>
      </c>
      <c r="AG1148" s="2" t="str">
        <f t="shared" si="418"/>
        <v>No Party</v>
      </c>
      <c r="BI1148">
        <v>56</v>
      </c>
      <c r="BJ1148">
        <v>51</v>
      </c>
      <c r="BK1148">
        <v>56</v>
      </c>
      <c r="BL1148">
        <v>57</v>
      </c>
      <c r="BM1148" t="s">
        <v>4458</v>
      </c>
      <c r="BN1148">
        <v>51</v>
      </c>
      <c r="JQ1148" s="4">
        <f t="shared" ca="1" si="419"/>
        <v>56</v>
      </c>
      <c r="JR1148" s="4">
        <f t="shared" ca="1" si="420"/>
        <v>51</v>
      </c>
      <c r="JS1148" s="4">
        <f t="shared" ca="1" si="421"/>
        <v>56</v>
      </c>
      <c r="JT1148" s="4">
        <f t="shared" ca="1" si="422"/>
        <v>57</v>
      </c>
      <c r="JU1148" s="4">
        <f t="shared" ca="1" si="423"/>
        <v>51</v>
      </c>
      <c r="JV1148" t="s">
        <v>443</v>
      </c>
      <c r="JW1148" t="str">
        <f t="shared" si="425"/>
        <v>male_311-le</v>
      </c>
      <c r="JX1148" t="str">
        <f t="shared" si="426"/>
        <v>_311-le</v>
      </c>
      <c r="JY1148">
        <v>3</v>
      </c>
      <c r="JZ1148">
        <v>3</v>
      </c>
      <c r="KA1148">
        <v>3</v>
      </c>
      <c r="KB1148">
        <v>3</v>
      </c>
      <c r="KC1148">
        <v>3</v>
      </c>
      <c r="KD1148" t="s">
        <v>4250</v>
      </c>
      <c r="KE1148" t="s">
        <v>4252</v>
      </c>
      <c r="KF1148" t="s">
        <v>327</v>
      </c>
      <c r="KH1148" t="s">
        <v>3754</v>
      </c>
      <c r="KI1148">
        <v>34</v>
      </c>
      <c r="KN1148">
        <v>0</v>
      </c>
      <c r="KO1148">
        <v>10</v>
      </c>
      <c r="KP1148">
        <v>8</v>
      </c>
      <c r="KQ1148">
        <v>19</v>
      </c>
      <c r="KR1148">
        <v>60</v>
      </c>
      <c r="KS1148">
        <v>4</v>
      </c>
      <c r="KW1148">
        <v>5</v>
      </c>
      <c r="KX1148">
        <v>5</v>
      </c>
      <c r="KY1148">
        <v>5</v>
      </c>
      <c r="KZ1148" t="s">
        <v>4262</v>
      </c>
      <c r="LA1148">
        <v>100</v>
      </c>
      <c r="LB1148">
        <v>100</v>
      </c>
      <c r="LC1148">
        <v>100</v>
      </c>
      <c r="LD1148">
        <v>100</v>
      </c>
      <c r="LE1148">
        <v>60</v>
      </c>
      <c r="LF1148" t="s">
        <v>4365</v>
      </c>
      <c r="LG1148">
        <v>2</v>
      </c>
      <c r="LH1148">
        <v>39</v>
      </c>
      <c r="LI1148">
        <v>4</v>
      </c>
      <c r="LK1148" t="s">
        <v>332</v>
      </c>
      <c r="LL1148" t="s">
        <v>409</v>
      </c>
      <c r="LM1148" t="s">
        <v>3755</v>
      </c>
      <c r="LN1148">
        <v>1</v>
      </c>
      <c r="LP1148" t="s">
        <v>335</v>
      </c>
      <c r="LQ1148" t="s">
        <v>446</v>
      </c>
      <c r="LS1148" t="s">
        <v>336</v>
      </c>
      <c r="LT1148" t="s">
        <v>337</v>
      </c>
    </row>
    <row r="1149" spans="1:332" x14ac:dyDescent="0.25">
      <c r="A1149" t="s">
        <v>4245</v>
      </c>
      <c r="B1149">
        <v>20250</v>
      </c>
      <c r="C1149">
        <v>23</v>
      </c>
      <c r="D1149" t="s">
        <v>320</v>
      </c>
      <c r="E1149" t="s">
        <v>396</v>
      </c>
      <c r="F1149" t="s">
        <v>322</v>
      </c>
      <c r="G1149" t="s">
        <v>464</v>
      </c>
      <c r="H1149" t="s">
        <v>323</v>
      </c>
      <c r="I1149" t="s">
        <v>324</v>
      </c>
      <c r="J1149" t="s">
        <v>322</v>
      </c>
      <c r="K1149" t="s">
        <v>338</v>
      </c>
      <c r="L1149" t="s">
        <v>3756</v>
      </c>
      <c r="M1149" t="s">
        <v>327</v>
      </c>
      <c r="R1149">
        <v>33</v>
      </c>
      <c r="S1149" s="2">
        <f t="shared" si="413"/>
        <v>90</v>
      </c>
      <c r="T1149" s="2">
        <f t="shared" si="414"/>
        <v>100</v>
      </c>
      <c r="U1149" s="2">
        <f t="shared" si="415"/>
        <v>100</v>
      </c>
      <c r="V1149" s="2">
        <f t="shared" si="416"/>
        <v>80</v>
      </c>
      <c r="W1149" s="2">
        <f t="shared" si="417"/>
        <v>20</v>
      </c>
      <c r="AD1149" t="s">
        <v>383</v>
      </c>
      <c r="AE1149" t="s">
        <v>329</v>
      </c>
      <c r="AF1149" s="2" t="str">
        <f t="shared" si="424"/>
        <v>None</v>
      </c>
      <c r="AG1149" s="2" t="str">
        <f t="shared" si="418"/>
        <v>No Party</v>
      </c>
      <c r="JK1149">
        <v>0</v>
      </c>
      <c r="JL1149">
        <v>0</v>
      </c>
      <c r="JM1149">
        <v>13</v>
      </c>
      <c r="JN1149">
        <v>0</v>
      </c>
      <c r="JO1149" t="s">
        <v>4465</v>
      </c>
      <c r="JP1149">
        <v>23</v>
      </c>
      <c r="JQ1149" s="4">
        <f t="shared" ca="1" si="419"/>
        <v>0</v>
      </c>
      <c r="JR1149" s="4">
        <f t="shared" ca="1" si="420"/>
        <v>0</v>
      </c>
      <c r="JS1149" s="4">
        <f t="shared" ca="1" si="421"/>
        <v>13</v>
      </c>
      <c r="JT1149" s="4">
        <f t="shared" ca="1" si="422"/>
        <v>0</v>
      </c>
      <c r="JU1149" s="4">
        <f t="shared" ca="1" si="423"/>
        <v>23</v>
      </c>
      <c r="JV1149" t="s">
        <v>330</v>
      </c>
      <c r="JW1149" t="str">
        <f t="shared" si="425"/>
        <v>female_333_rig</v>
      </c>
      <c r="JX1149" t="str">
        <f t="shared" si="426"/>
        <v>le_333_rig</v>
      </c>
      <c r="JY1149">
        <v>3</v>
      </c>
      <c r="JZ1149">
        <v>4</v>
      </c>
      <c r="KA1149">
        <v>3</v>
      </c>
      <c r="KB1149">
        <v>3</v>
      </c>
      <c r="KC1149">
        <v>4</v>
      </c>
      <c r="KD1149" t="s">
        <v>320</v>
      </c>
      <c r="KE1149" t="s">
        <v>4252</v>
      </c>
      <c r="KF1149" t="s">
        <v>327</v>
      </c>
      <c r="KH1149" t="s">
        <v>3757</v>
      </c>
      <c r="KI1149">
        <v>72</v>
      </c>
      <c r="KN1149">
        <v>0</v>
      </c>
      <c r="KO1149">
        <v>8</v>
      </c>
      <c r="KP1149">
        <v>0</v>
      </c>
      <c r="KQ1149">
        <v>10</v>
      </c>
      <c r="KT1149">
        <v>1800</v>
      </c>
      <c r="KU1149">
        <v>7000</v>
      </c>
      <c r="KV1149">
        <v>25000</v>
      </c>
      <c r="KW1149">
        <v>7</v>
      </c>
      <c r="KX1149">
        <v>3</v>
      </c>
      <c r="KY1149">
        <v>9</v>
      </c>
      <c r="KZ1149" t="s">
        <v>4248</v>
      </c>
      <c r="LA1149">
        <v>90</v>
      </c>
      <c r="LB1149">
        <v>100</v>
      </c>
      <c r="LC1149">
        <v>100</v>
      </c>
      <c r="LD1149">
        <v>80</v>
      </c>
      <c r="LE1149">
        <v>20</v>
      </c>
      <c r="LF1149" t="s">
        <v>4389</v>
      </c>
      <c r="LG1149">
        <v>2</v>
      </c>
      <c r="LH1149">
        <v>20</v>
      </c>
      <c r="LI1149">
        <v>4</v>
      </c>
      <c r="LJ1149" t="s">
        <v>4670</v>
      </c>
      <c r="LK1149" t="s">
        <v>332</v>
      </c>
      <c r="LL1149" t="s">
        <v>511</v>
      </c>
      <c r="LM1149" t="s">
        <v>3758</v>
      </c>
      <c r="LN1149">
        <v>1</v>
      </c>
      <c r="LP1149" t="s">
        <v>335</v>
      </c>
      <c r="LR1149" t="s">
        <v>330</v>
      </c>
      <c r="LS1149" t="s">
        <v>336</v>
      </c>
      <c r="LT1149" t="s">
        <v>361</v>
      </c>
    </row>
    <row r="1150" spans="1:332" x14ac:dyDescent="0.25">
      <c r="A1150" t="s">
        <v>4245</v>
      </c>
      <c r="B1150">
        <v>664</v>
      </c>
      <c r="C1150">
        <v>33</v>
      </c>
      <c r="D1150" t="s">
        <v>4250</v>
      </c>
      <c r="E1150" t="s">
        <v>4437</v>
      </c>
      <c r="F1150" t="s">
        <v>322</v>
      </c>
      <c r="G1150" t="s">
        <v>435</v>
      </c>
      <c r="H1150" t="s">
        <v>323</v>
      </c>
      <c r="I1150" t="s">
        <v>324</v>
      </c>
      <c r="J1150" t="s">
        <v>324</v>
      </c>
      <c r="K1150" t="s">
        <v>352</v>
      </c>
      <c r="L1150" t="s">
        <v>3759</v>
      </c>
      <c r="M1150" t="s">
        <v>328</v>
      </c>
      <c r="O1150" t="s">
        <v>354</v>
      </c>
      <c r="Q1150">
        <v>40</v>
      </c>
      <c r="R1150">
        <v>50</v>
      </c>
      <c r="S1150" s="2">
        <f t="shared" si="413"/>
        <v>71</v>
      </c>
      <c r="T1150" s="2">
        <f t="shared" si="414"/>
        <v>40</v>
      </c>
      <c r="U1150" s="2">
        <f t="shared" si="415"/>
        <v>73</v>
      </c>
      <c r="V1150" s="2">
        <f t="shared" si="416"/>
        <v>51</v>
      </c>
      <c r="W1150" s="2">
        <f t="shared" si="417"/>
        <v>67</v>
      </c>
      <c r="AD1150" t="s">
        <v>344</v>
      </c>
      <c r="AE1150" t="s">
        <v>329</v>
      </c>
      <c r="AF1150" s="2" t="str">
        <f t="shared" si="424"/>
        <v>GLP</v>
      </c>
      <c r="AG1150" s="2" t="str">
        <f t="shared" si="418"/>
        <v>2nd Party</v>
      </c>
      <c r="AH1150" t="s">
        <v>384</v>
      </c>
      <c r="IM1150">
        <v>30</v>
      </c>
      <c r="IN1150">
        <v>43</v>
      </c>
      <c r="IO1150">
        <v>51</v>
      </c>
      <c r="IP1150">
        <v>40</v>
      </c>
      <c r="IQ1150" t="s">
        <v>4468</v>
      </c>
      <c r="IR1150">
        <v>50</v>
      </c>
      <c r="JQ1150" s="4">
        <f t="shared" ca="1" si="419"/>
        <v>30</v>
      </c>
      <c r="JR1150" s="4">
        <f t="shared" ca="1" si="420"/>
        <v>43</v>
      </c>
      <c r="JS1150" s="4">
        <f t="shared" ca="1" si="421"/>
        <v>51</v>
      </c>
      <c r="JT1150" s="4">
        <f t="shared" ca="1" si="422"/>
        <v>40</v>
      </c>
      <c r="JU1150" s="4">
        <f t="shared" ca="1" si="423"/>
        <v>50</v>
      </c>
      <c r="JV1150" t="s">
        <v>613</v>
      </c>
      <c r="JW1150" t="str">
        <f t="shared" si="425"/>
        <v>female_322_rig</v>
      </c>
      <c r="JX1150" t="str">
        <f t="shared" si="426"/>
        <v>le_322_rig</v>
      </c>
      <c r="JY1150">
        <v>4</v>
      </c>
      <c r="JZ1150">
        <v>3</v>
      </c>
      <c r="KA1150">
        <v>2</v>
      </c>
      <c r="KB1150">
        <v>3</v>
      </c>
      <c r="KC1150">
        <v>3</v>
      </c>
      <c r="KD1150" t="s">
        <v>320</v>
      </c>
      <c r="KE1150" t="s">
        <v>4247</v>
      </c>
      <c r="KF1150" t="s">
        <v>354</v>
      </c>
      <c r="KH1150" t="s">
        <v>3760</v>
      </c>
      <c r="KI1150">
        <v>35</v>
      </c>
      <c r="KK1150">
        <v>1</v>
      </c>
      <c r="KL1150">
        <v>7</v>
      </c>
      <c r="KM1150">
        <v>7</v>
      </c>
      <c r="KQ1150">
        <v>56</v>
      </c>
      <c r="KT1150">
        <v>25000</v>
      </c>
      <c r="KU1150">
        <v>65000</v>
      </c>
      <c r="KV1150">
        <v>1000000</v>
      </c>
      <c r="KW1150">
        <v>5</v>
      </c>
      <c r="KX1150">
        <v>2</v>
      </c>
      <c r="KY1150">
        <v>8</v>
      </c>
      <c r="KZ1150" t="s">
        <v>4248</v>
      </c>
      <c r="LA1150">
        <v>71</v>
      </c>
      <c r="LB1150">
        <v>40</v>
      </c>
      <c r="LC1150">
        <v>73</v>
      </c>
      <c r="LD1150">
        <v>51</v>
      </c>
      <c r="LE1150">
        <v>67</v>
      </c>
      <c r="LF1150" t="s">
        <v>4296</v>
      </c>
      <c r="LG1150">
        <v>1</v>
      </c>
      <c r="LH1150">
        <v>26</v>
      </c>
      <c r="LI1150">
        <v>4</v>
      </c>
      <c r="LK1150" t="s">
        <v>332</v>
      </c>
      <c r="LL1150" t="s">
        <v>511</v>
      </c>
      <c r="LM1150" t="s">
        <v>3761</v>
      </c>
      <c r="LN1150">
        <v>1</v>
      </c>
      <c r="LP1150" t="s">
        <v>335</v>
      </c>
      <c r="LR1150" t="s">
        <v>613</v>
      </c>
      <c r="LS1150" t="s">
        <v>360</v>
      </c>
      <c r="LT1150" t="s">
        <v>361</v>
      </c>
    </row>
    <row r="1151" spans="1:332" x14ac:dyDescent="0.25">
      <c r="A1151" t="s">
        <v>4245</v>
      </c>
      <c r="B1151">
        <v>544</v>
      </c>
      <c r="C1151">
        <v>30</v>
      </c>
      <c r="D1151" t="s">
        <v>320</v>
      </c>
      <c r="E1151" t="s">
        <v>4508</v>
      </c>
      <c r="F1151" t="s">
        <v>322</v>
      </c>
      <c r="G1151" t="s">
        <v>350</v>
      </c>
      <c r="H1151" t="s">
        <v>397</v>
      </c>
      <c r="I1151" t="s">
        <v>324</v>
      </c>
      <c r="J1151" t="s">
        <v>322</v>
      </c>
      <c r="K1151" t="s">
        <v>338</v>
      </c>
      <c r="M1151" t="s">
        <v>327</v>
      </c>
      <c r="S1151" s="2">
        <f t="shared" si="413"/>
        <v>70</v>
      </c>
      <c r="T1151" s="2">
        <f t="shared" si="414"/>
        <v>50</v>
      </c>
      <c r="U1151" s="2">
        <f t="shared" si="415"/>
        <v>70</v>
      </c>
      <c r="V1151" s="2">
        <f t="shared" si="416"/>
        <v>50</v>
      </c>
      <c r="W1151" s="2">
        <f t="shared" si="417"/>
        <v>50</v>
      </c>
      <c r="AD1151" t="s">
        <v>344</v>
      </c>
      <c r="AE1151" t="s">
        <v>329</v>
      </c>
      <c r="AF1151" s="2" t="str">
        <f t="shared" si="424"/>
        <v>None</v>
      </c>
      <c r="AG1151" s="2" t="str">
        <f t="shared" si="418"/>
        <v>No Party</v>
      </c>
      <c r="IG1151">
        <v>50</v>
      </c>
      <c r="IH1151">
        <v>50</v>
      </c>
      <c r="II1151">
        <v>50</v>
      </c>
      <c r="IJ1151">
        <v>50</v>
      </c>
      <c r="IK1151" t="s">
        <v>4468</v>
      </c>
      <c r="IL1151">
        <v>50</v>
      </c>
      <c r="JQ1151" s="4">
        <f t="shared" ca="1" si="419"/>
        <v>50</v>
      </c>
      <c r="JR1151" s="4">
        <f t="shared" ca="1" si="420"/>
        <v>50</v>
      </c>
      <c r="JS1151" s="4">
        <f t="shared" ca="1" si="421"/>
        <v>50</v>
      </c>
      <c r="JT1151" s="4">
        <f t="shared" ca="1" si="422"/>
        <v>50</v>
      </c>
      <c r="JU1151" s="4">
        <f t="shared" ca="1" si="423"/>
        <v>50</v>
      </c>
      <c r="JV1151" t="s">
        <v>509</v>
      </c>
      <c r="JW1151" t="str">
        <f t="shared" si="425"/>
        <v>female_322_le</v>
      </c>
      <c r="JX1151" t="str">
        <f t="shared" si="426"/>
        <v>le_322_le</v>
      </c>
      <c r="JY1151">
        <v>3</v>
      </c>
      <c r="JZ1151">
        <v>3</v>
      </c>
      <c r="KA1151">
        <v>3</v>
      </c>
      <c r="KB1151">
        <v>3</v>
      </c>
      <c r="KC1151">
        <v>3</v>
      </c>
      <c r="KD1151" t="s">
        <v>494</v>
      </c>
      <c r="KE1151" t="s">
        <v>4252</v>
      </c>
      <c r="KF1151" t="s">
        <v>327</v>
      </c>
      <c r="KH1151" t="s">
        <v>3762</v>
      </c>
      <c r="KI1151">
        <v>50</v>
      </c>
      <c r="KN1151">
        <v>5</v>
      </c>
      <c r="KO1151">
        <v>5</v>
      </c>
      <c r="KP1151">
        <v>4</v>
      </c>
      <c r="KR1151">
        <v>15</v>
      </c>
      <c r="KS1151">
        <v>10</v>
      </c>
      <c r="KW1151">
        <v>6</v>
      </c>
      <c r="KX1151">
        <v>5</v>
      </c>
      <c r="KY1151">
        <v>5</v>
      </c>
      <c r="KZ1151" t="s">
        <v>4248</v>
      </c>
      <c r="LA1151">
        <v>70</v>
      </c>
      <c r="LB1151">
        <v>50</v>
      </c>
      <c r="LC1151">
        <v>70</v>
      </c>
      <c r="LD1151">
        <v>50</v>
      </c>
      <c r="LE1151">
        <v>50</v>
      </c>
      <c r="LF1151" t="s">
        <v>4324</v>
      </c>
      <c r="LG1151">
        <v>2</v>
      </c>
      <c r="LH1151">
        <v>7</v>
      </c>
      <c r="LI1151">
        <v>5</v>
      </c>
      <c r="LJ1151" t="s">
        <v>3763</v>
      </c>
      <c r="LK1151" t="s">
        <v>332</v>
      </c>
      <c r="LL1151" t="s">
        <v>3764</v>
      </c>
      <c r="LM1151" t="s">
        <v>3765</v>
      </c>
      <c r="LN1151">
        <v>1</v>
      </c>
      <c r="LP1151" t="s">
        <v>335</v>
      </c>
      <c r="LR1151" t="s">
        <v>509</v>
      </c>
      <c r="LS1151" t="s">
        <v>336</v>
      </c>
      <c r="LT1151" t="s">
        <v>337</v>
      </c>
    </row>
    <row r="1152" spans="1:332" x14ac:dyDescent="0.25">
      <c r="A1152" t="s">
        <v>4245</v>
      </c>
      <c r="B1152">
        <v>639</v>
      </c>
      <c r="C1152">
        <v>50</v>
      </c>
      <c r="D1152" t="s">
        <v>4250</v>
      </c>
      <c r="E1152" t="s">
        <v>396</v>
      </c>
      <c r="F1152" t="s">
        <v>322</v>
      </c>
      <c r="G1152" t="s">
        <v>350</v>
      </c>
      <c r="H1152" t="s">
        <v>397</v>
      </c>
      <c r="I1152" t="s">
        <v>324</v>
      </c>
      <c r="J1152" t="s">
        <v>322</v>
      </c>
      <c r="K1152" t="s">
        <v>352</v>
      </c>
      <c r="L1152" t="s">
        <v>2625</v>
      </c>
      <c r="M1152" t="s">
        <v>344</v>
      </c>
      <c r="O1152" t="s">
        <v>327</v>
      </c>
      <c r="R1152">
        <v>70</v>
      </c>
      <c r="S1152" s="2">
        <f t="shared" si="413"/>
        <v>81</v>
      </c>
      <c r="T1152" s="2">
        <f t="shared" si="414"/>
        <v>70</v>
      </c>
      <c r="U1152" s="2">
        <f t="shared" si="415"/>
        <v>70</v>
      </c>
      <c r="V1152" s="2">
        <f t="shared" si="416"/>
        <v>19</v>
      </c>
      <c r="W1152" s="2">
        <f t="shared" si="417"/>
        <v>18</v>
      </c>
      <c r="X1152">
        <v>81</v>
      </c>
      <c r="Y1152">
        <v>70</v>
      </c>
      <c r="Z1152">
        <v>70</v>
      </c>
      <c r="AA1152">
        <v>19</v>
      </c>
      <c r="AB1152">
        <v>18</v>
      </c>
      <c r="AD1152" t="s">
        <v>528</v>
      </c>
      <c r="AE1152" t="s">
        <v>329</v>
      </c>
      <c r="AF1152" s="2" t="str">
        <f t="shared" si="424"/>
        <v>Ich weiss es nicht</v>
      </c>
      <c r="AG1152" s="2" t="str">
        <f t="shared" si="418"/>
        <v>2nd Party</v>
      </c>
      <c r="AH1152" t="s">
        <v>384</v>
      </c>
      <c r="FA1152">
        <v>15</v>
      </c>
      <c r="FB1152">
        <v>30</v>
      </c>
      <c r="FC1152">
        <v>29</v>
      </c>
      <c r="FD1152">
        <v>31</v>
      </c>
      <c r="FE1152" t="s">
        <v>4482</v>
      </c>
      <c r="FF1152">
        <v>50</v>
      </c>
      <c r="JQ1152" s="4">
        <f t="shared" ca="1" si="419"/>
        <v>15</v>
      </c>
      <c r="JR1152" s="4">
        <f t="shared" ca="1" si="420"/>
        <v>30</v>
      </c>
      <c r="JS1152" s="4">
        <f t="shared" ca="1" si="421"/>
        <v>29</v>
      </c>
      <c r="JT1152" s="4">
        <f t="shared" ca="1" si="422"/>
        <v>31</v>
      </c>
      <c r="JU1152" s="4">
        <f t="shared" ca="1" si="423"/>
        <v>50</v>
      </c>
      <c r="JV1152" t="s">
        <v>524</v>
      </c>
      <c r="JW1152" t="str">
        <f t="shared" si="425"/>
        <v>female_1</v>
      </c>
      <c r="JX1152" t="str">
        <f t="shared" si="426"/>
        <v>le_1</v>
      </c>
      <c r="JY1152" t="s">
        <v>365</v>
      </c>
      <c r="JZ1152">
        <v>2</v>
      </c>
      <c r="KA1152">
        <v>4</v>
      </c>
      <c r="KB1152">
        <v>2</v>
      </c>
      <c r="KC1152" t="s">
        <v>365</v>
      </c>
      <c r="KD1152" t="s">
        <v>320</v>
      </c>
      <c r="KE1152" t="s">
        <v>4252</v>
      </c>
      <c r="KF1152" t="s">
        <v>354</v>
      </c>
      <c r="KH1152" t="s">
        <v>3766</v>
      </c>
      <c r="KI1152">
        <v>23</v>
      </c>
      <c r="KK1152">
        <v>4</v>
      </c>
      <c r="KL1152">
        <v>6</v>
      </c>
      <c r="KM1152">
        <v>6</v>
      </c>
      <c r="KQ1152">
        <v>40</v>
      </c>
      <c r="KT1152">
        <v>4000</v>
      </c>
      <c r="KU1152">
        <v>6500</v>
      </c>
      <c r="KV1152">
        <v>10000</v>
      </c>
      <c r="KW1152">
        <v>5</v>
      </c>
      <c r="KX1152">
        <v>8</v>
      </c>
      <c r="KY1152">
        <v>8</v>
      </c>
      <c r="KZ1152" t="s">
        <v>4264</v>
      </c>
      <c r="LG1152">
        <v>3</v>
      </c>
      <c r="LH1152">
        <v>25</v>
      </c>
      <c r="LI1152">
        <v>4</v>
      </c>
      <c r="LK1152" t="s">
        <v>332</v>
      </c>
      <c r="LL1152" t="s">
        <v>483</v>
      </c>
      <c r="LM1152" t="s">
        <v>3767</v>
      </c>
      <c r="LN1152">
        <v>1</v>
      </c>
      <c r="LP1152" t="s">
        <v>349</v>
      </c>
      <c r="LR1152" t="s">
        <v>524</v>
      </c>
      <c r="LS1152" t="s">
        <v>360</v>
      </c>
      <c r="LT1152" t="s">
        <v>361</v>
      </c>
    </row>
    <row r="1153" spans="1:332" x14ac:dyDescent="0.25">
      <c r="A1153" t="s">
        <v>4245</v>
      </c>
      <c r="B1153">
        <v>1086</v>
      </c>
      <c r="C1153">
        <v>67</v>
      </c>
      <c r="D1153" t="s">
        <v>4250</v>
      </c>
      <c r="E1153" t="s">
        <v>375</v>
      </c>
      <c r="F1153" t="s">
        <v>370</v>
      </c>
      <c r="G1153" t="s">
        <v>4628</v>
      </c>
      <c r="H1153" t="s">
        <v>397</v>
      </c>
      <c r="I1153" t="s">
        <v>322</v>
      </c>
      <c r="J1153" t="s">
        <v>322</v>
      </c>
      <c r="K1153" t="s">
        <v>338</v>
      </c>
      <c r="L1153" t="s">
        <v>3768</v>
      </c>
      <c r="M1153" t="s">
        <v>362</v>
      </c>
      <c r="O1153" t="s">
        <v>383</v>
      </c>
      <c r="Q1153">
        <v>30</v>
      </c>
      <c r="R1153">
        <v>25</v>
      </c>
      <c r="S1153" s="2">
        <f t="shared" si="413"/>
        <v>75</v>
      </c>
      <c r="T1153" s="2">
        <f t="shared" si="414"/>
        <v>40</v>
      </c>
      <c r="U1153" s="2">
        <f t="shared" si="415"/>
        <v>60</v>
      </c>
      <c r="V1153" s="2">
        <f t="shared" si="416"/>
        <v>70</v>
      </c>
      <c r="W1153" s="2">
        <f t="shared" si="417"/>
        <v>80</v>
      </c>
      <c r="X1153">
        <v>75</v>
      </c>
      <c r="Y1153">
        <v>40</v>
      </c>
      <c r="Z1153">
        <v>60</v>
      </c>
      <c r="AA1153">
        <v>70</v>
      </c>
      <c r="AB1153">
        <v>80</v>
      </c>
      <c r="AD1153" t="s">
        <v>528</v>
      </c>
      <c r="AE1153" t="s">
        <v>355</v>
      </c>
      <c r="AF1153" s="2" t="str">
        <f t="shared" si="424"/>
        <v>PdA/POP</v>
      </c>
      <c r="AG1153" s="2" t="str">
        <f t="shared" si="418"/>
        <v>Other Party</v>
      </c>
      <c r="AH1153" t="s">
        <v>341</v>
      </c>
      <c r="CG1153">
        <v>40</v>
      </c>
      <c r="CH1153">
        <v>35</v>
      </c>
      <c r="CI1153">
        <v>40</v>
      </c>
      <c r="CJ1153">
        <v>35</v>
      </c>
      <c r="CK1153" t="s">
        <v>4471</v>
      </c>
      <c r="CL1153">
        <v>35</v>
      </c>
      <c r="JQ1153" s="4">
        <f t="shared" ca="1" si="419"/>
        <v>40</v>
      </c>
      <c r="JR1153" s="4">
        <f t="shared" ca="1" si="420"/>
        <v>35</v>
      </c>
      <c r="JS1153" s="4">
        <f t="shared" ca="1" si="421"/>
        <v>40</v>
      </c>
      <c r="JT1153" s="4">
        <f t="shared" ca="1" si="422"/>
        <v>35</v>
      </c>
      <c r="JU1153" s="4">
        <f t="shared" ca="1" si="423"/>
        <v>35</v>
      </c>
      <c r="JV1153" t="s">
        <v>391</v>
      </c>
      <c r="JW1153" t="str">
        <f t="shared" si="425"/>
        <v>male_1</v>
      </c>
      <c r="JX1153" t="str">
        <f t="shared" si="426"/>
        <v>_1</v>
      </c>
      <c r="JY1153" t="s">
        <v>365</v>
      </c>
      <c r="JZ1153">
        <v>2</v>
      </c>
      <c r="KA1153">
        <v>3</v>
      </c>
      <c r="KB1153">
        <v>3</v>
      </c>
      <c r="KC1153">
        <v>2</v>
      </c>
      <c r="KD1153" t="s">
        <v>4250</v>
      </c>
      <c r="KE1153" t="s">
        <v>4247</v>
      </c>
      <c r="KF1153" t="s">
        <v>528</v>
      </c>
      <c r="KH1153" t="s">
        <v>3769</v>
      </c>
      <c r="KI1153">
        <v>45</v>
      </c>
      <c r="KN1153">
        <v>2</v>
      </c>
      <c r="KO1153">
        <v>7</v>
      </c>
      <c r="KP1153">
        <v>6</v>
      </c>
      <c r="KQ1153">
        <v>35</v>
      </c>
      <c r="KR1153">
        <v>85</v>
      </c>
      <c r="KS1153">
        <v>6</v>
      </c>
      <c r="KW1153">
        <v>7</v>
      </c>
      <c r="KX1153">
        <v>2</v>
      </c>
      <c r="KY1153">
        <v>7</v>
      </c>
      <c r="KZ1153" t="s">
        <v>4253</v>
      </c>
      <c r="LG1153">
        <v>1</v>
      </c>
      <c r="LH1153">
        <v>30</v>
      </c>
      <c r="LI1153">
        <v>5</v>
      </c>
      <c r="LK1153" t="s">
        <v>332</v>
      </c>
      <c r="LL1153" t="s">
        <v>409</v>
      </c>
      <c r="LM1153" t="s">
        <v>3770</v>
      </c>
      <c r="LN1153">
        <v>1</v>
      </c>
      <c r="LP1153" t="s">
        <v>349</v>
      </c>
      <c r="LQ1153" t="s">
        <v>391</v>
      </c>
      <c r="LS1153" t="s">
        <v>336</v>
      </c>
      <c r="LT1153" t="s">
        <v>337</v>
      </c>
    </row>
    <row r="1154" spans="1:332" x14ac:dyDescent="0.25">
      <c r="A1154" t="s">
        <v>4245</v>
      </c>
      <c r="B1154">
        <v>347</v>
      </c>
      <c r="C1154">
        <v>59</v>
      </c>
      <c r="D1154" t="s">
        <v>4250</v>
      </c>
      <c r="E1154" t="s">
        <v>4437</v>
      </c>
      <c r="F1154" t="s">
        <v>370</v>
      </c>
      <c r="G1154" t="s">
        <v>4628</v>
      </c>
      <c r="H1154" t="s">
        <v>352</v>
      </c>
      <c r="I1154" t="s">
        <v>322</v>
      </c>
      <c r="J1154" t="s">
        <v>322</v>
      </c>
      <c r="K1154" t="s">
        <v>338</v>
      </c>
      <c r="M1154" t="s">
        <v>344</v>
      </c>
      <c r="O1154" t="s">
        <v>328</v>
      </c>
      <c r="Q1154">
        <v>29</v>
      </c>
      <c r="R1154">
        <v>60</v>
      </c>
      <c r="S1154" s="2">
        <f t="shared" ref="S1154:S1217" si="438">IF(NOT(ISBLANK(X1154)),X1154,
        IF(NOT(ISBLANK(LA1154)),LA1154," "))</f>
        <v>56</v>
      </c>
      <c r="T1154" s="2">
        <f t="shared" ref="T1154:T1217" si="439">IF(NOT(ISBLANK(Y1154)),Y1154,
        IF(NOT(ISBLANK(LB1154)),LB1154," "))</f>
        <v>51</v>
      </c>
      <c r="U1154" s="2">
        <f t="shared" ref="U1154:U1217" si="440">IF(NOT(ISBLANK(Z1154)),Z1154,
        IF(NOT(ISBLANK(LC1154)),LC1154," "))</f>
        <v>89</v>
      </c>
      <c r="V1154" s="2">
        <f t="shared" ref="V1154:V1217" si="441">IF(NOT(ISBLANK(AA1154)),AA1154,
        IF(NOT(ISBLANK(LD1154)),LD1154," "))</f>
        <v>51</v>
      </c>
      <c r="W1154" s="2">
        <f t="shared" ref="W1154:W1217" si="442">IF(NOT(ISBLANK(AB1154)),AB1154,
        IF(NOT(ISBLANK(LE1154)),LE1154," "))</f>
        <v>55</v>
      </c>
      <c r="AD1154" t="s">
        <v>340</v>
      </c>
      <c r="AE1154" t="s">
        <v>355</v>
      </c>
      <c r="AF1154" s="2" t="str">
        <f t="shared" si="424"/>
        <v>GPS</v>
      </c>
      <c r="AG1154" s="2" t="str">
        <f t="shared" si="418"/>
        <v>Other Party</v>
      </c>
      <c r="AH1154" t="s">
        <v>341</v>
      </c>
      <c r="AK1154">
        <v>36</v>
      </c>
      <c r="AL1154">
        <v>10</v>
      </c>
      <c r="AM1154">
        <v>35</v>
      </c>
      <c r="AN1154">
        <v>36</v>
      </c>
      <c r="AO1154" t="s">
        <v>4612</v>
      </c>
      <c r="AP1154">
        <v>51</v>
      </c>
      <c r="JQ1154" s="4">
        <f>AK1154</f>
        <v>36</v>
      </c>
      <c r="JR1154" s="4">
        <f t="shared" ref="JR1154" si="443">AL1154</f>
        <v>10</v>
      </c>
      <c r="JS1154" s="4">
        <f t="shared" ref="JS1154" si="444">AM1154</f>
        <v>35</v>
      </c>
      <c r="JT1154" s="4">
        <f t="shared" ref="JT1154" si="445">AN1154</f>
        <v>36</v>
      </c>
      <c r="JU1154" s="4">
        <f>AP1154</f>
        <v>51</v>
      </c>
      <c r="JV1154" t="s">
        <v>586</v>
      </c>
      <c r="JW1154" t="str">
        <f>JV1154</f>
        <v>male_111</v>
      </c>
      <c r="JX1154" t="str">
        <f>RIGHT(JW1154,LEN(JW1154)-3)</f>
        <v>e_111</v>
      </c>
      <c r="JY1154">
        <v>3</v>
      </c>
      <c r="JZ1154">
        <v>3</v>
      </c>
      <c r="KA1154">
        <v>3</v>
      </c>
      <c r="KB1154">
        <v>3</v>
      </c>
      <c r="KC1154">
        <v>3</v>
      </c>
      <c r="KD1154" t="s">
        <v>4250</v>
      </c>
      <c r="KE1154" t="s">
        <v>4247</v>
      </c>
      <c r="KF1154" t="s">
        <v>328</v>
      </c>
      <c r="KH1154" t="s">
        <v>3771</v>
      </c>
      <c r="KI1154">
        <v>56</v>
      </c>
      <c r="KK1154">
        <v>3</v>
      </c>
      <c r="KL1154">
        <v>7</v>
      </c>
      <c r="KM1154">
        <v>8</v>
      </c>
      <c r="KQ1154">
        <v>62</v>
      </c>
      <c r="KT1154">
        <v>1</v>
      </c>
      <c r="KU1154">
        <v>8</v>
      </c>
      <c r="KV1154">
        <v>1</v>
      </c>
      <c r="KW1154">
        <v>5</v>
      </c>
      <c r="KX1154">
        <v>5</v>
      </c>
      <c r="KY1154">
        <v>5</v>
      </c>
      <c r="KZ1154" t="s">
        <v>4255</v>
      </c>
      <c r="LA1154">
        <v>56</v>
      </c>
      <c r="LB1154">
        <v>51</v>
      </c>
      <c r="LC1154">
        <v>89</v>
      </c>
      <c r="LD1154">
        <v>51</v>
      </c>
      <c r="LE1154">
        <v>55</v>
      </c>
      <c r="LF1154" t="s">
        <v>4371</v>
      </c>
      <c r="LG1154">
        <v>3</v>
      </c>
      <c r="LH1154">
        <v>31</v>
      </c>
      <c r="LI1154">
        <v>4</v>
      </c>
      <c r="LK1154" t="s">
        <v>332</v>
      </c>
      <c r="LL1154" t="s">
        <v>511</v>
      </c>
      <c r="LM1154" t="s">
        <v>3772</v>
      </c>
      <c r="LN1154">
        <v>1</v>
      </c>
      <c r="LP1154" t="s">
        <v>335</v>
      </c>
      <c r="LQ1154" t="s">
        <v>586</v>
      </c>
      <c r="LS1154" t="s">
        <v>360</v>
      </c>
      <c r="LT1154" t="s">
        <v>361</v>
      </c>
    </row>
    <row r="1155" spans="1:332" x14ac:dyDescent="0.25">
      <c r="A1155" t="s">
        <v>4245</v>
      </c>
      <c r="B1155">
        <v>255</v>
      </c>
      <c r="C1155">
        <v>44</v>
      </c>
      <c r="D1155" t="s">
        <v>320</v>
      </c>
      <c r="E1155" t="s">
        <v>823</v>
      </c>
      <c r="F1155" t="s">
        <v>322</v>
      </c>
      <c r="G1155" t="s">
        <v>350</v>
      </c>
      <c r="H1155" t="s">
        <v>397</v>
      </c>
      <c r="I1155" t="s">
        <v>322</v>
      </c>
      <c r="J1155" t="s">
        <v>322</v>
      </c>
      <c r="K1155" t="s">
        <v>352</v>
      </c>
      <c r="M1155" t="s">
        <v>327</v>
      </c>
      <c r="R1155">
        <v>49</v>
      </c>
      <c r="S1155" s="2">
        <f t="shared" si="438"/>
        <v>67</v>
      </c>
      <c r="T1155" s="2">
        <f t="shared" si="439"/>
        <v>73</v>
      </c>
      <c r="U1155" s="2">
        <f t="shared" si="440"/>
        <v>72</v>
      </c>
      <c r="V1155" s="2">
        <f t="shared" si="441"/>
        <v>34</v>
      </c>
      <c r="W1155" s="2">
        <f t="shared" si="442"/>
        <v>41</v>
      </c>
      <c r="AD1155" t="s">
        <v>344</v>
      </c>
      <c r="AE1155" t="s">
        <v>329</v>
      </c>
      <c r="AF1155" s="2" t="str">
        <f t="shared" si="424"/>
        <v>None</v>
      </c>
      <c r="AG1155" s="2" t="str">
        <f t="shared" ref="AG1155:AG1218" si="446">IF(AH1155="${q://QID14/ChoiceGroup/SelectedChoicesTextEntry}.", "Own Party",
       IF(AH1155="${q://QID49/ChoiceGroup/SelectedChoices}.","2nd Party",
       IF(AH1155="${q://QID289/ChoiceGroup/DisplayedChoices}.","Other Party", "No Party")))</f>
        <v>No Party</v>
      </c>
      <c r="GW1155">
        <v>43</v>
      </c>
      <c r="GX1155">
        <v>43</v>
      </c>
      <c r="GY1155">
        <v>42</v>
      </c>
      <c r="GZ1155">
        <v>42</v>
      </c>
      <c r="HA1155" t="s">
        <v>4495</v>
      </c>
      <c r="HB1155">
        <v>49</v>
      </c>
      <c r="JQ1155" s="4">
        <f t="shared" ref="JQ1155:JQ1218" ca="1" si="447">OFFSET(AJ1155,0,MATCH("*",AK1155:JP1155,0)-4)</f>
        <v>43</v>
      </c>
      <c r="JR1155" s="4">
        <f t="shared" ref="JR1155:JR1218" ca="1" si="448">OFFSET(AK1155,0,MATCH("*",AL1155:JQ1155,0)-3)</f>
        <v>43</v>
      </c>
      <c r="JS1155" s="4">
        <f t="shared" ref="JS1155:JS1218" ca="1" si="449">OFFSET(AL1155,0,MATCH("*",AM1155:JR1155,0)-2)</f>
        <v>42</v>
      </c>
      <c r="JT1155" s="4">
        <f t="shared" ref="JT1155:JT1218" ca="1" si="450">OFFSET(AM1155,0,MATCH("*",AN1155:JS1155,0)-1)</f>
        <v>42</v>
      </c>
      <c r="JU1155" s="4">
        <f t="shared" ref="JU1155:JU1218" ca="1" si="451">OFFSET(AN1155,0,MATCH("*",AO1155:JT1155,0)+1)</f>
        <v>49</v>
      </c>
      <c r="JV1155" t="s">
        <v>447</v>
      </c>
      <c r="JW1155" t="str">
        <f t="shared" ref="JW1155:JW1218" si="452">LEFT(JV1155,LEN(JV1155)-2)</f>
        <v>female_1</v>
      </c>
      <c r="JX1155" t="str">
        <f t="shared" ref="JX1155:JX1218" si="453">RIGHT(JW1155,LEN(JW1155)-4)</f>
        <v>le_1</v>
      </c>
      <c r="JY1155">
        <v>3</v>
      </c>
      <c r="JZ1155">
        <v>3</v>
      </c>
      <c r="KA1155">
        <v>3</v>
      </c>
      <c r="KB1155">
        <v>3</v>
      </c>
      <c r="KC1155">
        <v>3</v>
      </c>
      <c r="KD1155" t="s">
        <v>320</v>
      </c>
      <c r="KE1155" t="s">
        <v>4247</v>
      </c>
      <c r="KF1155" t="s">
        <v>327</v>
      </c>
      <c r="KH1155" t="s">
        <v>3773</v>
      </c>
      <c r="KI1155">
        <v>51</v>
      </c>
      <c r="KK1155">
        <v>5</v>
      </c>
      <c r="KL1155">
        <v>5</v>
      </c>
      <c r="KM1155">
        <v>2</v>
      </c>
      <c r="KQ1155">
        <v>57</v>
      </c>
      <c r="KR1155">
        <v>73</v>
      </c>
      <c r="KS1155">
        <v>3</v>
      </c>
      <c r="KW1155">
        <v>6</v>
      </c>
      <c r="KX1155">
        <v>6</v>
      </c>
      <c r="KY1155">
        <v>6</v>
      </c>
      <c r="KZ1155" t="s">
        <v>4262</v>
      </c>
      <c r="LA1155">
        <v>67</v>
      </c>
      <c r="LB1155">
        <v>73</v>
      </c>
      <c r="LC1155">
        <v>72</v>
      </c>
      <c r="LD1155">
        <v>34</v>
      </c>
      <c r="LE1155">
        <v>41</v>
      </c>
      <c r="LF1155" t="s">
        <v>4396</v>
      </c>
      <c r="LG1155">
        <v>2</v>
      </c>
      <c r="LH1155">
        <v>24</v>
      </c>
      <c r="LI1155">
        <v>3</v>
      </c>
      <c r="LK1155" t="s">
        <v>439</v>
      </c>
      <c r="LL1155" t="s">
        <v>1095</v>
      </c>
      <c r="LM1155" t="s">
        <v>3774</v>
      </c>
      <c r="LN1155">
        <v>1</v>
      </c>
      <c r="LP1155" t="s">
        <v>335</v>
      </c>
      <c r="LR1155" t="s">
        <v>447</v>
      </c>
      <c r="LS1155" t="s">
        <v>360</v>
      </c>
      <c r="LT1155" t="s">
        <v>337</v>
      </c>
    </row>
    <row r="1156" spans="1:332" x14ac:dyDescent="0.25">
      <c r="A1156" t="s">
        <v>4245</v>
      </c>
      <c r="B1156">
        <v>864</v>
      </c>
      <c r="C1156">
        <v>32</v>
      </c>
      <c r="D1156" t="s">
        <v>4250</v>
      </c>
      <c r="E1156" t="s">
        <v>416</v>
      </c>
      <c r="F1156" t="s">
        <v>322</v>
      </c>
      <c r="G1156" t="s">
        <v>488</v>
      </c>
      <c r="H1156" t="s">
        <v>323</v>
      </c>
      <c r="I1156" t="s">
        <v>324</v>
      </c>
      <c r="J1156" t="s">
        <v>324</v>
      </c>
      <c r="K1156" t="s">
        <v>338</v>
      </c>
      <c r="L1156" t="s">
        <v>4613</v>
      </c>
      <c r="M1156" t="s">
        <v>327</v>
      </c>
      <c r="R1156">
        <v>64</v>
      </c>
      <c r="S1156" s="2">
        <f t="shared" si="438"/>
        <v>91</v>
      </c>
      <c r="T1156" s="2">
        <f t="shared" si="439"/>
        <v>87</v>
      </c>
      <c r="U1156" s="2">
        <f t="shared" si="440"/>
        <v>90</v>
      </c>
      <c r="V1156" s="2">
        <f t="shared" si="441"/>
        <v>89</v>
      </c>
      <c r="W1156" s="2">
        <f t="shared" si="442"/>
        <v>33</v>
      </c>
      <c r="X1156">
        <v>91</v>
      </c>
      <c r="Y1156">
        <v>87</v>
      </c>
      <c r="Z1156">
        <v>90</v>
      </c>
      <c r="AA1156">
        <v>89</v>
      </c>
      <c r="AB1156">
        <v>33</v>
      </c>
      <c r="AD1156" t="s">
        <v>354</v>
      </c>
      <c r="AE1156" t="s">
        <v>329</v>
      </c>
      <c r="AF1156" s="2" t="str">
        <f t="shared" ref="AF1156:AF1219" si="454">IF(AG1156="No Party","None",
IF(AG1156="Other Party",AD1156,
IF(AG1156="Own Party",M1156,
IF(AG1156="2nd Party",O1156))))</f>
        <v>None</v>
      </c>
      <c r="AG1156" s="2" t="str">
        <f t="shared" si="446"/>
        <v>No Party</v>
      </c>
      <c r="FG1156">
        <v>49</v>
      </c>
      <c r="FH1156">
        <v>52</v>
      </c>
      <c r="FI1156">
        <v>52</v>
      </c>
      <c r="FJ1156">
        <v>51</v>
      </c>
      <c r="FK1156" t="s">
        <v>4489</v>
      </c>
      <c r="FL1156">
        <v>52</v>
      </c>
      <c r="JQ1156" s="4">
        <f t="shared" ca="1" si="447"/>
        <v>49</v>
      </c>
      <c r="JR1156" s="4">
        <f t="shared" ca="1" si="448"/>
        <v>52</v>
      </c>
      <c r="JS1156" s="4">
        <f t="shared" ca="1" si="449"/>
        <v>52</v>
      </c>
      <c r="JT1156" s="4">
        <f t="shared" ca="1" si="450"/>
        <v>51</v>
      </c>
      <c r="JU1156" s="4">
        <f t="shared" ca="1" si="451"/>
        <v>52</v>
      </c>
      <c r="JV1156" t="s">
        <v>515</v>
      </c>
      <c r="JW1156" t="str">
        <f t="shared" si="452"/>
        <v>female_111_ima</v>
      </c>
      <c r="JX1156" t="str">
        <f t="shared" si="453"/>
        <v>le_111_ima</v>
      </c>
      <c r="JY1156">
        <v>2</v>
      </c>
      <c r="JZ1156">
        <v>2</v>
      </c>
      <c r="KA1156">
        <v>4</v>
      </c>
      <c r="KB1156" t="s">
        <v>365</v>
      </c>
      <c r="KC1156">
        <v>3</v>
      </c>
      <c r="KD1156" t="s">
        <v>320</v>
      </c>
      <c r="KE1156" t="s">
        <v>4247</v>
      </c>
      <c r="KF1156" t="s">
        <v>327</v>
      </c>
      <c r="KH1156" t="s">
        <v>3775</v>
      </c>
      <c r="KI1156">
        <v>62</v>
      </c>
      <c r="KN1156">
        <v>1</v>
      </c>
      <c r="KO1156">
        <v>7</v>
      </c>
      <c r="KP1156">
        <v>6</v>
      </c>
      <c r="KQ1156">
        <v>40</v>
      </c>
      <c r="KR1156">
        <v>70</v>
      </c>
      <c r="KS1156">
        <v>6</v>
      </c>
      <c r="KW1156">
        <v>8</v>
      </c>
      <c r="KX1156">
        <v>6</v>
      </c>
      <c r="KY1156">
        <v>7</v>
      </c>
      <c r="KZ1156" t="s">
        <v>4262</v>
      </c>
      <c r="LG1156">
        <v>3</v>
      </c>
      <c r="LH1156">
        <v>34</v>
      </c>
      <c r="LI1156">
        <v>4</v>
      </c>
      <c r="LJ1156" t="s">
        <v>4671</v>
      </c>
      <c r="LK1156" t="s">
        <v>332</v>
      </c>
      <c r="LL1156" t="s">
        <v>3300</v>
      </c>
      <c r="LM1156" t="s">
        <v>3776</v>
      </c>
      <c r="LN1156">
        <v>1</v>
      </c>
      <c r="LP1156" t="s">
        <v>349</v>
      </c>
      <c r="LR1156" t="s">
        <v>515</v>
      </c>
      <c r="LS1156" t="s">
        <v>336</v>
      </c>
      <c r="LT1156" t="s">
        <v>337</v>
      </c>
    </row>
    <row r="1157" spans="1:332" x14ac:dyDescent="0.25">
      <c r="A1157" t="s">
        <v>4245</v>
      </c>
      <c r="B1157">
        <v>457</v>
      </c>
      <c r="C1157">
        <v>42</v>
      </c>
      <c r="D1157" t="s">
        <v>4250</v>
      </c>
      <c r="E1157" t="s">
        <v>321</v>
      </c>
      <c r="F1157" t="s">
        <v>322</v>
      </c>
      <c r="G1157" t="s">
        <v>350</v>
      </c>
      <c r="H1157" t="s">
        <v>325</v>
      </c>
      <c r="I1157" t="s">
        <v>322</v>
      </c>
      <c r="J1157" t="s">
        <v>322</v>
      </c>
      <c r="K1157" t="s">
        <v>338</v>
      </c>
      <c r="M1157" t="s">
        <v>344</v>
      </c>
      <c r="O1157" t="s">
        <v>421</v>
      </c>
      <c r="P1157" t="s">
        <v>2117</v>
      </c>
      <c r="Q1157">
        <v>71</v>
      </c>
      <c r="R1157">
        <v>100</v>
      </c>
      <c r="S1157" s="2">
        <f t="shared" si="438"/>
        <v>60</v>
      </c>
      <c r="T1157" s="2">
        <f t="shared" si="439"/>
        <v>40</v>
      </c>
      <c r="U1157" s="2">
        <f t="shared" si="440"/>
        <v>72</v>
      </c>
      <c r="V1157" s="2">
        <f t="shared" si="441"/>
        <v>10</v>
      </c>
      <c r="W1157" s="2">
        <f t="shared" si="442"/>
        <v>58</v>
      </c>
      <c r="AD1157" t="s">
        <v>406</v>
      </c>
      <c r="AE1157" t="s">
        <v>355</v>
      </c>
      <c r="AF1157" s="2" t="str">
        <f t="shared" si="454"/>
        <v>Partei:</v>
      </c>
      <c r="AG1157" s="2" t="str">
        <f t="shared" si="446"/>
        <v>2nd Party</v>
      </c>
      <c r="AH1157" t="s">
        <v>384</v>
      </c>
      <c r="EC1157">
        <v>58</v>
      </c>
      <c r="ED1157">
        <v>56</v>
      </c>
      <c r="EE1157">
        <v>64</v>
      </c>
      <c r="EF1157">
        <v>58</v>
      </c>
      <c r="EG1157" t="s">
        <v>4454</v>
      </c>
      <c r="EH1157">
        <v>62</v>
      </c>
      <c r="JQ1157" s="4">
        <f t="shared" ca="1" si="447"/>
        <v>58</v>
      </c>
      <c r="JR1157" s="4">
        <f t="shared" ca="1" si="448"/>
        <v>56</v>
      </c>
      <c r="JS1157" s="4">
        <f t="shared" ca="1" si="449"/>
        <v>64</v>
      </c>
      <c r="JT1157" s="4">
        <f t="shared" ca="1" si="450"/>
        <v>58</v>
      </c>
      <c r="JU1157" s="4">
        <f t="shared" ca="1" si="451"/>
        <v>62</v>
      </c>
      <c r="JV1157" t="s">
        <v>385</v>
      </c>
      <c r="JW1157" t="str">
        <f t="shared" si="452"/>
        <v>male_233_le</v>
      </c>
      <c r="JX1157" t="str">
        <f t="shared" si="453"/>
        <v>_233_le</v>
      </c>
      <c r="JY1157">
        <v>4</v>
      </c>
      <c r="JZ1157">
        <v>4</v>
      </c>
      <c r="KA1157">
        <v>4</v>
      </c>
      <c r="KB1157">
        <v>4</v>
      </c>
      <c r="KC1157">
        <v>3</v>
      </c>
      <c r="KD1157" t="s">
        <v>4250</v>
      </c>
      <c r="KE1157" t="s">
        <v>4247</v>
      </c>
      <c r="KF1157" t="s">
        <v>327</v>
      </c>
      <c r="KH1157" t="s">
        <v>3777</v>
      </c>
      <c r="KI1157">
        <v>45</v>
      </c>
      <c r="KK1157">
        <v>2</v>
      </c>
      <c r="KL1157">
        <v>7</v>
      </c>
      <c r="KM1157">
        <v>1</v>
      </c>
      <c r="KQ1157">
        <v>40</v>
      </c>
      <c r="KT1157">
        <v>2000</v>
      </c>
      <c r="KU1157">
        <v>4000</v>
      </c>
      <c r="KV1157">
        <v>8000</v>
      </c>
      <c r="KW1157">
        <v>7</v>
      </c>
      <c r="KX1157">
        <v>7</v>
      </c>
      <c r="KY1157">
        <v>9</v>
      </c>
      <c r="KZ1157" t="s">
        <v>4262</v>
      </c>
      <c r="LA1157">
        <v>60</v>
      </c>
      <c r="LB1157">
        <v>40</v>
      </c>
      <c r="LC1157">
        <v>72</v>
      </c>
      <c r="LD1157">
        <v>10</v>
      </c>
      <c r="LE1157">
        <v>58</v>
      </c>
      <c r="LF1157" t="s">
        <v>4346</v>
      </c>
      <c r="LG1157">
        <v>1</v>
      </c>
      <c r="LH1157">
        <v>40</v>
      </c>
      <c r="LI1157">
        <v>4</v>
      </c>
      <c r="LK1157" t="s">
        <v>332</v>
      </c>
      <c r="LL1157" t="s">
        <v>642</v>
      </c>
      <c r="LM1157" t="s">
        <v>3778</v>
      </c>
      <c r="LN1157">
        <v>1</v>
      </c>
      <c r="LP1157" t="s">
        <v>335</v>
      </c>
      <c r="LQ1157" t="s">
        <v>385</v>
      </c>
      <c r="LS1157" t="s">
        <v>360</v>
      </c>
      <c r="LT1157" t="s">
        <v>361</v>
      </c>
    </row>
    <row r="1158" spans="1:332" x14ac:dyDescent="0.25">
      <c r="A1158" t="s">
        <v>4245</v>
      </c>
      <c r="B1158">
        <v>966</v>
      </c>
      <c r="C1158">
        <v>37</v>
      </c>
      <c r="D1158" t="s">
        <v>320</v>
      </c>
      <c r="E1158" t="s">
        <v>321</v>
      </c>
      <c r="F1158" t="s">
        <v>4437</v>
      </c>
      <c r="G1158" t="s">
        <v>350</v>
      </c>
      <c r="H1158" t="s">
        <v>323</v>
      </c>
      <c r="I1158" t="s">
        <v>322</v>
      </c>
      <c r="J1158" t="s">
        <v>322</v>
      </c>
      <c r="K1158" t="s">
        <v>325</v>
      </c>
      <c r="L1158" t="s">
        <v>4421</v>
      </c>
      <c r="M1158" t="s">
        <v>406</v>
      </c>
      <c r="O1158" t="s">
        <v>528</v>
      </c>
      <c r="Q1158">
        <v>97</v>
      </c>
      <c r="R1158">
        <v>44</v>
      </c>
      <c r="S1158" s="2">
        <f t="shared" si="438"/>
        <v>100</v>
      </c>
      <c r="T1158" s="2">
        <f t="shared" si="439"/>
        <v>100</v>
      </c>
      <c r="U1158" s="2">
        <f t="shared" si="440"/>
        <v>100</v>
      </c>
      <c r="V1158" s="2">
        <f t="shared" si="441"/>
        <v>84</v>
      </c>
      <c r="W1158" s="2">
        <f t="shared" si="442"/>
        <v>30</v>
      </c>
      <c r="X1158">
        <v>100</v>
      </c>
      <c r="Y1158">
        <v>100</v>
      </c>
      <c r="Z1158">
        <v>100</v>
      </c>
      <c r="AA1158">
        <v>84</v>
      </c>
      <c r="AB1158">
        <v>30</v>
      </c>
      <c r="AD1158" t="s">
        <v>362</v>
      </c>
      <c r="AE1158" t="s">
        <v>329</v>
      </c>
      <c r="AF1158" s="2" t="str">
        <f t="shared" si="454"/>
        <v>BDP</v>
      </c>
      <c r="AG1158" s="2" t="str">
        <f t="shared" si="446"/>
        <v>Own Party</v>
      </c>
      <c r="AH1158" t="s">
        <v>363</v>
      </c>
      <c r="FY1158">
        <v>50</v>
      </c>
      <c r="FZ1158">
        <v>74</v>
      </c>
      <c r="GA1158">
        <v>50</v>
      </c>
      <c r="GB1158">
        <v>87</v>
      </c>
      <c r="GC1158" t="s">
        <v>4466</v>
      </c>
      <c r="GD1158">
        <v>84</v>
      </c>
      <c r="JQ1158" s="4">
        <f t="shared" ca="1" si="447"/>
        <v>50</v>
      </c>
      <c r="JR1158" s="4">
        <f t="shared" ca="1" si="448"/>
        <v>74</v>
      </c>
      <c r="JS1158" s="4">
        <f t="shared" ca="1" si="449"/>
        <v>50</v>
      </c>
      <c r="JT1158" s="4">
        <f t="shared" ca="1" si="450"/>
        <v>87</v>
      </c>
      <c r="JU1158" s="4">
        <f t="shared" ca="1" si="451"/>
        <v>84</v>
      </c>
      <c r="JV1158" t="s">
        <v>606</v>
      </c>
      <c r="JW1158" t="str">
        <f t="shared" si="452"/>
        <v>female_311-le</v>
      </c>
      <c r="JX1158" t="str">
        <f t="shared" si="453"/>
        <v>le_311-le</v>
      </c>
      <c r="JY1158" t="s">
        <v>365</v>
      </c>
      <c r="JZ1158">
        <v>3</v>
      </c>
      <c r="KA1158" t="s">
        <v>343</v>
      </c>
      <c r="KB1158" t="s">
        <v>365</v>
      </c>
      <c r="KC1158" t="s">
        <v>343</v>
      </c>
      <c r="KD1158" t="s">
        <v>320</v>
      </c>
      <c r="KE1158" t="s">
        <v>4247</v>
      </c>
      <c r="KF1158" t="s">
        <v>362</v>
      </c>
      <c r="KH1158" t="s">
        <v>3779</v>
      </c>
      <c r="KI1158">
        <v>44</v>
      </c>
      <c r="KN1158">
        <v>3</v>
      </c>
      <c r="KO1158">
        <v>7</v>
      </c>
      <c r="KP1158">
        <v>2</v>
      </c>
      <c r="KQ1158">
        <v>40</v>
      </c>
      <c r="KT1158">
        <v>1500</v>
      </c>
      <c r="KU1158">
        <v>7500</v>
      </c>
      <c r="KV1158">
        <v>30000</v>
      </c>
      <c r="KW1158">
        <v>8</v>
      </c>
      <c r="KX1158" t="s">
        <v>4254</v>
      </c>
      <c r="KY1158">
        <v>8</v>
      </c>
      <c r="KZ1158" t="s">
        <v>4262</v>
      </c>
      <c r="LG1158">
        <v>3</v>
      </c>
      <c r="LH1158">
        <v>36</v>
      </c>
      <c r="LI1158">
        <v>4</v>
      </c>
      <c r="LJ1158" t="s">
        <v>3780</v>
      </c>
      <c r="LK1158" t="s">
        <v>439</v>
      </c>
      <c r="LL1158" t="s">
        <v>373</v>
      </c>
      <c r="LM1158" t="s">
        <v>3781</v>
      </c>
      <c r="LN1158">
        <v>1</v>
      </c>
      <c r="LP1158" t="s">
        <v>349</v>
      </c>
      <c r="LR1158" t="s">
        <v>610</v>
      </c>
      <c r="LS1158" t="s">
        <v>336</v>
      </c>
      <c r="LT1158" t="s">
        <v>361</v>
      </c>
    </row>
    <row r="1159" spans="1:332" x14ac:dyDescent="0.25">
      <c r="A1159" t="s">
        <v>4245</v>
      </c>
      <c r="B1159">
        <v>456</v>
      </c>
      <c r="C1159">
        <v>41</v>
      </c>
      <c r="D1159" t="s">
        <v>4250</v>
      </c>
      <c r="E1159" t="s">
        <v>597</v>
      </c>
      <c r="F1159" t="s">
        <v>403</v>
      </c>
      <c r="G1159" t="s">
        <v>350</v>
      </c>
      <c r="H1159" t="s">
        <v>323</v>
      </c>
      <c r="I1159" t="s">
        <v>324</v>
      </c>
      <c r="J1159" t="s">
        <v>322</v>
      </c>
      <c r="K1159" t="s">
        <v>352</v>
      </c>
      <c r="L1159" t="s">
        <v>3782</v>
      </c>
      <c r="M1159" t="s">
        <v>405</v>
      </c>
      <c r="O1159" t="s">
        <v>344</v>
      </c>
      <c r="Q1159">
        <v>71</v>
      </c>
      <c r="R1159">
        <v>90</v>
      </c>
      <c r="S1159" s="2">
        <f t="shared" si="438"/>
        <v>90</v>
      </c>
      <c r="T1159" s="2">
        <f t="shared" si="439"/>
        <v>90</v>
      </c>
      <c r="U1159" s="2">
        <f t="shared" si="440"/>
        <v>90</v>
      </c>
      <c r="V1159" s="2">
        <f t="shared" si="441"/>
        <v>90</v>
      </c>
      <c r="W1159" s="2">
        <f t="shared" si="442"/>
        <v>70</v>
      </c>
      <c r="X1159">
        <v>90</v>
      </c>
      <c r="Y1159">
        <v>90</v>
      </c>
      <c r="Z1159">
        <v>90</v>
      </c>
      <c r="AA1159">
        <v>90</v>
      </c>
      <c r="AB1159">
        <v>70</v>
      </c>
      <c r="AD1159" t="s">
        <v>328</v>
      </c>
      <c r="AE1159" t="s">
        <v>355</v>
      </c>
      <c r="AF1159" s="2" t="str">
        <f t="shared" si="454"/>
        <v>CVP</v>
      </c>
      <c r="AG1159" s="2" t="str">
        <f t="shared" si="446"/>
        <v>Own Party</v>
      </c>
      <c r="AH1159" t="s">
        <v>363</v>
      </c>
      <c r="AK1159">
        <f>AQ1159</f>
        <v>0</v>
      </c>
      <c r="AL1159">
        <f t="shared" ref="AL1159:AN1159" si="455">AR1159</f>
        <v>0</v>
      </c>
      <c r="AM1159">
        <f t="shared" si="455"/>
        <v>0</v>
      </c>
      <c r="AN1159">
        <f t="shared" si="455"/>
        <v>18</v>
      </c>
      <c r="AO1159" t="str">
        <f>AU1159</f>
        <v>Der Politiker ist kompetent und ist qualifiziert fuer politische Aufgaben|Ich kann mir vorstellen, diesem Politiker bei der naechsten Wahl meine Stimme zu geben|Der Politiker scheint vertrauenswuerdig|Der Politiker versteht die Probleme von Menschen wie mir|Der Politiker scheint mir geeignet fuer ein politisches Amt</v>
      </c>
      <c r="AP1159">
        <f>AV1159</f>
        <v>0</v>
      </c>
      <c r="AQ1159">
        <v>0</v>
      </c>
      <c r="AR1159">
        <v>0</v>
      </c>
      <c r="AS1159">
        <v>0</v>
      </c>
      <c r="AT1159">
        <v>18</v>
      </c>
      <c r="AU1159" t="s">
        <v>4614</v>
      </c>
      <c r="AV1159">
        <v>0</v>
      </c>
      <c r="JQ1159" s="4">
        <f>AQ1159</f>
        <v>0</v>
      </c>
      <c r="JR1159" s="4">
        <f t="shared" ref="JR1159" si="456">AR1159</f>
        <v>0</v>
      </c>
      <c r="JS1159" s="4">
        <f t="shared" ref="JS1159" si="457">AS1159</f>
        <v>0</v>
      </c>
      <c r="JT1159" s="4">
        <f t="shared" ref="JT1159" si="458">AT1159</f>
        <v>18</v>
      </c>
      <c r="JU1159" s="4">
        <f>AV1159</f>
        <v>0</v>
      </c>
      <c r="JV1159" t="s">
        <v>424</v>
      </c>
      <c r="JW1159" t="str">
        <f>JV1159</f>
        <v>male_111_image</v>
      </c>
      <c r="JX1159" t="str">
        <f>RIGHT(JW1159,LEN(JW1159)-3)</f>
        <v>e_111_image</v>
      </c>
      <c r="JY1159" t="s">
        <v>365</v>
      </c>
      <c r="JZ1159" t="s">
        <v>365</v>
      </c>
      <c r="KA1159" t="s">
        <v>343</v>
      </c>
      <c r="KB1159" t="s">
        <v>365</v>
      </c>
      <c r="KC1159">
        <v>2</v>
      </c>
      <c r="KD1159" t="s">
        <v>4250</v>
      </c>
      <c r="KE1159" t="s">
        <v>4252</v>
      </c>
      <c r="KF1159" t="s">
        <v>405</v>
      </c>
      <c r="KH1159" t="s">
        <v>3783</v>
      </c>
      <c r="KI1159">
        <v>26</v>
      </c>
      <c r="KN1159">
        <v>0</v>
      </c>
      <c r="KO1159">
        <v>7</v>
      </c>
      <c r="KP1159">
        <v>7</v>
      </c>
      <c r="KQ1159">
        <v>50</v>
      </c>
      <c r="KR1159">
        <v>85</v>
      </c>
      <c r="KS1159">
        <v>6</v>
      </c>
      <c r="KW1159">
        <v>7</v>
      </c>
      <c r="KX1159">
        <v>9</v>
      </c>
      <c r="KY1159">
        <v>9</v>
      </c>
      <c r="KZ1159" t="s">
        <v>4264</v>
      </c>
      <c r="LG1159">
        <v>1</v>
      </c>
      <c r="LH1159">
        <v>29</v>
      </c>
      <c r="LI1159">
        <v>4</v>
      </c>
      <c r="LK1159" t="s">
        <v>439</v>
      </c>
      <c r="LL1159" t="s">
        <v>419</v>
      </c>
      <c r="LM1159" t="s">
        <v>3784</v>
      </c>
      <c r="LN1159">
        <v>1</v>
      </c>
      <c r="LP1159" t="s">
        <v>349</v>
      </c>
      <c r="LQ1159" t="s">
        <v>424</v>
      </c>
      <c r="LS1159" t="s">
        <v>336</v>
      </c>
      <c r="LT1159" t="s">
        <v>337</v>
      </c>
    </row>
    <row r="1160" spans="1:332" x14ac:dyDescent="0.25">
      <c r="A1160" t="s">
        <v>4245</v>
      </c>
      <c r="B1160">
        <v>1129</v>
      </c>
      <c r="C1160">
        <v>56</v>
      </c>
      <c r="D1160" t="s">
        <v>320</v>
      </c>
      <c r="E1160" t="s">
        <v>4437</v>
      </c>
      <c r="F1160" t="s">
        <v>322</v>
      </c>
      <c r="G1160" t="s">
        <v>350</v>
      </c>
      <c r="H1160" t="s">
        <v>325</v>
      </c>
      <c r="I1160" t="s">
        <v>322</v>
      </c>
      <c r="J1160" t="s">
        <v>322</v>
      </c>
      <c r="K1160" t="s">
        <v>352</v>
      </c>
      <c r="L1160" t="s">
        <v>3785</v>
      </c>
      <c r="M1160" t="s">
        <v>354</v>
      </c>
      <c r="O1160" t="s">
        <v>328</v>
      </c>
      <c r="Q1160">
        <v>30</v>
      </c>
      <c r="R1160">
        <v>70</v>
      </c>
      <c r="S1160" s="2">
        <f t="shared" si="438"/>
        <v>70</v>
      </c>
      <c r="T1160" s="2">
        <f t="shared" si="439"/>
        <v>51</v>
      </c>
      <c r="U1160" s="2">
        <f t="shared" si="440"/>
        <v>65</v>
      </c>
      <c r="V1160" s="2">
        <f t="shared" si="441"/>
        <v>42</v>
      </c>
      <c r="W1160" s="2">
        <f t="shared" si="442"/>
        <v>38</v>
      </c>
      <c r="X1160">
        <v>70</v>
      </c>
      <c r="Y1160">
        <v>51</v>
      </c>
      <c r="Z1160">
        <v>65</v>
      </c>
      <c r="AA1160">
        <v>42</v>
      </c>
      <c r="AB1160">
        <v>38</v>
      </c>
      <c r="AD1160" t="s">
        <v>362</v>
      </c>
      <c r="AE1160" t="s">
        <v>355</v>
      </c>
      <c r="AF1160" s="2" t="str">
        <f t="shared" si="454"/>
        <v>FDP</v>
      </c>
      <c r="AG1160" s="2" t="str">
        <f t="shared" si="446"/>
        <v>2nd Party</v>
      </c>
      <c r="AH1160" t="s">
        <v>384</v>
      </c>
      <c r="DK1160">
        <v>67</v>
      </c>
      <c r="DL1160">
        <v>64</v>
      </c>
      <c r="DM1160">
        <v>69</v>
      </c>
      <c r="DN1160">
        <v>69</v>
      </c>
      <c r="DO1160" t="s">
        <v>4503</v>
      </c>
      <c r="DP1160">
        <v>59</v>
      </c>
      <c r="JQ1160" s="4">
        <f t="shared" ca="1" si="447"/>
        <v>67</v>
      </c>
      <c r="JR1160" s="4">
        <f t="shared" ca="1" si="448"/>
        <v>64</v>
      </c>
      <c r="JS1160" s="4">
        <f t="shared" ca="1" si="449"/>
        <v>69</v>
      </c>
      <c r="JT1160" s="4">
        <f t="shared" ca="1" si="450"/>
        <v>69</v>
      </c>
      <c r="JU1160" s="4">
        <f t="shared" ca="1" si="451"/>
        <v>59</v>
      </c>
      <c r="JV1160" t="s">
        <v>453</v>
      </c>
      <c r="JW1160" t="str">
        <f t="shared" si="452"/>
        <v>male_2</v>
      </c>
      <c r="JX1160" t="str">
        <f t="shared" si="453"/>
        <v>_2</v>
      </c>
      <c r="JY1160">
        <v>4</v>
      </c>
      <c r="JZ1160">
        <v>3</v>
      </c>
      <c r="KA1160">
        <v>3</v>
      </c>
      <c r="KB1160">
        <v>4</v>
      </c>
      <c r="KC1160">
        <v>4</v>
      </c>
      <c r="KD1160" t="s">
        <v>4250</v>
      </c>
      <c r="KE1160" t="s">
        <v>4247</v>
      </c>
      <c r="KF1160" t="s">
        <v>328</v>
      </c>
      <c r="KH1160" t="s">
        <v>3786</v>
      </c>
      <c r="KI1160">
        <v>64</v>
      </c>
      <c r="KK1160">
        <v>3</v>
      </c>
      <c r="KL1160">
        <v>7</v>
      </c>
      <c r="KM1160">
        <v>5</v>
      </c>
      <c r="KQ1160">
        <v>50</v>
      </c>
      <c r="KR1160">
        <v>25</v>
      </c>
      <c r="KW1160">
        <v>2</v>
      </c>
      <c r="KX1160">
        <v>6</v>
      </c>
      <c r="KY1160">
        <v>7</v>
      </c>
      <c r="KZ1160" t="s">
        <v>4255</v>
      </c>
      <c r="LG1160">
        <v>2</v>
      </c>
      <c r="LH1160">
        <v>36</v>
      </c>
      <c r="LI1160">
        <v>4</v>
      </c>
      <c r="LJ1160" t="s">
        <v>3787</v>
      </c>
      <c r="LK1160" t="s">
        <v>332</v>
      </c>
      <c r="LL1160" t="s">
        <v>3550</v>
      </c>
      <c r="LM1160" t="s">
        <v>3788</v>
      </c>
      <c r="LN1160">
        <v>1</v>
      </c>
      <c r="LP1160" t="s">
        <v>349</v>
      </c>
      <c r="LQ1160" t="s">
        <v>453</v>
      </c>
      <c r="LS1160" t="s">
        <v>360</v>
      </c>
      <c r="LT1160" t="s">
        <v>337</v>
      </c>
    </row>
    <row r="1161" spans="1:332" x14ac:dyDescent="0.25">
      <c r="A1161" t="s">
        <v>4245</v>
      </c>
      <c r="B1161">
        <v>393</v>
      </c>
      <c r="C1161">
        <v>40</v>
      </c>
      <c r="D1161" t="s">
        <v>4250</v>
      </c>
      <c r="E1161" t="s">
        <v>370</v>
      </c>
      <c r="F1161" t="s">
        <v>322</v>
      </c>
      <c r="G1161" t="s">
        <v>4628</v>
      </c>
      <c r="H1161" t="s">
        <v>397</v>
      </c>
      <c r="I1161" t="s">
        <v>351</v>
      </c>
      <c r="J1161" t="s">
        <v>322</v>
      </c>
      <c r="K1161" t="s">
        <v>352</v>
      </c>
      <c r="L1161" t="s">
        <v>3789</v>
      </c>
      <c r="M1161" t="s">
        <v>344</v>
      </c>
      <c r="O1161" t="s">
        <v>328</v>
      </c>
      <c r="Q1161">
        <v>11</v>
      </c>
      <c r="R1161">
        <v>88</v>
      </c>
      <c r="S1161" s="2">
        <f t="shared" si="438"/>
        <v>99</v>
      </c>
      <c r="T1161" s="2">
        <f t="shared" si="439"/>
        <v>26</v>
      </c>
      <c r="U1161" s="2">
        <f t="shared" si="440"/>
        <v>99</v>
      </c>
      <c r="V1161" s="2">
        <f t="shared" si="441"/>
        <v>100</v>
      </c>
      <c r="W1161" s="2">
        <f t="shared" si="442"/>
        <v>100</v>
      </c>
      <c r="AD1161" t="s">
        <v>354</v>
      </c>
      <c r="AE1161" t="s">
        <v>329</v>
      </c>
      <c r="AF1161" s="2" t="str">
        <f t="shared" si="454"/>
        <v>GLP</v>
      </c>
      <c r="AG1161" s="2" t="str">
        <f t="shared" si="446"/>
        <v>Other Party</v>
      </c>
      <c r="AH1161" t="s">
        <v>341</v>
      </c>
      <c r="IY1161">
        <v>66</v>
      </c>
      <c r="IZ1161">
        <v>52</v>
      </c>
      <c r="JA1161">
        <v>60</v>
      </c>
      <c r="JB1161">
        <v>66</v>
      </c>
      <c r="JC1161" t="s">
        <v>4469</v>
      </c>
      <c r="JD1161">
        <v>67</v>
      </c>
      <c r="JQ1161" s="4">
        <f t="shared" ca="1" si="447"/>
        <v>66</v>
      </c>
      <c r="JR1161" s="4">
        <f t="shared" ca="1" si="448"/>
        <v>52</v>
      </c>
      <c r="JS1161" s="4">
        <f t="shared" ca="1" si="449"/>
        <v>60</v>
      </c>
      <c r="JT1161" s="4">
        <f t="shared" ca="1" si="450"/>
        <v>66</v>
      </c>
      <c r="JU1161" s="4">
        <f t="shared" ca="1" si="451"/>
        <v>67</v>
      </c>
      <c r="JV1161" t="s">
        <v>499</v>
      </c>
      <c r="JW1161" t="str">
        <f t="shared" si="452"/>
        <v>female_233_rig</v>
      </c>
      <c r="JX1161" t="str">
        <f t="shared" si="453"/>
        <v>le_233_rig</v>
      </c>
      <c r="JY1161" t="s">
        <v>343</v>
      </c>
      <c r="JZ1161" t="s">
        <v>343</v>
      </c>
      <c r="KA1161" t="s">
        <v>365</v>
      </c>
      <c r="KB1161" t="s">
        <v>343</v>
      </c>
      <c r="KC1161">
        <v>4</v>
      </c>
      <c r="KD1161" t="s">
        <v>4250</v>
      </c>
      <c r="KE1161" t="s">
        <v>4247</v>
      </c>
      <c r="KF1161" t="s">
        <v>354</v>
      </c>
      <c r="KH1161" t="s">
        <v>3790</v>
      </c>
      <c r="KI1161">
        <v>24</v>
      </c>
      <c r="KN1161">
        <v>2</v>
      </c>
      <c r="KO1161">
        <v>9</v>
      </c>
      <c r="KP1161">
        <v>10</v>
      </c>
      <c r="KQ1161">
        <v>50</v>
      </c>
      <c r="KT1161">
        <v>3500</v>
      </c>
      <c r="KU1161">
        <v>6500</v>
      </c>
      <c r="KV1161">
        <v>15000</v>
      </c>
      <c r="KW1161">
        <v>5</v>
      </c>
      <c r="KX1161" t="s">
        <v>4254</v>
      </c>
      <c r="KY1161">
        <v>5</v>
      </c>
      <c r="KZ1161" t="s">
        <v>4248</v>
      </c>
      <c r="LA1161">
        <v>99</v>
      </c>
      <c r="LB1161">
        <v>26</v>
      </c>
      <c r="LC1161">
        <v>99</v>
      </c>
      <c r="LD1161">
        <v>100</v>
      </c>
      <c r="LE1161">
        <v>100</v>
      </c>
      <c r="LF1161" t="s">
        <v>4357</v>
      </c>
      <c r="LG1161">
        <v>3</v>
      </c>
      <c r="LH1161">
        <v>35</v>
      </c>
      <c r="LI1161">
        <v>4</v>
      </c>
      <c r="LK1161" t="s">
        <v>439</v>
      </c>
      <c r="LL1161" t="s">
        <v>419</v>
      </c>
      <c r="LM1161" t="s">
        <v>3791</v>
      </c>
      <c r="LN1161">
        <v>1</v>
      </c>
      <c r="LP1161" t="s">
        <v>335</v>
      </c>
      <c r="LR1161" t="s">
        <v>499</v>
      </c>
      <c r="LS1161" t="s">
        <v>336</v>
      </c>
      <c r="LT1161" t="s">
        <v>361</v>
      </c>
    </row>
    <row r="1162" spans="1:332" x14ac:dyDescent="0.25">
      <c r="A1162" t="s">
        <v>4245</v>
      </c>
      <c r="B1162">
        <v>668</v>
      </c>
      <c r="C1162">
        <v>53</v>
      </c>
      <c r="D1162" t="s">
        <v>4250</v>
      </c>
      <c r="E1162" t="s">
        <v>4437</v>
      </c>
      <c r="F1162" t="s">
        <v>322</v>
      </c>
      <c r="G1162" t="s">
        <v>350</v>
      </c>
      <c r="H1162" t="s">
        <v>323</v>
      </c>
      <c r="I1162" t="s">
        <v>322</v>
      </c>
      <c r="J1162" t="s">
        <v>322</v>
      </c>
      <c r="K1162" t="s">
        <v>352</v>
      </c>
      <c r="M1162" t="s">
        <v>362</v>
      </c>
      <c r="O1162" t="s">
        <v>340</v>
      </c>
      <c r="Q1162">
        <v>72</v>
      </c>
      <c r="R1162">
        <v>33</v>
      </c>
      <c r="S1162" s="2">
        <f t="shared" si="438"/>
        <v>70</v>
      </c>
      <c r="T1162" s="2">
        <f t="shared" si="439"/>
        <v>69</v>
      </c>
      <c r="U1162" s="2">
        <f t="shared" si="440"/>
        <v>70</v>
      </c>
      <c r="V1162" s="2">
        <f t="shared" si="441"/>
        <v>70</v>
      </c>
      <c r="W1162" s="2">
        <f t="shared" si="442"/>
        <v>82</v>
      </c>
      <c r="X1162">
        <v>70</v>
      </c>
      <c r="Y1162">
        <v>69</v>
      </c>
      <c r="Z1162">
        <v>70</v>
      </c>
      <c r="AA1162">
        <v>70</v>
      </c>
      <c r="AB1162">
        <v>82</v>
      </c>
      <c r="AD1162" t="s">
        <v>406</v>
      </c>
      <c r="AE1162" t="s">
        <v>355</v>
      </c>
      <c r="AF1162" s="2" t="str">
        <f t="shared" si="454"/>
        <v>SP</v>
      </c>
      <c r="AG1162" s="2" t="str">
        <f t="shared" si="446"/>
        <v>Own Party</v>
      </c>
      <c r="AH1162" t="s">
        <v>363</v>
      </c>
      <c r="EI1162">
        <v>77</v>
      </c>
      <c r="EJ1162">
        <v>69</v>
      </c>
      <c r="EK1162">
        <v>70</v>
      </c>
      <c r="EL1162">
        <v>62</v>
      </c>
      <c r="EM1162" t="s">
        <v>4440</v>
      </c>
      <c r="EN1162">
        <v>51</v>
      </c>
      <c r="JQ1162" s="4">
        <f t="shared" ca="1" si="447"/>
        <v>77</v>
      </c>
      <c r="JR1162" s="4">
        <f t="shared" ca="1" si="448"/>
        <v>69</v>
      </c>
      <c r="JS1162" s="4">
        <f t="shared" ca="1" si="449"/>
        <v>70</v>
      </c>
      <c r="JT1162" s="4">
        <f t="shared" ca="1" si="450"/>
        <v>62</v>
      </c>
      <c r="JU1162" s="4">
        <f t="shared" ca="1" si="451"/>
        <v>51</v>
      </c>
      <c r="JV1162" t="s">
        <v>650</v>
      </c>
      <c r="JW1162" t="str">
        <f t="shared" si="452"/>
        <v>male_233_rig</v>
      </c>
      <c r="JX1162" t="str">
        <f t="shared" si="453"/>
        <v>_233_rig</v>
      </c>
      <c r="JY1162">
        <v>4</v>
      </c>
      <c r="JZ1162">
        <v>4</v>
      </c>
      <c r="KA1162">
        <v>3</v>
      </c>
      <c r="KB1162">
        <v>3</v>
      </c>
      <c r="KC1162">
        <v>3</v>
      </c>
      <c r="KD1162" t="s">
        <v>4250</v>
      </c>
      <c r="KE1162" t="s">
        <v>4247</v>
      </c>
      <c r="KF1162" t="s">
        <v>327</v>
      </c>
      <c r="KH1162" t="s">
        <v>3792</v>
      </c>
      <c r="KI1162">
        <v>52</v>
      </c>
      <c r="KK1162">
        <v>4</v>
      </c>
      <c r="KL1162">
        <v>5</v>
      </c>
      <c r="KM1162">
        <v>3</v>
      </c>
      <c r="KQ1162">
        <v>61</v>
      </c>
      <c r="KT1162">
        <v>2500</v>
      </c>
      <c r="KU1162">
        <v>3700</v>
      </c>
      <c r="KV1162">
        <v>50000</v>
      </c>
      <c r="KW1162">
        <v>9</v>
      </c>
      <c r="KX1162">
        <v>7</v>
      </c>
      <c r="KY1162">
        <v>8</v>
      </c>
      <c r="KZ1162" t="s">
        <v>4255</v>
      </c>
      <c r="LG1162">
        <v>3</v>
      </c>
      <c r="LH1162">
        <v>54</v>
      </c>
      <c r="LI1162">
        <v>4</v>
      </c>
      <c r="LK1162" t="s">
        <v>439</v>
      </c>
      <c r="LL1162" t="s">
        <v>409</v>
      </c>
      <c r="LM1162" t="s">
        <v>3793</v>
      </c>
      <c r="LN1162">
        <v>1</v>
      </c>
      <c r="LP1162" t="s">
        <v>349</v>
      </c>
      <c r="LQ1162" t="s">
        <v>650</v>
      </c>
      <c r="LS1162" t="s">
        <v>360</v>
      </c>
      <c r="LT1162" t="s">
        <v>361</v>
      </c>
    </row>
    <row r="1163" spans="1:332" x14ac:dyDescent="0.25">
      <c r="A1163" t="s">
        <v>4245</v>
      </c>
      <c r="B1163">
        <v>1229</v>
      </c>
      <c r="C1163">
        <v>25</v>
      </c>
      <c r="D1163" t="s">
        <v>320</v>
      </c>
      <c r="E1163" t="s">
        <v>507</v>
      </c>
      <c r="F1163" t="s">
        <v>375</v>
      </c>
      <c r="G1163" t="s">
        <v>464</v>
      </c>
      <c r="H1163" t="s">
        <v>323</v>
      </c>
      <c r="I1163" t="s">
        <v>322</v>
      </c>
      <c r="J1163" t="s">
        <v>322</v>
      </c>
      <c r="K1163" t="s">
        <v>397</v>
      </c>
      <c r="L1163" t="s">
        <v>3794</v>
      </c>
      <c r="M1163" t="s">
        <v>328</v>
      </c>
      <c r="O1163" t="s">
        <v>405</v>
      </c>
      <c r="Q1163">
        <v>54</v>
      </c>
      <c r="R1163">
        <v>72</v>
      </c>
      <c r="S1163" s="2">
        <f t="shared" si="438"/>
        <v>71</v>
      </c>
      <c r="T1163" s="2">
        <f t="shared" si="439"/>
        <v>86</v>
      </c>
      <c r="U1163" s="2">
        <f t="shared" si="440"/>
        <v>94</v>
      </c>
      <c r="V1163" s="2">
        <f t="shared" si="441"/>
        <v>0</v>
      </c>
      <c r="W1163" s="2">
        <f t="shared" si="442"/>
        <v>21</v>
      </c>
      <c r="AD1163" t="s">
        <v>354</v>
      </c>
      <c r="AE1163" t="s">
        <v>329</v>
      </c>
      <c r="AF1163" s="2" t="str">
        <f t="shared" si="454"/>
        <v>GLP</v>
      </c>
      <c r="AG1163" s="2" t="str">
        <f t="shared" si="446"/>
        <v>Other Party</v>
      </c>
      <c r="AH1163" t="s">
        <v>341</v>
      </c>
      <c r="GQ1163">
        <v>57</v>
      </c>
      <c r="GR1163">
        <v>61</v>
      </c>
      <c r="GS1163">
        <v>62</v>
      </c>
      <c r="GT1163">
        <v>76</v>
      </c>
      <c r="GU1163" t="s">
        <v>4436</v>
      </c>
      <c r="GV1163">
        <v>58</v>
      </c>
      <c r="JQ1163" s="4">
        <f t="shared" ca="1" si="447"/>
        <v>57</v>
      </c>
      <c r="JR1163" s="4">
        <f t="shared" ca="1" si="448"/>
        <v>61</v>
      </c>
      <c r="JS1163" s="4">
        <f t="shared" ca="1" si="449"/>
        <v>62</v>
      </c>
      <c r="JT1163" s="4">
        <f t="shared" ca="1" si="450"/>
        <v>76</v>
      </c>
      <c r="JU1163" s="4">
        <f t="shared" ca="1" si="451"/>
        <v>58</v>
      </c>
      <c r="JV1163" t="s">
        <v>4243</v>
      </c>
      <c r="JW1163" t="str">
        <f t="shared" si="452"/>
        <v>female_311_right_ima</v>
      </c>
      <c r="JX1163" t="str">
        <f t="shared" si="453"/>
        <v>le_311_right_ima</v>
      </c>
      <c r="JY1163">
        <v>3</v>
      </c>
      <c r="JZ1163">
        <v>4</v>
      </c>
      <c r="KA1163">
        <v>4</v>
      </c>
      <c r="KB1163">
        <v>3</v>
      </c>
      <c r="KC1163">
        <v>3</v>
      </c>
      <c r="KD1163" t="s">
        <v>320</v>
      </c>
      <c r="KE1163" t="s">
        <v>4247</v>
      </c>
      <c r="KF1163" t="s">
        <v>354</v>
      </c>
      <c r="KH1163" t="s">
        <v>3795</v>
      </c>
      <c r="KI1163">
        <v>34</v>
      </c>
      <c r="KN1163">
        <v>1</v>
      </c>
      <c r="KO1163">
        <v>8</v>
      </c>
      <c r="KP1163">
        <v>5</v>
      </c>
      <c r="KQ1163">
        <v>21</v>
      </c>
      <c r="KR1163">
        <v>34</v>
      </c>
      <c r="KS1163">
        <v>1</v>
      </c>
      <c r="KW1163">
        <v>3</v>
      </c>
      <c r="KX1163">
        <v>4</v>
      </c>
      <c r="KY1163">
        <v>6</v>
      </c>
      <c r="KZ1163" t="s">
        <v>4257</v>
      </c>
      <c r="LA1163">
        <v>71</v>
      </c>
      <c r="LB1163">
        <v>86</v>
      </c>
      <c r="LC1163">
        <v>94</v>
      </c>
      <c r="LD1163">
        <v>0</v>
      </c>
      <c r="LE1163">
        <v>21</v>
      </c>
      <c r="LF1163" t="s">
        <v>4321</v>
      </c>
      <c r="LG1163">
        <v>1</v>
      </c>
      <c r="LH1163">
        <v>17</v>
      </c>
      <c r="LI1163">
        <v>6</v>
      </c>
      <c r="LK1163" t="s">
        <v>332</v>
      </c>
      <c r="LL1163" t="s">
        <v>2804</v>
      </c>
      <c r="LM1163" t="s">
        <v>3796</v>
      </c>
      <c r="LN1163">
        <v>1</v>
      </c>
      <c r="LP1163" t="s">
        <v>335</v>
      </c>
      <c r="LR1163" t="s">
        <v>557</v>
      </c>
      <c r="LS1163" t="s">
        <v>336</v>
      </c>
      <c r="LT1163" t="s">
        <v>337</v>
      </c>
    </row>
    <row r="1164" spans="1:332" x14ac:dyDescent="0.25">
      <c r="A1164" t="s">
        <v>4245</v>
      </c>
      <c r="B1164">
        <v>626</v>
      </c>
      <c r="C1164">
        <v>53</v>
      </c>
      <c r="D1164" t="s">
        <v>4250</v>
      </c>
      <c r="E1164" t="s">
        <v>507</v>
      </c>
      <c r="F1164" t="s">
        <v>322</v>
      </c>
      <c r="G1164" t="s">
        <v>350</v>
      </c>
      <c r="H1164" t="s">
        <v>323</v>
      </c>
      <c r="I1164" t="s">
        <v>324</v>
      </c>
      <c r="J1164" t="s">
        <v>322</v>
      </c>
      <c r="K1164" t="s">
        <v>325</v>
      </c>
      <c r="L1164" t="s">
        <v>3797</v>
      </c>
      <c r="M1164" t="s">
        <v>340</v>
      </c>
      <c r="O1164" t="s">
        <v>328</v>
      </c>
      <c r="Q1164">
        <v>60</v>
      </c>
      <c r="R1164">
        <v>15</v>
      </c>
      <c r="S1164" s="2">
        <f t="shared" si="438"/>
        <v>72</v>
      </c>
      <c r="T1164" s="2">
        <f t="shared" si="439"/>
        <v>78</v>
      </c>
      <c r="U1164" s="2">
        <f t="shared" si="440"/>
        <v>91</v>
      </c>
      <c r="V1164" s="2">
        <f t="shared" si="441"/>
        <v>67</v>
      </c>
      <c r="W1164" s="2">
        <f t="shared" si="442"/>
        <v>58</v>
      </c>
      <c r="AD1164" t="s">
        <v>406</v>
      </c>
      <c r="AE1164" t="s">
        <v>355</v>
      </c>
      <c r="AF1164" s="2" t="str">
        <f t="shared" si="454"/>
        <v>BDP</v>
      </c>
      <c r="AG1164" s="2" t="str">
        <f t="shared" si="446"/>
        <v>Other Party</v>
      </c>
      <c r="AH1164" t="s">
        <v>341</v>
      </c>
      <c r="CA1164">
        <v>73</v>
      </c>
      <c r="CB1164">
        <v>65</v>
      </c>
      <c r="CC1164">
        <v>55</v>
      </c>
      <c r="CD1164">
        <v>79</v>
      </c>
      <c r="CE1164" t="s">
        <v>4470</v>
      </c>
      <c r="CF1164">
        <v>77</v>
      </c>
      <c r="JQ1164" s="4">
        <f t="shared" ca="1" si="447"/>
        <v>73</v>
      </c>
      <c r="JR1164" s="4">
        <f t="shared" ca="1" si="448"/>
        <v>65</v>
      </c>
      <c r="JS1164" s="4">
        <f t="shared" ca="1" si="449"/>
        <v>55</v>
      </c>
      <c r="JT1164" s="4">
        <f t="shared" ca="1" si="450"/>
        <v>79</v>
      </c>
      <c r="JU1164" s="4">
        <f t="shared" ca="1" si="451"/>
        <v>77</v>
      </c>
      <c r="JV1164" t="s">
        <v>550</v>
      </c>
      <c r="JW1164" t="str">
        <f t="shared" si="452"/>
        <v>male_311_image</v>
      </c>
      <c r="JX1164" t="str">
        <f t="shared" si="453"/>
        <v>_311_image</v>
      </c>
      <c r="JY1164">
        <v>4</v>
      </c>
      <c r="JZ1164">
        <v>3</v>
      </c>
      <c r="KA1164">
        <v>3</v>
      </c>
      <c r="KB1164">
        <v>4</v>
      </c>
      <c r="KC1164">
        <v>4</v>
      </c>
      <c r="KD1164" t="s">
        <v>4250</v>
      </c>
      <c r="KE1164" t="s">
        <v>4252</v>
      </c>
      <c r="KF1164" t="s">
        <v>328</v>
      </c>
      <c r="KH1164" t="s">
        <v>3798</v>
      </c>
      <c r="KI1164">
        <v>39</v>
      </c>
      <c r="KK1164">
        <v>7</v>
      </c>
      <c r="KL1164">
        <v>3</v>
      </c>
      <c r="KM1164">
        <v>7</v>
      </c>
      <c r="KQ1164">
        <v>50</v>
      </c>
      <c r="KR1164">
        <v>79</v>
      </c>
      <c r="KS1164">
        <v>2</v>
      </c>
      <c r="KW1164">
        <v>7</v>
      </c>
      <c r="KX1164">
        <v>5</v>
      </c>
      <c r="KY1164">
        <v>3</v>
      </c>
      <c r="KZ1164" t="s">
        <v>4257</v>
      </c>
      <c r="LA1164">
        <v>72</v>
      </c>
      <c r="LB1164">
        <v>78</v>
      </c>
      <c r="LC1164">
        <v>91</v>
      </c>
      <c r="LD1164">
        <v>67</v>
      </c>
      <c r="LE1164">
        <v>58</v>
      </c>
      <c r="LF1164" t="s">
        <v>4277</v>
      </c>
      <c r="LG1164">
        <v>2</v>
      </c>
      <c r="LH1164">
        <v>40</v>
      </c>
      <c r="LI1164">
        <v>5</v>
      </c>
      <c r="LJ1164" t="s">
        <v>3799</v>
      </c>
      <c r="LK1164" t="s">
        <v>332</v>
      </c>
      <c r="LL1164" t="s">
        <v>3800</v>
      </c>
      <c r="LM1164" t="s">
        <v>1374</v>
      </c>
      <c r="LN1164">
        <v>1</v>
      </c>
      <c r="LP1164" t="s">
        <v>335</v>
      </c>
      <c r="LQ1164" t="s">
        <v>553</v>
      </c>
      <c r="LS1164" t="s">
        <v>360</v>
      </c>
      <c r="LT1164" t="s">
        <v>337</v>
      </c>
    </row>
    <row r="1165" spans="1:332" x14ac:dyDescent="0.25">
      <c r="A1165" t="s">
        <v>4245</v>
      </c>
      <c r="B1165">
        <v>854</v>
      </c>
      <c r="C1165">
        <v>55</v>
      </c>
      <c r="D1165" t="s">
        <v>320</v>
      </c>
      <c r="E1165" t="s">
        <v>4437</v>
      </c>
      <c r="F1165" t="s">
        <v>416</v>
      </c>
      <c r="G1165" t="s">
        <v>350</v>
      </c>
      <c r="H1165" t="s">
        <v>397</v>
      </c>
      <c r="I1165" t="s">
        <v>324</v>
      </c>
      <c r="J1165" t="s">
        <v>322</v>
      </c>
      <c r="K1165" t="s">
        <v>325</v>
      </c>
      <c r="M1165" t="s">
        <v>328</v>
      </c>
      <c r="O1165" t="s">
        <v>344</v>
      </c>
      <c r="Q1165">
        <v>51</v>
      </c>
      <c r="R1165">
        <v>50</v>
      </c>
      <c r="S1165" s="2">
        <f t="shared" si="438"/>
        <v>100</v>
      </c>
      <c r="T1165" s="2">
        <f t="shared" si="439"/>
        <v>70</v>
      </c>
      <c r="U1165" s="2">
        <f t="shared" si="440"/>
        <v>95</v>
      </c>
      <c r="V1165" s="2">
        <f t="shared" si="441"/>
        <v>40</v>
      </c>
      <c r="W1165" s="2">
        <f t="shared" si="442"/>
        <v>50</v>
      </c>
      <c r="X1165">
        <v>100</v>
      </c>
      <c r="Y1165">
        <v>70</v>
      </c>
      <c r="Z1165">
        <v>95</v>
      </c>
      <c r="AA1165">
        <v>40</v>
      </c>
      <c r="AB1165">
        <v>50</v>
      </c>
      <c r="AD1165" t="s">
        <v>405</v>
      </c>
      <c r="AE1165" t="s">
        <v>329</v>
      </c>
      <c r="AF1165" s="2" t="str">
        <f t="shared" si="454"/>
        <v>CVP</v>
      </c>
      <c r="AG1165" s="2" t="str">
        <f t="shared" si="446"/>
        <v>Other Party</v>
      </c>
      <c r="AH1165" t="s">
        <v>341</v>
      </c>
      <c r="IA1165">
        <v>85</v>
      </c>
      <c r="IB1165">
        <v>78</v>
      </c>
      <c r="IC1165">
        <v>83</v>
      </c>
      <c r="ID1165">
        <v>68</v>
      </c>
      <c r="IE1165" t="s">
        <v>4467</v>
      </c>
      <c r="IF1165">
        <v>50</v>
      </c>
      <c r="JQ1165" s="4">
        <f t="shared" ca="1" si="447"/>
        <v>85</v>
      </c>
      <c r="JR1165" s="4">
        <f t="shared" ca="1" si="448"/>
        <v>78</v>
      </c>
      <c r="JS1165" s="4">
        <f t="shared" ca="1" si="449"/>
        <v>83</v>
      </c>
      <c r="JT1165" s="4">
        <f t="shared" ca="1" si="450"/>
        <v>68</v>
      </c>
      <c r="JU1165" s="4">
        <f t="shared" ca="1" si="451"/>
        <v>50</v>
      </c>
      <c r="JV1165" t="s">
        <v>371</v>
      </c>
      <c r="JW1165" t="str">
        <f t="shared" si="452"/>
        <v>female_2</v>
      </c>
      <c r="JX1165" t="str">
        <f t="shared" si="453"/>
        <v>le_2</v>
      </c>
      <c r="JY1165">
        <v>4</v>
      </c>
      <c r="JZ1165">
        <v>4</v>
      </c>
      <c r="KA1165">
        <v>3</v>
      </c>
      <c r="KB1165">
        <v>4</v>
      </c>
      <c r="KC1165">
        <v>3</v>
      </c>
      <c r="KD1165" t="s">
        <v>320</v>
      </c>
      <c r="KE1165" t="s">
        <v>4252</v>
      </c>
      <c r="KF1165" t="s">
        <v>405</v>
      </c>
      <c r="KH1165" t="s">
        <v>3801</v>
      </c>
      <c r="KI1165">
        <v>50</v>
      </c>
      <c r="KK1165">
        <v>5</v>
      </c>
      <c r="KL1165">
        <v>5</v>
      </c>
      <c r="KM1165">
        <v>10</v>
      </c>
      <c r="KQ1165">
        <v>35</v>
      </c>
      <c r="KT1165">
        <v>2800</v>
      </c>
      <c r="KU1165">
        <v>4000</v>
      </c>
      <c r="KV1165">
        <v>15000</v>
      </c>
      <c r="KW1165">
        <v>7</v>
      </c>
      <c r="KX1165">
        <v>7</v>
      </c>
      <c r="KY1165">
        <v>6</v>
      </c>
      <c r="KZ1165" t="s">
        <v>4257</v>
      </c>
      <c r="LG1165">
        <v>2</v>
      </c>
      <c r="LH1165">
        <v>35</v>
      </c>
      <c r="LI1165">
        <v>4</v>
      </c>
      <c r="LK1165" t="s">
        <v>439</v>
      </c>
      <c r="LL1165" t="s">
        <v>428</v>
      </c>
      <c r="LM1165" t="s">
        <v>3802</v>
      </c>
      <c r="LN1165">
        <v>1</v>
      </c>
      <c r="LP1165" t="s">
        <v>349</v>
      </c>
      <c r="LR1165" t="s">
        <v>371</v>
      </c>
      <c r="LS1165" t="s">
        <v>360</v>
      </c>
      <c r="LT1165" t="s">
        <v>361</v>
      </c>
    </row>
    <row r="1166" spans="1:332" x14ac:dyDescent="0.25">
      <c r="A1166" t="s">
        <v>4245</v>
      </c>
      <c r="B1166">
        <v>638</v>
      </c>
      <c r="C1166">
        <v>47</v>
      </c>
      <c r="D1166" t="s">
        <v>320</v>
      </c>
      <c r="E1166" t="s">
        <v>4437</v>
      </c>
      <c r="F1166" t="s">
        <v>395</v>
      </c>
      <c r="G1166" t="s">
        <v>464</v>
      </c>
      <c r="H1166" t="s">
        <v>397</v>
      </c>
      <c r="I1166" t="s">
        <v>322</v>
      </c>
      <c r="J1166" t="s">
        <v>322</v>
      </c>
      <c r="K1166" t="s">
        <v>325</v>
      </c>
      <c r="L1166" t="s">
        <v>3803</v>
      </c>
      <c r="M1166" t="s">
        <v>327</v>
      </c>
      <c r="R1166">
        <v>60</v>
      </c>
      <c r="S1166" s="2">
        <f t="shared" si="438"/>
        <v>99</v>
      </c>
      <c r="T1166" s="2">
        <f t="shared" si="439"/>
        <v>75</v>
      </c>
      <c r="U1166" s="2">
        <f t="shared" si="440"/>
        <v>99</v>
      </c>
      <c r="V1166" s="2">
        <f t="shared" si="441"/>
        <v>90</v>
      </c>
      <c r="W1166" s="2">
        <f t="shared" si="442"/>
        <v>100</v>
      </c>
      <c r="AD1166" t="s">
        <v>528</v>
      </c>
      <c r="AE1166" t="s">
        <v>355</v>
      </c>
      <c r="AF1166" s="2" t="str">
        <f t="shared" si="454"/>
        <v>None</v>
      </c>
      <c r="AG1166" s="2" t="str">
        <f t="shared" si="446"/>
        <v>No Party</v>
      </c>
      <c r="BU1166">
        <v>50</v>
      </c>
      <c r="BV1166">
        <v>50</v>
      </c>
      <c r="BW1166">
        <v>70</v>
      </c>
      <c r="BX1166">
        <v>50</v>
      </c>
      <c r="BY1166" t="s">
        <v>4449</v>
      </c>
      <c r="BZ1166">
        <v>50</v>
      </c>
      <c r="JQ1166" s="4">
        <f t="shared" ca="1" si="447"/>
        <v>50</v>
      </c>
      <c r="JR1166" s="4">
        <f t="shared" ca="1" si="448"/>
        <v>50</v>
      </c>
      <c r="JS1166" s="4">
        <f t="shared" ca="1" si="449"/>
        <v>70</v>
      </c>
      <c r="JT1166" s="4">
        <f t="shared" ca="1" si="450"/>
        <v>50</v>
      </c>
      <c r="JU1166" s="4">
        <f t="shared" ca="1" si="451"/>
        <v>50</v>
      </c>
      <c r="JV1166" t="s">
        <v>533</v>
      </c>
      <c r="JW1166" t="str">
        <f t="shared" si="452"/>
        <v>male_311_image</v>
      </c>
      <c r="JX1166" t="str">
        <f t="shared" si="453"/>
        <v>_311_image</v>
      </c>
      <c r="JY1166">
        <v>3</v>
      </c>
      <c r="JZ1166">
        <v>3</v>
      </c>
      <c r="KA1166" t="s">
        <v>343</v>
      </c>
      <c r="KB1166">
        <v>3</v>
      </c>
      <c r="KC1166">
        <v>3</v>
      </c>
      <c r="KD1166" t="s">
        <v>320</v>
      </c>
      <c r="KE1166" t="s">
        <v>4247</v>
      </c>
      <c r="KF1166" t="s">
        <v>327</v>
      </c>
      <c r="KH1166" t="s">
        <v>3804</v>
      </c>
      <c r="KI1166">
        <v>25</v>
      </c>
      <c r="KN1166">
        <v>0</v>
      </c>
      <c r="KO1166">
        <v>10</v>
      </c>
      <c r="KP1166">
        <v>7</v>
      </c>
      <c r="KQ1166">
        <v>50</v>
      </c>
      <c r="KR1166">
        <v>30</v>
      </c>
      <c r="KS1166">
        <v>2</v>
      </c>
      <c r="KW1166">
        <v>7</v>
      </c>
      <c r="KX1166">
        <v>8</v>
      </c>
      <c r="KY1166">
        <v>7</v>
      </c>
      <c r="KZ1166" t="s">
        <v>4255</v>
      </c>
      <c r="LA1166">
        <v>99</v>
      </c>
      <c r="LB1166">
        <v>75</v>
      </c>
      <c r="LC1166">
        <v>99</v>
      </c>
      <c r="LD1166">
        <v>90</v>
      </c>
      <c r="LE1166">
        <v>100</v>
      </c>
      <c r="LF1166" t="s">
        <v>4331</v>
      </c>
      <c r="LG1166">
        <v>1</v>
      </c>
      <c r="LH1166">
        <v>30</v>
      </c>
      <c r="LI1166">
        <v>4</v>
      </c>
      <c r="LJ1166" t="s">
        <v>4615</v>
      </c>
      <c r="LK1166" t="s">
        <v>367</v>
      </c>
      <c r="LL1166" t="s">
        <v>1095</v>
      </c>
      <c r="LM1166" t="s">
        <v>3805</v>
      </c>
      <c r="LN1166">
        <v>1</v>
      </c>
      <c r="LP1166" t="s">
        <v>335</v>
      </c>
      <c r="LQ1166" t="s">
        <v>536</v>
      </c>
      <c r="LS1166" t="s">
        <v>336</v>
      </c>
      <c r="LT1166" t="s">
        <v>337</v>
      </c>
    </row>
    <row r="1167" spans="1:332" x14ac:dyDescent="0.25">
      <c r="A1167" t="s">
        <v>4245</v>
      </c>
      <c r="B1167">
        <v>14855</v>
      </c>
      <c r="C1167">
        <v>42</v>
      </c>
      <c r="D1167" t="s">
        <v>4250</v>
      </c>
      <c r="E1167" t="s">
        <v>4437</v>
      </c>
      <c r="F1167" t="s">
        <v>321</v>
      </c>
      <c r="G1167" t="s">
        <v>435</v>
      </c>
      <c r="H1167" t="s">
        <v>397</v>
      </c>
      <c r="I1167" t="s">
        <v>324</v>
      </c>
      <c r="J1167" t="s">
        <v>322</v>
      </c>
      <c r="K1167" t="s">
        <v>352</v>
      </c>
      <c r="L1167" t="s">
        <v>3806</v>
      </c>
      <c r="M1167" t="s">
        <v>405</v>
      </c>
      <c r="O1167" t="s">
        <v>354</v>
      </c>
      <c r="Q1167">
        <v>70</v>
      </c>
      <c r="R1167">
        <v>28</v>
      </c>
      <c r="S1167" s="2">
        <f t="shared" si="438"/>
        <v>83</v>
      </c>
      <c r="T1167" s="2">
        <f t="shared" si="439"/>
        <v>79</v>
      </c>
      <c r="U1167" s="2">
        <f t="shared" si="440"/>
        <v>70</v>
      </c>
      <c r="V1167" s="2">
        <f t="shared" si="441"/>
        <v>100</v>
      </c>
      <c r="W1167" s="2">
        <f t="shared" si="442"/>
        <v>60</v>
      </c>
      <c r="X1167">
        <v>83</v>
      </c>
      <c r="Y1167">
        <v>79</v>
      </c>
      <c r="Z1167">
        <v>70</v>
      </c>
      <c r="AA1167">
        <v>100</v>
      </c>
      <c r="AB1167">
        <v>60</v>
      </c>
      <c r="AD1167" t="s">
        <v>344</v>
      </c>
      <c r="AE1167" t="s">
        <v>329</v>
      </c>
      <c r="AF1167" s="2" t="str">
        <f t="shared" si="454"/>
        <v>SVP</v>
      </c>
      <c r="AG1167" s="2" t="str">
        <f t="shared" si="446"/>
        <v>Other Party</v>
      </c>
      <c r="AH1167" t="s">
        <v>341</v>
      </c>
      <c r="FS1167">
        <v>50</v>
      </c>
      <c r="FT1167">
        <v>45</v>
      </c>
      <c r="FU1167">
        <v>67</v>
      </c>
      <c r="FV1167">
        <v>50</v>
      </c>
      <c r="FW1167" t="s">
        <v>4465</v>
      </c>
      <c r="FX1167">
        <v>51</v>
      </c>
      <c r="JQ1167" s="4">
        <f t="shared" ca="1" si="447"/>
        <v>50</v>
      </c>
      <c r="JR1167" s="4">
        <f t="shared" ca="1" si="448"/>
        <v>45</v>
      </c>
      <c r="JS1167" s="4">
        <f t="shared" ca="1" si="449"/>
        <v>67</v>
      </c>
      <c r="JT1167" s="4">
        <f t="shared" ca="1" si="450"/>
        <v>50</v>
      </c>
      <c r="JU1167" s="4">
        <f t="shared" ca="1" si="451"/>
        <v>51</v>
      </c>
      <c r="JV1167" t="s">
        <v>412</v>
      </c>
      <c r="JW1167" t="str">
        <f t="shared" si="452"/>
        <v>female_211_ima</v>
      </c>
      <c r="JX1167" t="str">
        <f t="shared" si="453"/>
        <v>le_211_ima</v>
      </c>
      <c r="JY1167">
        <v>4</v>
      </c>
      <c r="JZ1167">
        <v>3</v>
      </c>
      <c r="KA1167">
        <v>4</v>
      </c>
      <c r="KB1167">
        <v>3</v>
      </c>
      <c r="KC1167">
        <v>4</v>
      </c>
      <c r="KD1167" t="s">
        <v>320</v>
      </c>
      <c r="KE1167" t="s">
        <v>4247</v>
      </c>
      <c r="KF1167" t="s">
        <v>344</v>
      </c>
      <c r="KH1167" t="s">
        <v>3807</v>
      </c>
      <c r="KI1167">
        <v>77</v>
      </c>
      <c r="KN1167">
        <v>4</v>
      </c>
      <c r="KO1167">
        <v>8</v>
      </c>
      <c r="KP1167">
        <v>10</v>
      </c>
      <c r="KQ1167">
        <v>60</v>
      </c>
      <c r="KT1167">
        <v>12000</v>
      </c>
      <c r="KU1167">
        <v>75000</v>
      </c>
      <c r="KV1167">
        <v>500000</v>
      </c>
      <c r="KW1167">
        <v>9</v>
      </c>
      <c r="KX1167">
        <v>3</v>
      </c>
      <c r="KY1167">
        <v>7</v>
      </c>
      <c r="KZ1167" t="s">
        <v>4257</v>
      </c>
      <c r="LG1167">
        <v>2</v>
      </c>
      <c r="LH1167">
        <v>24</v>
      </c>
      <c r="LI1167">
        <v>4</v>
      </c>
      <c r="LK1167" t="s">
        <v>332</v>
      </c>
      <c r="LL1167" t="s">
        <v>428</v>
      </c>
      <c r="LM1167" t="s">
        <v>3808</v>
      </c>
      <c r="LN1167">
        <v>1</v>
      </c>
      <c r="LP1167" t="s">
        <v>349</v>
      </c>
      <c r="LR1167" t="s">
        <v>412</v>
      </c>
      <c r="LS1167" t="s">
        <v>336</v>
      </c>
      <c r="LT1167" t="s">
        <v>361</v>
      </c>
    </row>
    <row r="1168" spans="1:332" x14ac:dyDescent="0.25">
      <c r="A1168" t="s">
        <v>4245</v>
      </c>
      <c r="B1168">
        <v>318</v>
      </c>
      <c r="C1168">
        <v>30</v>
      </c>
      <c r="D1168" t="s">
        <v>320</v>
      </c>
      <c r="E1168" t="s">
        <v>416</v>
      </c>
      <c r="F1168" t="s">
        <v>322</v>
      </c>
      <c r="G1168" t="s">
        <v>430</v>
      </c>
      <c r="H1168" t="s">
        <v>397</v>
      </c>
      <c r="I1168" t="s">
        <v>322</v>
      </c>
      <c r="J1168" t="s">
        <v>322</v>
      </c>
      <c r="K1168" t="s">
        <v>338</v>
      </c>
      <c r="M1168" t="s">
        <v>327</v>
      </c>
      <c r="R1168">
        <v>52</v>
      </c>
      <c r="S1168" s="2">
        <f t="shared" si="438"/>
        <v>66</v>
      </c>
      <c r="T1168" s="2">
        <f t="shared" si="439"/>
        <v>65</v>
      </c>
      <c r="U1168" s="2">
        <f t="shared" si="440"/>
        <v>65</v>
      </c>
      <c r="V1168" s="2">
        <f t="shared" si="441"/>
        <v>60</v>
      </c>
      <c r="W1168" s="2">
        <f t="shared" si="442"/>
        <v>44</v>
      </c>
      <c r="AD1168" t="s">
        <v>344</v>
      </c>
      <c r="AE1168" t="s">
        <v>329</v>
      </c>
      <c r="AF1168" s="2" t="str">
        <f t="shared" si="454"/>
        <v>None</v>
      </c>
      <c r="AG1168" s="2" t="str">
        <f t="shared" si="446"/>
        <v>No Party</v>
      </c>
      <c r="FM1168">
        <v>58</v>
      </c>
      <c r="FN1168">
        <v>60</v>
      </c>
      <c r="FO1168">
        <v>52</v>
      </c>
      <c r="FP1168">
        <v>44</v>
      </c>
      <c r="FQ1168" t="s">
        <v>4466</v>
      </c>
      <c r="FR1168">
        <v>52</v>
      </c>
      <c r="JQ1168" s="4">
        <f t="shared" ca="1" si="447"/>
        <v>58</v>
      </c>
      <c r="JR1168" s="4">
        <f t="shared" ca="1" si="448"/>
        <v>60</v>
      </c>
      <c r="JS1168" s="4">
        <f t="shared" ca="1" si="449"/>
        <v>52</v>
      </c>
      <c r="JT1168" s="4">
        <f t="shared" ca="1" si="450"/>
        <v>44</v>
      </c>
      <c r="JU1168" s="4">
        <f t="shared" ca="1" si="451"/>
        <v>52</v>
      </c>
      <c r="JV1168" t="s">
        <v>666</v>
      </c>
      <c r="JW1168" t="str">
        <f t="shared" si="452"/>
        <v>female_2</v>
      </c>
      <c r="JX1168" t="str">
        <f t="shared" si="453"/>
        <v>le_2</v>
      </c>
      <c r="JY1168">
        <v>3</v>
      </c>
      <c r="JZ1168">
        <v>2</v>
      </c>
      <c r="KA1168">
        <v>3</v>
      </c>
      <c r="KB1168">
        <v>3</v>
      </c>
      <c r="KC1168">
        <v>2</v>
      </c>
      <c r="KD1168" t="s">
        <v>320</v>
      </c>
      <c r="KE1168" t="s">
        <v>4247</v>
      </c>
      <c r="KF1168" t="s">
        <v>327</v>
      </c>
      <c r="KH1168" t="s">
        <v>3809</v>
      </c>
      <c r="KI1168">
        <v>52</v>
      </c>
      <c r="KK1168">
        <v>5</v>
      </c>
      <c r="KL1168">
        <v>5</v>
      </c>
      <c r="KM1168">
        <v>7</v>
      </c>
      <c r="KQ1168">
        <v>17</v>
      </c>
      <c r="KT1168">
        <v>3000</v>
      </c>
      <c r="KU1168">
        <v>7000</v>
      </c>
      <c r="KV1168">
        <v>10000</v>
      </c>
      <c r="KW1168">
        <v>8</v>
      </c>
      <c r="KX1168">
        <v>3</v>
      </c>
      <c r="KY1168">
        <v>8</v>
      </c>
      <c r="KZ1168" t="s">
        <v>4253</v>
      </c>
      <c r="LA1168">
        <v>66</v>
      </c>
      <c r="LB1168">
        <v>65</v>
      </c>
      <c r="LC1168">
        <v>65</v>
      </c>
      <c r="LD1168">
        <v>60</v>
      </c>
      <c r="LE1168">
        <v>44</v>
      </c>
      <c r="LF1168" t="s">
        <v>4399</v>
      </c>
      <c r="LG1168">
        <v>3</v>
      </c>
      <c r="LH1168">
        <v>19</v>
      </c>
      <c r="LI1168">
        <v>5</v>
      </c>
      <c r="LK1168" t="s">
        <v>332</v>
      </c>
      <c r="LL1168" t="s">
        <v>730</v>
      </c>
      <c r="LM1168" t="s">
        <v>3810</v>
      </c>
      <c r="LN1168">
        <v>1</v>
      </c>
      <c r="LP1168" t="s">
        <v>335</v>
      </c>
      <c r="LR1168" t="s">
        <v>666</v>
      </c>
      <c r="LS1168" t="s">
        <v>360</v>
      </c>
      <c r="LT1168" t="s">
        <v>361</v>
      </c>
    </row>
    <row r="1169" spans="1:332" x14ac:dyDescent="0.25">
      <c r="A1169" t="s">
        <v>4245</v>
      </c>
      <c r="B1169">
        <v>455</v>
      </c>
      <c r="C1169">
        <v>51</v>
      </c>
      <c r="D1169" t="s">
        <v>320</v>
      </c>
      <c r="E1169" t="s">
        <v>321</v>
      </c>
      <c r="F1169" t="s">
        <v>322</v>
      </c>
      <c r="G1169" t="s">
        <v>350</v>
      </c>
      <c r="H1169" t="s">
        <v>323</v>
      </c>
      <c r="I1169" t="s">
        <v>322</v>
      </c>
      <c r="J1169" t="s">
        <v>322</v>
      </c>
      <c r="K1169" t="s">
        <v>338</v>
      </c>
      <c r="L1169" t="s">
        <v>2625</v>
      </c>
      <c r="M1169" t="s">
        <v>327</v>
      </c>
      <c r="R1169">
        <v>50</v>
      </c>
      <c r="S1169" s="2">
        <f t="shared" si="438"/>
        <v>70</v>
      </c>
      <c r="T1169" s="2">
        <f t="shared" si="439"/>
        <v>71</v>
      </c>
      <c r="U1169" s="2">
        <f t="shared" si="440"/>
        <v>69</v>
      </c>
      <c r="V1169" s="2">
        <f t="shared" si="441"/>
        <v>39</v>
      </c>
      <c r="W1169" s="2">
        <f t="shared" si="442"/>
        <v>51</v>
      </c>
      <c r="X1169">
        <v>70</v>
      </c>
      <c r="Y1169">
        <v>71</v>
      </c>
      <c r="Z1169">
        <v>69</v>
      </c>
      <c r="AA1169">
        <v>39</v>
      </c>
      <c r="AB1169">
        <v>51</v>
      </c>
      <c r="AD1169" t="s">
        <v>405</v>
      </c>
      <c r="AE1169" t="s">
        <v>329</v>
      </c>
      <c r="AF1169" s="2" t="str">
        <f t="shared" si="454"/>
        <v>None</v>
      </c>
      <c r="AG1169" s="2" t="str">
        <f t="shared" si="446"/>
        <v>No Party</v>
      </c>
      <c r="HO1169">
        <v>51</v>
      </c>
      <c r="HP1169">
        <v>51</v>
      </c>
      <c r="HQ1169">
        <v>48</v>
      </c>
      <c r="HR1169">
        <v>35</v>
      </c>
      <c r="HS1169" t="s">
        <v>4468</v>
      </c>
      <c r="HT1169">
        <v>50</v>
      </c>
      <c r="JQ1169" s="4">
        <f t="shared" ca="1" si="447"/>
        <v>51</v>
      </c>
      <c r="JR1169" s="4">
        <f t="shared" ca="1" si="448"/>
        <v>51</v>
      </c>
      <c r="JS1169" s="4">
        <f t="shared" ca="1" si="449"/>
        <v>48</v>
      </c>
      <c r="JT1169" s="4">
        <f t="shared" ca="1" si="450"/>
        <v>35</v>
      </c>
      <c r="JU1169" s="4">
        <f t="shared" ca="1" si="451"/>
        <v>50</v>
      </c>
      <c r="JV1169" t="s">
        <v>529</v>
      </c>
      <c r="JW1169" t="str">
        <f t="shared" si="452"/>
        <v>female_133_le</v>
      </c>
      <c r="JX1169" t="str">
        <f t="shared" si="453"/>
        <v>le_133_le</v>
      </c>
      <c r="JY1169">
        <v>3</v>
      </c>
      <c r="JZ1169">
        <v>2</v>
      </c>
      <c r="KA1169">
        <v>2</v>
      </c>
      <c r="KB1169">
        <v>3</v>
      </c>
      <c r="KC1169">
        <v>2</v>
      </c>
      <c r="KD1169" t="s">
        <v>320</v>
      </c>
      <c r="KE1169" t="s">
        <v>4247</v>
      </c>
      <c r="KF1169" t="s">
        <v>327</v>
      </c>
      <c r="KH1169" t="s">
        <v>3811</v>
      </c>
      <c r="KI1169">
        <v>50</v>
      </c>
      <c r="KN1169">
        <v>5</v>
      </c>
      <c r="KO1169">
        <v>5</v>
      </c>
      <c r="KP1169">
        <v>5</v>
      </c>
      <c r="KQ1169">
        <v>19</v>
      </c>
      <c r="KR1169">
        <v>40</v>
      </c>
      <c r="KS1169">
        <v>6</v>
      </c>
      <c r="KW1169">
        <v>5</v>
      </c>
      <c r="KX1169">
        <v>5</v>
      </c>
      <c r="KY1169">
        <v>5</v>
      </c>
      <c r="KZ1169" t="s">
        <v>4257</v>
      </c>
      <c r="LG1169">
        <v>1</v>
      </c>
      <c r="LH1169">
        <v>30</v>
      </c>
      <c r="LI1169">
        <v>4</v>
      </c>
      <c r="LK1169" t="s">
        <v>439</v>
      </c>
      <c r="LL1169" t="s">
        <v>428</v>
      </c>
      <c r="LM1169" t="s">
        <v>3812</v>
      </c>
      <c r="LN1169">
        <v>1</v>
      </c>
      <c r="LP1169" t="s">
        <v>349</v>
      </c>
      <c r="LR1169" t="s">
        <v>529</v>
      </c>
      <c r="LS1169" t="s">
        <v>336</v>
      </c>
      <c r="LT1169" t="s">
        <v>337</v>
      </c>
    </row>
    <row r="1170" spans="1:332" x14ac:dyDescent="0.25">
      <c r="A1170" t="s">
        <v>4245</v>
      </c>
      <c r="B1170">
        <v>401</v>
      </c>
      <c r="C1170">
        <v>42</v>
      </c>
      <c r="D1170" t="s">
        <v>4250</v>
      </c>
      <c r="E1170" t="s">
        <v>976</v>
      </c>
      <c r="F1170" t="s">
        <v>4437</v>
      </c>
      <c r="G1170" t="s">
        <v>350</v>
      </c>
      <c r="H1170" t="s">
        <v>323</v>
      </c>
      <c r="I1170" t="s">
        <v>322</v>
      </c>
      <c r="J1170" t="s">
        <v>322</v>
      </c>
      <c r="K1170" t="s">
        <v>338</v>
      </c>
      <c r="M1170" t="s">
        <v>327</v>
      </c>
      <c r="R1170">
        <v>50</v>
      </c>
      <c r="S1170" s="2">
        <f t="shared" si="438"/>
        <v>74</v>
      </c>
      <c r="T1170" s="2">
        <f t="shared" si="439"/>
        <v>84</v>
      </c>
      <c r="U1170" s="2">
        <f t="shared" si="440"/>
        <v>100</v>
      </c>
      <c r="V1170" s="2">
        <f t="shared" si="441"/>
        <v>100</v>
      </c>
      <c r="W1170" s="2">
        <f t="shared" si="442"/>
        <v>70</v>
      </c>
      <c r="AD1170" t="s">
        <v>528</v>
      </c>
      <c r="AE1170" t="s">
        <v>329</v>
      </c>
      <c r="AF1170" s="2" t="str">
        <f t="shared" si="454"/>
        <v>None</v>
      </c>
      <c r="AG1170" s="2" t="str">
        <f t="shared" si="446"/>
        <v>No Party</v>
      </c>
      <c r="GE1170">
        <v>12</v>
      </c>
      <c r="GF1170">
        <v>9</v>
      </c>
      <c r="GG1170">
        <v>9</v>
      </c>
      <c r="GH1170">
        <v>16</v>
      </c>
      <c r="GI1170" t="s">
        <v>4467</v>
      </c>
      <c r="GJ1170">
        <v>22</v>
      </c>
      <c r="JQ1170" s="4">
        <f t="shared" ca="1" si="447"/>
        <v>12</v>
      </c>
      <c r="JR1170" s="4">
        <f t="shared" ca="1" si="448"/>
        <v>9</v>
      </c>
      <c r="JS1170" s="4">
        <f t="shared" ca="1" si="449"/>
        <v>9</v>
      </c>
      <c r="JT1170" s="4">
        <f t="shared" ca="1" si="450"/>
        <v>16</v>
      </c>
      <c r="JU1170" s="4">
        <f t="shared" ca="1" si="451"/>
        <v>22</v>
      </c>
      <c r="JV1170" t="s">
        <v>342</v>
      </c>
      <c r="JW1170" t="str">
        <f t="shared" si="452"/>
        <v>female_311_rig</v>
      </c>
      <c r="JX1170" t="str">
        <f t="shared" si="453"/>
        <v>le_311_rig</v>
      </c>
      <c r="JY1170" t="s">
        <v>365</v>
      </c>
      <c r="JZ1170" t="s">
        <v>365</v>
      </c>
      <c r="KA1170" t="s">
        <v>343</v>
      </c>
      <c r="KB1170" t="s">
        <v>365</v>
      </c>
      <c r="KC1170" t="s">
        <v>365</v>
      </c>
      <c r="KD1170" t="s">
        <v>320</v>
      </c>
      <c r="KE1170" t="s">
        <v>4252</v>
      </c>
      <c r="KF1170" t="s">
        <v>327</v>
      </c>
      <c r="KH1170" t="s">
        <v>3813</v>
      </c>
      <c r="KI1170">
        <v>6</v>
      </c>
      <c r="KK1170">
        <v>2</v>
      </c>
      <c r="KL1170">
        <v>8</v>
      </c>
      <c r="KM1170">
        <v>6</v>
      </c>
      <c r="KQ1170">
        <v>39</v>
      </c>
      <c r="KR1170">
        <v>80</v>
      </c>
      <c r="KS1170">
        <v>5</v>
      </c>
      <c r="KW1170">
        <v>5</v>
      </c>
      <c r="KX1170">
        <v>5</v>
      </c>
      <c r="KY1170">
        <v>5</v>
      </c>
      <c r="KZ1170" t="s">
        <v>4253</v>
      </c>
      <c r="LA1170">
        <v>74</v>
      </c>
      <c r="LB1170">
        <v>84</v>
      </c>
      <c r="LC1170">
        <v>100</v>
      </c>
      <c r="LD1170">
        <v>100</v>
      </c>
      <c r="LE1170">
        <v>70</v>
      </c>
      <c r="LF1170" t="s">
        <v>4289</v>
      </c>
      <c r="LG1170">
        <v>2</v>
      </c>
      <c r="LH1170">
        <v>49</v>
      </c>
      <c r="LI1170">
        <v>6</v>
      </c>
      <c r="LK1170" t="s">
        <v>332</v>
      </c>
      <c r="LL1170" t="s">
        <v>373</v>
      </c>
      <c r="LM1170" t="s">
        <v>3814</v>
      </c>
      <c r="LN1170">
        <v>1</v>
      </c>
      <c r="LP1170" t="s">
        <v>335</v>
      </c>
      <c r="LR1170" t="s">
        <v>342</v>
      </c>
      <c r="LS1170" t="s">
        <v>360</v>
      </c>
      <c r="LT1170" t="s">
        <v>337</v>
      </c>
    </row>
    <row r="1171" spans="1:332" x14ac:dyDescent="0.25">
      <c r="A1171" t="s">
        <v>4245</v>
      </c>
      <c r="B1171">
        <v>551</v>
      </c>
      <c r="C1171">
        <v>53</v>
      </c>
      <c r="D1171" t="s">
        <v>320</v>
      </c>
      <c r="E1171" t="s">
        <v>4437</v>
      </c>
      <c r="F1171" t="s">
        <v>375</v>
      </c>
      <c r="G1171" t="s">
        <v>4628</v>
      </c>
      <c r="H1171" t="s">
        <v>323</v>
      </c>
      <c r="I1171" t="s">
        <v>324</v>
      </c>
      <c r="J1171" t="s">
        <v>322</v>
      </c>
      <c r="K1171" t="s">
        <v>352</v>
      </c>
      <c r="L1171" t="s">
        <v>3815</v>
      </c>
      <c r="M1171" t="s">
        <v>340</v>
      </c>
      <c r="O1171" t="s">
        <v>362</v>
      </c>
      <c r="Q1171">
        <v>82</v>
      </c>
      <c r="R1171">
        <v>4</v>
      </c>
      <c r="S1171" s="2">
        <f t="shared" si="438"/>
        <v>92</v>
      </c>
      <c r="T1171" s="2">
        <f t="shared" si="439"/>
        <v>22</v>
      </c>
      <c r="U1171" s="2">
        <f t="shared" si="440"/>
        <v>21</v>
      </c>
      <c r="V1171" s="2">
        <f t="shared" si="441"/>
        <v>93</v>
      </c>
      <c r="W1171" s="2">
        <f t="shared" si="442"/>
        <v>74</v>
      </c>
      <c r="X1171">
        <v>92</v>
      </c>
      <c r="Y1171">
        <v>22</v>
      </c>
      <c r="Z1171">
        <v>21</v>
      </c>
      <c r="AA1171">
        <v>93</v>
      </c>
      <c r="AB1171">
        <v>74</v>
      </c>
      <c r="AD1171" t="s">
        <v>328</v>
      </c>
      <c r="AE1171" t="s">
        <v>329</v>
      </c>
      <c r="AF1171" s="2" t="str">
        <f t="shared" si="454"/>
        <v>SP</v>
      </c>
      <c r="AG1171" s="2" t="str">
        <f t="shared" si="446"/>
        <v>2nd Party</v>
      </c>
      <c r="AH1171" t="s">
        <v>384</v>
      </c>
      <c r="HC1171">
        <v>81</v>
      </c>
      <c r="HD1171">
        <v>83</v>
      </c>
      <c r="HE1171">
        <v>84</v>
      </c>
      <c r="HF1171">
        <v>83</v>
      </c>
      <c r="HG1171" t="s">
        <v>4466</v>
      </c>
      <c r="HH1171">
        <v>79</v>
      </c>
      <c r="JQ1171" s="4">
        <f t="shared" ca="1" si="447"/>
        <v>81</v>
      </c>
      <c r="JR1171" s="4">
        <f t="shared" ca="1" si="448"/>
        <v>83</v>
      </c>
      <c r="JS1171" s="4">
        <f t="shared" ca="1" si="449"/>
        <v>84</v>
      </c>
      <c r="JT1171" s="4">
        <f t="shared" ca="1" si="450"/>
        <v>83</v>
      </c>
      <c r="JU1171" s="4">
        <f t="shared" ca="1" si="451"/>
        <v>79</v>
      </c>
      <c r="JV1171" t="s">
        <v>573</v>
      </c>
      <c r="JW1171" t="str">
        <f t="shared" si="452"/>
        <v>female_123-le</v>
      </c>
      <c r="JX1171" t="str">
        <f t="shared" si="453"/>
        <v>le_123-le</v>
      </c>
      <c r="JY1171">
        <v>4</v>
      </c>
      <c r="JZ1171">
        <v>4</v>
      </c>
      <c r="KA1171">
        <v>4</v>
      </c>
      <c r="KB1171">
        <v>4</v>
      </c>
      <c r="KC1171">
        <v>4</v>
      </c>
      <c r="KD1171" t="s">
        <v>320</v>
      </c>
      <c r="KE1171" t="s">
        <v>4247</v>
      </c>
      <c r="KF1171" t="s">
        <v>362</v>
      </c>
      <c r="KH1171" t="s">
        <v>3816</v>
      </c>
      <c r="KI1171">
        <v>23</v>
      </c>
      <c r="KK1171">
        <v>2</v>
      </c>
      <c r="KL1171">
        <v>8</v>
      </c>
      <c r="KM1171">
        <v>2</v>
      </c>
      <c r="KQ1171">
        <v>52</v>
      </c>
      <c r="KT1171">
        <v>2500</v>
      </c>
      <c r="KU1171">
        <v>6000</v>
      </c>
      <c r="KV1171">
        <v>30000</v>
      </c>
      <c r="KW1171">
        <v>8</v>
      </c>
      <c r="KX1171">
        <v>8</v>
      </c>
      <c r="KY1171">
        <v>9</v>
      </c>
      <c r="KZ1171" t="s">
        <v>4264</v>
      </c>
      <c r="LG1171">
        <v>2</v>
      </c>
      <c r="LH1171">
        <v>30</v>
      </c>
      <c r="LI1171">
        <v>4</v>
      </c>
      <c r="LK1171" t="s">
        <v>332</v>
      </c>
      <c r="LL1171" t="s">
        <v>1411</v>
      </c>
      <c r="LM1171" t="s">
        <v>3817</v>
      </c>
      <c r="LN1171">
        <v>1</v>
      </c>
      <c r="LP1171" t="s">
        <v>349</v>
      </c>
      <c r="LR1171" t="s">
        <v>577</v>
      </c>
      <c r="LS1171" t="s">
        <v>360</v>
      </c>
      <c r="LT1171" t="s">
        <v>361</v>
      </c>
    </row>
    <row r="1172" spans="1:332" x14ac:dyDescent="0.25">
      <c r="A1172" t="s">
        <v>4245</v>
      </c>
      <c r="B1172">
        <v>314</v>
      </c>
      <c r="C1172">
        <v>56</v>
      </c>
      <c r="D1172" t="s">
        <v>320</v>
      </c>
      <c r="E1172" t="s">
        <v>395</v>
      </c>
      <c r="F1172" t="s">
        <v>370</v>
      </c>
      <c r="G1172" t="s">
        <v>350</v>
      </c>
      <c r="H1172" t="s">
        <v>323</v>
      </c>
      <c r="I1172" t="s">
        <v>324</v>
      </c>
      <c r="J1172" t="s">
        <v>322</v>
      </c>
      <c r="K1172" t="s">
        <v>397</v>
      </c>
      <c r="L1172" t="s">
        <v>3818</v>
      </c>
      <c r="M1172" t="s">
        <v>344</v>
      </c>
      <c r="O1172" t="s">
        <v>405</v>
      </c>
      <c r="Q1172">
        <v>50</v>
      </c>
      <c r="R1172">
        <v>56</v>
      </c>
      <c r="S1172" s="2">
        <f t="shared" si="438"/>
        <v>100</v>
      </c>
      <c r="T1172" s="2">
        <f t="shared" si="439"/>
        <v>97</v>
      </c>
      <c r="U1172" s="2">
        <f t="shared" si="440"/>
        <v>100</v>
      </c>
      <c r="V1172" s="2">
        <f t="shared" si="441"/>
        <v>100</v>
      </c>
      <c r="W1172" s="2">
        <f t="shared" si="442"/>
        <v>70</v>
      </c>
      <c r="AD1172" t="s">
        <v>328</v>
      </c>
      <c r="AE1172" t="s">
        <v>355</v>
      </c>
      <c r="AF1172" s="2" t="str">
        <f t="shared" si="454"/>
        <v>FDP</v>
      </c>
      <c r="AG1172" s="2" t="str">
        <f t="shared" si="446"/>
        <v>Other Party</v>
      </c>
      <c r="AH1172" t="s">
        <v>341</v>
      </c>
      <c r="AW1172">
        <v>78</v>
      </c>
      <c r="AX1172">
        <v>65</v>
      </c>
      <c r="AY1172">
        <v>75</v>
      </c>
      <c r="AZ1172">
        <v>54</v>
      </c>
      <c r="BA1172" t="s">
        <v>4459</v>
      </c>
      <c r="BB1172">
        <v>55</v>
      </c>
      <c r="JQ1172" s="4">
        <f t="shared" ca="1" si="447"/>
        <v>78</v>
      </c>
      <c r="JR1172" s="4">
        <f t="shared" ca="1" si="448"/>
        <v>65</v>
      </c>
      <c r="JS1172" s="4">
        <f t="shared" ca="1" si="449"/>
        <v>75</v>
      </c>
      <c r="JT1172" s="4">
        <f t="shared" ca="1" si="450"/>
        <v>54</v>
      </c>
      <c r="JU1172" s="4">
        <f t="shared" ca="1" si="451"/>
        <v>55</v>
      </c>
      <c r="JV1172" t="s">
        <v>466</v>
      </c>
      <c r="JW1172" t="str">
        <f t="shared" si="452"/>
        <v>male_2</v>
      </c>
      <c r="JX1172" t="str">
        <f t="shared" si="453"/>
        <v>_2</v>
      </c>
      <c r="JY1172" t="s">
        <v>343</v>
      </c>
      <c r="JZ1172">
        <v>4</v>
      </c>
      <c r="KA1172" t="s">
        <v>343</v>
      </c>
      <c r="KB1172" t="s">
        <v>343</v>
      </c>
      <c r="KC1172">
        <v>4</v>
      </c>
      <c r="KD1172" t="s">
        <v>4250</v>
      </c>
      <c r="KE1172" t="s">
        <v>4252</v>
      </c>
      <c r="KF1172" t="s">
        <v>328</v>
      </c>
      <c r="KH1172" t="s">
        <v>3819</v>
      </c>
      <c r="KI1172">
        <v>55</v>
      </c>
      <c r="KN1172">
        <v>4</v>
      </c>
      <c r="KO1172">
        <v>8</v>
      </c>
      <c r="KP1172">
        <v>8</v>
      </c>
      <c r="KQ1172">
        <v>39</v>
      </c>
      <c r="KR1172">
        <v>49</v>
      </c>
      <c r="KS1172">
        <v>5</v>
      </c>
      <c r="KW1172">
        <v>9</v>
      </c>
      <c r="KX1172" t="s">
        <v>346</v>
      </c>
      <c r="KY1172" t="s">
        <v>4254</v>
      </c>
      <c r="KZ1172" t="s">
        <v>4248</v>
      </c>
      <c r="LA1172">
        <v>100</v>
      </c>
      <c r="LB1172">
        <v>97</v>
      </c>
      <c r="LC1172">
        <v>100</v>
      </c>
      <c r="LD1172">
        <v>100</v>
      </c>
      <c r="LE1172">
        <v>70</v>
      </c>
      <c r="LF1172" t="s">
        <v>4281</v>
      </c>
      <c r="LG1172">
        <v>1</v>
      </c>
      <c r="LH1172">
        <v>46</v>
      </c>
      <c r="LI1172">
        <v>6</v>
      </c>
      <c r="LK1172" t="s">
        <v>439</v>
      </c>
      <c r="LL1172" t="s">
        <v>511</v>
      </c>
      <c r="LM1172" t="s">
        <v>3820</v>
      </c>
      <c r="LN1172">
        <v>1</v>
      </c>
      <c r="LP1172" t="s">
        <v>335</v>
      </c>
      <c r="LQ1172" t="s">
        <v>466</v>
      </c>
      <c r="LS1172" t="s">
        <v>336</v>
      </c>
      <c r="LT1172" t="s">
        <v>337</v>
      </c>
    </row>
    <row r="1173" spans="1:332" x14ac:dyDescent="0.25">
      <c r="A1173" t="s">
        <v>4245</v>
      </c>
      <c r="B1173">
        <v>493</v>
      </c>
      <c r="C1173">
        <v>37</v>
      </c>
      <c r="D1173" t="s">
        <v>4250</v>
      </c>
      <c r="E1173" t="s">
        <v>403</v>
      </c>
      <c r="F1173" t="s">
        <v>322</v>
      </c>
      <c r="G1173" t="s">
        <v>4628</v>
      </c>
      <c r="H1173" t="s">
        <v>513</v>
      </c>
      <c r="I1173" t="s">
        <v>324</v>
      </c>
      <c r="J1173" t="s">
        <v>324</v>
      </c>
      <c r="K1173" t="s">
        <v>352</v>
      </c>
      <c r="L1173" t="s">
        <v>549</v>
      </c>
      <c r="M1173" t="s">
        <v>328</v>
      </c>
      <c r="O1173" t="s">
        <v>421</v>
      </c>
      <c r="P1173" t="s">
        <v>3821</v>
      </c>
      <c r="Q1173">
        <v>100</v>
      </c>
      <c r="R1173">
        <v>67</v>
      </c>
      <c r="S1173" s="2">
        <f t="shared" si="438"/>
        <v>60</v>
      </c>
      <c r="T1173" s="2">
        <f t="shared" si="439"/>
        <v>25</v>
      </c>
      <c r="U1173" s="2">
        <f t="shared" si="440"/>
        <v>65</v>
      </c>
      <c r="V1173" s="2">
        <f t="shared" si="441"/>
        <v>30</v>
      </c>
      <c r="W1173" s="2">
        <f t="shared" si="442"/>
        <v>80</v>
      </c>
      <c r="X1173">
        <v>60</v>
      </c>
      <c r="Y1173">
        <v>25</v>
      </c>
      <c r="Z1173">
        <v>65</v>
      </c>
      <c r="AA1173">
        <v>30</v>
      </c>
      <c r="AB1173">
        <v>80</v>
      </c>
      <c r="AD1173" t="s">
        <v>354</v>
      </c>
      <c r="AE1173" t="s">
        <v>355</v>
      </c>
      <c r="AF1173" s="2" t="str">
        <f t="shared" si="454"/>
        <v>FDP</v>
      </c>
      <c r="AG1173" s="2" t="str">
        <f t="shared" si="446"/>
        <v>Own Party</v>
      </c>
      <c r="AH1173" t="s">
        <v>363</v>
      </c>
      <c r="EU1173">
        <v>60</v>
      </c>
      <c r="EV1173">
        <v>60</v>
      </c>
      <c r="EW1173">
        <v>60</v>
      </c>
      <c r="EX1173">
        <v>70</v>
      </c>
      <c r="EY1173" t="s">
        <v>4457</v>
      </c>
      <c r="EZ1173">
        <v>62</v>
      </c>
      <c r="JQ1173" s="4">
        <f t="shared" ca="1" si="447"/>
        <v>60</v>
      </c>
      <c r="JR1173" s="4">
        <f t="shared" ca="1" si="448"/>
        <v>60</v>
      </c>
      <c r="JS1173" s="4">
        <f t="shared" ca="1" si="449"/>
        <v>60</v>
      </c>
      <c r="JT1173" s="4">
        <f t="shared" ca="1" si="450"/>
        <v>70</v>
      </c>
      <c r="JU1173" s="4">
        <f t="shared" ca="1" si="451"/>
        <v>62</v>
      </c>
      <c r="JV1173" t="s">
        <v>364</v>
      </c>
      <c r="JW1173" t="str">
        <f t="shared" si="452"/>
        <v>male_333_rig</v>
      </c>
      <c r="JX1173" t="str">
        <f t="shared" si="453"/>
        <v>_333_rig</v>
      </c>
      <c r="JY1173" t="s">
        <v>343</v>
      </c>
      <c r="JZ1173">
        <v>4</v>
      </c>
      <c r="KA1173">
        <v>2</v>
      </c>
      <c r="KB1173">
        <v>4</v>
      </c>
      <c r="KC1173">
        <v>2</v>
      </c>
      <c r="KD1173" t="s">
        <v>4250</v>
      </c>
      <c r="KE1173" t="s">
        <v>4247</v>
      </c>
      <c r="KF1173" t="s">
        <v>328</v>
      </c>
      <c r="KH1173" t="s">
        <v>3822</v>
      </c>
      <c r="KI1173">
        <v>75</v>
      </c>
      <c r="KK1173">
        <v>1</v>
      </c>
      <c r="KL1173">
        <v>7</v>
      </c>
      <c r="KM1173">
        <v>2</v>
      </c>
      <c r="KQ1173">
        <v>60</v>
      </c>
      <c r="KT1173">
        <v>3500</v>
      </c>
      <c r="KU1173">
        <v>6600</v>
      </c>
      <c r="KV1173">
        <v>12000</v>
      </c>
      <c r="KW1173">
        <v>4</v>
      </c>
      <c r="KX1173">
        <v>7</v>
      </c>
      <c r="KY1173">
        <v>3</v>
      </c>
      <c r="KZ1173" t="s">
        <v>4253</v>
      </c>
      <c r="LG1173">
        <v>2</v>
      </c>
      <c r="LH1173">
        <v>38</v>
      </c>
      <c r="LI1173">
        <v>4</v>
      </c>
      <c r="LK1173" t="s">
        <v>439</v>
      </c>
      <c r="LL1173" t="s">
        <v>858</v>
      </c>
      <c r="LM1173" t="s">
        <v>3823</v>
      </c>
      <c r="LN1173">
        <v>1</v>
      </c>
      <c r="LP1173" t="s">
        <v>349</v>
      </c>
      <c r="LQ1173" t="s">
        <v>364</v>
      </c>
      <c r="LS1173" t="s">
        <v>360</v>
      </c>
      <c r="LT1173" t="s">
        <v>361</v>
      </c>
    </row>
    <row r="1174" spans="1:332" x14ac:dyDescent="0.25">
      <c r="A1174" t="s">
        <v>4245</v>
      </c>
      <c r="B1174">
        <v>972</v>
      </c>
      <c r="C1174">
        <v>46</v>
      </c>
      <c r="D1174" t="s">
        <v>4250</v>
      </c>
      <c r="E1174" t="s">
        <v>370</v>
      </c>
      <c r="F1174" t="s">
        <v>4437</v>
      </c>
      <c r="G1174" t="s">
        <v>4628</v>
      </c>
      <c r="H1174" t="s">
        <v>352</v>
      </c>
      <c r="I1174" t="s">
        <v>322</v>
      </c>
      <c r="J1174" t="s">
        <v>322</v>
      </c>
      <c r="K1174" t="s">
        <v>352</v>
      </c>
      <c r="L1174" t="s">
        <v>734</v>
      </c>
      <c r="M1174" t="s">
        <v>344</v>
      </c>
      <c r="O1174" t="s">
        <v>354</v>
      </c>
      <c r="Q1174">
        <v>100</v>
      </c>
      <c r="R1174">
        <v>75</v>
      </c>
      <c r="S1174" s="2">
        <f t="shared" si="438"/>
        <v>95</v>
      </c>
      <c r="T1174" s="2">
        <f t="shared" si="439"/>
        <v>90</v>
      </c>
      <c r="U1174" s="2">
        <f t="shared" si="440"/>
        <v>80</v>
      </c>
      <c r="V1174" s="2">
        <f t="shared" si="441"/>
        <v>50</v>
      </c>
      <c r="W1174" s="2">
        <f t="shared" si="442"/>
        <v>80</v>
      </c>
      <c r="AD1174" t="s">
        <v>328</v>
      </c>
      <c r="AE1174" t="s">
        <v>355</v>
      </c>
      <c r="AF1174" s="2" t="str">
        <f t="shared" si="454"/>
        <v>FDP</v>
      </c>
      <c r="AG1174" s="2" t="str">
        <f t="shared" si="446"/>
        <v>Other Party</v>
      </c>
      <c r="AH1174" t="s">
        <v>341</v>
      </c>
      <c r="DE1174">
        <v>35</v>
      </c>
      <c r="DF1174">
        <v>40</v>
      </c>
      <c r="DG1174">
        <v>50</v>
      </c>
      <c r="DH1174">
        <v>40</v>
      </c>
      <c r="DI1174" t="s">
        <v>4444</v>
      </c>
      <c r="DJ1174">
        <v>40</v>
      </c>
      <c r="JQ1174" s="4">
        <f t="shared" ca="1" si="447"/>
        <v>35</v>
      </c>
      <c r="JR1174" s="4">
        <f t="shared" ca="1" si="448"/>
        <v>40</v>
      </c>
      <c r="JS1174" s="4">
        <f t="shared" ca="1" si="449"/>
        <v>50</v>
      </c>
      <c r="JT1174" s="4">
        <f t="shared" ca="1" si="450"/>
        <v>40</v>
      </c>
      <c r="JU1174" s="4">
        <f t="shared" ca="1" si="451"/>
        <v>40</v>
      </c>
      <c r="JV1174" t="s">
        <v>377</v>
      </c>
      <c r="JW1174" t="str">
        <f t="shared" si="452"/>
        <v>male_133_rig</v>
      </c>
      <c r="JX1174" t="str">
        <f t="shared" si="453"/>
        <v>_133_rig</v>
      </c>
      <c r="JY1174" t="s">
        <v>343</v>
      </c>
      <c r="JZ1174">
        <v>3</v>
      </c>
      <c r="KA1174">
        <v>4</v>
      </c>
      <c r="KB1174">
        <v>4</v>
      </c>
      <c r="KC1174">
        <v>4</v>
      </c>
      <c r="KD1174" t="s">
        <v>4250</v>
      </c>
      <c r="KE1174" t="s">
        <v>4247</v>
      </c>
      <c r="KF1174" t="s">
        <v>328</v>
      </c>
      <c r="KH1174" t="s">
        <v>3824</v>
      </c>
      <c r="KI1174">
        <v>85</v>
      </c>
      <c r="KN1174">
        <v>2</v>
      </c>
      <c r="KO1174">
        <v>6</v>
      </c>
      <c r="KP1174">
        <v>9</v>
      </c>
      <c r="KQ1174">
        <v>50</v>
      </c>
      <c r="KT1174">
        <v>4800</v>
      </c>
      <c r="KU1174">
        <v>8000</v>
      </c>
      <c r="KV1174">
        <v>21000</v>
      </c>
      <c r="KW1174">
        <v>8</v>
      </c>
      <c r="KX1174">
        <v>5</v>
      </c>
      <c r="KY1174">
        <v>6</v>
      </c>
      <c r="KZ1174" t="s">
        <v>4257</v>
      </c>
      <c r="LA1174">
        <v>95</v>
      </c>
      <c r="LB1174">
        <v>90</v>
      </c>
      <c r="LC1174">
        <v>80</v>
      </c>
      <c r="LD1174">
        <v>50</v>
      </c>
      <c r="LE1174">
        <v>80</v>
      </c>
      <c r="LF1174" t="s">
        <v>4419</v>
      </c>
      <c r="LG1174">
        <v>2</v>
      </c>
      <c r="LH1174">
        <v>37</v>
      </c>
      <c r="LI1174">
        <v>4</v>
      </c>
      <c r="LK1174" t="s">
        <v>439</v>
      </c>
      <c r="LL1174" t="s">
        <v>347</v>
      </c>
      <c r="LM1174" t="s">
        <v>3825</v>
      </c>
      <c r="LN1174">
        <v>1</v>
      </c>
      <c r="LP1174" t="s">
        <v>335</v>
      </c>
      <c r="LQ1174" t="s">
        <v>377</v>
      </c>
      <c r="LS1174" t="s">
        <v>336</v>
      </c>
      <c r="LT1174" t="s">
        <v>361</v>
      </c>
    </row>
    <row r="1175" spans="1:332" x14ac:dyDescent="0.25">
      <c r="A1175" t="s">
        <v>4245</v>
      </c>
      <c r="B1175">
        <v>1589</v>
      </c>
      <c r="C1175">
        <v>51</v>
      </c>
      <c r="D1175" t="s">
        <v>4250</v>
      </c>
      <c r="E1175" t="s">
        <v>601</v>
      </c>
      <c r="F1175" t="s">
        <v>396</v>
      </c>
      <c r="G1175" t="s">
        <v>435</v>
      </c>
      <c r="H1175" t="s">
        <v>325</v>
      </c>
      <c r="I1175" t="s">
        <v>322</v>
      </c>
      <c r="J1175" t="s">
        <v>322</v>
      </c>
      <c r="K1175" t="s">
        <v>352</v>
      </c>
      <c r="L1175" t="s">
        <v>734</v>
      </c>
      <c r="M1175" t="s">
        <v>354</v>
      </c>
      <c r="O1175" t="s">
        <v>421</v>
      </c>
      <c r="P1175" t="s">
        <v>3826</v>
      </c>
      <c r="Q1175">
        <v>0</v>
      </c>
      <c r="R1175">
        <v>28</v>
      </c>
      <c r="S1175" s="2">
        <f t="shared" si="438"/>
        <v>95</v>
      </c>
      <c r="T1175" s="2">
        <f t="shared" si="439"/>
        <v>18</v>
      </c>
      <c r="U1175" s="2">
        <f t="shared" si="440"/>
        <v>99</v>
      </c>
      <c r="V1175" s="2">
        <f t="shared" si="441"/>
        <v>99</v>
      </c>
      <c r="W1175" s="2">
        <f t="shared" si="442"/>
        <v>72</v>
      </c>
      <c r="X1175">
        <v>95</v>
      </c>
      <c r="Y1175">
        <v>18</v>
      </c>
      <c r="Z1175">
        <v>99</v>
      </c>
      <c r="AA1175">
        <v>99</v>
      </c>
      <c r="AB1175">
        <v>72</v>
      </c>
      <c r="AD1175" t="s">
        <v>528</v>
      </c>
      <c r="AE1175" t="s">
        <v>355</v>
      </c>
      <c r="AF1175" s="2" t="str">
        <f t="shared" si="454"/>
        <v>PdA/POP</v>
      </c>
      <c r="AG1175" s="2" t="str">
        <f t="shared" si="446"/>
        <v>Other Party</v>
      </c>
      <c r="AH1175" t="s">
        <v>341</v>
      </c>
      <c r="CS1175">
        <v>15</v>
      </c>
      <c r="CT1175">
        <v>16</v>
      </c>
      <c r="CU1175">
        <v>16</v>
      </c>
      <c r="CV1175">
        <v>16</v>
      </c>
      <c r="CW1175" t="s">
        <v>4464</v>
      </c>
      <c r="CX1175">
        <v>16</v>
      </c>
      <c r="JQ1175" s="4">
        <f t="shared" ca="1" si="447"/>
        <v>15</v>
      </c>
      <c r="JR1175" s="4">
        <f t="shared" ca="1" si="448"/>
        <v>16</v>
      </c>
      <c r="JS1175" s="4">
        <f t="shared" ca="1" si="449"/>
        <v>16</v>
      </c>
      <c r="JT1175" s="4">
        <f t="shared" ca="1" si="450"/>
        <v>16</v>
      </c>
      <c r="JU1175" s="4">
        <f t="shared" ca="1" si="451"/>
        <v>16</v>
      </c>
      <c r="JV1175" t="s">
        <v>356</v>
      </c>
      <c r="JW1175" t="str">
        <f t="shared" si="452"/>
        <v>male_123_rig</v>
      </c>
      <c r="JX1175" t="str">
        <f t="shared" si="453"/>
        <v>_123_rig</v>
      </c>
      <c r="JY1175">
        <v>3</v>
      </c>
      <c r="JZ1175">
        <v>2</v>
      </c>
      <c r="KA1175">
        <v>2</v>
      </c>
      <c r="KB1175" t="s">
        <v>365</v>
      </c>
      <c r="KC1175">
        <v>2</v>
      </c>
      <c r="KD1175" t="s">
        <v>4250</v>
      </c>
      <c r="KE1175" t="s">
        <v>4247</v>
      </c>
      <c r="KF1175" t="s">
        <v>327</v>
      </c>
      <c r="KH1175" t="s">
        <v>3827</v>
      </c>
      <c r="KI1175">
        <v>48</v>
      </c>
      <c r="KK1175">
        <v>4</v>
      </c>
      <c r="KL1175">
        <v>8</v>
      </c>
      <c r="KM1175">
        <v>7</v>
      </c>
      <c r="KQ1175">
        <v>71</v>
      </c>
      <c r="KR1175">
        <v>51</v>
      </c>
      <c r="KS1175">
        <v>12</v>
      </c>
      <c r="KW1175">
        <v>9</v>
      </c>
      <c r="KX1175">
        <v>9</v>
      </c>
      <c r="KY1175">
        <v>9</v>
      </c>
      <c r="KZ1175" t="s">
        <v>4255</v>
      </c>
      <c r="LG1175">
        <v>4</v>
      </c>
      <c r="LH1175">
        <v>40</v>
      </c>
      <c r="LI1175">
        <v>5</v>
      </c>
      <c r="LK1175" t="s">
        <v>439</v>
      </c>
      <c r="LL1175" t="s">
        <v>3828</v>
      </c>
      <c r="LM1175" t="s">
        <v>3829</v>
      </c>
      <c r="LN1175">
        <v>1</v>
      </c>
      <c r="LP1175" t="s">
        <v>349</v>
      </c>
      <c r="LQ1175" t="s">
        <v>356</v>
      </c>
      <c r="LS1175" t="s">
        <v>360</v>
      </c>
      <c r="LT1175" t="s">
        <v>337</v>
      </c>
    </row>
    <row r="1176" spans="1:332" x14ac:dyDescent="0.25">
      <c r="A1176" t="s">
        <v>4245</v>
      </c>
      <c r="B1176">
        <v>698</v>
      </c>
      <c r="C1176">
        <v>66</v>
      </c>
      <c r="D1176" t="s">
        <v>4250</v>
      </c>
      <c r="E1176" t="s">
        <v>321</v>
      </c>
      <c r="F1176" t="s">
        <v>322</v>
      </c>
      <c r="G1176" t="s">
        <v>464</v>
      </c>
      <c r="H1176" t="s">
        <v>397</v>
      </c>
      <c r="I1176" t="s">
        <v>324</v>
      </c>
      <c r="J1176" t="s">
        <v>322</v>
      </c>
      <c r="K1176" t="s">
        <v>323</v>
      </c>
      <c r="M1176" t="s">
        <v>405</v>
      </c>
      <c r="O1176" t="s">
        <v>328</v>
      </c>
      <c r="Q1176">
        <v>61</v>
      </c>
      <c r="R1176">
        <v>58</v>
      </c>
      <c r="S1176" s="2">
        <f t="shared" si="438"/>
        <v>70</v>
      </c>
      <c r="T1176" s="2">
        <f t="shared" si="439"/>
        <v>69</v>
      </c>
      <c r="U1176" s="2">
        <f t="shared" si="440"/>
        <v>92</v>
      </c>
      <c r="V1176" s="2">
        <f t="shared" si="441"/>
        <v>62</v>
      </c>
      <c r="W1176" s="2" t="str">
        <f t="shared" si="442"/>
        <v xml:space="preserve"> </v>
      </c>
      <c r="X1176">
        <v>70</v>
      </c>
      <c r="Y1176">
        <v>69</v>
      </c>
      <c r="Z1176">
        <v>92</v>
      </c>
      <c r="AA1176">
        <v>62</v>
      </c>
      <c r="AD1176" t="s">
        <v>344</v>
      </c>
      <c r="AE1176" t="s">
        <v>355</v>
      </c>
      <c r="AF1176" s="2" t="str">
        <f t="shared" si="454"/>
        <v>SVP</v>
      </c>
      <c r="AG1176" s="2" t="str">
        <f t="shared" si="446"/>
        <v>Other Party</v>
      </c>
      <c r="AH1176" t="s">
        <v>341</v>
      </c>
      <c r="BC1176">
        <v>0</v>
      </c>
      <c r="BD1176">
        <v>11</v>
      </c>
      <c r="BE1176">
        <v>3</v>
      </c>
      <c r="BF1176">
        <v>17</v>
      </c>
      <c r="BG1176" t="s">
        <v>4444</v>
      </c>
      <c r="BH1176">
        <v>25</v>
      </c>
      <c r="JQ1176" s="4">
        <f t="shared" ca="1" si="447"/>
        <v>0</v>
      </c>
      <c r="JR1176" s="4">
        <f t="shared" ca="1" si="448"/>
        <v>11</v>
      </c>
      <c r="JS1176" s="4">
        <f t="shared" ca="1" si="449"/>
        <v>3</v>
      </c>
      <c r="JT1176" s="4">
        <f t="shared" ca="1" si="450"/>
        <v>17</v>
      </c>
      <c r="JU1176" s="4">
        <f t="shared" ca="1" si="451"/>
        <v>25</v>
      </c>
      <c r="JV1176" t="s">
        <v>568</v>
      </c>
      <c r="JW1176" t="str">
        <f t="shared" si="452"/>
        <v>male_211_ima</v>
      </c>
      <c r="JX1176" t="str">
        <f t="shared" si="453"/>
        <v>_211_ima</v>
      </c>
      <c r="JY1176">
        <v>2</v>
      </c>
      <c r="JZ1176">
        <v>3</v>
      </c>
      <c r="KA1176">
        <v>2</v>
      </c>
      <c r="KB1176" t="s">
        <v>365</v>
      </c>
      <c r="KC1176">
        <v>4</v>
      </c>
      <c r="KD1176" t="s">
        <v>4250</v>
      </c>
      <c r="KE1176" t="s">
        <v>4252</v>
      </c>
      <c r="KF1176" t="s">
        <v>344</v>
      </c>
      <c r="KH1176" t="s">
        <v>3830</v>
      </c>
      <c r="KI1176">
        <v>99</v>
      </c>
      <c r="KN1176">
        <v>1</v>
      </c>
      <c r="KO1176">
        <v>9</v>
      </c>
      <c r="KP1176">
        <v>5</v>
      </c>
      <c r="KQ1176">
        <v>50</v>
      </c>
      <c r="KT1176">
        <v>20</v>
      </c>
      <c r="KU1176">
        <v>50</v>
      </c>
      <c r="KV1176">
        <v>5</v>
      </c>
      <c r="KW1176">
        <v>7</v>
      </c>
      <c r="KX1176">
        <v>5</v>
      </c>
      <c r="KY1176">
        <v>6</v>
      </c>
      <c r="KZ1176" t="s">
        <v>4255</v>
      </c>
      <c r="LG1176">
        <v>2</v>
      </c>
      <c r="LH1176">
        <v>19</v>
      </c>
      <c r="LI1176">
        <v>4</v>
      </c>
      <c r="LK1176" t="s">
        <v>332</v>
      </c>
      <c r="LL1176" t="s">
        <v>409</v>
      </c>
      <c r="LM1176" t="s">
        <v>3831</v>
      </c>
      <c r="LN1176">
        <v>1</v>
      </c>
      <c r="LP1176" t="s">
        <v>349</v>
      </c>
      <c r="LQ1176" t="s">
        <v>568</v>
      </c>
      <c r="LS1176" t="s">
        <v>336</v>
      </c>
      <c r="LT1176" t="s">
        <v>361</v>
      </c>
    </row>
    <row r="1177" spans="1:332" x14ac:dyDescent="0.25">
      <c r="A1177" t="s">
        <v>4245</v>
      </c>
      <c r="B1177">
        <v>1316</v>
      </c>
      <c r="C1177">
        <v>34</v>
      </c>
      <c r="D1177" t="s">
        <v>320</v>
      </c>
      <c r="E1177" t="s">
        <v>920</v>
      </c>
      <c r="F1177" t="s">
        <v>322</v>
      </c>
      <c r="G1177" t="s">
        <v>430</v>
      </c>
      <c r="H1177" t="s">
        <v>323</v>
      </c>
      <c r="I1177" t="s">
        <v>324</v>
      </c>
      <c r="J1177" t="s">
        <v>324</v>
      </c>
      <c r="K1177" t="s">
        <v>338</v>
      </c>
      <c r="L1177" t="s">
        <v>3832</v>
      </c>
      <c r="M1177" t="s">
        <v>344</v>
      </c>
      <c r="O1177" t="s">
        <v>327</v>
      </c>
      <c r="R1177">
        <v>85</v>
      </c>
      <c r="S1177" s="2">
        <f t="shared" si="438"/>
        <v>76</v>
      </c>
      <c r="T1177" s="2">
        <f t="shared" si="439"/>
        <v>72</v>
      </c>
      <c r="U1177" s="2">
        <f t="shared" si="440"/>
        <v>73</v>
      </c>
      <c r="V1177" s="2">
        <f t="shared" si="441"/>
        <v>70</v>
      </c>
      <c r="W1177" s="2">
        <f t="shared" si="442"/>
        <v>69</v>
      </c>
      <c r="AD1177" t="s">
        <v>383</v>
      </c>
      <c r="AE1177" t="s">
        <v>329</v>
      </c>
      <c r="AF1177" s="2" t="str">
        <f t="shared" si="454"/>
        <v>SVP</v>
      </c>
      <c r="AG1177" s="2" t="str">
        <f t="shared" si="446"/>
        <v>Own Party</v>
      </c>
      <c r="AH1177" t="s">
        <v>363</v>
      </c>
      <c r="IS1177">
        <v>81</v>
      </c>
      <c r="IT1177">
        <v>81</v>
      </c>
      <c r="IU1177">
        <v>81</v>
      </c>
      <c r="IV1177">
        <v>79</v>
      </c>
      <c r="IW1177" t="s">
        <v>4461</v>
      </c>
      <c r="IX1177">
        <v>71</v>
      </c>
      <c r="JQ1177" s="4">
        <f t="shared" ca="1" si="447"/>
        <v>81</v>
      </c>
      <c r="JR1177" s="4">
        <f t="shared" ca="1" si="448"/>
        <v>81</v>
      </c>
      <c r="JS1177" s="4">
        <f t="shared" ca="1" si="449"/>
        <v>81</v>
      </c>
      <c r="JT1177" s="4">
        <f t="shared" ca="1" si="450"/>
        <v>79</v>
      </c>
      <c r="JU1177" s="4">
        <f t="shared" ca="1" si="451"/>
        <v>71</v>
      </c>
      <c r="JV1177" t="s">
        <v>489</v>
      </c>
      <c r="JW1177" t="str">
        <f t="shared" si="452"/>
        <v>female_233_le</v>
      </c>
      <c r="JX1177" t="str">
        <f t="shared" si="453"/>
        <v>le_233_le</v>
      </c>
      <c r="JY1177">
        <v>4</v>
      </c>
      <c r="JZ1177">
        <v>4</v>
      </c>
      <c r="KA1177">
        <v>3</v>
      </c>
      <c r="KB1177">
        <v>4</v>
      </c>
      <c r="KC1177">
        <v>4</v>
      </c>
      <c r="KD1177" t="s">
        <v>320</v>
      </c>
      <c r="KE1177" t="s">
        <v>4247</v>
      </c>
      <c r="KF1177" t="s">
        <v>344</v>
      </c>
      <c r="KH1177" t="s">
        <v>3833</v>
      </c>
      <c r="KI1177">
        <v>88</v>
      </c>
      <c r="KN1177">
        <v>2</v>
      </c>
      <c r="KO1177">
        <v>9</v>
      </c>
      <c r="KP1177">
        <v>9</v>
      </c>
      <c r="KQ1177">
        <v>40</v>
      </c>
      <c r="KR1177">
        <v>61</v>
      </c>
      <c r="KS1177">
        <v>2</v>
      </c>
      <c r="KW1177">
        <v>8</v>
      </c>
      <c r="KX1177">
        <v>5</v>
      </c>
      <c r="KY1177">
        <v>8</v>
      </c>
      <c r="KZ1177" t="s">
        <v>4264</v>
      </c>
      <c r="LA1177">
        <v>76</v>
      </c>
      <c r="LB1177">
        <v>72</v>
      </c>
      <c r="LC1177">
        <v>73</v>
      </c>
      <c r="LD1177">
        <v>70</v>
      </c>
      <c r="LE1177">
        <v>69</v>
      </c>
      <c r="LF1177" t="s">
        <v>4418</v>
      </c>
      <c r="LG1177">
        <v>1</v>
      </c>
      <c r="LH1177">
        <v>30</v>
      </c>
      <c r="LI1177">
        <v>6</v>
      </c>
      <c r="LK1177" t="s">
        <v>332</v>
      </c>
      <c r="LL1177" t="s">
        <v>409</v>
      </c>
      <c r="LM1177" t="s">
        <v>3834</v>
      </c>
      <c r="LN1177">
        <v>1</v>
      </c>
      <c r="LP1177" t="s">
        <v>335</v>
      </c>
      <c r="LR1177" t="s">
        <v>489</v>
      </c>
      <c r="LS1177" t="s">
        <v>336</v>
      </c>
      <c r="LT1177" t="s">
        <v>337</v>
      </c>
    </row>
    <row r="1178" spans="1:332" x14ac:dyDescent="0.25">
      <c r="A1178" t="s">
        <v>4245</v>
      </c>
      <c r="B1178">
        <v>697</v>
      </c>
      <c r="C1178">
        <v>63</v>
      </c>
      <c r="D1178" t="s">
        <v>320</v>
      </c>
      <c r="E1178" t="s">
        <v>396</v>
      </c>
      <c r="G1178" t="s">
        <v>350</v>
      </c>
      <c r="H1178" t="s">
        <v>325</v>
      </c>
      <c r="I1178" t="s">
        <v>351</v>
      </c>
      <c r="J1178" t="s">
        <v>322</v>
      </c>
      <c r="K1178" t="s">
        <v>325</v>
      </c>
      <c r="L1178" t="s">
        <v>3835</v>
      </c>
      <c r="M1178" t="s">
        <v>406</v>
      </c>
      <c r="O1178" t="s">
        <v>344</v>
      </c>
      <c r="Q1178">
        <v>68</v>
      </c>
      <c r="R1178">
        <v>67</v>
      </c>
      <c r="S1178" s="2">
        <f t="shared" si="438"/>
        <v>70</v>
      </c>
      <c r="T1178" s="2">
        <f t="shared" si="439"/>
        <v>65</v>
      </c>
      <c r="U1178" s="2">
        <f t="shared" si="440"/>
        <v>74</v>
      </c>
      <c r="V1178" s="2">
        <f t="shared" si="441"/>
        <v>33</v>
      </c>
      <c r="W1178" s="2">
        <f t="shared" si="442"/>
        <v>55</v>
      </c>
      <c r="X1178">
        <v>70</v>
      </c>
      <c r="Y1178">
        <v>65</v>
      </c>
      <c r="Z1178">
        <v>74</v>
      </c>
      <c r="AA1178">
        <v>33</v>
      </c>
      <c r="AB1178">
        <v>55</v>
      </c>
      <c r="AD1178" t="s">
        <v>354</v>
      </c>
      <c r="AE1178" t="s">
        <v>355</v>
      </c>
      <c r="AF1178" s="2" t="str">
        <f t="shared" si="454"/>
        <v>SVP</v>
      </c>
      <c r="AG1178" s="2" t="str">
        <f t="shared" si="446"/>
        <v>2nd Party</v>
      </c>
      <c r="AH1178" t="s">
        <v>384</v>
      </c>
      <c r="CM1178">
        <v>65</v>
      </c>
      <c r="CN1178">
        <v>52</v>
      </c>
      <c r="CO1178">
        <v>44</v>
      </c>
      <c r="CP1178">
        <v>56</v>
      </c>
      <c r="CQ1178" t="s">
        <v>4458</v>
      </c>
      <c r="CR1178">
        <v>51</v>
      </c>
      <c r="JQ1178" s="4">
        <f t="shared" ca="1" si="447"/>
        <v>65</v>
      </c>
      <c r="JR1178" s="4">
        <f t="shared" ca="1" si="448"/>
        <v>52</v>
      </c>
      <c r="JS1178" s="4">
        <f t="shared" ca="1" si="449"/>
        <v>44</v>
      </c>
      <c r="JT1178" s="4">
        <f t="shared" ca="1" si="450"/>
        <v>56</v>
      </c>
      <c r="JU1178" s="4">
        <f t="shared" ca="1" si="451"/>
        <v>51</v>
      </c>
      <c r="JV1178" t="s">
        <v>398</v>
      </c>
      <c r="JW1178" t="str">
        <f t="shared" si="452"/>
        <v>male_1</v>
      </c>
      <c r="JX1178" t="str">
        <f t="shared" si="453"/>
        <v>_1</v>
      </c>
      <c r="JY1178">
        <v>2</v>
      </c>
      <c r="JZ1178">
        <v>2</v>
      </c>
      <c r="KA1178" t="s">
        <v>365</v>
      </c>
      <c r="KB1178">
        <v>3</v>
      </c>
      <c r="KC1178">
        <v>2</v>
      </c>
      <c r="KD1178" t="s">
        <v>4250</v>
      </c>
      <c r="KE1178" t="s">
        <v>4252</v>
      </c>
      <c r="KF1178" t="s">
        <v>344</v>
      </c>
      <c r="KH1178" t="s">
        <v>3836</v>
      </c>
      <c r="KI1178">
        <v>53</v>
      </c>
      <c r="KK1178">
        <v>2</v>
      </c>
      <c r="KL1178">
        <v>7</v>
      </c>
      <c r="KM1178">
        <v>6</v>
      </c>
      <c r="KQ1178">
        <v>17</v>
      </c>
      <c r="KT1178">
        <v>2800</v>
      </c>
      <c r="KU1178">
        <v>4700</v>
      </c>
      <c r="KV1178">
        <v>37000</v>
      </c>
      <c r="KW1178">
        <v>6</v>
      </c>
      <c r="KX1178">
        <v>4</v>
      </c>
      <c r="KY1178">
        <v>7</v>
      </c>
      <c r="KZ1178" t="s">
        <v>4255</v>
      </c>
      <c r="LG1178">
        <v>1</v>
      </c>
      <c r="LH1178">
        <v>31</v>
      </c>
      <c r="LI1178">
        <v>5</v>
      </c>
      <c r="LK1178" t="s">
        <v>332</v>
      </c>
      <c r="LL1178" t="s">
        <v>409</v>
      </c>
      <c r="LM1178" t="s">
        <v>3837</v>
      </c>
      <c r="LN1178">
        <v>1</v>
      </c>
      <c r="LP1178" t="s">
        <v>349</v>
      </c>
      <c r="LQ1178" t="s">
        <v>402</v>
      </c>
      <c r="LS1178" t="s">
        <v>360</v>
      </c>
      <c r="LT1178" t="s">
        <v>361</v>
      </c>
    </row>
    <row r="1179" spans="1:332" x14ac:dyDescent="0.25">
      <c r="A1179" t="s">
        <v>4245</v>
      </c>
      <c r="B1179">
        <v>329</v>
      </c>
      <c r="C1179">
        <v>29</v>
      </c>
      <c r="D1179" t="s">
        <v>320</v>
      </c>
      <c r="E1179" t="s">
        <v>321</v>
      </c>
      <c r="F1179" t="s">
        <v>4437</v>
      </c>
      <c r="G1179" t="s">
        <v>350</v>
      </c>
      <c r="H1179" t="s">
        <v>397</v>
      </c>
      <c r="I1179" t="s">
        <v>322</v>
      </c>
      <c r="J1179" t="s">
        <v>322</v>
      </c>
      <c r="K1179" t="s">
        <v>338</v>
      </c>
      <c r="M1179" t="s">
        <v>328</v>
      </c>
      <c r="O1179" t="s">
        <v>344</v>
      </c>
      <c r="Q1179">
        <v>61</v>
      </c>
      <c r="R1179">
        <v>75</v>
      </c>
      <c r="S1179" s="2">
        <f t="shared" si="438"/>
        <v>73</v>
      </c>
      <c r="T1179" s="2">
        <f t="shared" si="439"/>
        <v>60</v>
      </c>
      <c r="U1179" s="2">
        <f t="shared" si="440"/>
        <v>63</v>
      </c>
      <c r="V1179" s="2">
        <f t="shared" si="441"/>
        <v>72</v>
      </c>
      <c r="W1179" s="2">
        <f t="shared" si="442"/>
        <v>51</v>
      </c>
      <c r="AD1179" t="s">
        <v>354</v>
      </c>
      <c r="AE1179" t="s">
        <v>355</v>
      </c>
      <c r="AF1179" s="2" t="str">
        <f t="shared" si="454"/>
        <v>GLP</v>
      </c>
      <c r="AG1179" s="2" t="str">
        <f t="shared" si="446"/>
        <v>Other Party</v>
      </c>
      <c r="AH1179" t="s">
        <v>341</v>
      </c>
      <c r="DW1179">
        <v>11</v>
      </c>
      <c r="DX1179">
        <v>32</v>
      </c>
      <c r="DY1179">
        <v>19</v>
      </c>
      <c r="DZ1179">
        <v>27</v>
      </c>
      <c r="EA1179" t="s">
        <v>4483</v>
      </c>
      <c r="EB1179">
        <v>51</v>
      </c>
      <c r="JQ1179" s="4">
        <f t="shared" ca="1" si="447"/>
        <v>11</v>
      </c>
      <c r="JR1179" s="4">
        <f t="shared" ca="1" si="448"/>
        <v>32</v>
      </c>
      <c r="JS1179" s="4">
        <f t="shared" ca="1" si="449"/>
        <v>19</v>
      </c>
      <c r="JT1179" s="4">
        <f t="shared" ca="1" si="450"/>
        <v>27</v>
      </c>
      <c r="JU1179" s="4">
        <f t="shared" ca="1" si="451"/>
        <v>51</v>
      </c>
      <c r="JV1179" t="s">
        <v>538</v>
      </c>
      <c r="JW1179" t="str">
        <f t="shared" si="452"/>
        <v>male_322_rig</v>
      </c>
      <c r="JX1179" t="str">
        <f t="shared" si="453"/>
        <v>_322_rig</v>
      </c>
      <c r="JY1179">
        <v>2</v>
      </c>
      <c r="JZ1179">
        <v>3</v>
      </c>
      <c r="KA1179">
        <v>2</v>
      </c>
      <c r="KB1179">
        <v>3</v>
      </c>
      <c r="KC1179">
        <v>3</v>
      </c>
      <c r="KD1179" t="s">
        <v>320</v>
      </c>
      <c r="KE1179" t="s">
        <v>4252</v>
      </c>
      <c r="KF1179" t="s">
        <v>327</v>
      </c>
      <c r="KH1179" t="s">
        <v>3838</v>
      </c>
      <c r="KI1179">
        <v>51</v>
      </c>
      <c r="KN1179">
        <v>6</v>
      </c>
      <c r="KO1179">
        <v>5</v>
      </c>
      <c r="KP1179">
        <v>5</v>
      </c>
      <c r="KQ1179">
        <v>29</v>
      </c>
      <c r="KR1179">
        <v>40</v>
      </c>
      <c r="KS1179">
        <v>4</v>
      </c>
      <c r="KW1179">
        <v>1</v>
      </c>
      <c r="KX1179">
        <v>2</v>
      </c>
      <c r="KY1179">
        <v>1</v>
      </c>
      <c r="KZ1179" t="s">
        <v>4257</v>
      </c>
      <c r="LA1179">
        <v>73</v>
      </c>
      <c r="LB1179">
        <v>60</v>
      </c>
      <c r="LC1179">
        <v>63</v>
      </c>
      <c r="LD1179">
        <v>72</v>
      </c>
      <c r="LE1179">
        <v>51</v>
      </c>
      <c r="LF1179" t="s">
        <v>4310</v>
      </c>
      <c r="LG1179">
        <v>3</v>
      </c>
      <c r="LH1179">
        <v>40</v>
      </c>
      <c r="LI1179">
        <v>4</v>
      </c>
      <c r="LK1179" t="s">
        <v>332</v>
      </c>
      <c r="LL1179" t="s">
        <v>511</v>
      </c>
      <c r="LM1179" t="s">
        <v>3839</v>
      </c>
      <c r="LN1179">
        <v>1</v>
      </c>
      <c r="LP1179" t="s">
        <v>335</v>
      </c>
      <c r="LQ1179" t="s">
        <v>538</v>
      </c>
      <c r="LS1179" t="s">
        <v>336</v>
      </c>
      <c r="LT1179" t="s">
        <v>337</v>
      </c>
    </row>
    <row r="1180" spans="1:332" x14ac:dyDescent="0.25">
      <c r="A1180" t="s">
        <v>4245</v>
      </c>
      <c r="B1180">
        <v>805</v>
      </c>
      <c r="C1180">
        <v>46</v>
      </c>
      <c r="D1180" t="s">
        <v>4250</v>
      </c>
      <c r="E1180" t="s">
        <v>4437</v>
      </c>
      <c r="F1180" t="s">
        <v>507</v>
      </c>
      <c r="G1180" t="s">
        <v>473</v>
      </c>
      <c r="H1180" t="s">
        <v>323</v>
      </c>
      <c r="I1180" t="s">
        <v>324</v>
      </c>
      <c r="J1180" t="s">
        <v>322</v>
      </c>
      <c r="K1180" t="s">
        <v>325</v>
      </c>
      <c r="L1180" t="s">
        <v>3840</v>
      </c>
      <c r="M1180" t="s">
        <v>421</v>
      </c>
      <c r="N1180" t="s">
        <v>3401</v>
      </c>
      <c r="O1180" t="s">
        <v>421</v>
      </c>
      <c r="P1180" t="s">
        <v>3841</v>
      </c>
      <c r="Q1180">
        <v>60</v>
      </c>
      <c r="R1180">
        <v>45</v>
      </c>
      <c r="S1180" s="2">
        <f t="shared" si="438"/>
        <v>10</v>
      </c>
      <c r="T1180" s="2">
        <f t="shared" si="439"/>
        <v>10</v>
      </c>
      <c r="U1180" s="2">
        <f t="shared" si="440"/>
        <v>100</v>
      </c>
      <c r="V1180" s="2">
        <f t="shared" si="441"/>
        <v>70</v>
      </c>
      <c r="W1180" s="2">
        <f t="shared" si="442"/>
        <v>0</v>
      </c>
      <c r="AD1180" t="s">
        <v>344</v>
      </c>
      <c r="AE1180" t="s">
        <v>329</v>
      </c>
      <c r="AF1180" s="2" t="str">
        <f t="shared" si="454"/>
        <v>SVP</v>
      </c>
      <c r="AG1180" s="2" t="str">
        <f t="shared" si="446"/>
        <v>Other Party</v>
      </c>
      <c r="AH1180" t="s">
        <v>341</v>
      </c>
      <c r="HI1180">
        <v>0</v>
      </c>
      <c r="HJ1180">
        <v>0</v>
      </c>
      <c r="HK1180">
        <v>0</v>
      </c>
      <c r="HL1180">
        <v>0</v>
      </c>
      <c r="HM1180" t="s">
        <v>4475</v>
      </c>
      <c r="HN1180">
        <v>0</v>
      </c>
      <c r="JQ1180" s="4">
        <f t="shared" ca="1" si="447"/>
        <v>0</v>
      </c>
      <c r="JR1180" s="4">
        <f t="shared" ca="1" si="448"/>
        <v>0</v>
      </c>
      <c r="JS1180" s="4">
        <f t="shared" ca="1" si="449"/>
        <v>0</v>
      </c>
      <c r="JT1180" s="4">
        <f t="shared" ca="1" si="450"/>
        <v>0</v>
      </c>
      <c r="JU1180" s="4">
        <f t="shared" ca="1" si="451"/>
        <v>0</v>
      </c>
      <c r="JV1180" t="s">
        <v>519</v>
      </c>
      <c r="JW1180" t="str">
        <f t="shared" si="452"/>
        <v>female_123_rig</v>
      </c>
      <c r="JX1180" t="str">
        <f t="shared" si="453"/>
        <v>le_123_rig</v>
      </c>
      <c r="JY1180" t="s">
        <v>343</v>
      </c>
      <c r="JZ1180" t="s">
        <v>365</v>
      </c>
      <c r="KA1180" t="s">
        <v>343</v>
      </c>
      <c r="KB1180" t="s">
        <v>365</v>
      </c>
      <c r="KC1180" t="s">
        <v>365</v>
      </c>
      <c r="KD1180" t="s">
        <v>320</v>
      </c>
      <c r="KE1180" t="s">
        <v>4252</v>
      </c>
      <c r="KF1180" t="s">
        <v>327</v>
      </c>
      <c r="KH1180" t="s">
        <v>3842</v>
      </c>
      <c r="KI1180">
        <v>75</v>
      </c>
      <c r="KK1180">
        <v>2</v>
      </c>
      <c r="KL1180">
        <v>8</v>
      </c>
      <c r="KM1180">
        <v>0</v>
      </c>
      <c r="KQ1180">
        <v>30</v>
      </c>
      <c r="KR1180">
        <v>75</v>
      </c>
      <c r="KS1180">
        <v>5</v>
      </c>
      <c r="KW1180" t="s">
        <v>4254</v>
      </c>
      <c r="KX1180">
        <v>9</v>
      </c>
      <c r="KY1180">
        <v>9</v>
      </c>
      <c r="KZ1180" t="s">
        <v>4262</v>
      </c>
      <c r="LA1180">
        <v>10</v>
      </c>
      <c r="LB1180">
        <v>10</v>
      </c>
      <c r="LC1180">
        <v>100</v>
      </c>
      <c r="LD1180">
        <v>70</v>
      </c>
      <c r="LE1180">
        <v>0</v>
      </c>
      <c r="LF1180" t="s">
        <v>4377</v>
      </c>
      <c r="LG1180">
        <v>1</v>
      </c>
      <c r="LH1180">
        <v>40</v>
      </c>
      <c r="LI1180">
        <v>4</v>
      </c>
      <c r="LK1180" t="s">
        <v>332</v>
      </c>
      <c r="LL1180" t="s">
        <v>501</v>
      </c>
      <c r="LM1180" t="s">
        <v>3843</v>
      </c>
      <c r="LN1180">
        <v>1</v>
      </c>
      <c r="LP1180" t="s">
        <v>335</v>
      </c>
      <c r="LR1180" t="s">
        <v>519</v>
      </c>
      <c r="LS1180" t="s">
        <v>360</v>
      </c>
      <c r="LT1180" t="s">
        <v>337</v>
      </c>
    </row>
    <row r="1181" spans="1:332" x14ac:dyDescent="0.25">
      <c r="A1181" t="s">
        <v>4245</v>
      </c>
      <c r="B1181">
        <v>316</v>
      </c>
      <c r="C1181">
        <v>42</v>
      </c>
      <c r="D1181" t="s">
        <v>4250</v>
      </c>
      <c r="E1181" t="s">
        <v>396</v>
      </c>
      <c r="F1181" t="s">
        <v>322</v>
      </c>
      <c r="G1181" t="s">
        <v>350</v>
      </c>
      <c r="H1181" t="s">
        <v>325</v>
      </c>
      <c r="I1181" t="s">
        <v>322</v>
      </c>
      <c r="J1181" t="s">
        <v>322</v>
      </c>
      <c r="K1181" t="s">
        <v>338</v>
      </c>
      <c r="L1181" t="s">
        <v>3844</v>
      </c>
      <c r="M1181" t="s">
        <v>344</v>
      </c>
      <c r="O1181" t="s">
        <v>421</v>
      </c>
      <c r="P1181" t="s">
        <v>816</v>
      </c>
      <c r="Q1181">
        <v>100</v>
      </c>
      <c r="R1181">
        <v>55</v>
      </c>
      <c r="S1181" s="2">
        <f t="shared" si="438"/>
        <v>100</v>
      </c>
      <c r="T1181" s="2">
        <f t="shared" si="439"/>
        <v>81</v>
      </c>
      <c r="U1181" s="2">
        <f t="shared" si="440"/>
        <v>100</v>
      </c>
      <c r="V1181" s="2">
        <f t="shared" si="441"/>
        <v>100</v>
      </c>
      <c r="W1181" s="2">
        <f t="shared" si="442"/>
        <v>100</v>
      </c>
      <c r="X1181">
        <v>100</v>
      </c>
      <c r="Y1181">
        <v>81</v>
      </c>
      <c r="Z1181">
        <v>100</v>
      </c>
      <c r="AA1181">
        <v>100</v>
      </c>
      <c r="AB1181">
        <v>100</v>
      </c>
      <c r="AD1181" t="s">
        <v>328</v>
      </c>
      <c r="AE1181" t="s">
        <v>329</v>
      </c>
      <c r="AF1181" s="2" t="str">
        <f t="shared" si="454"/>
        <v>FDP</v>
      </c>
      <c r="AG1181" s="2" t="str">
        <f t="shared" si="446"/>
        <v>Other Party</v>
      </c>
      <c r="AH1181" t="s">
        <v>341</v>
      </c>
      <c r="HU1181">
        <v>0</v>
      </c>
      <c r="HV1181">
        <v>0</v>
      </c>
      <c r="HW1181">
        <v>0</v>
      </c>
      <c r="HX1181">
        <v>0</v>
      </c>
      <c r="HY1181" t="s">
        <v>4474</v>
      </c>
      <c r="HZ1181">
        <v>0</v>
      </c>
      <c r="JQ1181" s="4">
        <f t="shared" ca="1" si="447"/>
        <v>0</v>
      </c>
      <c r="JR1181" s="4">
        <f t="shared" ca="1" si="448"/>
        <v>0</v>
      </c>
      <c r="JS1181" s="4">
        <f t="shared" ca="1" si="449"/>
        <v>0</v>
      </c>
      <c r="JT1181" s="4">
        <f t="shared" ca="1" si="450"/>
        <v>0</v>
      </c>
      <c r="JU1181" s="4">
        <f t="shared" ca="1" si="451"/>
        <v>0</v>
      </c>
      <c r="JV1181" t="s">
        <v>603</v>
      </c>
      <c r="JW1181" t="str">
        <f t="shared" si="452"/>
        <v>female_133_rig</v>
      </c>
      <c r="JX1181" t="str">
        <f t="shared" si="453"/>
        <v>le_133_rig</v>
      </c>
      <c r="JY1181">
        <v>2</v>
      </c>
      <c r="JZ1181" t="s">
        <v>365</v>
      </c>
      <c r="KA1181">
        <v>2</v>
      </c>
      <c r="KB1181" t="s">
        <v>365</v>
      </c>
      <c r="KC1181">
        <v>3</v>
      </c>
      <c r="KD1181" t="s">
        <v>320</v>
      </c>
      <c r="KE1181" t="s">
        <v>4252</v>
      </c>
      <c r="KF1181" t="s">
        <v>362</v>
      </c>
      <c r="KH1181" t="s">
        <v>3845</v>
      </c>
      <c r="KI1181">
        <v>0</v>
      </c>
      <c r="KK1181">
        <v>5</v>
      </c>
      <c r="KL1181">
        <v>5</v>
      </c>
      <c r="KM1181">
        <v>10</v>
      </c>
      <c r="KQ1181">
        <v>30</v>
      </c>
      <c r="KT1181">
        <v>4500</v>
      </c>
      <c r="KU1181">
        <v>7000</v>
      </c>
      <c r="KV1181">
        <v>27000</v>
      </c>
      <c r="KW1181" t="s">
        <v>4254</v>
      </c>
      <c r="KX1181" t="s">
        <v>4254</v>
      </c>
      <c r="KY1181" t="s">
        <v>4254</v>
      </c>
      <c r="KZ1181" t="s">
        <v>4248</v>
      </c>
      <c r="LG1181">
        <v>4</v>
      </c>
      <c r="LH1181">
        <v>30</v>
      </c>
      <c r="LI1181">
        <v>4</v>
      </c>
      <c r="LK1181" t="s">
        <v>439</v>
      </c>
      <c r="LL1181" t="s">
        <v>717</v>
      </c>
      <c r="LM1181" t="s">
        <v>3846</v>
      </c>
      <c r="LN1181">
        <v>1</v>
      </c>
      <c r="LP1181" t="s">
        <v>349</v>
      </c>
      <c r="LR1181" t="s">
        <v>603</v>
      </c>
      <c r="LS1181" t="s">
        <v>360</v>
      </c>
      <c r="LT1181" t="s">
        <v>361</v>
      </c>
    </row>
    <row r="1182" spans="1:332" x14ac:dyDescent="0.25">
      <c r="A1182" t="s">
        <v>4245</v>
      </c>
      <c r="B1182">
        <v>583</v>
      </c>
      <c r="C1182">
        <v>61</v>
      </c>
      <c r="D1182" t="s">
        <v>320</v>
      </c>
      <c r="E1182" t="s">
        <v>416</v>
      </c>
      <c r="F1182" t="s">
        <v>322</v>
      </c>
      <c r="G1182" t="s">
        <v>350</v>
      </c>
      <c r="H1182" t="s">
        <v>323</v>
      </c>
      <c r="I1182" t="s">
        <v>324</v>
      </c>
      <c r="J1182" t="s">
        <v>322</v>
      </c>
      <c r="K1182" t="s">
        <v>397</v>
      </c>
      <c r="M1182" t="s">
        <v>354</v>
      </c>
      <c r="O1182" t="s">
        <v>362</v>
      </c>
      <c r="Q1182">
        <v>66</v>
      </c>
      <c r="R1182">
        <v>50</v>
      </c>
      <c r="S1182" s="2">
        <f t="shared" si="438"/>
        <v>81</v>
      </c>
      <c r="T1182" s="2">
        <f t="shared" si="439"/>
        <v>70</v>
      </c>
      <c r="U1182" s="2">
        <f t="shared" si="440"/>
        <v>83</v>
      </c>
      <c r="V1182" s="2">
        <f t="shared" si="441"/>
        <v>82</v>
      </c>
      <c r="W1182" s="2">
        <f t="shared" si="442"/>
        <v>81</v>
      </c>
      <c r="AD1182" t="s">
        <v>405</v>
      </c>
      <c r="AE1182" t="s">
        <v>329</v>
      </c>
      <c r="AF1182" s="2" t="str">
        <f t="shared" si="454"/>
        <v>CVP</v>
      </c>
      <c r="AG1182" s="2" t="str">
        <f t="shared" si="446"/>
        <v>Other Party</v>
      </c>
      <c r="AH1182" t="s">
        <v>341</v>
      </c>
      <c r="HU1182">
        <v>51</v>
      </c>
      <c r="HV1182">
        <v>59</v>
      </c>
      <c r="HW1182">
        <v>59</v>
      </c>
      <c r="HX1182">
        <v>60</v>
      </c>
      <c r="HY1182" t="s">
        <v>4488</v>
      </c>
      <c r="HZ1182">
        <v>51</v>
      </c>
      <c r="JQ1182" s="4">
        <f t="shared" ca="1" si="447"/>
        <v>51</v>
      </c>
      <c r="JR1182" s="4">
        <f t="shared" ca="1" si="448"/>
        <v>59</v>
      </c>
      <c r="JS1182" s="4">
        <f t="shared" ca="1" si="449"/>
        <v>59</v>
      </c>
      <c r="JT1182" s="4">
        <f t="shared" ca="1" si="450"/>
        <v>60</v>
      </c>
      <c r="JU1182" s="4">
        <f t="shared" ca="1" si="451"/>
        <v>51</v>
      </c>
      <c r="JV1182" t="s">
        <v>603</v>
      </c>
      <c r="JW1182" t="str">
        <f t="shared" si="452"/>
        <v>female_133_rig</v>
      </c>
      <c r="JX1182" t="str">
        <f t="shared" si="453"/>
        <v>le_133_rig</v>
      </c>
      <c r="JY1182">
        <v>4</v>
      </c>
      <c r="JZ1182">
        <v>4</v>
      </c>
      <c r="KA1182">
        <v>4</v>
      </c>
      <c r="KB1182">
        <v>4</v>
      </c>
      <c r="KC1182">
        <v>4</v>
      </c>
      <c r="KD1182" t="s">
        <v>320</v>
      </c>
      <c r="KE1182" t="s">
        <v>4247</v>
      </c>
      <c r="KF1182" t="s">
        <v>405</v>
      </c>
      <c r="KH1182" t="s">
        <v>3847</v>
      </c>
      <c r="KI1182">
        <v>44</v>
      </c>
      <c r="KN1182">
        <v>3</v>
      </c>
      <c r="KO1182">
        <v>8</v>
      </c>
      <c r="KP1182">
        <v>2</v>
      </c>
      <c r="KQ1182">
        <v>30</v>
      </c>
      <c r="KR1182">
        <v>60</v>
      </c>
      <c r="KS1182">
        <v>2</v>
      </c>
      <c r="KW1182">
        <v>5</v>
      </c>
      <c r="KX1182">
        <v>2</v>
      </c>
      <c r="KY1182">
        <v>8</v>
      </c>
      <c r="KZ1182" t="s">
        <v>4253</v>
      </c>
      <c r="LA1182">
        <v>81</v>
      </c>
      <c r="LB1182">
        <v>70</v>
      </c>
      <c r="LC1182">
        <v>83</v>
      </c>
      <c r="LD1182">
        <v>82</v>
      </c>
      <c r="LE1182">
        <v>81</v>
      </c>
      <c r="LF1182" t="s">
        <v>4334</v>
      </c>
      <c r="LG1182">
        <v>1</v>
      </c>
      <c r="LH1182">
        <v>40</v>
      </c>
      <c r="LI1182">
        <v>4</v>
      </c>
      <c r="LK1182" t="s">
        <v>439</v>
      </c>
      <c r="LL1182" t="s">
        <v>409</v>
      </c>
      <c r="LM1182" t="s">
        <v>3848</v>
      </c>
      <c r="LN1182">
        <v>1</v>
      </c>
      <c r="LP1182" t="s">
        <v>335</v>
      </c>
      <c r="LR1182" t="s">
        <v>603</v>
      </c>
      <c r="LS1182" t="s">
        <v>336</v>
      </c>
      <c r="LT1182" t="s">
        <v>337</v>
      </c>
    </row>
    <row r="1183" spans="1:332" x14ac:dyDescent="0.25">
      <c r="A1183" t="s">
        <v>4245</v>
      </c>
      <c r="B1183">
        <v>611</v>
      </c>
      <c r="C1183">
        <v>40</v>
      </c>
      <c r="D1183" t="s">
        <v>320</v>
      </c>
      <c r="E1183" t="s">
        <v>4437</v>
      </c>
      <c r="F1183" t="s">
        <v>322</v>
      </c>
      <c r="G1183" t="s">
        <v>350</v>
      </c>
      <c r="H1183" t="s">
        <v>323</v>
      </c>
      <c r="I1183" t="s">
        <v>324</v>
      </c>
      <c r="J1183" t="s">
        <v>322</v>
      </c>
      <c r="K1183" t="s">
        <v>352</v>
      </c>
      <c r="L1183" t="s">
        <v>1436</v>
      </c>
      <c r="M1183" t="s">
        <v>362</v>
      </c>
      <c r="O1183" t="s">
        <v>327</v>
      </c>
      <c r="R1183">
        <v>25</v>
      </c>
      <c r="S1183" s="2">
        <f t="shared" si="438"/>
        <v>81</v>
      </c>
      <c r="T1183" s="2">
        <f t="shared" si="439"/>
        <v>81</v>
      </c>
      <c r="U1183" s="2">
        <f t="shared" si="440"/>
        <v>100</v>
      </c>
      <c r="V1183" s="2">
        <f t="shared" si="441"/>
        <v>81</v>
      </c>
      <c r="W1183" s="2">
        <f t="shared" si="442"/>
        <v>60</v>
      </c>
      <c r="X1183">
        <v>81</v>
      </c>
      <c r="Y1183">
        <v>81</v>
      </c>
      <c r="Z1183">
        <v>100</v>
      </c>
      <c r="AA1183">
        <v>81</v>
      </c>
      <c r="AB1183">
        <v>60</v>
      </c>
      <c r="AD1183" t="s">
        <v>340</v>
      </c>
      <c r="AE1183" t="s">
        <v>329</v>
      </c>
      <c r="AF1183" s="2" t="str">
        <f t="shared" si="454"/>
        <v>Ich weiss es nicht</v>
      </c>
      <c r="AG1183" s="2" t="str">
        <f t="shared" si="446"/>
        <v>2nd Party</v>
      </c>
      <c r="AH1183" t="s">
        <v>384</v>
      </c>
      <c r="GK1183">
        <v>80</v>
      </c>
      <c r="GL1183">
        <v>50</v>
      </c>
      <c r="GM1183">
        <v>75</v>
      </c>
      <c r="GN1183">
        <v>80</v>
      </c>
      <c r="GO1183" t="s">
        <v>4467</v>
      </c>
      <c r="GP1183">
        <v>75</v>
      </c>
      <c r="JQ1183" s="4">
        <f t="shared" ca="1" si="447"/>
        <v>80</v>
      </c>
      <c r="JR1183" s="4">
        <f t="shared" ca="1" si="448"/>
        <v>50</v>
      </c>
      <c r="JS1183" s="4">
        <f t="shared" ca="1" si="449"/>
        <v>75</v>
      </c>
      <c r="JT1183" s="4">
        <f t="shared" ca="1" si="450"/>
        <v>80</v>
      </c>
      <c r="JU1183" s="4">
        <f t="shared" ca="1" si="451"/>
        <v>75</v>
      </c>
      <c r="JV1183" t="s">
        <v>437</v>
      </c>
      <c r="JW1183" t="str">
        <f t="shared" si="452"/>
        <v>female_311_ima</v>
      </c>
      <c r="JX1183" t="str">
        <f t="shared" si="453"/>
        <v>le_311_ima</v>
      </c>
      <c r="JY1183">
        <v>4</v>
      </c>
      <c r="JZ1183">
        <v>4</v>
      </c>
      <c r="KA1183">
        <v>4</v>
      </c>
      <c r="KB1183">
        <v>4</v>
      </c>
      <c r="KC1183">
        <v>3</v>
      </c>
      <c r="KD1183" t="s">
        <v>320</v>
      </c>
      <c r="KE1183" t="s">
        <v>4252</v>
      </c>
      <c r="KF1183" t="s">
        <v>327</v>
      </c>
      <c r="KH1183" t="s">
        <v>3849</v>
      </c>
      <c r="KI1183">
        <v>41</v>
      </c>
      <c r="KK1183">
        <v>2</v>
      </c>
      <c r="KL1183">
        <v>5</v>
      </c>
      <c r="KM1183">
        <v>5</v>
      </c>
      <c r="KQ1183">
        <v>50</v>
      </c>
      <c r="KT1183">
        <v>3000</v>
      </c>
      <c r="KU1183">
        <v>6000</v>
      </c>
      <c r="KV1183" t="s">
        <v>3850</v>
      </c>
      <c r="KW1183">
        <v>6</v>
      </c>
      <c r="KX1183">
        <v>5</v>
      </c>
      <c r="KY1183">
        <v>6</v>
      </c>
      <c r="KZ1183" t="s">
        <v>4255</v>
      </c>
      <c r="LG1183">
        <v>4</v>
      </c>
      <c r="LH1183">
        <v>29</v>
      </c>
      <c r="LI1183">
        <v>3</v>
      </c>
      <c r="LK1183" t="s">
        <v>332</v>
      </c>
      <c r="LL1183" t="s">
        <v>806</v>
      </c>
      <c r="LM1183" t="s">
        <v>3851</v>
      </c>
      <c r="LN1183">
        <v>1</v>
      </c>
      <c r="LP1183" t="s">
        <v>349</v>
      </c>
      <c r="LR1183" t="s">
        <v>442</v>
      </c>
      <c r="LS1183" t="s">
        <v>360</v>
      </c>
      <c r="LT1183" t="s">
        <v>361</v>
      </c>
    </row>
    <row r="1184" spans="1:332" x14ac:dyDescent="0.25">
      <c r="A1184" t="s">
        <v>4245</v>
      </c>
      <c r="B1184">
        <v>1050</v>
      </c>
      <c r="C1184">
        <v>49</v>
      </c>
      <c r="D1184" t="s">
        <v>320</v>
      </c>
      <c r="E1184" t="s">
        <v>395</v>
      </c>
      <c r="F1184" t="s">
        <v>322</v>
      </c>
      <c r="G1184" t="s">
        <v>350</v>
      </c>
      <c r="H1184" t="s">
        <v>397</v>
      </c>
      <c r="I1184" t="s">
        <v>324</v>
      </c>
      <c r="J1184" t="s">
        <v>324</v>
      </c>
      <c r="K1184" t="s">
        <v>338</v>
      </c>
      <c r="L1184" t="s">
        <v>3852</v>
      </c>
      <c r="M1184" t="s">
        <v>327</v>
      </c>
      <c r="R1184">
        <v>51</v>
      </c>
      <c r="S1184" s="2">
        <f t="shared" si="438"/>
        <v>74</v>
      </c>
      <c r="T1184" s="2">
        <f t="shared" si="439"/>
        <v>53</v>
      </c>
      <c r="U1184" s="2">
        <f t="shared" si="440"/>
        <v>74</v>
      </c>
      <c r="V1184" s="2">
        <f t="shared" si="441"/>
        <v>52</v>
      </c>
      <c r="W1184" s="2">
        <f t="shared" si="442"/>
        <v>52</v>
      </c>
      <c r="X1184">
        <v>74</v>
      </c>
      <c r="Y1184">
        <v>53</v>
      </c>
      <c r="Z1184">
        <v>74</v>
      </c>
      <c r="AA1184">
        <v>52</v>
      </c>
      <c r="AB1184">
        <v>52</v>
      </c>
      <c r="AD1184" t="s">
        <v>405</v>
      </c>
      <c r="AE1184" t="s">
        <v>355</v>
      </c>
      <c r="AF1184" s="2" t="str">
        <f t="shared" si="454"/>
        <v>None</v>
      </c>
      <c r="AG1184" s="2" t="str">
        <f t="shared" si="446"/>
        <v>No Party</v>
      </c>
      <c r="EO1184">
        <v>52</v>
      </c>
      <c r="EP1184">
        <v>47</v>
      </c>
      <c r="EQ1184">
        <v>70</v>
      </c>
      <c r="ER1184">
        <v>47</v>
      </c>
      <c r="ES1184" t="s">
        <v>4458</v>
      </c>
      <c r="ET1184">
        <v>52</v>
      </c>
      <c r="JQ1184" s="4">
        <f t="shared" ca="1" si="447"/>
        <v>52</v>
      </c>
      <c r="JR1184" s="4">
        <f t="shared" ca="1" si="448"/>
        <v>47</v>
      </c>
      <c r="JS1184" s="4">
        <f t="shared" ca="1" si="449"/>
        <v>70</v>
      </c>
      <c r="JT1184" s="4">
        <f t="shared" ca="1" si="450"/>
        <v>47</v>
      </c>
      <c r="JU1184" s="4">
        <f t="shared" ca="1" si="451"/>
        <v>52</v>
      </c>
      <c r="JV1184" t="s">
        <v>493</v>
      </c>
      <c r="JW1184" t="str">
        <f t="shared" si="452"/>
        <v>male_333_le</v>
      </c>
      <c r="JX1184" t="str">
        <f t="shared" si="453"/>
        <v>_333_le</v>
      </c>
      <c r="JY1184">
        <v>3</v>
      </c>
      <c r="JZ1184">
        <v>4</v>
      </c>
      <c r="KA1184">
        <v>2</v>
      </c>
      <c r="KB1184">
        <v>3</v>
      </c>
      <c r="KC1184" t="s">
        <v>343</v>
      </c>
      <c r="KD1184" t="s">
        <v>320</v>
      </c>
      <c r="KE1184" t="s">
        <v>4252</v>
      </c>
      <c r="KF1184" t="s">
        <v>327</v>
      </c>
      <c r="KH1184" t="s">
        <v>3853</v>
      </c>
      <c r="KI1184">
        <v>52</v>
      </c>
      <c r="KN1184">
        <v>7</v>
      </c>
      <c r="KO1184">
        <v>0</v>
      </c>
      <c r="KP1184">
        <v>0</v>
      </c>
      <c r="KQ1184">
        <v>41</v>
      </c>
      <c r="KT1184">
        <v>1500</v>
      </c>
      <c r="KU1184">
        <v>5000</v>
      </c>
      <c r="KV1184">
        <v>1000000</v>
      </c>
      <c r="KW1184">
        <v>9</v>
      </c>
      <c r="KX1184">
        <v>9</v>
      </c>
      <c r="KY1184">
        <v>7</v>
      </c>
      <c r="KZ1184" t="s">
        <v>4255</v>
      </c>
      <c r="LG1184">
        <v>4</v>
      </c>
      <c r="LH1184">
        <v>36</v>
      </c>
      <c r="LI1184">
        <v>3</v>
      </c>
      <c r="LK1184" t="s">
        <v>332</v>
      </c>
      <c r="LL1184" t="s">
        <v>373</v>
      </c>
      <c r="LM1184" t="s">
        <v>3854</v>
      </c>
      <c r="LN1184">
        <v>1</v>
      </c>
      <c r="LP1184" t="s">
        <v>349</v>
      </c>
      <c r="LQ1184" t="s">
        <v>493</v>
      </c>
      <c r="LS1184" t="s">
        <v>336</v>
      </c>
      <c r="LT1184" t="s">
        <v>361</v>
      </c>
    </row>
    <row r="1185" spans="1:332" x14ac:dyDescent="0.25">
      <c r="A1185" t="s">
        <v>4245</v>
      </c>
      <c r="B1185">
        <v>153</v>
      </c>
      <c r="C1185">
        <v>41</v>
      </c>
      <c r="D1185" t="s">
        <v>4250</v>
      </c>
      <c r="E1185" t="s">
        <v>416</v>
      </c>
      <c r="F1185" t="s">
        <v>322</v>
      </c>
      <c r="G1185" t="s">
        <v>350</v>
      </c>
      <c r="H1185" t="s">
        <v>397</v>
      </c>
      <c r="I1185" t="s">
        <v>322</v>
      </c>
      <c r="J1185" t="s">
        <v>322</v>
      </c>
      <c r="K1185" t="s">
        <v>325</v>
      </c>
      <c r="M1185" t="s">
        <v>327</v>
      </c>
      <c r="R1185">
        <v>51</v>
      </c>
      <c r="S1185" s="2">
        <f t="shared" si="438"/>
        <v>51</v>
      </c>
      <c r="T1185" s="2">
        <f t="shared" si="439"/>
        <v>51</v>
      </c>
      <c r="U1185" s="2">
        <f t="shared" si="440"/>
        <v>51</v>
      </c>
      <c r="V1185" s="2">
        <f t="shared" si="441"/>
        <v>51</v>
      </c>
      <c r="W1185" s="2">
        <f t="shared" si="442"/>
        <v>51</v>
      </c>
      <c r="AD1185" t="s">
        <v>405</v>
      </c>
      <c r="AE1185" t="s">
        <v>355</v>
      </c>
      <c r="AF1185" s="2" t="str">
        <f t="shared" si="454"/>
        <v>None</v>
      </c>
      <c r="AG1185" s="2" t="str">
        <f t="shared" si="446"/>
        <v>No Party</v>
      </c>
      <c r="DQ1185">
        <v>51</v>
      </c>
      <c r="DR1185">
        <v>51</v>
      </c>
      <c r="DS1185">
        <v>51</v>
      </c>
      <c r="DT1185">
        <v>51</v>
      </c>
      <c r="DU1185" t="s">
        <v>4454</v>
      </c>
      <c r="DV1185">
        <v>51</v>
      </c>
      <c r="JQ1185" s="4">
        <f t="shared" ca="1" si="447"/>
        <v>51</v>
      </c>
      <c r="JR1185" s="4">
        <f t="shared" ca="1" si="448"/>
        <v>51</v>
      </c>
      <c r="JS1185" s="4">
        <f t="shared" ca="1" si="449"/>
        <v>51</v>
      </c>
      <c r="JT1185" s="4">
        <f t="shared" ca="1" si="450"/>
        <v>51</v>
      </c>
      <c r="JU1185" s="4">
        <f t="shared" ca="1" si="451"/>
        <v>51</v>
      </c>
      <c r="JV1185" t="s">
        <v>417</v>
      </c>
      <c r="JW1185" t="str">
        <f t="shared" si="452"/>
        <v>male_322_le</v>
      </c>
      <c r="JX1185" t="str">
        <f t="shared" si="453"/>
        <v>_322_le</v>
      </c>
      <c r="JY1185">
        <v>3</v>
      </c>
      <c r="JZ1185">
        <v>3</v>
      </c>
      <c r="KA1185">
        <v>3</v>
      </c>
      <c r="KB1185">
        <v>3</v>
      </c>
      <c r="KC1185">
        <v>3</v>
      </c>
      <c r="KD1185" t="s">
        <v>4250</v>
      </c>
      <c r="KE1185" t="s">
        <v>4252</v>
      </c>
      <c r="KF1185" t="s">
        <v>327</v>
      </c>
      <c r="KH1185" t="s">
        <v>3855</v>
      </c>
      <c r="KI1185">
        <v>51</v>
      </c>
      <c r="KK1185">
        <v>5</v>
      </c>
      <c r="KL1185">
        <v>5</v>
      </c>
      <c r="KM1185">
        <v>5</v>
      </c>
      <c r="KQ1185">
        <v>53</v>
      </c>
      <c r="KR1185">
        <v>54</v>
      </c>
      <c r="KS1185">
        <v>11</v>
      </c>
      <c r="KW1185">
        <v>4</v>
      </c>
      <c r="KX1185">
        <v>5</v>
      </c>
      <c r="KY1185">
        <v>5</v>
      </c>
      <c r="KZ1185" t="s">
        <v>4255</v>
      </c>
      <c r="LA1185">
        <v>51</v>
      </c>
      <c r="LB1185">
        <v>51</v>
      </c>
      <c r="LC1185">
        <v>51</v>
      </c>
      <c r="LD1185">
        <v>51</v>
      </c>
      <c r="LE1185">
        <v>51</v>
      </c>
      <c r="LF1185" t="s">
        <v>4330</v>
      </c>
      <c r="LG1185">
        <v>5</v>
      </c>
      <c r="LH1185">
        <v>50</v>
      </c>
      <c r="LI1185">
        <v>5</v>
      </c>
      <c r="LK1185" t="s">
        <v>332</v>
      </c>
      <c r="LL1185" t="s">
        <v>2196</v>
      </c>
      <c r="LM1185" t="s">
        <v>3856</v>
      </c>
      <c r="LN1185">
        <v>1</v>
      </c>
      <c r="LP1185" t="s">
        <v>335</v>
      </c>
      <c r="LQ1185" t="s">
        <v>417</v>
      </c>
      <c r="LS1185" t="s">
        <v>360</v>
      </c>
      <c r="LT1185" t="s">
        <v>337</v>
      </c>
    </row>
    <row r="1186" spans="1:332" x14ac:dyDescent="0.25">
      <c r="A1186" t="s">
        <v>4245</v>
      </c>
      <c r="B1186">
        <v>1517</v>
      </c>
      <c r="C1186">
        <v>53</v>
      </c>
      <c r="D1186" t="s">
        <v>4250</v>
      </c>
      <c r="E1186" t="s">
        <v>396</v>
      </c>
      <c r="F1186" t="s">
        <v>395</v>
      </c>
      <c r="G1186" t="s">
        <v>4628</v>
      </c>
      <c r="H1186" t="s">
        <v>323</v>
      </c>
      <c r="I1186" t="s">
        <v>322</v>
      </c>
      <c r="J1186" t="s">
        <v>322</v>
      </c>
      <c r="K1186" t="s">
        <v>352</v>
      </c>
      <c r="M1186" t="s">
        <v>354</v>
      </c>
      <c r="O1186" t="s">
        <v>383</v>
      </c>
      <c r="R1186">
        <v>41</v>
      </c>
      <c r="S1186" s="2">
        <f t="shared" si="438"/>
        <v>62</v>
      </c>
      <c r="T1186" s="2">
        <f t="shared" si="439"/>
        <v>45</v>
      </c>
      <c r="U1186" s="2">
        <f t="shared" si="440"/>
        <v>54</v>
      </c>
      <c r="V1186" s="2">
        <f t="shared" si="441"/>
        <v>58</v>
      </c>
      <c r="W1186" s="2">
        <f t="shared" si="442"/>
        <v>56</v>
      </c>
      <c r="X1186">
        <v>62</v>
      </c>
      <c r="Y1186">
        <v>45</v>
      </c>
      <c r="Z1186">
        <v>54</v>
      </c>
      <c r="AA1186">
        <v>58</v>
      </c>
      <c r="AB1186">
        <v>56</v>
      </c>
      <c r="AD1186" t="s">
        <v>528</v>
      </c>
      <c r="AE1186" t="s">
        <v>355</v>
      </c>
      <c r="AF1186" s="2" t="str">
        <f t="shared" si="454"/>
        <v>EVP</v>
      </c>
      <c r="AG1186" s="2" t="str">
        <f t="shared" si="446"/>
        <v>2nd Party</v>
      </c>
      <c r="AH1186" t="s">
        <v>384</v>
      </c>
      <c r="BC1186">
        <v>55</v>
      </c>
      <c r="BD1186">
        <v>46</v>
      </c>
      <c r="BE1186">
        <v>46</v>
      </c>
      <c r="BF1186">
        <v>46</v>
      </c>
      <c r="BG1186" t="s">
        <v>4470</v>
      </c>
      <c r="BH1186">
        <v>44</v>
      </c>
      <c r="JQ1186" s="4">
        <f t="shared" ca="1" si="447"/>
        <v>55</v>
      </c>
      <c r="JR1186" s="4">
        <f t="shared" ca="1" si="448"/>
        <v>46</v>
      </c>
      <c r="JS1186" s="4">
        <f t="shared" ca="1" si="449"/>
        <v>46</v>
      </c>
      <c r="JT1186" s="4">
        <f t="shared" ca="1" si="450"/>
        <v>46</v>
      </c>
      <c r="JU1186" s="4">
        <f t="shared" ca="1" si="451"/>
        <v>44</v>
      </c>
      <c r="JV1186" t="s">
        <v>568</v>
      </c>
      <c r="JW1186" t="str">
        <f t="shared" si="452"/>
        <v>male_211_ima</v>
      </c>
      <c r="JX1186" t="str">
        <f t="shared" si="453"/>
        <v>_211_ima</v>
      </c>
      <c r="JY1186">
        <v>3</v>
      </c>
      <c r="JZ1186">
        <v>2</v>
      </c>
      <c r="KA1186">
        <v>3</v>
      </c>
      <c r="KB1186">
        <v>3</v>
      </c>
      <c r="KC1186">
        <v>2</v>
      </c>
      <c r="KD1186" t="s">
        <v>4250</v>
      </c>
      <c r="KE1186" t="s">
        <v>4252</v>
      </c>
      <c r="KF1186" t="s">
        <v>344</v>
      </c>
      <c r="KH1186" t="s">
        <v>3857</v>
      </c>
      <c r="KI1186">
        <v>44</v>
      </c>
      <c r="KN1186">
        <v>4</v>
      </c>
      <c r="KO1186">
        <v>6</v>
      </c>
      <c r="KP1186">
        <v>4</v>
      </c>
      <c r="KQ1186">
        <v>50</v>
      </c>
      <c r="KT1186">
        <v>4500</v>
      </c>
      <c r="KU1186">
        <v>6500</v>
      </c>
      <c r="KV1186">
        <v>10500</v>
      </c>
      <c r="KW1186">
        <v>5</v>
      </c>
      <c r="KX1186">
        <v>6</v>
      </c>
      <c r="KY1186">
        <v>5</v>
      </c>
      <c r="KZ1186" t="s">
        <v>4257</v>
      </c>
      <c r="LG1186">
        <v>2</v>
      </c>
      <c r="LH1186">
        <v>20</v>
      </c>
      <c r="LI1186">
        <v>3</v>
      </c>
      <c r="LK1186" t="s">
        <v>367</v>
      </c>
      <c r="LL1186" t="s">
        <v>428</v>
      </c>
      <c r="LM1186" t="s">
        <v>3858</v>
      </c>
      <c r="LN1186">
        <v>1</v>
      </c>
      <c r="LP1186" t="s">
        <v>349</v>
      </c>
      <c r="LQ1186" t="s">
        <v>568</v>
      </c>
      <c r="LS1186" t="s">
        <v>336</v>
      </c>
      <c r="LT1186" t="s">
        <v>361</v>
      </c>
    </row>
    <row r="1187" spans="1:332" x14ac:dyDescent="0.25">
      <c r="A1187" t="s">
        <v>4245</v>
      </c>
      <c r="B1187">
        <v>835</v>
      </c>
      <c r="C1187">
        <v>57</v>
      </c>
      <c r="D1187" t="s">
        <v>4250</v>
      </c>
      <c r="E1187" t="s">
        <v>597</v>
      </c>
      <c r="F1187" t="s">
        <v>507</v>
      </c>
      <c r="G1187" t="s">
        <v>435</v>
      </c>
      <c r="H1187" t="s">
        <v>397</v>
      </c>
      <c r="I1187" t="s">
        <v>322</v>
      </c>
      <c r="J1187" t="s">
        <v>322</v>
      </c>
      <c r="K1187" t="s">
        <v>352</v>
      </c>
      <c r="M1187" t="s">
        <v>344</v>
      </c>
      <c r="O1187" t="s">
        <v>327</v>
      </c>
      <c r="R1187">
        <v>75</v>
      </c>
      <c r="S1187" s="2">
        <f t="shared" si="438"/>
        <v>0</v>
      </c>
      <c r="T1187" s="2">
        <f t="shared" si="439"/>
        <v>95</v>
      </c>
      <c r="U1187" s="2">
        <f t="shared" si="440"/>
        <v>80</v>
      </c>
      <c r="V1187" s="2">
        <f t="shared" si="441"/>
        <v>75</v>
      </c>
      <c r="W1187" s="2">
        <f t="shared" si="442"/>
        <v>0</v>
      </c>
      <c r="X1187">
        <v>0</v>
      </c>
      <c r="Y1187">
        <v>95</v>
      </c>
      <c r="Z1187">
        <v>80</v>
      </c>
      <c r="AA1187">
        <v>75</v>
      </c>
      <c r="AB1187">
        <v>0</v>
      </c>
      <c r="AD1187" t="s">
        <v>406</v>
      </c>
      <c r="AE1187" t="s">
        <v>329</v>
      </c>
      <c r="AF1187" s="2" t="str">
        <f t="shared" si="454"/>
        <v>Ich weiss es nicht</v>
      </c>
      <c r="AG1187" s="2" t="str">
        <f t="shared" si="446"/>
        <v>2nd Party</v>
      </c>
      <c r="AH1187" t="s">
        <v>384</v>
      </c>
      <c r="HI1187">
        <v>20</v>
      </c>
      <c r="HJ1187">
        <v>30</v>
      </c>
      <c r="HK1187">
        <v>40</v>
      </c>
      <c r="HL1187">
        <v>35</v>
      </c>
      <c r="HM1187" t="s">
        <v>4453</v>
      </c>
      <c r="HN1187">
        <v>40</v>
      </c>
      <c r="JQ1187" s="4">
        <f t="shared" ca="1" si="447"/>
        <v>20</v>
      </c>
      <c r="JR1187" s="4">
        <f t="shared" ca="1" si="448"/>
        <v>30</v>
      </c>
      <c r="JS1187" s="4">
        <f t="shared" ca="1" si="449"/>
        <v>40</v>
      </c>
      <c r="JT1187" s="4">
        <f t="shared" ca="1" si="450"/>
        <v>35</v>
      </c>
      <c r="JU1187" s="4">
        <f t="shared" ca="1" si="451"/>
        <v>40</v>
      </c>
      <c r="JV1187" t="s">
        <v>519</v>
      </c>
      <c r="JW1187" t="str">
        <f t="shared" si="452"/>
        <v>female_123_rig</v>
      </c>
      <c r="JX1187" t="str">
        <f t="shared" si="453"/>
        <v>le_123_rig</v>
      </c>
      <c r="JY1187">
        <v>2</v>
      </c>
      <c r="JZ1187">
        <v>3</v>
      </c>
      <c r="KA1187">
        <v>4</v>
      </c>
      <c r="KB1187">
        <v>2</v>
      </c>
      <c r="KC1187" t="s">
        <v>365</v>
      </c>
      <c r="KD1187" t="s">
        <v>320</v>
      </c>
      <c r="KE1187" t="s">
        <v>4247</v>
      </c>
      <c r="KF1187" t="s">
        <v>421</v>
      </c>
      <c r="KG1187" t="s">
        <v>3859</v>
      </c>
      <c r="KH1187" t="s">
        <v>3860</v>
      </c>
      <c r="KI1187">
        <v>22</v>
      </c>
      <c r="KN1187">
        <v>2</v>
      </c>
      <c r="KO1187">
        <v>9</v>
      </c>
      <c r="KP1187">
        <v>7</v>
      </c>
      <c r="KQ1187">
        <v>21</v>
      </c>
      <c r="KR1187">
        <v>80</v>
      </c>
      <c r="KS1187">
        <v>5</v>
      </c>
      <c r="KW1187">
        <v>5</v>
      </c>
      <c r="KX1187">
        <v>5</v>
      </c>
      <c r="KY1187" t="s">
        <v>4254</v>
      </c>
      <c r="KZ1187" t="s">
        <v>4253</v>
      </c>
      <c r="LG1187">
        <v>5</v>
      </c>
      <c r="LH1187">
        <v>29</v>
      </c>
      <c r="LI1187">
        <v>4</v>
      </c>
      <c r="LJ1187" t="s">
        <v>4672</v>
      </c>
      <c r="LK1187" t="s">
        <v>332</v>
      </c>
      <c r="LL1187" t="s">
        <v>1658</v>
      </c>
      <c r="LM1187" t="s">
        <v>3861</v>
      </c>
      <c r="LN1187">
        <v>1</v>
      </c>
      <c r="LP1187" t="s">
        <v>349</v>
      </c>
      <c r="LR1187" t="s">
        <v>519</v>
      </c>
      <c r="LS1187" t="s">
        <v>336</v>
      </c>
      <c r="LT1187" t="s">
        <v>337</v>
      </c>
    </row>
    <row r="1188" spans="1:332" x14ac:dyDescent="0.25">
      <c r="A1188" t="s">
        <v>4245</v>
      </c>
      <c r="B1188">
        <v>860</v>
      </c>
      <c r="C1188">
        <v>48</v>
      </c>
      <c r="D1188" t="s">
        <v>4250</v>
      </c>
      <c r="E1188" t="s">
        <v>370</v>
      </c>
      <c r="F1188" t="s">
        <v>322</v>
      </c>
      <c r="G1188" t="s">
        <v>4628</v>
      </c>
      <c r="H1188" t="s">
        <v>323</v>
      </c>
      <c r="I1188" t="s">
        <v>324</v>
      </c>
      <c r="J1188" t="s">
        <v>324</v>
      </c>
      <c r="K1188" t="s">
        <v>352</v>
      </c>
      <c r="L1188" t="s">
        <v>3862</v>
      </c>
      <c r="M1188" t="s">
        <v>344</v>
      </c>
      <c r="O1188" t="s">
        <v>328</v>
      </c>
      <c r="Q1188">
        <v>31</v>
      </c>
      <c r="R1188">
        <v>90</v>
      </c>
      <c r="S1188" s="2">
        <f t="shared" si="438"/>
        <v>67</v>
      </c>
      <c r="T1188" s="2">
        <f t="shared" si="439"/>
        <v>65</v>
      </c>
      <c r="U1188" s="2">
        <f t="shared" si="440"/>
        <v>63</v>
      </c>
      <c r="V1188" s="2">
        <f t="shared" si="441"/>
        <v>4</v>
      </c>
      <c r="W1188" s="2">
        <f t="shared" si="442"/>
        <v>12</v>
      </c>
      <c r="AD1188" t="s">
        <v>340</v>
      </c>
      <c r="AE1188" t="s">
        <v>355</v>
      </c>
      <c r="AF1188" s="2" t="str">
        <f t="shared" si="454"/>
        <v>GPS</v>
      </c>
      <c r="AG1188" s="2" t="str">
        <f t="shared" si="446"/>
        <v>Other Party</v>
      </c>
      <c r="AH1188" t="s">
        <v>341</v>
      </c>
      <c r="CY1188">
        <v>5</v>
      </c>
      <c r="CZ1188">
        <v>3</v>
      </c>
      <c r="DA1188">
        <v>4</v>
      </c>
      <c r="DB1188">
        <v>4</v>
      </c>
      <c r="DC1188" t="s">
        <v>4471</v>
      </c>
      <c r="DD1188">
        <v>6</v>
      </c>
      <c r="JQ1188" s="4">
        <f t="shared" ca="1" si="447"/>
        <v>5</v>
      </c>
      <c r="JR1188" s="4">
        <f t="shared" ca="1" si="448"/>
        <v>3</v>
      </c>
      <c r="JS1188" s="4">
        <f t="shared" ca="1" si="449"/>
        <v>4</v>
      </c>
      <c r="JT1188" s="4">
        <f t="shared" ca="1" si="450"/>
        <v>4</v>
      </c>
      <c r="JU1188" s="4">
        <f t="shared" ca="1" si="451"/>
        <v>6</v>
      </c>
      <c r="JV1188" t="s">
        <v>654</v>
      </c>
      <c r="JW1188" t="str">
        <f t="shared" si="452"/>
        <v>male_133-le</v>
      </c>
      <c r="JX1188" t="str">
        <f t="shared" si="453"/>
        <v>_133-le</v>
      </c>
      <c r="JY1188">
        <v>3</v>
      </c>
      <c r="JZ1188">
        <v>2</v>
      </c>
      <c r="KA1188">
        <v>4</v>
      </c>
      <c r="KB1188" t="s">
        <v>365</v>
      </c>
      <c r="KC1188">
        <v>2</v>
      </c>
      <c r="KD1188" t="s">
        <v>4250</v>
      </c>
      <c r="KE1188" t="s">
        <v>4252</v>
      </c>
      <c r="KF1188" t="s">
        <v>340</v>
      </c>
      <c r="KH1188" t="s">
        <v>3863</v>
      </c>
      <c r="KI1188">
        <v>7</v>
      </c>
      <c r="KK1188">
        <v>1</v>
      </c>
      <c r="KL1188">
        <v>8</v>
      </c>
      <c r="KM1188">
        <v>3</v>
      </c>
      <c r="KQ1188">
        <v>43</v>
      </c>
      <c r="KR1188">
        <v>71</v>
      </c>
      <c r="KS1188">
        <v>14</v>
      </c>
      <c r="KW1188">
        <v>5</v>
      </c>
      <c r="KX1188">
        <v>5</v>
      </c>
      <c r="KY1188">
        <v>8</v>
      </c>
      <c r="KZ1188" t="s">
        <v>4264</v>
      </c>
      <c r="LA1188">
        <v>67</v>
      </c>
      <c r="LB1188">
        <v>65</v>
      </c>
      <c r="LC1188">
        <v>63</v>
      </c>
      <c r="LD1188">
        <v>4</v>
      </c>
      <c r="LE1188">
        <v>12</v>
      </c>
      <c r="LF1188" t="s">
        <v>4269</v>
      </c>
      <c r="LG1188">
        <v>4</v>
      </c>
      <c r="LH1188">
        <v>30</v>
      </c>
      <c r="LI1188">
        <v>4</v>
      </c>
      <c r="LK1188" t="s">
        <v>439</v>
      </c>
      <c r="LL1188" t="s">
        <v>511</v>
      </c>
      <c r="LM1188" t="s">
        <v>3864</v>
      </c>
      <c r="LN1188">
        <v>1</v>
      </c>
      <c r="LP1188" t="s">
        <v>335</v>
      </c>
      <c r="LQ1188" t="s">
        <v>657</v>
      </c>
      <c r="LS1188" t="s">
        <v>360</v>
      </c>
      <c r="LT1188" t="s">
        <v>337</v>
      </c>
    </row>
    <row r="1189" spans="1:332" x14ac:dyDescent="0.25">
      <c r="A1189" t="s">
        <v>4245</v>
      </c>
      <c r="B1189">
        <v>587</v>
      </c>
      <c r="C1189">
        <v>40</v>
      </c>
      <c r="D1189" t="s">
        <v>320</v>
      </c>
      <c r="E1189" t="s">
        <v>4437</v>
      </c>
      <c r="F1189" t="s">
        <v>322</v>
      </c>
      <c r="G1189" t="s">
        <v>350</v>
      </c>
      <c r="H1189" t="s">
        <v>323</v>
      </c>
      <c r="I1189" t="s">
        <v>322</v>
      </c>
      <c r="J1189" t="s">
        <v>322</v>
      </c>
      <c r="K1189" t="s">
        <v>352</v>
      </c>
      <c r="M1189" t="s">
        <v>344</v>
      </c>
      <c r="O1189" t="s">
        <v>327</v>
      </c>
      <c r="R1189">
        <v>65</v>
      </c>
      <c r="S1189" s="2">
        <f t="shared" si="438"/>
        <v>70</v>
      </c>
      <c r="T1189" s="2">
        <f t="shared" si="439"/>
        <v>50</v>
      </c>
      <c r="U1189" s="2">
        <f t="shared" si="440"/>
        <v>100</v>
      </c>
      <c r="V1189" s="2">
        <f t="shared" si="441"/>
        <v>50</v>
      </c>
      <c r="W1189" s="2">
        <f t="shared" si="442"/>
        <v>0</v>
      </c>
      <c r="AD1189" t="s">
        <v>362</v>
      </c>
      <c r="AE1189" t="s">
        <v>355</v>
      </c>
      <c r="AF1189" s="2" t="str">
        <f t="shared" si="454"/>
        <v>SVP</v>
      </c>
      <c r="AG1189" s="2" t="str">
        <f t="shared" si="446"/>
        <v>Own Party</v>
      </c>
      <c r="AH1189" t="s">
        <v>363</v>
      </c>
      <c r="BO1189">
        <v>50</v>
      </c>
      <c r="BP1189">
        <v>0</v>
      </c>
      <c r="BQ1189">
        <v>15</v>
      </c>
      <c r="BR1189">
        <v>50</v>
      </c>
      <c r="BS1189" t="s">
        <v>4472</v>
      </c>
      <c r="BT1189">
        <v>50</v>
      </c>
      <c r="JQ1189" s="4">
        <f t="shared" ca="1" si="447"/>
        <v>50</v>
      </c>
      <c r="JR1189" s="4">
        <f t="shared" ca="1" si="448"/>
        <v>0</v>
      </c>
      <c r="JS1189" s="4">
        <f t="shared" ca="1" si="449"/>
        <v>15</v>
      </c>
      <c r="JT1189" s="4">
        <f t="shared" ca="1" si="450"/>
        <v>50</v>
      </c>
      <c r="JU1189" s="4">
        <f t="shared" ca="1" si="451"/>
        <v>50</v>
      </c>
      <c r="JV1189" t="s">
        <v>457</v>
      </c>
      <c r="JW1189" t="str">
        <f t="shared" si="452"/>
        <v>male_311-rig</v>
      </c>
      <c r="JX1189" t="str">
        <f t="shared" si="453"/>
        <v>_311-rig</v>
      </c>
      <c r="JY1189">
        <v>3</v>
      </c>
      <c r="JZ1189">
        <v>3</v>
      </c>
      <c r="KA1189">
        <v>3</v>
      </c>
      <c r="KB1189">
        <v>3</v>
      </c>
      <c r="KC1189">
        <v>3</v>
      </c>
      <c r="KD1189" t="s">
        <v>4250</v>
      </c>
      <c r="KE1189" t="s">
        <v>4252</v>
      </c>
      <c r="KF1189" t="s">
        <v>327</v>
      </c>
      <c r="KH1189" t="s">
        <v>3865</v>
      </c>
      <c r="KI1189">
        <v>50</v>
      </c>
      <c r="KN1189">
        <v>2</v>
      </c>
      <c r="KO1189">
        <v>8</v>
      </c>
      <c r="KP1189">
        <v>0</v>
      </c>
      <c r="KQ1189">
        <v>10</v>
      </c>
      <c r="KT1189">
        <v>2300</v>
      </c>
      <c r="KU1189">
        <v>7500</v>
      </c>
      <c r="KV1189">
        <v>30000</v>
      </c>
      <c r="KW1189" t="s">
        <v>4254</v>
      </c>
      <c r="KX1189" t="s">
        <v>4254</v>
      </c>
      <c r="KY1189" t="s">
        <v>4254</v>
      </c>
      <c r="KZ1189" t="s">
        <v>4255</v>
      </c>
      <c r="LA1189">
        <v>70</v>
      </c>
      <c r="LB1189">
        <v>50</v>
      </c>
      <c r="LC1189">
        <v>100</v>
      </c>
      <c r="LD1189">
        <v>50</v>
      </c>
      <c r="LE1189">
        <v>0</v>
      </c>
      <c r="LF1189" t="s">
        <v>4335</v>
      </c>
      <c r="LG1189">
        <v>1</v>
      </c>
      <c r="LH1189">
        <v>30</v>
      </c>
      <c r="LI1189">
        <v>3</v>
      </c>
      <c r="LK1189" t="s">
        <v>367</v>
      </c>
      <c r="LL1189" t="s">
        <v>428</v>
      </c>
      <c r="LM1189" t="s">
        <v>3866</v>
      </c>
      <c r="LN1189">
        <v>1</v>
      </c>
      <c r="LP1189" t="s">
        <v>335</v>
      </c>
      <c r="LQ1189" t="s">
        <v>463</v>
      </c>
      <c r="LS1189" t="s">
        <v>336</v>
      </c>
      <c r="LT1189" t="s">
        <v>361</v>
      </c>
    </row>
    <row r="1190" spans="1:332" x14ac:dyDescent="0.25">
      <c r="A1190" t="s">
        <v>4245</v>
      </c>
      <c r="B1190">
        <v>581</v>
      </c>
      <c r="C1190">
        <v>33</v>
      </c>
      <c r="D1190" t="s">
        <v>320</v>
      </c>
      <c r="E1190" t="s">
        <v>370</v>
      </c>
      <c r="F1190" t="s">
        <v>322</v>
      </c>
      <c r="G1190" t="s">
        <v>464</v>
      </c>
      <c r="H1190" t="s">
        <v>397</v>
      </c>
      <c r="I1190" t="s">
        <v>351</v>
      </c>
      <c r="J1190" t="s">
        <v>322</v>
      </c>
      <c r="K1190" t="s">
        <v>338</v>
      </c>
      <c r="M1190" t="s">
        <v>354</v>
      </c>
      <c r="O1190" t="s">
        <v>340</v>
      </c>
      <c r="Q1190">
        <v>84</v>
      </c>
      <c r="R1190">
        <v>37</v>
      </c>
      <c r="S1190" s="2">
        <f t="shared" si="438"/>
        <v>83</v>
      </c>
      <c r="T1190" s="2">
        <f t="shared" si="439"/>
        <v>8</v>
      </c>
      <c r="U1190" s="2">
        <f t="shared" si="440"/>
        <v>80</v>
      </c>
      <c r="V1190" s="2">
        <f t="shared" si="441"/>
        <v>33</v>
      </c>
      <c r="W1190" s="2">
        <f t="shared" si="442"/>
        <v>78</v>
      </c>
      <c r="X1190">
        <v>83</v>
      </c>
      <c r="Y1190">
        <v>8</v>
      </c>
      <c r="Z1190">
        <v>80</v>
      </c>
      <c r="AA1190">
        <v>33</v>
      </c>
      <c r="AB1190">
        <v>78</v>
      </c>
      <c r="AD1190" t="s">
        <v>405</v>
      </c>
      <c r="AE1190" t="s">
        <v>329</v>
      </c>
      <c r="AF1190" s="2" t="str">
        <f t="shared" si="454"/>
        <v>GLP</v>
      </c>
      <c r="AG1190" s="2" t="str">
        <f t="shared" si="446"/>
        <v>Own Party</v>
      </c>
      <c r="AH1190" t="s">
        <v>363</v>
      </c>
      <c r="JK1190">
        <v>33</v>
      </c>
      <c r="JL1190">
        <v>29</v>
      </c>
      <c r="JM1190">
        <v>31</v>
      </c>
      <c r="JN1190">
        <v>62</v>
      </c>
      <c r="JO1190" t="s">
        <v>4461</v>
      </c>
      <c r="JP1190">
        <v>51</v>
      </c>
      <c r="JQ1190" s="4">
        <f t="shared" ca="1" si="447"/>
        <v>33</v>
      </c>
      <c r="JR1190" s="4">
        <f t="shared" ca="1" si="448"/>
        <v>29</v>
      </c>
      <c r="JS1190" s="4">
        <f t="shared" ca="1" si="449"/>
        <v>31</v>
      </c>
      <c r="JT1190" s="4">
        <f t="shared" ca="1" si="450"/>
        <v>62</v>
      </c>
      <c r="JU1190" s="4">
        <f t="shared" ca="1" si="451"/>
        <v>51</v>
      </c>
      <c r="JV1190" t="s">
        <v>330</v>
      </c>
      <c r="JW1190" t="str">
        <f t="shared" si="452"/>
        <v>female_333_rig</v>
      </c>
      <c r="JX1190" t="str">
        <f t="shared" si="453"/>
        <v>le_333_rig</v>
      </c>
      <c r="JY1190">
        <v>4</v>
      </c>
      <c r="JZ1190">
        <v>4</v>
      </c>
      <c r="KA1190">
        <v>2</v>
      </c>
      <c r="KB1190">
        <v>2</v>
      </c>
      <c r="KC1190">
        <v>4</v>
      </c>
      <c r="KD1190" t="s">
        <v>320</v>
      </c>
      <c r="KE1190" t="s">
        <v>4252</v>
      </c>
      <c r="KF1190" t="s">
        <v>354</v>
      </c>
      <c r="KH1190" t="s">
        <v>3867</v>
      </c>
      <c r="KI1190">
        <v>60</v>
      </c>
      <c r="KK1190">
        <v>1</v>
      </c>
      <c r="KL1190">
        <v>7</v>
      </c>
      <c r="KM1190">
        <v>2</v>
      </c>
      <c r="KQ1190">
        <v>56</v>
      </c>
      <c r="KT1190">
        <v>3000</v>
      </c>
      <c r="KU1190">
        <v>5500</v>
      </c>
      <c r="KV1190">
        <v>20000</v>
      </c>
      <c r="KW1190">
        <v>6</v>
      </c>
      <c r="KX1190">
        <v>3</v>
      </c>
      <c r="KY1190">
        <v>8</v>
      </c>
      <c r="KZ1190" t="s">
        <v>4248</v>
      </c>
      <c r="LG1190">
        <v>2</v>
      </c>
      <c r="LH1190">
        <v>30</v>
      </c>
      <c r="LI1190">
        <v>4</v>
      </c>
      <c r="LK1190" t="s">
        <v>332</v>
      </c>
      <c r="LL1190" t="s">
        <v>3868</v>
      </c>
      <c r="LM1190" t="s">
        <v>3869</v>
      </c>
      <c r="LN1190">
        <v>1</v>
      </c>
      <c r="LP1190" t="s">
        <v>349</v>
      </c>
      <c r="LR1190" t="s">
        <v>330</v>
      </c>
      <c r="LS1190" t="s">
        <v>360</v>
      </c>
      <c r="LT1190" t="s">
        <v>361</v>
      </c>
    </row>
    <row r="1191" spans="1:332" x14ac:dyDescent="0.25">
      <c r="A1191" t="s">
        <v>4245</v>
      </c>
      <c r="B1191">
        <v>466</v>
      </c>
      <c r="C1191">
        <v>62</v>
      </c>
      <c r="D1191" t="s">
        <v>4250</v>
      </c>
      <c r="E1191" t="s">
        <v>4437</v>
      </c>
      <c r="F1191" t="s">
        <v>322</v>
      </c>
      <c r="G1191" t="s">
        <v>473</v>
      </c>
      <c r="H1191" t="s">
        <v>325</v>
      </c>
      <c r="I1191" t="s">
        <v>324</v>
      </c>
      <c r="J1191" t="s">
        <v>322</v>
      </c>
      <c r="K1191" t="s">
        <v>352</v>
      </c>
      <c r="M1191" t="s">
        <v>354</v>
      </c>
      <c r="O1191" t="s">
        <v>344</v>
      </c>
      <c r="Q1191">
        <v>80</v>
      </c>
      <c r="R1191">
        <v>60</v>
      </c>
      <c r="S1191" s="2">
        <f t="shared" si="438"/>
        <v>90</v>
      </c>
      <c r="T1191" s="2">
        <f t="shared" si="439"/>
        <v>80</v>
      </c>
      <c r="U1191" s="2">
        <f t="shared" si="440"/>
        <v>70</v>
      </c>
      <c r="V1191" s="2">
        <f t="shared" si="441"/>
        <v>20</v>
      </c>
      <c r="W1191" s="2">
        <f t="shared" si="442"/>
        <v>40</v>
      </c>
      <c r="X1191">
        <v>90</v>
      </c>
      <c r="Y1191">
        <v>80</v>
      </c>
      <c r="Z1191">
        <v>70</v>
      </c>
      <c r="AA1191">
        <v>20</v>
      </c>
      <c r="AB1191">
        <v>40</v>
      </c>
      <c r="AD1191" t="s">
        <v>406</v>
      </c>
      <c r="AE1191" t="s">
        <v>329</v>
      </c>
      <c r="AF1191" s="2" t="str">
        <f t="shared" si="454"/>
        <v>SVP</v>
      </c>
      <c r="AG1191" s="2" t="str">
        <f t="shared" si="446"/>
        <v>2nd Party</v>
      </c>
      <c r="AH1191" t="s">
        <v>384</v>
      </c>
      <c r="IY1191">
        <v>65</v>
      </c>
      <c r="IZ1191">
        <v>65</v>
      </c>
      <c r="JA1191">
        <v>60</v>
      </c>
      <c r="JB1191">
        <v>69</v>
      </c>
      <c r="JC1191" t="s">
        <v>4469</v>
      </c>
      <c r="JD1191">
        <v>60</v>
      </c>
      <c r="JQ1191" s="4">
        <f t="shared" ca="1" si="447"/>
        <v>65</v>
      </c>
      <c r="JR1191" s="4">
        <f t="shared" ca="1" si="448"/>
        <v>65</v>
      </c>
      <c r="JS1191" s="4">
        <f t="shared" ca="1" si="449"/>
        <v>60</v>
      </c>
      <c r="JT1191" s="4">
        <f t="shared" ca="1" si="450"/>
        <v>69</v>
      </c>
      <c r="JU1191" s="4">
        <f t="shared" ca="1" si="451"/>
        <v>60</v>
      </c>
      <c r="JV1191" t="s">
        <v>499</v>
      </c>
      <c r="JW1191" t="str">
        <f t="shared" si="452"/>
        <v>female_233_rig</v>
      </c>
      <c r="JX1191" t="str">
        <f t="shared" si="453"/>
        <v>le_233_rig</v>
      </c>
      <c r="JY1191">
        <v>4</v>
      </c>
      <c r="JZ1191">
        <v>3</v>
      </c>
      <c r="KA1191">
        <v>2</v>
      </c>
      <c r="KB1191">
        <v>3</v>
      </c>
      <c r="KC1191">
        <v>4</v>
      </c>
      <c r="KD1191" t="s">
        <v>320</v>
      </c>
      <c r="KE1191" t="s">
        <v>4247</v>
      </c>
      <c r="KF1191" t="s">
        <v>344</v>
      </c>
      <c r="KH1191" t="s">
        <v>3870</v>
      </c>
      <c r="KI1191">
        <v>77</v>
      </c>
      <c r="KK1191">
        <v>2</v>
      </c>
      <c r="KL1191">
        <v>9</v>
      </c>
      <c r="KM1191">
        <v>6</v>
      </c>
      <c r="KQ1191">
        <v>68</v>
      </c>
      <c r="KR1191">
        <v>90</v>
      </c>
      <c r="KS1191">
        <v>2</v>
      </c>
      <c r="KW1191">
        <v>7</v>
      </c>
      <c r="KX1191">
        <v>7</v>
      </c>
      <c r="KY1191">
        <v>9</v>
      </c>
      <c r="KZ1191" t="s">
        <v>4253</v>
      </c>
      <c r="LG1191">
        <v>2</v>
      </c>
      <c r="LH1191">
        <v>31</v>
      </c>
      <c r="LI1191">
        <v>3</v>
      </c>
      <c r="LK1191" t="s">
        <v>332</v>
      </c>
      <c r="LL1191" t="s">
        <v>2273</v>
      </c>
      <c r="LM1191" t="s">
        <v>3871</v>
      </c>
      <c r="LN1191">
        <v>1</v>
      </c>
      <c r="LP1191" t="s">
        <v>349</v>
      </c>
      <c r="LR1191" t="s">
        <v>499</v>
      </c>
      <c r="LS1191" t="s">
        <v>360</v>
      </c>
      <c r="LT1191" t="s">
        <v>337</v>
      </c>
    </row>
    <row r="1192" spans="1:332" x14ac:dyDescent="0.25">
      <c r="A1192" t="s">
        <v>4245</v>
      </c>
      <c r="B1192">
        <v>291</v>
      </c>
      <c r="C1192">
        <v>55</v>
      </c>
      <c r="D1192" t="s">
        <v>320</v>
      </c>
      <c r="E1192" t="s">
        <v>396</v>
      </c>
      <c r="F1192" t="s">
        <v>322</v>
      </c>
      <c r="G1192" t="s">
        <v>350</v>
      </c>
      <c r="H1192" t="s">
        <v>397</v>
      </c>
      <c r="I1192" t="s">
        <v>322</v>
      </c>
      <c r="J1192" t="s">
        <v>322</v>
      </c>
      <c r="K1192" t="s">
        <v>338</v>
      </c>
      <c r="M1192" t="s">
        <v>327</v>
      </c>
      <c r="R1192">
        <v>50</v>
      </c>
      <c r="S1192" s="2">
        <f t="shared" si="438"/>
        <v>60</v>
      </c>
      <c r="T1192" s="2">
        <f t="shared" si="439"/>
        <v>69</v>
      </c>
      <c r="U1192" s="2">
        <f t="shared" si="440"/>
        <v>60</v>
      </c>
      <c r="V1192" s="2">
        <f t="shared" si="441"/>
        <v>49</v>
      </c>
      <c r="W1192" s="2">
        <f t="shared" si="442"/>
        <v>60</v>
      </c>
      <c r="AD1192" t="s">
        <v>354</v>
      </c>
      <c r="AE1192" t="s">
        <v>329</v>
      </c>
      <c r="AF1192" s="2" t="str">
        <f t="shared" si="454"/>
        <v>None</v>
      </c>
      <c r="AG1192" s="2" t="str">
        <f t="shared" si="446"/>
        <v>No Party</v>
      </c>
      <c r="HC1192">
        <v>49</v>
      </c>
      <c r="HD1192">
        <v>45</v>
      </c>
      <c r="HE1192">
        <v>49</v>
      </c>
      <c r="HF1192">
        <v>51</v>
      </c>
      <c r="HG1192" t="s">
        <v>4447</v>
      </c>
      <c r="HH1192">
        <v>51</v>
      </c>
      <c r="JQ1192" s="4">
        <f t="shared" ca="1" si="447"/>
        <v>49</v>
      </c>
      <c r="JR1192" s="4">
        <f t="shared" ca="1" si="448"/>
        <v>45</v>
      </c>
      <c r="JS1192" s="4">
        <f t="shared" ca="1" si="449"/>
        <v>49</v>
      </c>
      <c r="JT1192" s="4">
        <f t="shared" ca="1" si="450"/>
        <v>51</v>
      </c>
      <c r="JU1192" s="4">
        <f t="shared" ca="1" si="451"/>
        <v>51</v>
      </c>
      <c r="JV1192" t="s">
        <v>573</v>
      </c>
      <c r="JW1192" t="str">
        <f t="shared" si="452"/>
        <v>female_123-le</v>
      </c>
      <c r="JX1192" t="str">
        <f t="shared" si="453"/>
        <v>le_123-le</v>
      </c>
      <c r="JY1192">
        <v>3</v>
      </c>
      <c r="JZ1192">
        <v>4</v>
      </c>
      <c r="KA1192">
        <v>4</v>
      </c>
      <c r="KB1192">
        <v>3</v>
      </c>
      <c r="KC1192">
        <v>3</v>
      </c>
      <c r="KD1192" t="s">
        <v>320</v>
      </c>
      <c r="KE1192" t="s">
        <v>4247</v>
      </c>
      <c r="KF1192" t="s">
        <v>327</v>
      </c>
      <c r="KH1192" t="s">
        <v>3872</v>
      </c>
      <c r="KI1192">
        <v>51</v>
      </c>
      <c r="KN1192">
        <v>7</v>
      </c>
      <c r="KO1192">
        <v>3</v>
      </c>
      <c r="KP1192">
        <v>8</v>
      </c>
      <c r="KQ1192">
        <v>51</v>
      </c>
      <c r="KR1192">
        <v>70</v>
      </c>
      <c r="KS1192">
        <v>4</v>
      </c>
      <c r="KW1192">
        <v>6</v>
      </c>
      <c r="KX1192">
        <v>6</v>
      </c>
      <c r="KY1192">
        <v>6</v>
      </c>
      <c r="KZ1192" t="s">
        <v>4257</v>
      </c>
      <c r="LA1192">
        <v>60</v>
      </c>
      <c r="LB1192">
        <v>69</v>
      </c>
      <c r="LC1192">
        <v>60</v>
      </c>
      <c r="LD1192">
        <v>49</v>
      </c>
      <c r="LE1192">
        <v>60</v>
      </c>
      <c r="LF1192" t="s">
        <v>4335</v>
      </c>
      <c r="LG1192">
        <v>3</v>
      </c>
      <c r="LH1192">
        <v>41</v>
      </c>
      <c r="LI1192">
        <v>4</v>
      </c>
      <c r="LK1192" t="s">
        <v>332</v>
      </c>
      <c r="LL1192" t="s">
        <v>3873</v>
      </c>
      <c r="LM1192" t="s">
        <v>3874</v>
      </c>
      <c r="LN1192">
        <v>1</v>
      </c>
      <c r="LP1192" t="s">
        <v>335</v>
      </c>
      <c r="LR1192" t="s">
        <v>577</v>
      </c>
      <c r="LS1192" t="s">
        <v>336</v>
      </c>
      <c r="LT1192" t="s">
        <v>337</v>
      </c>
    </row>
    <row r="1193" spans="1:332" x14ac:dyDescent="0.25">
      <c r="A1193" t="s">
        <v>4245</v>
      </c>
      <c r="B1193">
        <v>637</v>
      </c>
      <c r="C1193">
        <v>21</v>
      </c>
      <c r="D1193" t="s">
        <v>320</v>
      </c>
      <c r="E1193" t="s">
        <v>395</v>
      </c>
      <c r="F1193" t="s">
        <v>322</v>
      </c>
      <c r="G1193" t="s">
        <v>464</v>
      </c>
      <c r="H1193" t="s">
        <v>513</v>
      </c>
      <c r="I1193" t="s">
        <v>324</v>
      </c>
      <c r="J1193" t="s">
        <v>322</v>
      </c>
      <c r="K1193" t="s">
        <v>352</v>
      </c>
      <c r="L1193" t="s">
        <v>549</v>
      </c>
      <c r="M1193" t="s">
        <v>327</v>
      </c>
      <c r="R1193">
        <v>37</v>
      </c>
      <c r="S1193" s="2">
        <f t="shared" si="438"/>
        <v>87</v>
      </c>
      <c r="T1193" s="2">
        <f t="shared" si="439"/>
        <v>74</v>
      </c>
      <c r="U1193" s="2">
        <f t="shared" si="440"/>
        <v>100</v>
      </c>
      <c r="V1193" s="2">
        <f t="shared" si="441"/>
        <v>74</v>
      </c>
      <c r="W1193" s="2">
        <f t="shared" si="442"/>
        <v>84</v>
      </c>
      <c r="X1193">
        <v>87</v>
      </c>
      <c r="Y1193">
        <v>74</v>
      </c>
      <c r="Z1193">
        <v>100</v>
      </c>
      <c r="AA1193">
        <v>74</v>
      </c>
      <c r="AB1193">
        <v>84</v>
      </c>
      <c r="AD1193" t="s">
        <v>383</v>
      </c>
      <c r="AE1193" t="s">
        <v>355</v>
      </c>
      <c r="AF1193" s="2" t="str">
        <f t="shared" si="454"/>
        <v>None</v>
      </c>
      <c r="AG1193" s="2" t="str">
        <f t="shared" si="446"/>
        <v>No Party</v>
      </c>
      <c r="DW1193">
        <v>70</v>
      </c>
      <c r="DX1193">
        <v>57</v>
      </c>
      <c r="DY1193">
        <v>50</v>
      </c>
      <c r="DZ1193">
        <v>61</v>
      </c>
      <c r="EA1193" t="s">
        <v>4440</v>
      </c>
      <c r="EB1193">
        <v>45</v>
      </c>
      <c r="JQ1193" s="4">
        <f t="shared" ca="1" si="447"/>
        <v>70</v>
      </c>
      <c r="JR1193" s="4">
        <f t="shared" ca="1" si="448"/>
        <v>57</v>
      </c>
      <c r="JS1193" s="4">
        <f t="shared" ca="1" si="449"/>
        <v>50</v>
      </c>
      <c r="JT1193" s="4">
        <f t="shared" ca="1" si="450"/>
        <v>61</v>
      </c>
      <c r="JU1193" s="4">
        <f t="shared" ca="1" si="451"/>
        <v>45</v>
      </c>
      <c r="JV1193" t="s">
        <v>538</v>
      </c>
      <c r="JW1193" t="str">
        <f t="shared" si="452"/>
        <v>male_322_rig</v>
      </c>
      <c r="JX1193" t="str">
        <f t="shared" si="453"/>
        <v>_322_rig</v>
      </c>
      <c r="JY1193">
        <v>4</v>
      </c>
      <c r="JZ1193">
        <v>2</v>
      </c>
      <c r="KA1193" t="s">
        <v>365</v>
      </c>
      <c r="KB1193">
        <v>3</v>
      </c>
      <c r="KC1193">
        <v>4</v>
      </c>
      <c r="KD1193" t="s">
        <v>4250</v>
      </c>
      <c r="KE1193" t="s">
        <v>4247</v>
      </c>
      <c r="KF1193" t="s">
        <v>328</v>
      </c>
      <c r="KH1193" t="s">
        <v>3875</v>
      </c>
      <c r="KI1193">
        <v>37</v>
      </c>
      <c r="KN1193">
        <v>3</v>
      </c>
      <c r="KO1193">
        <v>6</v>
      </c>
      <c r="KP1193">
        <v>0</v>
      </c>
      <c r="KQ1193">
        <v>60</v>
      </c>
      <c r="KT1193">
        <v>1500</v>
      </c>
      <c r="KU1193">
        <v>5000</v>
      </c>
      <c r="KV1193">
        <v>13000</v>
      </c>
      <c r="KW1193">
        <v>7</v>
      </c>
      <c r="KX1193">
        <v>5</v>
      </c>
      <c r="KY1193">
        <v>8</v>
      </c>
      <c r="KZ1193" t="s">
        <v>4255</v>
      </c>
      <c r="LG1193">
        <v>3</v>
      </c>
      <c r="LH1193">
        <v>41</v>
      </c>
      <c r="LI1193">
        <v>5</v>
      </c>
      <c r="LK1193" t="s">
        <v>367</v>
      </c>
      <c r="LL1193" t="s">
        <v>428</v>
      </c>
      <c r="LM1193" t="s">
        <v>3876</v>
      </c>
      <c r="LN1193">
        <v>1</v>
      </c>
      <c r="LP1193" t="s">
        <v>349</v>
      </c>
      <c r="LQ1193" t="s">
        <v>538</v>
      </c>
      <c r="LS1193" t="s">
        <v>336</v>
      </c>
      <c r="LT1193" t="s">
        <v>361</v>
      </c>
    </row>
    <row r="1194" spans="1:332" x14ac:dyDescent="0.25">
      <c r="A1194" t="s">
        <v>4245</v>
      </c>
      <c r="B1194">
        <v>659</v>
      </c>
      <c r="C1194">
        <v>25</v>
      </c>
      <c r="D1194" t="s">
        <v>4250</v>
      </c>
      <c r="E1194" t="s">
        <v>416</v>
      </c>
      <c r="F1194" t="s">
        <v>322</v>
      </c>
      <c r="G1194" t="s">
        <v>350</v>
      </c>
      <c r="H1194" t="s">
        <v>323</v>
      </c>
      <c r="I1194" t="s">
        <v>322</v>
      </c>
      <c r="J1194" t="s">
        <v>322</v>
      </c>
      <c r="K1194" t="s">
        <v>338</v>
      </c>
      <c r="M1194" t="s">
        <v>362</v>
      </c>
      <c r="O1194" t="s">
        <v>406</v>
      </c>
      <c r="Q1194">
        <v>66</v>
      </c>
      <c r="R1194">
        <v>40</v>
      </c>
      <c r="S1194" s="2">
        <f t="shared" si="438"/>
        <v>92</v>
      </c>
      <c r="T1194" s="2">
        <f t="shared" si="439"/>
        <v>34</v>
      </c>
      <c r="U1194" s="2">
        <f t="shared" si="440"/>
        <v>91</v>
      </c>
      <c r="V1194" s="2">
        <f t="shared" si="441"/>
        <v>33</v>
      </c>
      <c r="W1194" s="2">
        <f t="shared" si="442"/>
        <v>100</v>
      </c>
      <c r="AD1194" t="s">
        <v>340</v>
      </c>
      <c r="AE1194" t="s">
        <v>329</v>
      </c>
      <c r="AF1194" s="2" t="str">
        <f t="shared" si="454"/>
        <v>SP</v>
      </c>
      <c r="AG1194" s="2" t="str">
        <f t="shared" si="446"/>
        <v>Own Party</v>
      </c>
      <c r="AH1194" t="s">
        <v>363</v>
      </c>
      <c r="GE1194">
        <v>20</v>
      </c>
      <c r="GF1194">
        <v>30</v>
      </c>
      <c r="GG1194">
        <v>10</v>
      </c>
      <c r="GH1194">
        <v>10</v>
      </c>
      <c r="GI1194" t="s">
        <v>4436</v>
      </c>
      <c r="GJ1194">
        <v>50</v>
      </c>
      <c r="JQ1194" s="4">
        <f t="shared" ca="1" si="447"/>
        <v>20</v>
      </c>
      <c r="JR1194" s="4">
        <f t="shared" ca="1" si="448"/>
        <v>30</v>
      </c>
      <c r="JS1194" s="4">
        <f t="shared" ca="1" si="449"/>
        <v>10</v>
      </c>
      <c r="JT1194" s="4">
        <f t="shared" ca="1" si="450"/>
        <v>10</v>
      </c>
      <c r="JU1194" s="4">
        <f t="shared" ca="1" si="451"/>
        <v>50</v>
      </c>
      <c r="JV1194" t="s">
        <v>342</v>
      </c>
      <c r="JW1194" t="str">
        <f t="shared" si="452"/>
        <v>female_311_rig</v>
      </c>
      <c r="JX1194" t="str">
        <f t="shared" si="453"/>
        <v>le_311_rig</v>
      </c>
      <c r="JY1194">
        <v>4</v>
      </c>
      <c r="JZ1194">
        <v>4</v>
      </c>
      <c r="KA1194">
        <v>2</v>
      </c>
      <c r="KB1194" t="s">
        <v>365</v>
      </c>
      <c r="KC1194" t="s">
        <v>365</v>
      </c>
      <c r="KD1194" t="s">
        <v>320</v>
      </c>
      <c r="KE1194" t="s">
        <v>4247</v>
      </c>
      <c r="KF1194" t="s">
        <v>362</v>
      </c>
      <c r="KH1194" t="s">
        <v>3877</v>
      </c>
      <c r="KI1194">
        <v>0</v>
      </c>
      <c r="KK1194">
        <v>1</v>
      </c>
      <c r="KL1194">
        <v>7</v>
      </c>
      <c r="KM1194">
        <v>8</v>
      </c>
      <c r="KQ1194">
        <v>29</v>
      </c>
      <c r="KR1194">
        <v>81</v>
      </c>
      <c r="KS1194">
        <v>4</v>
      </c>
      <c r="KW1194">
        <v>6</v>
      </c>
      <c r="KX1194">
        <v>4</v>
      </c>
      <c r="KY1194">
        <v>7</v>
      </c>
      <c r="KZ1194" t="s">
        <v>4257</v>
      </c>
      <c r="LA1194">
        <v>92</v>
      </c>
      <c r="LB1194">
        <v>34</v>
      </c>
      <c r="LC1194">
        <v>91</v>
      </c>
      <c r="LD1194">
        <v>33</v>
      </c>
      <c r="LE1194">
        <v>100</v>
      </c>
      <c r="LF1194" t="s">
        <v>4312</v>
      </c>
      <c r="LG1194">
        <v>2</v>
      </c>
      <c r="LH1194">
        <v>20</v>
      </c>
      <c r="LI1194">
        <v>4</v>
      </c>
      <c r="LK1194" t="s">
        <v>439</v>
      </c>
      <c r="LL1194" t="s">
        <v>1095</v>
      </c>
      <c r="LM1194" t="s">
        <v>3878</v>
      </c>
      <c r="LN1194">
        <v>1</v>
      </c>
      <c r="LP1194" t="s">
        <v>335</v>
      </c>
      <c r="LR1194" t="s">
        <v>342</v>
      </c>
      <c r="LS1194" t="s">
        <v>360</v>
      </c>
      <c r="LT1194" t="s">
        <v>337</v>
      </c>
    </row>
    <row r="1195" spans="1:332" x14ac:dyDescent="0.25">
      <c r="A1195" t="s">
        <v>4245</v>
      </c>
      <c r="B1195">
        <v>645</v>
      </c>
      <c r="C1195">
        <v>42</v>
      </c>
      <c r="D1195" t="s">
        <v>4250</v>
      </c>
      <c r="E1195" t="s">
        <v>370</v>
      </c>
      <c r="F1195" t="s">
        <v>322</v>
      </c>
      <c r="G1195" t="s">
        <v>350</v>
      </c>
      <c r="H1195" t="s">
        <v>323</v>
      </c>
      <c r="I1195" t="s">
        <v>324</v>
      </c>
      <c r="J1195" t="s">
        <v>324</v>
      </c>
      <c r="K1195" t="s">
        <v>352</v>
      </c>
      <c r="L1195" t="s">
        <v>3879</v>
      </c>
      <c r="M1195" t="s">
        <v>344</v>
      </c>
      <c r="O1195" t="s">
        <v>327</v>
      </c>
      <c r="R1195">
        <v>83</v>
      </c>
      <c r="S1195" s="2">
        <f t="shared" si="438"/>
        <v>100</v>
      </c>
      <c r="T1195" s="2">
        <f t="shared" si="439"/>
        <v>85</v>
      </c>
      <c r="U1195" s="2">
        <f t="shared" si="440"/>
        <v>98</v>
      </c>
      <c r="V1195" s="2">
        <f t="shared" si="441"/>
        <v>52</v>
      </c>
      <c r="W1195" s="2">
        <f t="shared" si="442"/>
        <v>39</v>
      </c>
      <c r="X1195">
        <v>100</v>
      </c>
      <c r="Y1195">
        <v>85</v>
      </c>
      <c r="Z1195">
        <v>98</v>
      </c>
      <c r="AA1195">
        <v>52</v>
      </c>
      <c r="AB1195">
        <v>39</v>
      </c>
      <c r="AD1195" t="s">
        <v>362</v>
      </c>
      <c r="AE1195" t="s">
        <v>329</v>
      </c>
      <c r="AF1195" s="2" t="str">
        <f t="shared" si="454"/>
        <v>SP</v>
      </c>
      <c r="AG1195" s="2" t="str">
        <f t="shared" si="446"/>
        <v>Other Party</v>
      </c>
      <c r="AH1195" t="s">
        <v>341</v>
      </c>
      <c r="IM1195">
        <v>53</v>
      </c>
      <c r="IN1195">
        <v>52</v>
      </c>
      <c r="IO1195">
        <v>80</v>
      </c>
      <c r="IP1195">
        <v>58</v>
      </c>
      <c r="IQ1195" t="s">
        <v>4488</v>
      </c>
      <c r="IR1195">
        <v>55</v>
      </c>
      <c r="JQ1195" s="4">
        <f t="shared" ca="1" si="447"/>
        <v>53</v>
      </c>
      <c r="JR1195" s="4">
        <f t="shared" ca="1" si="448"/>
        <v>52</v>
      </c>
      <c r="JS1195" s="4">
        <f t="shared" ca="1" si="449"/>
        <v>80</v>
      </c>
      <c r="JT1195" s="4">
        <f t="shared" ca="1" si="450"/>
        <v>58</v>
      </c>
      <c r="JU1195" s="4">
        <f t="shared" ca="1" si="451"/>
        <v>55</v>
      </c>
      <c r="JV1195" t="s">
        <v>613</v>
      </c>
      <c r="JW1195" t="str">
        <f t="shared" si="452"/>
        <v>female_322_rig</v>
      </c>
      <c r="JX1195" t="str">
        <f t="shared" si="453"/>
        <v>le_322_rig</v>
      </c>
      <c r="JY1195">
        <v>4</v>
      </c>
      <c r="JZ1195">
        <v>4</v>
      </c>
      <c r="KA1195" t="s">
        <v>365</v>
      </c>
      <c r="KB1195">
        <v>3</v>
      </c>
      <c r="KC1195">
        <v>4</v>
      </c>
      <c r="KD1195" t="s">
        <v>320</v>
      </c>
      <c r="KE1195" t="s">
        <v>4247</v>
      </c>
      <c r="KF1195" t="s">
        <v>362</v>
      </c>
      <c r="KH1195" t="s">
        <v>3880</v>
      </c>
      <c r="KI1195">
        <v>25</v>
      </c>
      <c r="KN1195">
        <v>3</v>
      </c>
      <c r="KO1195">
        <v>8</v>
      </c>
      <c r="KP1195">
        <v>5</v>
      </c>
      <c r="KQ1195">
        <v>58</v>
      </c>
      <c r="KT1195">
        <v>2000</v>
      </c>
      <c r="KU1195">
        <v>5000</v>
      </c>
      <c r="KV1195">
        <v>15000</v>
      </c>
      <c r="KW1195">
        <v>6</v>
      </c>
      <c r="KX1195">
        <v>5</v>
      </c>
      <c r="KY1195">
        <v>7</v>
      </c>
      <c r="KZ1195" t="s">
        <v>4257</v>
      </c>
      <c r="LG1195">
        <v>3</v>
      </c>
      <c r="LH1195">
        <v>30</v>
      </c>
      <c r="LI1195">
        <v>5</v>
      </c>
      <c r="LK1195" t="s">
        <v>332</v>
      </c>
      <c r="LL1195" t="s">
        <v>373</v>
      </c>
      <c r="LM1195" t="s">
        <v>3881</v>
      </c>
      <c r="LN1195">
        <v>1</v>
      </c>
      <c r="LP1195" t="s">
        <v>349</v>
      </c>
      <c r="LR1195" t="s">
        <v>613</v>
      </c>
      <c r="LS1195" t="s">
        <v>336</v>
      </c>
      <c r="LT1195" t="s">
        <v>361</v>
      </c>
    </row>
    <row r="1196" spans="1:332" x14ac:dyDescent="0.25">
      <c r="A1196" t="s">
        <v>4245</v>
      </c>
      <c r="B1196">
        <v>715</v>
      </c>
      <c r="C1196">
        <v>47</v>
      </c>
      <c r="D1196" t="s">
        <v>4250</v>
      </c>
      <c r="E1196" t="s">
        <v>370</v>
      </c>
      <c r="F1196" t="s">
        <v>4437</v>
      </c>
      <c r="G1196" t="s">
        <v>435</v>
      </c>
      <c r="H1196" t="s">
        <v>323</v>
      </c>
      <c r="I1196" t="s">
        <v>324</v>
      </c>
      <c r="J1196" t="s">
        <v>322</v>
      </c>
      <c r="K1196" t="s">
        <v>325</v>
      </c>
      <c r="L1196" t="s">
        <v>3882</v>
      </c>
      <c r="M1196" t="s">
        <v>328</v>
      </c>
      <c r="O1196" t="s">
        <v>344</v>
      </c>
      <c r="Q1196">
        <v>51</v>
      </c>
      <c r="R1196">
        <v>77</v>
      </c>
      <c r="S1196" s="2">
        <f t="shared" si="438"/>
        <v>70</v>
      </c>
      <c r="T1196" s="2">
        <f t="shared" si="439"/>
        <v>20</v>
      </c>
      <c r="U1196" s="2">
        <f t="shared" si="440"/>
        <v>31</v>
      </c>
      <c r="V1196" s="2">
        <f t="shared" si="441"/>
        <v>20</v>
      </c>
      <c r="W1196" s="2">
        <f t="shared" si="442"/>
        <v>60</v>
      </c>
      <c r="X1196">
        <v>70</v>
      </c>
      <c r="Y1196">
        <v>20</v>
      </c>
      <c r="Z1196">
        <v>31</v>
      </c>
      <c r="AA1196">
        <v>20</v>
      </c>
      <c r="AB1196">
        <v>60</v>
      </c>
      <c r="AD1196" t="s">
        <v>354</v>
      </c>
      <c r="AE1196" t="s">
        <v>329</v>
      </c>
      <c r="AF1196" s="2" t="str">
        <f t="shared" si="454"/>
        <v>FDP</v>
      </c>
      <c r="AG1196" s="2" t="str">
        <f t="shared" si="446"/>
        <v>Own Party</v>
      </c>
      <c r="AH1196" t="s">
        <v>363</v>
      </c>
      <c r="HO1196">
        <v>74</v>
      </c>
      <c r="HP1196">
        <v>71</v>
      </c>
      <c r="HQ1196">
        <v>79</v>
      </c>
      <c r="HR1196">
        <v>71</v>
      </c>
      <c r="HS1196" t="s">
        <v>4463</v>
      </c>
      <c r="HT1196">
        <v>71</v>
      </c>
      <c r="JQ1196" s="4">
        <f t="shared" ca="1" si="447"/>
        <v>74</v>
      </c>
      <c r="JR1196" s="4">
        <f t="shared" ca="1" si="448"/>
        <v>71</v>
      </c>
      <c r="JS1196" s="4">
        <f t="shared" ca="1" si="449"/>
        <v>79</v>
      </c>
      <c r="JT1196" s="4">
        <f t="shared" ca="1" si="450"/>
        <v>71</v>
      </c>
      <c r="JU1196" s="4">
        <f t="shared" ca="1" si="451"/>
        <v>71</v>
      </c>
      <c r="JV1196" t="s">
        <v>529</v>
      </c>
      <c r="JW1196" t="str">
        <f t="shared" si="452"/>
        <v>female_133_le</v>
      </c>
      <c r="JX1196" t="str">
        <f t="shared" si="453"/>
        <v>le_133_le</v>
      </c>
      <c r="JY1196">
        <v>4</v>
      </c>
      <c r="JZ1196">
        <v>4</v>
      </c>
      <c r="KA1196">
        <v>3</v>
      </c>
      <c r="KB1196">
        <v>4</v>
      </c>
      <c r="KC1196">
        <v>3</v>
      </c>
      <c r="KD1196" t="s">
        <v>320</v>
      </c>
      <c r="KE1196" t="s">
        <v>4247</v>
      </c>
      <c r="KF1196" t="s">
        <v>328</v>
      </c>
      <c r="KH1196" t="s">
        <v>3883</v>
      </c>
      <c r="KI1196">
        <v>71</v>
      </c>
      <c r="KK1196">
        <v>2</v>
      </c>
      <c r="KL1196">
        <v>8</v>
      </c>
      <c r="KM1196">
        <v>3</v>
      </c>
      <c r="KQ1196">
        <v>88</v>
      </c>
      <c r="KR1196">
        <v>86</v>
      </c>
      <c r="KS1196">
        <v>14</v>
      </c>
      <c r="KW1196">
        <v>2</v>
      </c>
      <c r="KX1196">
        <v>7</v>
      </c>
      <c r="KY1196">
        <v>8</v>
      </c>
      <c r="KZ1196" t="s">
        <v>4255</v>
      </c>
      <c r="LG1196">
        <v>5</v>
      </c>
      <c r="LH1196">
        <v>40</v>
      </c>
      <c r="LI1196">
        <v>4</v>
      </c>
      <c r="LK1196" t="s">
        <v>332</v>
      </c>
      <c r="LL1196" t="s">
        <v>3884</v>
      </c>
      <c r="LM1196" t="s">
        <v>3885</v>
      </c>
      <c r="LN1196">
        <v>1</v>
      </c>
      <c r="LP1196" t="s">
        <v>349</v>
      </c>
      <c r="LR1196" t="s">
        <v>529</v>
      </c>
      <c r="LS1196" t="s">
        <v>360</v>
      </c>
      <c r="LT1196" t="s">
        <v>337</v>
      </c>
    </row>
    <row r="1197" spans="1:332" x14ac:dyDescent="0.25">
      <c r="A1197" t="s">
        <v>4245</v>
      </c>
      <c r="B1197">
        <v>664</v>
      </c>
      <c r="C1197">
        <v>34</v>
      </c>
      <c r="D1197" t="s">
        <v>320</v>
      </c>
      <c r="E1197" t="s">
        <v>416</v>
      </c>
      <c r="F1197" t="s">
        <v>381</v>
      </c>
      <c r="G1197" t="s">
        <v>350</v>
      </c>
      <c r="H1197" t="s">
        <v>323</v>
      </c>
      <c r="I1197" t="s">
        <v>324</v>
      </c>
      <c r="J1197" t="s">
        <v>322</v>
      </c>
      <c r="K1197" t="s">
        <v>338</v>
      </c>
      <c r="L1197" t="s">
        <v>3886</v>
      </c>
      <c r="M1197" t="s">
        <v>344</v>
      </c>
      <c r="O1197" t="s">
        <v>327</v>
      </c>
      <c r="R1197">
        <v>83</v>
      </c>
      <c r="S1197" s="2">
        <f t="shared" si="438"/>
        <v>81</v>
      </c>
      <c r="T1197" s="2">
        <f t="shared" si="439"/>
        <v>74</v>
      </c>
      <c r="U1197" s="2">
        <f t="shared" si="440"/>
        <v>86</v>
      </c>
      <c r="V1197" s="2">
        <f t="shared" si="441"/>
        <v>54</v>
      </c>
      <c r="W1197" s="2">
        <f t="shared" si="442"/>
        <v>56</v>
      </c>
      <c r="AD1197" t="s">
        <v>405</v>
      </c>
      <c r="AE1197" t="s">
        <v>329</v>
      </c>
      <c r="AF1197" s="2" t="str">
        <f t="shared" si="454"/>
        <v>Ich weiss es nicht</v>
      </c>
      <c r="AG1197" s="2" t="str">
        <f t="shared" si="446"/>
        <v>2nd Party</v>
      </c>
      <c r="AH1197" t="s">
        <v>384</v>
      </c>
      <c r="IA1197">
        <v>57</v>
      </c>
      <c r="IB1197">
        <v>55</v>
      </c>
      <c r="IC1197">
        <v>41</v>
      </c>
      <c r="ID1197">
        <v>52</v>
      </c>
      <c r="IE1197" t="s">
        <v>4488</v>
      </c>
      <c r="JQ1197" s="4">
        <f t="shared" ca="1" si="447"/>
        <v>57</v>
      </c>
      <c r="JR1197" s="4">
        <f t="shared" ca="1" si="448"/>
        <v>55</v>
      </c>
      <c r="JS1197" s="4">
        <f t="shared" ca="1" si="449"/>
        <v>41</v>
      </c>
      <c r="JT1197" s="4">
        <f t="shared" ca="1" si="450"/>
        <v>52</v>
      </c>
      <c r="JU1197" s="4">
        <f t="shared" ca="1" si="451"/>
        <v>0</v>
      </c>
      <c r="JV1197" t="s">
        <v>371</v>
      </c>
      <c r="JW1197" t="str">
        <f t="shared" si="452"/>
        <v>female_2</v>
      </c>
      <c r="JX1197" t="str">
        <f t="shared" si="453"/>
        <v>le_2</v>
      </c>
      <c r="JY1197">
        <v>4</v>
      </c>
      <c r="JZ1197">
        <v>3</v>
      </c>
      <c r="KA1197">
        <v>3</v>
      </c>
      <c r="KB1197">
        <v>2</v>
      </c>
      <c r="KC1197">
        <v>2</v>
      </c>
      <c r="KD1197" t="s">
        <v>320</v>
      </c>
      <c r="KE1197" t="s">
        <v>4247</v>
      </c>
      <c r="KF1197" t="s">
        <v>344</v>
      </c>
      <c r="KH1197" t="s">
        <v>3887</v>
      </c>
      <c r="KI1197">
        <v>51</v>
      </c>
      <c r="KK1197">
        <v>6</v>
      </c>
      <c r="KL1197">
        <v>5</v>
      </c>
      <c r="KM1197">
        <v>6</v>
      </c>
      <c r="KQ1197">
        <v>35</v>
      </c>
      <c r="KT1197">
        <v>3000</v>
      </c>
      <c r="KU1197">
        <v>6000</v>
      </c>
      <c r="KV1197">
        <v>10000</v>
      </c>
      <c r="KW1197">
        <v>4</v>
      </c>
      <c r="KX1197">
        <v>4</v>
      </c>
      <c r="KY1197">
        <v>4</v>
      </c>
      <c r="KZ1197" t="s">
        <v>4262</v>
      </c>
      <c r="LA1197">
        <v>81</v>
      </c>
      <c r="LB1197">
        <v>74</v>
      </c>
      <c r="LC1197">
        <v>86</v>
      </c>
      <c r="LD1197">
        <v>54</v>
      </c>
      <c r="LE1197">
        <v>56</v>
      </c>
      <c r="LF1197" t="s">
        <v>4270</v>
      </c>
      <c r="LG1197">
        <v>3</v>
      </c>
      <c r="LH1197">
        <v>53</v>
      </c>
      <c r="LI1197">
        <v>4</v>
      </c>
      <c r="LK1197" t="s">
        <v>332</v>
      </c>
      <c r="LL1197" t="s">
        <v>511</v>
      </c>
      <c r="LM1197" t="s">
        <v>3888</v>
      </c>
      <c r="LN1197">
        <v>1</v>
      </c>
      <c r="LP1197" t="s">
        <v>335</v>
      </c>
      <c r="LR1197" t="s">
        <v>371</v>
      </c>
      <c r="LS1197" t="s">
        <v>360</v>
      </c>
      <c r="LT1197" t="s">
        <v>361</v>
      </c>
    </row>
    <row r="1198" spans="1:332" x14ac:dyDescent="0.25">
      <c r="A1198" t="s">
        <v>4245</v>
      </c>
      <c r="B1198">
        <v>407</v>
      </c>
      <c r="C1198">
        <v>27</v>
      </c>
      <c r="D1198" t="s">
        <v>4250</v>
      </c>
      <c r="E1198" t="s">
        <v>395</v>
      </c>
      <c r="F1198" t="s">
        <v>322</v>
      </c>
      <c r="G1198" t="s">
        <v>473</v>
      </c>
      <c r="H1198" t="s">
        <v>323</v>
      </c>
      <c r="I1198" t="s">
        <v>324</v>
      </c>
      <c r="J1198" t="s">
        <v>322</v>
      </c>
      <c r="K1198" t="s">
        <v>325</v>
      </c>
      <c r="L1198" t="s">
        <v>4422</v>
      </c>
      <c r="M1198" t="s">
        <v>328</v>
      </c>
      <c r="O1198" t="s">
        <v>354</v>
      </c>
      <c r="Q1198">
        <v>60</v>
      </c>
      <c r="R1198">
        <v>55</v>
      </c>
      <c r="S1198" s="2">
        <f t="shared" si="438"/>
        <v>63</v>
      </c>
      <c r="T1198" s="2">
        <f t="shared" si="439"/>
        <v>44</v>
      </c>
      <c r="U1198" s="2">
        <f t="shared" si="440"/>
        <v>94</v>
      </c>
      <c r="V1198" s="2">
        <f t="shared" si="441"/>
        <v>75</v>
      </c>
      <c r="W1198" s="2">
        <f t="shared" si="442"/>
        <v>70</v>
      </c>
      <c r="X1198">
        <v>63</v>
      </c>
      <c r="Y1198">
        <v>44</v>
      </c>
      <c r="Z1198">
        <v>94</v>
      </c>
      <c r="AA1198">
        <v>75</v>
      </c>
      <c r="AB1198">
        <v>70</v>
      </c>
      <c r="AD1198" t="s">
        <v>405</v>
      </c>
      <c r="AE1198" t="s">
        <v>355</v>
      </c>
      <c r="AF1198" s="2" t="str">
        <f t="shared" si="454"/>
        <v>GLP</v>
      </c>
      <c r="AG1198" s="2" t="str">
        <f t="shared" si="446"/>
        <v>2nd Party</v>
      </c>
      <c r="AH1198" t="s">
        <v>384</v>
      </c>
      <c r="BU1198">
        <v>65</v>
      </c>
      <c r="BV1198">
        <v>69</v>
      </c>
      <c r="BW1198">
        <v>53</v>
      </c>
      <c r="BX1198">
        <v>58</v>
      </c>
      <c r="BY1198" t="s">
        <v>4497</v>
      </c>
      <c r="BZ1198">
        <v>53</v>
      </c>
      <c r="JQ1198" s="4">
        <f t="shared" ca="1" si="447"/>
        <v>65</v>
      </c>
      <c r="JR1198" s="4">
        <f t="shared" ca="1" si="448"/>
        <v>69</v>
      </c>
      <c r="JS1198" s="4">
        <f t="shared" ca="1" si="449"/>
        <v>53</v>
      </c>
      <c r="JT1198" s="4">
        <f t="shared" ca="1" si="450"/>
        <v>58</v>
      </c>
      <c r="JU1198" s="4">
        <f t="shared" ca="1" si="451"/>
        <v>53</v>
      </c>
      <c r="JV1198" t="s">
        <v>533</v>
      </c>
      <c r="JW1198" t="str">
        <f t="shared" si="452"/>
        <v>male_311_image</v>
      </c>
      <c r="JX1198" t="str">
        <f t="shared" si="453"/>
        <v>_311_image</v>
      </c>
      <c r="JY1198">
        <v>3</v>
      </c>
      <c r="JZ1198">
        <v>4</v>
      </c>
      <c r="KA1198">
        <v>4</v>
      </c>
      <c r="KB1198">
        <v>4</v>
      </c>
      <c r="KC1198">
        <v>3</v>
      </c>
      <c r="KD1198" t="s">
        <v>4250</v>
      </c>
      <c r="KE1198" t="s">
        <v>4252</v>
      </c>
      <c r="KF1198" t="s">
        <v>327</v>
      </c>
      <c r="KH1198" t="s">
        <v>3889</v>
      </c>
      <c r="KI1198">
        <v>35</v>
      </c>
      <c r="KK1198">
        <v>4</v>
      </c>
      <c r="KL1198">
        <v>7</v>
      </c>
      <c r="KM1198">
        <v>6</v>
      </c>
      <c r="KQ1198">
        <v>20</v>
      </c>
      <c r="KR1198">
        <v>74</v>
      </c>
      <c r="KS1198">
        <v>1</v>
      </c>
      <c r="KW1198">
        <v>9</v>
      </c>
      <c r="KX1198">
        <v>9</v>
      </c>
      <c r="KY1198">
        <v>7</v>
      </c>
      <c r="KZ1198" t="s">
        <v>4253</v>
      </c>
      <c r="LG1198">
        <v>4</v>
      </c>
      <c r="LH1198">
        <v>31</v>
      </c>
      <c r="LI1198">
        <v>4</v>
      </c>
      <c r="LK1198" t="s">
        <v>332</v>
      </c>
      <c r="LL1198" t="s">
        <v>3890</v>
      </c>
      <c r="LM1198" t="s">
        <v>3891</v>
      </c>
      <c r="LN1198">
        <v>1</v>
      </c>
      <c r="LP1198" t="s">
        <v>349</v>
      </c>
      <c r="LQ1198" t="s">
        <v>536</v>
      </c>
      <c r="LS1198" t="s">
        <v>360</v>
      </c>
      <c r="LT1198" t="s">
        <v>337</v>
      </c>
    </row>
    <row r="1199" spans="1:332" x14ac:dyDescent="0.25">
      <c r="A1199" t="s">
        <v>4245</v>
      </c>
      <c r="B1199">
        <v>460</v>
      </c>
      <c r="C1199">
        <v>24</v>
      </c>
      <c r="D1199" t="s">
        <v>320</v>
      </c>
      <c r="E1199" t="s">
        <v>4437</v>
      </c>
      <c r="F1199" t="s">
        <v>322</v>
      </c>
      <c r="G1199" t="s">
        <v>4251</v>
      </c>
      <c r="H1199" t="s">
        <v>397</v>
      </c>
      <c r="I1199" t="s">
        <v>322</v>
      </c>
      <c r="J1199" t="s">
        <v>322</v>
      </c>
      <c r="K1199" t="s">
        <v>325</v>
      </c>
      <c r="L1199" t="s">
        <v>549</v>
      </c>
      <c r="M1199" t="s">
        <v>327</v>
      </c>
      <c r="R1199">
        <v>45</v>
      </c>
      <c r="S1199" s="2">
        <f t="shared" si="438"/>
        <v>90</v>
      </c>
      <c r="T1199" s="2">
        <f t="shared" si="439"/>
        <v>30</v>
      </c>
      <c r="U1199" s="2">
        <f t="shared" si="440"/>
        <v>80</v>
      </c>
      <c r="V1199" s="2">
        <f t="shared" si="441"/>
        <v>60</v>
      </c>
      <c r="W1199" s="2">
        <f t="shared" si="442"/>
        <v>25</v>
      </c>
      <c r="AD1199" t="s">
        <v>340</v>
      </c>
      <c r="AE1199" t="s">
        <v>329</v>
      </c>
      <c r="AF1199" s="2" t="str">
        <f t="shared" si="454"/>
        <v>None</v>
      </c>
      <c r="AG1199" s="2" t="str">
        <f t="shared" si="446"/>
        <v>No Party</v>
      </c>
      <c r="FG1199">
        <v>30</v>
      </c>
      <c r="FH1199">
        <v>0</v>
      </c>
      <c r="FI1199">
        <v>30</v>
      </c>
      <c r="FJ1199">
        <v>50</v>
      </c>
      <c r="FK1199" t="s">
        <v>4446</v>
      </c>
      <c r="FL1199">
        <v>50</v>
      </c>
      <c r="JQ1199" s="4">
        <f t="shared" ca="1" si="447"/>
        <v>30</v>
      </c>
      <c r="JR1199" s="4">
        <f t="shared" ca="1" si="448"/>
        <v>0</v>
      </c>
      <c r="JS1199" s="4">
        <f t="shared" ca="1" si="449"/>
        <v>30</v>
      </c>
      <c r="JT1199" s="4">
        <f t="shared" ca="1" si="450"/>
        <v>50</v>
      </c>
      <c r="JU1199" s="4">
        <f t="shared" ca="1" si="451"/>
        <v>50</v>
      </c>
      <c r="JV1199" t="s">
        <v>515</v>
      </c>
      <c r="JW1199" t="str">
        <f t="shared" si="452"/>
        <v>female_111_ima</v>
      </c>
      <c r="JX1199" t="str">
        <f t="shared" si="453"/>
        <v>le_111_ima</v>
      </c>
      <c r="JY1199" t="s">
        <v>365</v>
      </c>
      <c r="JZ1199" t="s">
        <v>365</v>
      </c>
      <c r="KA1199">
        <v>4</v>
      </c>
      <c r="KB1199" t="s">
        <v>365</v>
      </c>
      <c r="KC1199" t="s">
        <v>365</v>
      </c>
      <c r="KD1199" t="s">
        <v>320</v>
      </c>
      <c r="KE1199" t="s">
        <v>4247</v>
      </c>
      <c r="KF1199" t="s">
        <v>340</v>
      </c>
      <c r="KH1199" t="s">
        <v>3892</v>
      </c>
      <c r="KI1199">
        <v>30</v>
      </c>
      <c r="KN1199">
        <v>3</v>
      </c>
      <c r="KO1199">
        <v>7</v>
      </c>
      <c r="KP1199">
        <v>0</v>
      </c>
      <c r="KQ1199">
        <v>20</v>
      </c>
      <c r="KT1199">
        <v>40000</v>
      </c>
      <c r="KU1199">
        <v>120000</v>
      </c>
      <c r="KV1199">
        <v>600000</v>
      </c>
      <c r="KW1199">
        <v>4</v>
      </c>
      <c r="KX1199">
        <v>4</v>
      </c>
      <c r="KY1199">
        <v>4</v>
      </c>
      <c r="KZ1199" t="s">
        <v>4253</v>
      </c>
      <c r="LA1199">
        <v>90</v>
      </c>
      <c r="LB1199">
        <v>30</v>
      </c>
      <c r="LC1199">
        <v>80</v>
      </c>
      <c r="LD1199">
        <v>60</v>
      </c>
      <c r="LE1199">
        <v>25</v>
      </c>
      <c r="LF1199" t="s">
        <v>4359</v>
      </c>
      <c r="LG1199">
        <v>2</v>
      </c>
      <c r="LH1199">
        <v>38</v>
      </c>
      <c r="LI1199">
        <v>4</v>
      </c>
      <c r="LK1199" t="s">
        <v>332</v>
      </c>
      <c r="LL1199" t="s">
        <v>1068</v>
      </c>
      <c r="LM1199" t="s">
        <v>3893</v>
      </c>
      <c r="LN1199">
        <v>1</v>
      </c>
      <c r="LP1199" t="s">
        <v>335</v>
      </c>
      <c r="LR1199" t="s">
        <v>515</v>
      </c>
      <c r="LS1199" t="s">
        <v>336</v>
      </c>
      <c r="LT1199" t="s">
        <v>361</v>
      </c>
    </row>
    <row r="1200" spans="1:332" x14ac:dyDescent="0.25">
      <c r="A1200" t="s">
        <v>4245</v>
      </c>
      <c r="B1200">
        <v>764</v>
      </c>
      <c r="C1200">
        <v>47</v>
      </c>
      <c r="D1200" t="s">
        <v>320</v>
      </c>
      <c r="E1200" t="s">
        <v>4437</v>
      </c>
      <c r="F1200" t="s">
        <v>370</v>
      </c>
      <c r="G1200" t="s">
        <v>4628</v>
      </c>
      <c r="H1200" t="s">
        <v>352</v>
      </c>
      <c r="I1200" t="s">
        <v>324</v>
      </c>
      <c r="J1200" t="s">
        <v>322</v>
      </c>
      <c r="K1200" t="s">
        <v>352</v>
      </c>
      <c r="L1200" t="s">
        <v>4423</v>
      </c>
      <c r="M1200" t="s">
        <v>354</v>
      </c>
      <c r="O1200" t="s">
        <v>362</v>
      </c>
      <c r="Q1200">
        <v>75</v>
      </c>
      <c r="R1200">
        <v>23</v>
      </c>
      <c r="S1200" s="2">
        <f t="shared" si="438"/>
        <v>100</v>
      </c>
      <c r="T1200" s="2">
        <f t="shared" si="439"/>
        <v>91</v>
      </c>
      <c r="U1200" s="2">
        <f t="shared" si="440"/>
        <v>74</v>
      </c>
      <c r="V1200" s="2">
        <f t="shared" si="441"/>
        <v>35</v>
      </c>
      <c r="W1200" s="2">
        <f t="shared" si="442"/>
        <v>70</v>
      </c>
      <c r="X1200">
        <v>100</v>
      </c>
      <c r="Y1200">
        <v>91</v>
      </c>
      <c r="Z1200">
        <v>74</v>
      </c>
      <c r="AA1200">
        <v>35</v>
      </c>
      <c r="AB1200">
        <v>70</v>
      </c>
      <c r="AD1200" t="s">
        <v>328</v>
      </c>
      <c r="AE1200" t="s">
        <v>329</v>
      </c>
      <c r="AF1200" s="2" t="str">
        <f t="shared" si="454"/>
        <v>GLP</v>
      </c>
      <c r="AG1200" s="2" t="str">
        <f t="shared" si="446"/>
        <v>Own Party</v>
      </c>
      <c r="AH1200" t="s">
        <v>363</v>
      </c>
      <c r="JE1200">
        <v>13</v>
      </c>
      <c r="JF1200">
        <v>22</v>
      </c>
      <c r="JG1200">
        <v>34</v>
      </c>
      <c r="JH1200">
        <v>36</v>
      </c>
      <c r="JI1200" t="s">
        <v>4488</v>
      </c>
      <c r="JJ1200">
        <v>32</v>
      </c>
      <c r="JQ1200" s="4">
        <f t="shared" ca="1" si="447"/>
        <v>13</v>
      </c>
      <c r="JR1200" s="4">
        <f t="shared" ca="1" si="448"/>
        <v>22</v>
      </c>
      <c r="JS1200" s="4">
        <f t="shared" ca="1" si="449"/>
        <v>34</v>
      </c>
      <c r="JT1200" s="4">
        <f t="shared" ca="1" si="450"/>
        <v>36</v>
      </c>
      <c r="JU1200" s="4">
        <f t="shared" ca="1" si="451"/>
        <v>32</v>
      </c>
      <c r="JV1200" t="s">
        <v>407</v>
      </c>
      <c r="JW1200" t="str">
        <f t="shared" si="452"/>
        <v>female_333_le</v>
      </c>
      <c r="JX1200" t="str">
        <f t="shared" si="453"/>
        <v>le_333_le</v>
      </c>
      <c r="JY1200">
        <v>2</v>
      </c>
      <c r="JZ1200" t="s">
        <v>365</v>
      </c>
      <c r="KA1200">
        <v>3</v>
      </c>
      <c r="KB1200" t="s">
        <v>365</v>
      </c>
      <c r="KC1200">
        <v>4</v>
      </c>
      <c r="KD1200" t="s">
        <v>320</v>
      </c>
      <c r="KE1200" t="s">
        <v>4252</v>
      </c>
      <c r="KF1200" t="s">
        <v>354</v>
      </c>
      <c r="KH1200" t="s">
        <v>3894</v>
      </c>
      <c r="KI1200">
        <v>5</v>
      </c>
      <c r="KN1200">
        <v>1</v>
      </c>
      <c r="KO1200">
        <v>9</v>
      </c>
      <c r="KP1200">
        <v>10</v>
      </c>
      <c r="KQ1200">
        <v>45</v>
      </c>
      <c r="KR1200">
        <v>33</v>
      </c>
      <c r="KS1200">
        <v>5</v>
      </c>
      <c r="KW1200">
        <v>6</v>
      </c>
      <c r="KX1200">
        <v>3</v>
      </c>
      <c r="KY1200">
        <v>6</v>
      </c>
      <c r="KZ1200" t="s">
        <v>4264</v>
      </c>
      <c r="LG1200">
        <v>2</v>
      </c>
      <c r="LH1200">
        <v>41</v>
      </c>
      <c r="LI1200">
        <v>3</v>
      </c>
      <c r="LK1200" t="s">
        <v>439</v>
      </c>
      <c r="LL1200" t="s">
        <v>373</v>
      </c>
      <c r="LM1200" t="s">
        <v>3895</v>
      </c>
      <c r="LN1200">
        <v>1</v>
      </c>
      <c r="LP1200" t="s">
        <v>349</v>
      </c>
      <c r="LR1200" t="s">
        <v>407</v>
      </c>
      <c r="LS1200" t="s">
        <v>336</v>
      </c>
      <c r="LT1200" t="s">
        <v>337</v>
      </c>
    </row>
    <row r="1201" spans="1:332" x14ac:dyDescent="0.25">
      <c r="A1201" t="s">
        <v>4245</v>
      </c>
      <c r="B1201">
        <v>454</v>
      </c>
      <c r="C1201">
        <v>48</v>
      </c>
      <c r="D1201" t="s">
        <v>320</v>
      </c>
      <c r="E1201" t="s">
        <v>395</v>
      </c>
      <c r="F1201" t="s">
        <v>322</v>
      </c>
      <c r="G1201" t="s">
        <v>4246</v>
      </c>
      <c r="H1201" t="s">
        <v>323</v>
      </c>
      <c r="I1201" t="s">
        <v>322</v>
      </c>
      <c r="J1201" t="s">
        <v>322</v>
      </c>
      <c r="K1201" t="s">
        <v>338</v>
      </c>
      <c r="L1201" t="s">
        <v>3896</v>
      </c>
      <c r="M1201" t="s">
        <v>328</v>
      </c>
      <c r="O1201" t="s">
        <v>327</v>
      </c>
      <c r="R1201">
        <v>56</v>
      </c>
      <c r="S1201" s="2">
        <f t="shared" si="438"/>
        <v>88</v>
      </c>
      <c r="T1201" s="2">
        <f t="shared" si="439"/>
        <v>81</v>
      </c>
      <c r="U1201" s="2">
        <f t="shared" si="440"/>
        <v>91</v>
      </c>
      <c r="V1201" s="2">
        <f t="shared" si="441"/>
        <v>81</v>
      </c>
      <c r="W1201" s="2">
        <f t="shared" si="442"/>
        <v>82</v>
      </c>
      <c r="AD1201" t="s">
        <v>405</v>
      </c>
      <c r="AE1201" t="s">
        <v>329</v>
      </c>
      <c r="AF1201" s="2" t="str">
        <f t="shared" si="454"/>
        <v>CVP</v>
      </c>
      <c r="AG1201" s="2" t="str">
        <f t="shared" si="446"/>
        <v>Other Party</v>
      </c>
      <c r="AH1201" t="s">
        <v>341</v>
      </c>
      <c r="IG1201">
        <v>42</v>
      </c>
      <c r="IH1201">
        <v>21</v>
      </c>
      <c r="II1201">
        <v>44</v>
      </c>
      <c r="IJ1201">
        <v>44</v>
      </c>
      <c r="IK1201" t="s">
        <v>4446</v>
      </c>
      <c r="IL1201">
        <v>46</v>
      </c>
      <c r="JQ1201" s="4">
        <f t="shared" ca="1" si="447"/>
        <v>42</v>
      </c>
      <c r="JR1201" s="4">
        <f t="shared" ca="1" si="448"/>
        <v>21</v>
      </c>
      <c r="JS1201" s="4">
        <f t="shared" ca="1" si="449"/>
        <v>44</v>
      </c>
      <c r="JT1201" s="4">
        <f t="shared" ca="1" si="450"/>
        <v>44</v>
      </c>
      <c r="JU1201" s="4">
        <f t="shared" ca="1" si="451"/>
        <v>46</v>
      </c>
      <c r="JV1201" t="s">
        <v>509</v>
      </c>
      <c r="JW1201" t="str">
        <f t="shared" si="452"/>
        <v>female_322_le</v>
      </c>
      <c r="JX1201" t="str">
        <f t="shared" si="453"/>
        <v>le_322_le</v>
      </c>
      <c r="JY1201">
        <v>4</v>
      </c>
      <c r="JZ1201">
        <v>3</v>
      </c>
      <c r="KA1201">
        <v>3</v>
      </c>
      <c r="KB1201">
        <v>3</v>
      </c>
      <c r="KC1201">
        <v>4</v>
      </c>
      <c r="KD1201" t="s">
        <v>320</v>
      </c>
      <c r="KE1201" t="s">
        <v>4252</v>
      </c>
      <c r="KF1201" t="s">
        <v>405</v>
      </c>
      <c r="KH1201" t="s">
        <v>3897</v>
      </c>
      <c r="KI1201">
        <v>59</v>
      </c>
      <c r="KN1201">
        <v>2</v>
      </c>
      <c r="KO1201">
        <v>8</v>
      </c>
      <c r="KP1201">
        <v>1</v>
      </c>
      <c r="KQ1201">
        <v>71</v>
      </c>
      <c r="KT1201">
        <v>2000</v>
      </c>
      <c r="KU1201">
        <v>5500</v>
      </c>
      <c r="KV1201">
        <v>50000</v>
      </c>
      <c r="KW1201">
        <v>7</v>
      </c>
      <c r="KX1201">
        <v>7</v>
      </c>
      <c r="KY1201">
        <v>7</v>
      </c>
      <c r="KZ1201" t="s">
        <v>4264</v>
      </c>
      <c r="LA1201">
        <v>88</v>
      </c>
      <c r="LB1201">
        <v>81</v>
      </c>
      <c r="LC1201">
        <v>91</v>
      </c>
      <c r="LD1201">
        <v>81</v>
      </c>
      <c r="LE1201">
        <v>82</v>
      </c>
      <c r="LF1201" t="s">
        <v>4400</v>
      </c>
      <c r="LG1201">
        <v>2</v>
      </c>
      <c r="LH1201">
        <v>30</v>
      </c>
      <c r="LI1201">
        <v>4</v>
      </c>
      <c r="LK1201" t="s">
        <v>439</v>
      </c>
      <c r="LL1201" t="s">
        <v>3898</v>
      </c>
      <c r="LM1201" t="s">
        <v>3899</v>
      </c>
      <c r="LN1201">
        <v>1</v>
      </c>
      <c r="LP1201" t="s">
        <v>335</v>
      </c>
      <c r="LR1201" t="s">
        <v>509</v>
      </c>
      <c r="LS1201" t="s">
        <v>336</v>
      </c>
      <c r="LT1201" t="s">
        <v>361</v>
      </c>
    </row>
    <row r="1202" spans="1:332" x14ac:dyDescent="0.25">
      <c r="A1202" t="s">
        <v>4245</v>
      </c>
      <c r="B1202">
        <v>602</v>
      </c>
      <c r="C1202">
        <v>48</v>
      </c>
      <c r="D1202" t="s">
        <v>4250</v>
      </c>
      <c r="E1202" t="s">
        <v>403</v>
      </c>
      <c r="F1202" t="s">
        <v>322</v>
      </c>
      <c r="G1202" t="s">
        <v>488</v>
      </c>
      <c r="H1202" t="s">
        <v>323</v>
      </c>
      <c r="I1202" t="s">
        <v>324</v>
      </c>
      <c r="J1202" t="s">
        <v>322</v>
      </c>
      <c r="K1202" t="s">
        <v>338</v>
      </c>
      <c r="L1202" t="s">
        <v>1666</v>
      </c>
      <c r="M1202" t="s">
        <v>327</v>
      </c>
      <c r="R1202">
        <v>38</v>
      </c>
      <c r="S1202" s="2">
        <f t="shared" si="438"/>
        <v>83</v>
      </c>
      <c r="T1202" s="2">
        <f t="shared" si="439"/>
        <v>65</v>
      </c>
      <c r="U1202" s="2">
        <f t="shared" si="440"/>
        <v>81</v>
      </c>
      <c r="V1202" s="2">
        <f t="shared" si="441"/>
        <v>71</v>
      </c>
      <c r="W1202" s="2">
        <f t="shared" si="442"/>
        <v>59</v>
      </c>
      <c r="X1202">
        <v>83</v>
      </c>
      <c r="Y1202">
        <v>65</v>
      </c>
      <c r="Z1202">
        <v>81</v>
      </c>
      <c r="AA1202">
        <v>71</v>
      </c>
      <c r="AB1202">
        <v>59</v>
      </c>
      <c r="AD1202" t="s">
        <v>354</v>
      </c>
      <c r="AE1202" t="s">
        <v>355</v>
      </c>
      <c r="AF1202" s="2" t="str">
        <f t="shared" si="454"/>
        <v>None</v>
      </c>
      <c r="AG1202" s="2" t="str">
        <f t="shared" si="446"/>
        <v>No Party</v>
      </c>
      <c r="AW1202">
        <v>55</v>
      </c>
      <c r="AX1202">
        <v>54</v>
      </c>
      <c r="AY1202">
        <v>48</v>
      </c>
      <c r="AZ1202">
        <v>59</v>
      </c>
      <c r="BA1202" t="s">
        <v>4457</v>
      </c>
      <c r="BB1202">
        <v>57</v>
      </c>
      <c r="JQ1202" s="4">
        <f t="shared" ca="1" si="447"/>
        <v>55</v>
      </c>
      <c r="JR1202" s="4">
        <f t="shared" ca="1" si="448"/>
        <v>54</v>
      </c>
      <c r="JS1202" s="4">
        <f t="shared" ca="1" si="449"/>
        <v>48</v>
      </c>
      <c r="JT1202" s="4">
        <f t="shared" ca="1" si="450"/>
        <v>59</v>
      </c>
      <c r="JU1202" s="4">
        <f t="shared" ca="1" si="451"/>
        <v>57</v>
      </c>
      <c r="JV1202" t="s">
        <v>466</v>
      </c>
      <c r="JW1202" t="str">
        <f t="shared" si="452"/>
        <v>male_2</v>
      </c>
      <c r="JX1202" t="str">
        <f t="shared" si="453"/>
        <v>_2</v>
      </c>
      <c r="JY1202">
        <v>2</v>
      </c>
      <c r="JZ1202">
        <v>2</v>
      </c>
      <c r="KA1202">
        <v>4</v>
      </c>
      <c r="KB1202">
        <v>3</v>
      </c>
      <c r="KC1202" t="s">
        <v>365</v>
      </c>
      <c r="KD1202" t="s">
        <v>4250</v>
      </c>
      <c r="KE1202" t="s">
        <v>4247</v>
      </c>
      <c r="KF1202" t="s">
        <v>354</v>
      </c>
      <c r="KH1202" t="s">
        <v>3900</v>
      </c>
      <c r="KI1202">
        <v>48</v>
      </c>
      <c r="KK1202">
        <v>5</v>
      </c>
      <c r="KL1202">
        <v>5</v>
      </c>
      <c r="KM1202">
        <v>7</v>
      </c>
      <c r="KQ1202">
        <v>75</v>
      </c>
      <c r="KT1202">
        <v>2200</v>
      </c>
      <c r="KU1202">
        <v>8000</v>
      </c>
      <c r="KV1202">
        <v>30000</v>
      </c>
      <c r="KW1202">
        <v>7</v>
      </c>
      <c r="KX1202">
        <v>8</v>
      </c>
      <c r="KY1202">
        <v>7</v>
      </c>
      <c r="KZ1202" t="s">
        <v>4255</v>
      </c>
      <c r="LG1202">
        <v>4</v>
      </c>
      <c r="LH1202">
        <v>39</v>
      </c>
      <c r="LI1202">
        <v>4</v>
      </c>
      <c r="LK1202" t="s">
        <v>332</v>
      </c>
      <c r="LL1202" t="s">
        <v>3901</v>
      </c>
      <c r="LM1202" t="s">
        <v>3902</v>
      </c>
      <c r="LN1202">
        <v>1</v>
      </c>
      <c r="LP1202" t="s">
        <v>349</v>
      </c>
      <c r="LQ1202" t="s">
        <v>466</v>
      </c>
      <c r="LS1202" t="s">
        <v>360</v>
      </c>
      <c r="LT1202" t="s">
        <v>361</v>
      </c>
    </row>
    <row r="1203" spans="1:332" x14ac:dyDescent="0.25">
      <c r="A1203" t="s">
        <v>4245</v>
      </c>
      <c r="B1203">
        <v>246</v>
      </c>
      <c r="C1203">
        <v>41</v>
      </c>
      <c r="D1203" t="s">
        <v>320</v>
      </c>
      <c r="E1203" t="s">
        <v>416</v>
      </c>
      <c r="F1203" t="s">
        <v>321</v>
      </c>
      <c r="G1203" t="s">
        <v>350</v>
      </c>
      <c r="H1203" t="s">
        <v>397</v>
      </c>
      <c r="I1203" t="s">
        <v>351</v>
      </c>
      <c r="J1203" t="s">
        <v>322</v>
      </c>
      <c r="K1203" t="s">
        <v>338</v>
      </c>
      <c r="M1203" t="s">
        <v>327</v>
      </c>
      <c r="S1203" s="2">
        <f t="shared" si="438"/>
        <v>51</v>
      </c>
      <c r="T1203" s="2">
        <f t="shared" si="439"/>
        <v>51</v>
      </c>
      <c r="U1203" s="2">
        <f t="shared" si="440"/>
        <v>51</v>
      </c>
      <c r="V1203" s="2">
        <f t="shared" si="441"/>
        <v>51</v>
      </c>
      <c r="W1203" s="2">
        <f t="shared" si="442"/>
        <v>51</v>
      </c>
      <c r="X1203">
        <v>51</v>
      </c>
      <c r="Y1203">
        <v>51</v>
      </c>
      <c r="Z1203">
        <v>51</v>
      </c>
      <c r="AA1203">
        <v>51</v>
      </c>
      <c r="AB1203">
        <v>51</v>
      </c>
      <c r="AD1203" t="s">
        <v>344</v>
      </c>
      <c r="AE1203" t="s">
        <v>355</v>
      </c>
      <c r="AF1203" s="2" t="str">
        <f t="shared" si="454"/>
        <v>None</v>
      </c>
      <c r="AG1203" s="2" t="str">
        <f t="shared" si="446"/>
        <v>No Party</v>
      </c>
      <c r="DK1203">
        <v>50</v>
      </c>
      <c r="DL1203">
        <v>50</v>
      </c>
      <c r="DM1203">
        <v>50</v>
      </c>
      <c r="DN1203">
        <v>50</v>
      </c>
      <c r="DO1203" t="s">
        <v>4454</v>
      </c>
      <c r="DP1203">
        <v>50</v>
      </c>
      <c r="JQ1203" s="4">
        <f t="shared" ca="1" si="447"/>
        <v>50</v>
      </c>
      <c r="JR1203" s="4">
        <f t="shared" ca="1" si="448"/>
        <v>50</v>
      </c>
      <c r="JS1203" s="4">
        <f t="shared" ca="1" si="449"/>
        <v>50</v>
      </c>
      <c r="JT1203" s="4">
        <f t="shared" ca="1" si="450"/>
        <v>50</v>
      </c>
      <c r="JU1203" s="4">
        <f t="shared" ca="1" si="451"/>
        <v>50</v>
      </c>
      <c r="JV1203" t="s">
        <v>453</v>
      </c>
      <c r="JW1203" t="str">
        <f t="shared" si="452"/>
        <v>male_2</v>
      </c>
      <c r="JX1203" t="str">
        <f t="shared" si="453"/>
        <v>_2</v>
      </c>
      <c r="JY1203">
        <v>3</v>
      </c>
      <c r="JZ1203">
        <v>3</v>
      </c>
      <c r="KA1203">
        <v>3</v>
      </c>
      <c r="KB1203">
        <v>3</v>
      </c>
      <c r="KC1203">
        <v>3</v>
      </c>
      <c r="KD1203" t="s">
        <v>4250</v>
      </c>
      <c r="KE1203" t="s">
        <v>4247</v>
      </c>
      <c r="KF1203" t="s">
        <v>327</v>
      </c>
      <c r="KH1203" t="s">
        <v>3903</v>
      </c>
      <c r="KI1203">
        <v>50</v>
      </c>
      <c r="KN1203">
        <v>5</v>
      </c>
      <c r="KO1203">
        <v>5</v>
      </c>
      <c r="KP1203">
        <v>5</v>
      </c>
      <c r="KQ1203">
        <v>70</v>
      </c>
      <c r="KR1203">
        <v>20</v>
      </c>
      <c r="KS1203">
        <v>16</v>
      </c>
      <c r="KW1203">
        <v>5</v>
      </c>
      <c r="KX1203">
        <v>5</v>
      </c>
      <c r="KY1203">
        <v>5</v>
      </c>
      <c r="KZ1203" t="s">
        <v>4262</v>
      </c>
      <c r="LG1203">
        <v>2</v>
      </c>
      <c r="LH1203">
        <v>20</v>
      </c>
      <c r="LI1203">
        <v>6</v>
      </c>
      <c r="LK1203" t="s">
        <v>332</v>
      </c>
      <c r="LL1203" t="s">
        <v>428</v>
      </c>
      <c r="LM1203" t="s">
        <v>3904</v>
      </c>
      <c r="LN1203">
        <v>1</v>
      </c>
      <c r="LP1203" t="s">
        <v>349</v>
      </c>
      <c r="LQ1203" t="s">
        <v>453</v>
      </c>
      <c r="LS1203" t="s">
        <v>336</v>
      </c>
      <c r="LT1203" t="s">
        <v>337</v>
      </c>
    </row>
    <row r="1204" spans="1:332" x14ac:dyDescent="0.25">
      <c r="A1204" t="s">
        <v>4245</v>
      </c>
      <c r="B1204">
        <v>545</v>
      </c>
      <c r="C1204">
        <v>67</v>
      </c>
      <c r="D1204" t="s">
        <v>320</v>
      </c>
      <c r="E1204" t="s">
        <v>370</v>
      </c>
      <c r="F1204" t="s">
        <v>322</v>
      </c>
      <c r="G1204" t="s">
        <v>350</v>
      </c>
      <c r="H1204" t="s">
        <v>325</v>
      </c>
      <c r="I1204" t="s">
        <v>322</v>
      </c>
      <c r="J1204" t="s">
        <v>322</v>
      </c>
      <c r="K1204" t="s">
        <v>397</v>
      </c>
      <c r="L1204" t="s">
        <v>3905</v>
      </c>
      <c r="M1204" t="s">
        <v>327</v>
      </c>
      <c r="R1204">
        <v>74</v>
      </c>
      <c r="S1204" s="2">
        <f t="shared" si="438"/>
        <v>80</v>
      </c>
      <c r="T1204" s="2">
        <f t="shared" si="439"/>
        <v>30</v>
      </c>
      <c r="U1204" s="2">
        <f t="shared" si="440"/>
        <v>80</v>
      </c>
      <c r="V1204" s="2">
        <f t="shared" si="441"/>
        <v>25</v>
      </c>
      <c r="W1204" s="2">
        <f t="shared" si="442"/>
        <v>59</v>
      </c>
      <c r="AD1204" t="s">
        <v>328</v>
      </c>
      <c r="AE1204" t="s">
        <v>355</v>
      </c>
      <c r="AF1204" s="2" t="str">
        <f t="shared" si="454"/>
        <v>None</v>
      </c>
      <c r="AG1204" s="2" t="str">
        <f t="shared" si="446"/>
        <v>No Party</v>
      </c>
      <c r="CS1204">
        <v>35</v>
      </c>
      <c r="CT1204">
        <v>28</v>
      </c>
      <c r="CU1204">
        <v>34</v>
      </c>
      <c r="CV1204">
        <v>33</v>
      </c>
      <c r="CW1204" t="s">
        <v>4459</v>
      </c>
      <c r="CX1204">
        <v>51</v>
      </c>
      <c r="JQ1204" s="4">
        <f t="shared" ca="1" si="447"/>
        <v>35</v>
      </c>
      <c r="JR1204" s="4">
        <f t="shared" ca="1" si="448"/>
        <v>28</v>
      </c>
      <c r="JS1204" s="4">
        <f t="shared" ca="1" si="449"/>
        <v>34</v>
      </c>
      <c r="JT1204" s="4">
        <f t="shared" ca="1" si="450"/>
        <v>33</v>
      </c>
      <c r="JU1204" s="4">
        <f t="shared" ca="1" si="451"/>
        <v>51</v>
      </c>
      <c r="JV1204" t="s">
        <v>356</v>
      </c>
      <c r="JW1204" t="str">
        <f t="shared" si="452"/>
        <v>male_123_rig</v>
      </c>
      <c r="JX1204" t="str">
        <f t="shared" si="453"/>
        <v>_123_rig</v>
      </c>
      <c r="JY1204">
        <v>2</v>
      </c>
      <c r="JZ1204">
        <v>2</v>
      </c>
      <c r="KA1204">
        <v>2</v>
      </c>
      <c r="KB1204">
        <v>2</v>
      </c>
      <c r="KC1204">
        <v>3</v>
      </c>
      <c r="KD1204" t="s">
        <v>4250</v>
      </c>
      <c r="KE1204" t="s">
        <v>4252</v>
      </c>
      <c r="KF1204" t="s">
        <v>354</v>
      </c>
      <c r="KH1204" t="s">
        <v>3906</v>
      </c>
      <c r="KI1204">
        <v>20</v>
      </c>
      <c r="KK1204">
        <v>2</v>
      </c>
      <c r="KL1204">
        <v>5</v>
      </c>
      <c r="KM1204">
        <v>3</v>
      </c>
      <c r="KQ1204">
        <v>71</v>
      </c>
      <c r="KR1204">
        <v>91</v>
      </c>
      <c r="KS1204">
        <v>6</v>
      </c>
      <c r="KW1204">
        <v>7</v>
      </c>
      <c r="KX1204">
        <v>8</v>
      </c>
      <c r="KY1204">
        <v>9</v>
      </c>
      <c r="KZ1204" t="s">
        <v>4262</v>
      </c>
      <c r="LA1204">
        <v>80</v>
      </c>
      <c r="LB1204">
        <v>30</v>
      </c>
      <c r="LC1204">
        <v>80</v>
      </c>
      <c r="LD1204">
        <v>25</v>
      </c>
      <c r="LE1204">
        <v>59</v>
      </c>
      <c r="LF1204" t="s">
        <v>4310</v>
      </c>
      <c r="LG1204">
        <v>2</v>
      </c>
      <c r="LH1204">
        <v>30</v>
      </c>
      <c r="LI1204">
        <v>4</v>
      </c>
      <c r="LJ1204" t="s">
        <v>3907</v>
      </c>
      <c r="LK1204" t="s">
        <v>332</v>
      </c>
      <c r="LL1204" t="s">
        <v>511</v>
      </c>
      <c r="LM1204" t="s">
        <v>3908</v>
      </c>
      <c r="LN1204">
        <v>1</v>
      </c>
      <c r="LP1204" t="s">
        <v>335</v>
      </c>
      <c r="LQ1204" t="s">
        <v>356</v>
      </c>
      <c r="LS1204" t="s">
        <v>360</v>
      </c>
      <c r="LT1204" t="s">
        <v>337</v>
      </c>
    </row>
    <row r="1205" spans="1:332" x14ac:dyDescent="0.25">
      <c r="A1205" t="s">
        <v>4245</v>
      </c>
      <c r="B1205">
        <v>416</v>
      </c>
      <c r="C1205">
        <v>60</v>
      </c>
      <c r="D1205" t="s">
        <v>320</v>
      </c>
      <c r="E1205" t="s">
        <v>416</v>
      </c>
      <c r="F1205" t="s">
        <v>4437</v>
      </c>
      <c r="G1205" t="s">
        <v>572</v>
      </c>
      <c r="H1205" t="s">
        <v>397</v>
      </c>
      <c r="I1205" t="s">
        <v>351</v>
      </c>
      <c r="J1205" t="s">
        <v>324</v>
      </c>
      <c r="K1205" t="s">
        <v>352</v>
      </c>
      <c r="L1205" t="s">
        <v>3909</v>
      </c>
      <c r="M1205" t="s">
        <v>362</v>
      </c>
      <c r="O1205" t="s">
        <v>340</v>
      </c>
      <c r="Q1205">
        <v>80</v>
      </c>
      <c r="R1205">
        <v>51</v>
      </c>
      <c r="S1205" s="2">
        <f t="shared" si="438"/>
        <v>73</v>
      </c>
      <c r="T1205" s="2">
        <f t="shared" si="439"/>
        <v>59</v>
      </c>
      <c r="U1205" s="2">
        <f t="shared" si="440"/>
        <v>60</v>
      </c>
      <c r="V1205" s="2">
        <f t="shared" si="441"/>
        <v>60</v>
      </c>
      <c r="W1205" s="2">
        <f t="shared" si="442"/>
        <v>51</v>
      </c>
      <c r="AD1205" t="s">
        <v>344</v>
      </c>
      <c r="AE1205" t="s">
        <v>329</v>
      </c>
      <c r="AF1205" s="2" t="str">
        <f t="shared" si="454"/>
        <v>GPS</v>
      </c>
      <c r="AG1205" s="2" t="str">
        <f t="shared" si="446"/>
        <v>2nd Party</v>
      </c>
      <c r="AH1205" t="s">
        <v>384</v>
      </c>
      <c r="GQ1205">
        <v>36</v>
      </c>
      <c r="GR1205">
        <v>36</v>
      </c>
      <c r="GS1205">
        <v>37</v>
      </c>
      <c r="GT1205">
        <v>36</v>
      </c>
      <c r="GU1205" t="s">
        <v>4486</v>
      </c>
      <c r="GV1205">
        <v>37</v>
      </c>
      <c r="JQ1205" s="4">
        <f t="shared" ca="1" si="447"/>
        <v>36</v>
      </c>
      <c r="JR1205" s="4">
        <f t="shared" ca="1" si="448"/>
        <v>36</v>
      </c>
      <c r="JS1205" s="4">
        <f t="shared" ca="1" si="449"/>
        <v>37</v>
      </c>
      <c r="JT1205" s="4">
        <f t="shared" ca="1" si="450"/>
        <v>36</v>
      </c>
      <c r="JU1205" s="4">
        <f t="shared" ca="1" si="451"/>
        <v>37</v>
      </c>
      <c r="JV1205" t="s">
        <v>4243</v>
      </c>
      <c r="JW1205" t="str">
        <f t="shared" si="452"/>
        <v>female_311_right_ima</v>
      </c>
      <c r="JX1205" t="str">
        <f t="shared" si="453"/>
        <v>le_311_right_ima</v>
      </c>
      <c r="JY1205">
        <v>3</v>
      </c>
      <c r="JZ1205">
        <v>2</v>
      </c>
      <c r="KA1205">
        <v>2</v>
      </c>
      <c r="KB1205">
        <v>2</v>
      </c>
      <c r="KC1205">
        <v>2</v>
      </c>
      <c r="KD1205" t="s">
        <v>320</v>
      </c>
      <c r="KE1205" t="s">
        <v>4252</v>
      </c>
      <c r="KF1205" t="s">
        <v>354</v>
      </c>
      <c r="KH1205" t="s">
        <v>3910</v>
      </c>
      <c r="KI1205">
        <v>51</v>
      </c>
      <c r="KN1205">
        <v>5</v>
      </c>
      <c r="KO1205">
        <v>6</v>
      </c>
      <c r="KP1205">
        <v>1</v>
      </c>
      <c r="KQ1205">
        <v>11</v>
      </c>
      <c r="KT1205">
        <v>3100</v>
      </c>
      <c r="KU1205">
        <v>4000</v>
      </c>
      <c r="KV1205">
        <v>8000</v>
      </c>
      <c r="KW1205">
        <v>9</v>
      </c>
      <c r="KX1205">
        <v>5</v>
      </c>
      <c r="KY1205">
        <v>9</v>
      </c>
      <c r="KZ1205" t="s">
        <v>4255</v>
      </c>
      <c r="LA1205">
        <v>73</v>
      </c>
      <c r="LB1205">
        <v>59</v>
      </c>
      <c r="LC1205">
        <v>60</v>
      </c>
      <c r="LD1205">
        <v>60</v>
      </c>
      <c r="LE1205">
        <v>51</v>
      </c>
      <c r="LF1205" t="s">
        <v>4418</v>
      </c>
      <c r="LG1205">
        <v>2</v>
      </c>
      <c r="LH1205">
        <v>31</v>
      </c>
      <c r="LI1205">
        <v>3</v>
      </c>
      <c r="LK1205" t="s">
        <v>332</v>
      </c>
      <c r="LL1205" t="s">
        <v>501</v>
      </c>
      <c r="LM1205" t="s">
        <v>3911</v>
      </c>
      <c r="LN1205">
        <v>1</v>
      </c>
      <c r="LP1205" t="s">
        <v>335</v>
      </c>
      <c r="LR1205" t="s">
        <v>557</v>
      </c>
      <c r="LS1205" t="s">
        <v>336</v>
      </c>
      <c r="LT1205" t="s">
        <v>361</v>
      </c>
    </row>
    <row r="1206" spans="1:332" x14ac:dyDescent="0.25">
      <c r="A1206" t="s">
        <v>4245</v>
      </c>
      <c r="B1206">
        <v>887</v>
      </c>
      <c r="C1206">
        <v>68</v>
      </c>
      <c r="D1206" t="s">
        <v>4250</v>
      </c>
      <c r="E1206" t="s">
        <v>370</v>
      </c>
      <c r="F1206" t="s">
        <v>522</v>
      </c>
      <c r="G1206" t="s">
        <v>4628</v>
      </c>
      <c r="H1206" t="s">
        <v>397</v>
      </c>
      <c r="I1206" t="s">
        <v>322</v>
      </c>
      <c r="J1206" t="s">
        <v>322</v>
      </c>
      <c r="K1206" t="s">
        <v>338</v>
      </c>
      <c r="L1206" t="s">
        <v>3912</v>
      </c>
      <c r="M1206" t="s">
        <v>421</v>
      </c>
      <c r="N1206" t="s">
        <v>4424</v>
      </c>
      <c r="O1206" t="s">
        <v>328</v>
      </c>
      <c r="Q1206">
        <v>51</v>
      </c>
      <c r="R1206">
        <v>55</v>
      </c>
      <c r="S1206" s="2">
        <f t="shared" si="438"/>
        <v>100</v>
      </c>
      <c r="T1206" s="2">
        <f t="shared" si="439"/>
        <v>19</v>
      </c>
      <c r="U1206" s="2">
        <f t="shared" si="440"/>
        <v>100</v>
      </c>
      <c r="V1206" s="2">
        <f t="shared" si="441"/>
        <v>19</v>
      </c>
      <c r="W1206" s="2">
        <f t="shared" si="442"/>
        <v>100</v>
      </c>
      <c r="X1206">
        <v>100</v>
      </c>
      <c r="Y1206">
        <v>19</v>
      </c>
      <c r="Z1206">
        <v>100</v>
      </c>
      <c r="AA1206">
        <v>19</v>
      </c>
      <c r="AB1206">
        <v>100</v>
      </c>
      <c r="AD1206" t="s">
        <v>383</v>
      </c>
      <c r="AE1206" t="s">
        <v>329</v>
      </c>
      <c r="AF1206" s="2" t="str">
        <f t="shared" si="454"/>
        <v>Partei:</v>
      </c>
      <c r="AG1206" s="2" t="str">
        <f t="shared" si="446"/>
        <v>Own Party</v>
      </c>
      <c r="AH1206" t="s">
        <v>363</v>
      </c>
      <c r="FY1206">
        <v>50</v>
      </c>
      <c r="FZ1206">
        <v>50</v>
      </c>
      <c r="GA1206">
        <v>75</v>
      </c>
      <c r="GB1206">
        <v>49</v>
      </c>
      <c r="GC1206" t="s">
        <v>4492</v>
      </c>
      <c r="GD1206">
        <v>50</v>
      </c>
      <c r="JQ1206" s="4">
        <f t="shared" ca="1" si="447"/>
        <v>50</v>
      </c>
      <c r="JR1206" s="4">
        <f t="shared" ca="1" si="448"/>
        <v>50</v>
      </c>
      <c r="JS1206" s="4">
        <f t="shared" ca="1" si="449"/>
        <v>75</v>
      </c>
      <c r="JT1206" s="4">
        <f t="shared" ca="1" si="450"/>
        <v>49</v>
      </c>
      <c r="JU1206" s="4">
        <f t="shared" ca="1" si="451"/>
        <v>50</v>
      </c>
      <c r="JV1206" t="s">
        <v>606</v>
      </c>
      <c r="JW1206" t="str">
        <f t="shared" si="452"/>
        <v>female_311-le</v>
      </c>
      <c r="JX1206" t="str">
        <f t="shared" si="453"/>
        <v>le_311-le</v>
      </c>
      <c r="JY1206">
        <v>3</v>
      </c>
      <c r="JZ1206">
        <v>3</v>
      </c>
      <c r="KA1206">
        <v>3</v>
      </c>
      <c r="KB1206">
        <v>3</v>
      </c>
      <c r="KC1206" t="s">
        <v>343</v>
      </c>
      <c r="KD1206" t="s">
        <v>320</v>
      </c>
      <c r="KE1206" t="s">
        <v>4252</v>
      </c>
      <c r="KF1206" t="s">
        <v>421</v>
      </c>
      <c r="KG1206" t="s">
        <v>4425</v>
      </c>
      <c r="KH1206" t="s">
        <v>3913</v>
      </c>
      <c r="KI1206">
        <v>50</v>
      </c>
      <c r="KK1206">
        <v>3</v>
      </c>
      <c r="KL1206">
        <v>7</v>
      </c>
      <c r="KM1206">
        <v>3</v>
      </c>
      <c r="KQ1206">
        <v>71</v>
      </c>
      <c r="KR1206">
        <v>70</v>
      </c>
      <c r="KS1206">
        <v>3</v>
      </c>
      <c r="KW1206">
        <v>7</v>
      </c>
      <c r="KX1206">
        <v>7</v>
      </c>
      <c r="KY1206">
        <v>7</v>
      </c>
      <c r="KZ1206" t="s">
        <v>4262</v>
      </c>
      <c r="LG1206">
        <v>2</v>
      </c>
      <c r="LH1206">
        <v>30</v>
      </c>
      <c r="LI1206">
        <v>5</v>
      </c>
      <c r="LK1206" t="s">
        <v>332</v>
      </c>
      <c r="LL1206" t="s">
        <v>409</v>
      </c>
      <c r="LM1206" t="s">
        <v>3914</v>
      </c>
      <c r="LN1206">
        <v>1</v>
      </c>
      <c r="LP1206" t="s">
        <v>349</v>
      </c>
      <c r="LR1206" t="s">
        <v>610</v>
      </c>
      <c r="LS1206" t="s">
        <v>360</v>
      </c>
      <c r="LT1206" t="s">
        <v>337</v>
      </c>
    </row>
    <row r="1207" spans="1:332" x14ac:dyDescent="0.25">
      <c r="A1207" t="s">
        <v>4245</v>
      </c>
      <c r="B1207">
        <v>501</v>
      </c>
      <c r="C1207">
        <v>56</v>
      </c>
      <c r="D1207" t="s">
        <v>4250</v>
      </c>
      <c r="E1207" t="s">
        <v>416</v>
      </c>
      <c r="F1207" t="s">
        <v>322</v>
      </c>
      <c r="G1207" t="s">
        <v>350</v>
      </c>
      <c r="H1207" t="s">
        <v>325</v>
      </c>
      <c r="I1207" t="s">
        <v>322</v>
      </c>
      <c r="J1207" t="s">
        <v>322</v>
      </c>
      <c r="K1207" t="s">
        <v>325</v>
      </c>
      <c r="L1207" t="s">
        <v>3915</v>
      </c>
      <c r="M1207" t="s">
        <v>327</v>
      </c>
      <c r="R1207">
        <v>40</v>
      </c>
      <c r="S1207" s="2">
        <f t="shared" si="438"/>
        <v>80</v>
      </c>
      <c r="T1207" s="2">
        <f t="shared" si="439"/>
        <v>63</v>
      </c>
      <c r="U1207" s="2">
        <f t="shared" si="440"/>
        <v>80</v>
      </c>
      <c r="V1207" s="2">
        <f t="shared" si="441"/>
        <v>53</v>
      </c>
      <c r="W1207" s="2">
        <f t="shared" si="442"/>
        <v>63</v>
      </c>
      <c r="X1207">
        <v>80</v>
      </c>
      <c r="Y1207">
        <v>63</v>
      </c>
      <c r="Z1207">
        <v>80</v>
      </c>
      <c r="AA1207">
        <v>53</v>
      </c>
      <c r="AB1207">
        <v>63</v>
      </c>
      <c r="AD1207" t="s">
        <v>344</v>
      </c>
      <c r="AE1207" t="s">
        <v>329</v>
      </c>
      <c r="AF1207" s="2" t="str">
        <f t="shared" si="454"/>
        <v>None</v>
      </c>
      <c r="AG1207" s="2" t="str">
        <f t="shared" si="446"/>
        <v>No Party</v>
      </c>
      <c r="FA1207">
        <v>30</v>
      </c>
      <c r="FB1207">
        <v>54</v>
      </c>
      <c r="FC1207">
        <v>29</v>
      </c>
      <c r="FD1207">
        <v>55</v>
      </c>
      <c r="FE1207" t="s">
        <v>4455</v>
      </c>
      <c r="FF1207">
        <v>53</v>
      </c>
      <c r="JQ1207" s="4">
        <f t="shared" ca="1" si="447"/>
        <v>30</v>
      </c>
      <c r="JR1207" s="4">
        <f t="shared" ca="1" si="448"/>
        <v>54</v>
      </c>
      <c r="JS1207" s="4">
        <f t="shared" ca="1" si="449"/>
        <v>29</v>
      </c>
      <c r="JT1207" s="4">
        <f t="shared" ca="1" si="450"/>
        <v>55</v>
      </c>
      <c r="JU1207" s="4">
        <f t="shared" ca="1" si="451"/>
        <v>53</v>
      </c>
      <c r="JV1207" t="s">
        <v>524</v>
      </c>
      <c r="JW1207" t="str">
        <f t="shared" si="452"/>
        <v>female_1</v>
      </c>
      <c r="JX1207" t="str">
        <f t="shared" si="453"/>
        <v>le_1</v>
      </c>
      <c r="JY1207">
        <v>3</v>
      </c>
      <c r="JZ1207">
        <v>3</v>
      </c>
      <c r="KA1207">
        <v>4</v>
      </c>
      <c r="KB1207">
        <v>3</v>
      </c>
      <c r="KC1207">
        <v>2</v>
      </c>
      <c r="KD1207" t="s">
        <v>320</v>
      </c>
      <c r="KE1207" t="s">
        <v>4252</v>
      </c>
      <c r="KF1207" t="s">
        <v>344</v>
      </c>
      <c r="KH1207" t="s">
        <v>3916</v>
      </c>
      <c r="KI1207">
        <v>53</v>
      </c>
      <c r="KN1207">
        <v>3</v>
      </c>
      <c r="KO1207">
        <v>7</v>
      </c>
      <c r="KP1207">
        <v>8</v>
      </c>
      <c r="KQ1207">
        <v>26</v>
      </c>
      <c r="KT1207">
        <v>10000</v>
      </c>
      <c r="KU1207">
        <v>25000</v>
      </c>
      <c r="KV1207">
        <v>1000000</v>
      </c>
      <c r="KW1207">
        <v>3</v>
      </c>
      <c r="KX1207">
        <v>4</v>
      </c>
      <c r="KY1207">
        <v>7</v>
      </c>
      <c r="KZ1207" t="s">
        <v>4255</v>
      </c>
      <c r="LG1207">
        <v>2</v>
      </c>
      <c r="LH1207">
        <v>21</v>
      </c>
      <c r="LI1207">
        <v>4</v>
      </c>
      <c r="LK1207" t="s">
        <v>332</v>
      </c>
      <c r="LL1207" t="s">
        <v>579</v>
      </c>
      <c r="LM1207" t="s">
        <v>3917</v>
      </c>
      <c r="LN1207">
        <v>1</v>
      </c>
      <c r="LP1207" t="s">
        <v>349</v>
      </c>
      <c r="LR1207" t="s">
        <v>524</v>
      </c>
      <c r="LS1207" t="s">
        <v>336</v>
      </c>
      <c r="LT1207" t="s">
        <v>361</v>
      </c>
    </row>
    <row r="1208" spans="1:332" x14ac:dyDescent="0.25">
      <c r="A1208" t="s">
        <v>4245</v>
      </c>
      <c r="B1208">
        <v>695</v>
      </c>
      <c r="C1208">
        <v>41</v>
      </c>
      <c r="D1208" t="s">
        <v>4250</v>
      </c>
      <c r="E1208" t="s">
        <v>976</v>
      </c>
      <c r="F1208" t="s">
        <v>322</v>
      </c>
      <c r="G1208" t="s">
        <v>4251</v>
      </c>
      <c r="H1208" t="s">
        <v>323</v>
      </c>
      <c r="I1208" t="s">
        <v>324</v>
      </c>
      <c r="J1208" t="s">
        <v>324</v>
      </c>
      <c r="K1208" t="s">
        <v>338</v>
      </c>
      <c r="L1208" t="s">
        <v>523</v>
      </c>
      <c r="M1208" t="s">
        <v>405</v>
      </c>
      <c r="O1208" t="s">
        <v>362</v>
      </c>
      <c r="Q1208">
        <v>28</v>
      </c>
      <c r="R1208">
        <v>45</v>
      </c>
      <c r="S1208" s="2">
        <f t="shared" si="438"/>
        <v>75</v>
      </c>
      <c r="T1208" s="2">
        <f t="shared" si="439"/>
        <v>95</v>
      </c>
      <c r="U1208" s="2">
        <f t="shared" si="440"/>
        <v>69</v>
      </c>
      <c r="V1208" s="2">
        <f t="shared" si="441"/>
        <v>70</v>
      </c>
      <c r="W1208" s="2">
        <f t="shared" si="442"/>
        <v>30</v>
      </c>
      <c r="X1208">
        <v>75</v>
      </c>
      <c r="Y1208">
        <v>95</v>
      </c>
      <c r="Z1208">
        <v>69</v>
      </c>
      <c r="AA1208">
        <v>70</v>
      </c>
      <c r="AB1208">
        <v>30</v>
      </c>
      <c r="AD1208" t="s">
        <v>354</v>
      </c>
      <c r="AE1208" t="s">
        <v>355</v>
      </c>
      <c r="AF1208" s="2" t="str">
        <f t="shared" si="454"/>
        <v>CVP</v>
      </c>
      <c r="AG1208" s="2" t="str">
        <f t="shared" si="446"/>
        <v>Own Party</v>
      </c>
      <c r="AH1208" t="s">
        <v>363</v>
      </c>
      <c r="EI1208">
        <v>61</v>
      </c>
      <c r="EJ1208">
        <v>59</v>
      </c>
      <c r="EK1208">
        <v>59</v>
      </c>
      <c r="EL1208">
        <v>57</v>
      </c>
      <c r="EM1208" t="s">
        <v>4440</v>
      </c>
      <c r="EN1208">
        <v>65</v>
      </c>
      <c r="JQ1208" s="4">
        <f t="shared" ca="1" si="447"/>
        <v>61</v>
      </c>
      <c r="JR1208" s="4">
        <f t="shared" ca="1" si="448"/>
        <v>59</v>
      </c>
      <c r="JS1208" s="4">
        <f t="shared" ca="1" si="449"/>
        <v>59</v>
      </c>
      <c r="JT1208" s="4">
        <f t="shared" ca="1" si="450"/>
        <v>57</v>
      </c>
      <c r="JU1208" s="4">
        <f t="shared" ca="1" si="451"/>
        <v>65</v>
      </c>
      <c r="JV1208" t="s">
        <v>650</v>
      </c>
      <c r="JW1208" t="str">
        <f t="shared" si="452"/>
        <v>male_233_rig</v>
      </c>
      <c r="JX1208" t="str">
        <f t="shared" si="453"/>
        <v>_233_rig</v>
      </c>
      <c r="JY1208">
        <v>4</v>
      </c>
      <c r="JZ1208">
        <v>3</v>
      </c>
      <c r="KA1208">
        <v>4</v>
      </c>
      <c r="KB1208">
        <v>3</v>
      </c>
      <c r="KC1208">
        <v>3</v>
      </c>
      <c r="KD1208" t="s">
        <v>4250</v>
      </c>
      <c r="KE1208" t="s">
        <v>4247</v>
      </c>
      <c r="KF1208" t="s">
        <v>405</v>
      </c>
      <c r="KH1208" t="s">
        <v>3918</v>
      </c>
      <c r="KI1208">
        <v>58</v>
      </c>
      <c r="KK1208">
        <v>2</v>
      </c>
      <c r="KL1208">
        <v>9</v>
      </c>
      <c r="KM1208">
        <v>7</v>
      </c>
      <c r="KQ1208">
        <v>49</v>
      </c>
      <c r="KR1208">
        <v>90</v>
      </c>
      <c r="KS1208">
        <v>2</v>
      </c>
      <c r="KW1208">
        <v>3</v>
      </c>
      <c r="KX1208">
        <v>5</v>
      </c>
      <c r="KY1208">
        <v>7</v>
      </c>
      <c r="KZ1208" t="s">
        <v>4264</v>
      </c>
      <c r="LG1208">
        <v>1</v>
      </c>
      <c r="LH1208">
        <v>26</v>
      </c>
      <c r="LI1208">
        <v>4</v>
      </c>
      <c r="LK1208" t="s">
        <v>332</v>
      </c>
      <c r="LL1208" t="s">
        <v>511</v>
      </c>
      <c r="LM1208" t="s">
        <v>3919</v>
      </c>
      <c r="LN1208">
        <v>1</v>
      </c>
      <c r="LP1208" t="s">
        <v>349</v>
      </c>
      <c r="LQ1208" t="s">
        <v>650</v>
      </c>
      <c r="LS1208" t="s">
        <v>360</v>
      </c>
      <c r="LT1208" t="s">
        <v>337</v>
      </c>
    </row>
    <row r="1209" spans="1:332" x14ac:dyDescent="0.25">
      <c r="A1209" t="s">
        <v>4245</v>
      </c>
      <c r="B1209">
        <v>148682</v>
      </c>
      <c r="C1209">
        <v>52</v>
      </c>
      <c r="D1209" t="s">
        <v>320</v>
      </c>
      <c r="E1209" t="s">
        <v>507</v>
      </c>
      <c r="F1209" t="s">
        <v>396</v>
      </c>
      <c r="G1209" t="s">
        <v>4628</v>
      </c>
      <c r="H1209" t="s">
        <v>323</v>
      </c>
      <c r="I1209" t="s">
        <v>324</v>
      </c>
      <c r="J1209" t="s">
        <v>324</v>
      </c>
      <c r="K1209" t="s">
        <v>397</v>
      </c>
      <c r="L1209" t="s">
        <v>878</v>
      </c>
      <c r="M1209" t="s">
        <v>421</v>
      </c>
      <c r="N1209" t="s">
        <v>1030</v>
      </c>
      <c r="O1209" t="s">
        <v>327</v>
      </c>
      <c r="R1209">
        <v>85</v>
      </c>
      <c r="S1209" s="2">
        <f t="shared" si="438"/>
        <v>62</v>
      </c>
      <c r="T1209" s="2">
        <f t="shared" si="439"/>
        <v>39</v>
      </c>
      <c r="U1209" s="2">
        <f t="shared" si="440"/>
        <v>68</v>
      </c>
      <c r="V1209" s="2">
        <f t="shared" si="441"/>
        <v>61</v>
      </c>
      <c r="W1209" s="2">
        <f t="shared" si="442"/>
        <v>61</v>
      </c>
      <c r="AD1209" t="s">
        <v>354</v>
      </c>
      <c r="AE1209" t="s">
        <v>329</v>
      </c>
      <c r="AF1209" s="2" t="str">
        <f t="shared" si="454"/>
        <v>Ich weiss es nicht</v>
      </c>
      <c r="AG1209" s="2" t="str">
        <f t="shared" si="446"/>
        <v>2nd Party</v>
      </c>
      <c r="AH1209" t="s">
        <v>384</v>
      </c>
      <c r="IS1209">
        <v>62</v>
      </c>
      <c r="IT1209">
        <v>71</v>
      </c>
      <c r="IU1209">
        <v>85</v>
      </c>
      <c r="IV1209">
        <v>71</v>
      </c>
      <c r="IW1209" t="s">
        <v>4463</v>
      </c>
      <c r="IX1209">
        <v>50</v>
      </c>
      <c r="JQ1209" s="4">
        <f t="shared" ca="1" si="447"/>
        <v>62</v>
      </c>
      <c r="JR1209" s="4">
        <f t="shared" ca="1" si="448"/>
        <v>71</v>
      </c>
      <c r="JS1209" s="4">
        <f t="shared" ca="1" si="449"/>
        <v>85</v>
      </c>
      <c r="JT1209" s="4">
        <f t="shared" ca="1" si="450"/>
        <v>71</v>
      </c>
      <c r="JU1209" s="4">
        <f t="shared" ca="1" si="451"/>
        <v>50</v>
      </c>
      <c r="JV1209" t="s">
        <v>489</v>
      </c>
      <c r="JW1209" t="str">
        <f t="shared" si="452"/>
        <v>female_233_le</v>
      </c>
      <c r="JX1209" t="str">
        <f t="shared" si="453"/>
        <v>le_233_le</v>
      </c>
      <c r="JY1209">
        <v>3</v>
      </c>
      <c r="JZ1209">
        <v>3</v>
      </c>
      <c r="KA1209">
        <v>4</v>
      </c>
      <c r="KB1209">
        <v>3</v>
      </c>
      <c r="KC1209">
        <v>3</v>
      </c>
      <c r="KD1209" t="s">
        <v>320</v>
      </c>
      <c r="KE1209" t="s">
        <v>4252</v>
      </c>
      <c r="KF1209" t="s">
        <v>327</v>
      </c>
      <c r="KH1209" t="s">
        <v>3920</v>
      </c>
      <c r="KI1209">
        <v>50</v>
      </c>
      <c r="KN1209">
        <v>7</v>
      </c>
      <c r="KO1209">
        <v>7</v>
      </c>
      <c r="KP1209">
        <v>7</v>
      </c>
      <c r="KQ1209">
        <v>50</v>
      </c>
      <c r="KT1209">
        <v>10</v>
      </c>
      <c r="KV1209">
        <v>10</v>
      </c>
      <c r="KW1209">
        <v>6</v>
      </c>
      <c r="KX1209">
        <v>5</v>
      </c>
      <c r="KY1209">
        <v>5</v>
      </c>
      <c r="KZ1209" t="s">
        <v>4257</v>
      </c>
      <c r="LA1209">
        <v>62</v>
      </c>
      <c r="LB1209">
        <v>39</v>
      </c>
      <c r="LC1209">
        <v>68</v>
      </c>
      <c r="LD1209">
        <v>61</v>
      </c>
      <c r="LE1209">
        <v>61</v>
      </c>
      <c r="LF1209" t="s">
        <v>4377</v>
      </c>
      <c r="LG1209">
        <v>5</v>
      </c>
      <c r="LH1209">
        <v>50</v>
      </c>
      <c r="LI1209">
        <v>4</v>
      </c>
      <c r="LJ1209" t="s">
        <v>3921</v>
      </c>
      <c r="LK1209" t="s">
        <v>332</v>
      </c>
      <c r="LL1209" t="s">
        <v>1198</v>
      </c>
      <c r="LM1209" t="s">
        <v>3922</v>
      </c>
      <c r="LN1209">
        <v>1</v>
      </c>
      <c r="LP1209" t="s">
        <v>335</v>
      </c>
      <c r="LR1209" t="s">
        <v>489</v>
      </c>
      <c r="LS1209" t="s">
        <v>336</v>
      </c>
      <c r="LT1209" t="s">
        <v>361</v>
      </c>
    </row>
    <row r="1210" spans="1:332" x14ac:dyDescent="0.25">
      <c r="A1210" t="s">
        <v>4245</v>
      </c>
      <c r="B1210">
        <v>450</v>
      </c>
      <c r="C1210">
        <v>58</v>
      </c>
      <c r="D1210" t="s">
        <v>4250</v>
      </c>
      <c r="E1210" t="s">
        <v>370</v>
      </c>
      <c r="F1210" t="s">
        <v>322</v>
      </c>
      <c r="G1210" t="s">
        <v>350</v>
      </c>
      <c r="H1210" t="s">
        <v>323</v>
      </c>
      <c r="I1210" t="s">
        <v>322</v>
      </c>
      <c r="J1210" t="s">
        <v>324</v>
      </c>
      <c r="K1210" t="s">
        <v>397</v>
      </c>
      <c r="M1210" t="s">
        <v>344</v>
      </c>
      <c r="O1210" t="s">
        <v>328</v>
      </c>
      <c r="Q1210">
        <v>64</v>
      </c>
      <c r="R1210">
        <v>73</v>
      </c>
      <c r="S1210" s="2">
        <f t="shared" si="438"/>
        <v>70</v>
      </c>
      <c r="T1210" s="2">
        <f t="shared" si="439"/>
        <v>42</v>
      </c>
      <c r="U1210" s="2">
        <f t="shared" si="440"/>
        <v>0</v>
      </c>
      <c r="V1210" s="2">
        <f t="shared" si="441"/>
        <v>0</v>
      </c>
      <c r="W1210" s="2">
        <f t="shared" si="442"/>
        <v>0</v>
      </c>
      <c r="AD1210" t="s">
        <v>383</v>
      </c>
      <c r="AE1210" t="s">
        <v>329</v>
      </c>
      <c r="AF1210" s="2" t="str">
        <f t="shared" si="454"/>
        <v>FDP</v>
      </c>
      <c r="AG1210" s="2" t="str">
        <f t="shared" si="446"/>
        <v>2nd Party</v>
      </c>
      <c r="AH1210" t="s">
        <v>384</v>
      </c>
      <c r="FM1210">
        <v>32</v>
      </c>
      <c r="FN1210">
        <v>6</v>
      </c>
      <c r="FO1210">
        <v>58</v>
      </c>
      <c r="FP1210">
        <v>40</v>
      </c>
      <c r="FQ1210" t="s">
        <v>4489</v>
      </c>
      <c r="FR1210">
        <v>58</v>
      </c>
      <c r="JQ1210" s="4">
        <f t="shared" ca="1" si="447"/>
        <v>32</v>
      </c>
      <c r="JR1210" s="4">
        <f t="shared" ca="1" si="448"/>
        <v>6</v>
      </c>
      <c r="JS1210" s="4">
        <f t="shared" ca="1" si="449"/>
        <v>58</v>
      </c>
      <c r="JT1210" s="4">
        <f t="shared" ca="1" si="450"/>
        <v>40</v>
      </c>
      <c r="JU1210" s="4">
        <f t="shared" ca="1" si="451"/>
        <v>58</v>
      </c>
      <c r="JV1210" t="s">
        <v>666</v>
      </c>
      <c r="JW1210" t="str">
        <f t="shared" si="452"/>
        <v>female_2</v>
      </c>
      <c r="JX1210" t="str">
        <f t="shared" si="453"/>
        <v>le_2</v>
      </c>
      <c r="JY1210">
        <v>2</v>
      </c>
      <c r="JZ1210">
        <v>2</v>
      </c>
      <c r="KA1210">
        <v>2</v>
      </c>
      <c r="KB1210">
        <v>2</v>
      </c>
      <c r="KC1210">
        <v>2</v>
      </c>
      <c r="KD1210" t="s">
        <v>320</v>
      </c>
      <c r="KE1210" t="s">
        <v>4247</v>
      </c>
      <c r="KF1210" t="s">
        <v>327</v>
      </c>
      <c r="KH1210" t="s">
        <v>3923</v>
      </c>
      <c r="KI1210">
        <v>34</v>
      </c>
      <c r="KK1210">
        <v>2</v>
      </c>
      <c r="KL1210">
        <v>3</v>
      </c>
      <c r="KM1210">
        <v>9</v>
      </c>
      <c r="KQ1210">
        <v>81</v>
      </c>
      <c r="KT1210">
        <v>1000</v>
      </c>
      <c r="KU1210">
        <v>7000</v>
      </c>
      <c r="KV1210">
        <v>350000</v>
      </c>
      <c r="KW1210">
        <v>8</v>
      </c>
      <c r="KX1210" t="s">
        <v>4254</v>
      </c>
      <c r="KY1210">
        <v>6</v>
      </c>
      <c r="KZ1210" t="s">
        <v>4248</v>
      </c>
      <c r="LA1210">
        <v>70</v>
      </c>
      <c r="LB1210">
        <v>42</v>
      </c>
      <c r="LC1210">
        <v>0</v>
      </c>
      <c r="LD1210">
        <v>0</v>
      </c>
      <c r="LE1210">
        <v>0</v>
      </c>
      <c r="LF1210" t="s">
        <v>4346</v>
      </c>
      <c r="LG1210">
        <v>3</v>
      </c>
      <c r="LH1210">
        <v>12</v>
      </c>
      <c r="LI1210">
        <v>4</v>
      </c>
      <c r="LK1210" t="s">
        <v>439</v>
      </c>
      <c r="LL1210" t="s">
        <v>428</v>
      </c>
      <c r="LM1210" t="s">
        <v>3924</v>
      </c>
      <c r="LN1210">
        <v>1</v>
      </c>
      <c r="LP1210" t="s">
        <v>335</v>
      </c>
      <c r="LR1210" t="s">
        <v>666</v>
      </c>
      <c r="LS1210" t="s">
        <v>360</v>
      </c>
      <c r="LT1210" t="s">
        <v>361</v>
      </c>
    </row>
    <row r="1211" spans="1:332" x14ac:dyDescent="0.25">
      <c r="A1211" t="s">
        <v>4245</v>
      </c>
      <c r="B1211">
        <v>560</v>
      </c>
      <c r="C1211">
        <v>49</v>
      </c>
      <c r="D1211" t="s">
        <v>320</v>
      </c>
      <c r="E1211" t="s">
        <v>403</v>
      </c>
      <c r="F1211" t="s">
        <v>322</v>
      </c>
      <c r="G1211" t="s">
        <v>350</v>
      </c>
      <c r="H1211" t="s">
        <v>352</v>
      </c>
      <c r="I1211" t="s">
        <v>324</v>
      </c>
      <c r="J1211" t="s">
        <v>324</v>
      </c>
      <c r="K1211" t="s">
        <v>338</v>
      </c>
      <c r="M1211" t="s">
        <v>344</v>
      </c>
      <c r="O1211" t="s">
        <v>328</v>
      </c>
      <c r="Q1211">
        <v>0</v>
      </c>
      <c r="R1211">
        <v>85</v>
      </c>
      <c r="S1211" s="2">
        <f t="shared" si="438"/>
        <v>100</v>
      </c>
      <c r="T1211" s="2">
        <f t="shared" si="439"/>
        <v>100</v>
      </c>
      <c r="U1211" s="2">
        <f t="shared" si="440"/>
        <v>100</v>
      </c>
      <c r="V1211" s="2">
        <f t="shared" si="441"/>
        <v>100</v>
      </c>
      <c r="W1211" s="2">
        <f t="shared" si="442"/>
        <v>100</v>
      </c>
      <c r="X1211">
        <v>100</v>
      </c>
      <c r="Y1211">
        <v>100</v>
      </c>
      <c r="Z1211">
        <v>100</v>
      </c>
      <c r="AA1211">
        <v>100</v>
      </c>
      <c r="AB1211">
        <v>100</v>
      </c>
      <c r="AD1211" t="s">
        <v>383</v>
      </c>
      <c r="AE1211" t="s">
        <v>329</v>
      </c>
      <c r="AF1211" s="2" t="str">
        <f t="shared" si="454"/>
        <v>EVP</v>
      </c>
      <c r="AG1211" s="2" t="str">
        <f t="shared" si="446"/>
        <v>Other Party</v>
      </c>
      <c r="AH1211" t="s">
        <v>341</v>
      </c>
      <c r="FM1211">
        <v>49</v>
      </c>
      <c r="FN1211">
        <v>0</v>
      </c>
      <c r="FO1211">
        <v>0</v>
      </c>
      <c r="FP1211">
        <v>49</v>
      </c>
      <c r="FQ1211" t="s">
        <v>4468</v>
      </c>
      <c r="FR1211">
        <v>50</v>
      </c>
      <c r="JQ1211" s="4">
        <f t="shared" ca="1" si="447"/>
        <v>49</v>
      </c>
      <c r="JR1211" s="4">
        <f t="shared" ca="1" si="448"/>
        <v>0</v>
      </c>
      <c r="JS1211" s="4">
        <f t="shared" ca="1" si="449"/>
        <v>0</v>
      </c>
      <c r="JT1211" s="4">
        <f t="shared" ca="1" si="450"/>
        <v>49</v>
      </c>
      <c r="JU1211" s="4">
        <f t="shared" ca="1" si="451"/>
        <v>50</v>
      </c>
      <c r="JV1211" t="s">
        <v>666</v>
      </c>
      <c r="JW1211" t="str">
        <f t="shared" si="452"/>
        <v>female_2</v>
      </c>
      <c r="JX1211" t="str">
        <f t="shared" si="453"/>
        <v>le_2</v>
      </c>
      <c r="JY1211" t="s">
        <v>365</v>
      </c>
      <c r="JZ1211" t="s">
        <v>365</v>
      </c>
      <c r="KA1211" t="s">
        <v>343</v>
      </c>
      <c r="KB1211">
        <v>3</v>
      </c>
      <c r="KC1211" t="s">
        <v>365</v>
      </c>
      <c r="KD1211" t="s">
        <v>320</v>
      </c>
      <c r="KE1211" t="s">
        <v>4252</v>
      </c>
      <c r="KF1211" t="s">
        <v>383</v>
      </c>
      <c r="KH1211" t="s">
        <v>3925</v>
      </c>
      <c r="KI1211">
        <v>11</v>
      </c>
      <c r="KK1211">
        <v>0</v>
      </c>
      <c r="KL1211">
        <v>10</v>
      </c>
      <c r="KM1211">
        <v>10</v>
      </c>
      <c r="KQ1211">
        <v>30</v>
      </c>
      <c r="KR1211">
        <v>83</v>
      </c>
      <c r="KS1211">
        <v>6</v>
      </c>
      <c r="KW1211">
        <v>5</v>
      </c>
      <c r="KX1211" t="s">
        <v>4254</v>
      </c>
      <c r="KY1211">
        <v>5</v>
      </c>
      <c r="KZ1211" t="s">
        <v>4262</v>
      </c>
      <c r="LG1211">
        <v>1</v>
      </c>
      <c r="LH1211">
        <v>31</v>
      </c>
      <c r="LI1211">
        <v>4</v>
      </c>
      <c r="LJ1211" t="s">
        <v>3926</v>
      </c>
      <c r="LK1211" t="s">
        <v>332</v>
      </c>
      <c r="LL1211" t="s">
        <v>428</v>
      </c>
      <c r="LM1211" t="s">
        <v>3927</v>
      </c>
      <c r="LN1211">
        <v>1</v>
      </c>
      <c r="LP1211" t="s">
        <v>349</v>
      </c>
      <c r="LR1211" t="s">
        <v>666</v>
      </c>
      <c r="LS1211" t="s">
        <v>360</v>
      </c>
      <c r="LT1211" t="s">
        <v>337</v>
      </c>
    </row>
    <row r="1212" spans="1:332" x14ac:dyDescent="0.25">
      <c r="A1212" t="s">
        <v>4245</v>
      </c>
      <c r="B1212">
        <v>766</v>
      </c>
      <c r="C1212">
        <v>64</v>
      </c>
      <c r="D1212" t="s">
        <v>4250</v>
      </c>
      <c r="E1212" t="s">
        <v>396</v>
      </c>
      <c r="F1212" t="s">
        <v>322</v>
      </c>
      <c r="G1212" t="s">
        <v>473</v>
      </c>
      <c r="H1212" t="s">
        <v>325</v>
      </c>
      <c r="I1212" t="s">
        <v>322</v>
      </c>
      <c r="J1212" t="s">
        <v>322</v>
      </c>
      <c r="K1212" t="s">
        <v>338</v>
      </c>
      <c r="L1212" t="s">
        <v>4616</v>
      </c>
      <c r="M1212" t="s">
        <v>421</v>
      </c>
      <c r="N1212" t="s">
        <v>4426</v>
      </c>
      <c r="O1212" t="s">
        <v>421</v>
      </c>
      <c r="P1212" t="s">
        <v>816</v>
      </c>
      <c r="Q1212">
        <v>100</v>
      </c>
      <c r="R1212">
        <v>70</v>
      </c>
      <c r="S1212" s="2">
        <f t="shared" si="438"/>
        <v>90</v>
      </c>
      <c r="T1212" s="2">
        <f t="shared" si="439"/>
        <v>100</v>
      </c>
      <c r="U1212" s="2">
        <f t="shared" si="440"/>
        <v>100</v>
      </c>
      <c r="V1212" s="2">
        <f t="shared" si="441"/>
        <v>40</v>
      </c>
      <c r="W1212" s="2">
        <f t="shared" si="442"/>
        <v>30</v>
      </c>
      <c r="X1212">
        <v>90</v>
      </c>
      <c r="Y1212">
        <v>100</v>
      </c>
      <c r="Z1212">
        <v>100</v>
      </c>
      <c r="AA1212">
        <v>40</v>
      </c>
      <c r="AB1212">
        <v>30</v>
      </c>
      <c r="AD1212" t="s">
        <v>528</v>
      </c>
      <c r="AE1212" t="s">
        <v>329</v>
      </c>
      <c r="AF1212" s="2" t="str">
        <f t="shared" si="454"/>
        <v>Partei:</v>
      </c>
      <c r="AG1212" s="2" t="str">
        <f t="shared" si="446"/>
        <v>2nd Party</v>
      </c>
      <c r="AH1212" t="s">
        <v>384</v>
      </c>
      <c r="FY1212">
        <v>30</v>
      </c>
      <c r="FZ1212">
        <v>30</v>
      </c>
      <c r="GA1212">
        <v>50</v>
      </c>
      <c r="GB1212">
        <v>50</v>
      </c>
      <c r="GC1212" t="s">
        <v>4452</v>
      </c>
      <c r="GD1212">
        <v>40</v>
      </c>
      <c r="JQ1212" s="4">
        <f t="shared" ca="1" si="447"/>
        <v>30</v>
      </c>
      <c r="JR1212" s="4">
        <f t="shared" ca="1" si="448"/>
        <v>30</v>
      </c>
      <c r="JS1212" s="4">
        <f t="shared" ca="1" si="449"/>
        <v>50</v>
      </c>
      <c r="JT1212" s="4">
        <f t="shared" ca="1" si="450"/>
        <v>50</v>
      </c>
      <c r="JU1212" s="4">
        <f t="shared" ca="1" si="451"/>
        <v>40</v>
      </c>
      <c r="JV1212" t="s">
        <v>606</v>
      </c>
      <c r="JW1212" t="str">
        <f t="shared" si="452"/>
        <v>female_311-le</v>
      </c>
      <c r="JX1212" t="str">
        <f t="shared" si="453"/>
        <v>le_311-le</v>
      </c>
      <c r="JY1212">
        <v>3</v>
      </c>
      <c r="JZ1212">
        <v>3</v>
      </c>
      <c r="KA1212">
        <v>4</v>
      </c>
      <c r="KB1212">
        <v>2</v>
      </c>
      <c r="KC1212">
        <v>3</v>
      </c>
      <c r="KD1212" t="s">
        <v>320</v>
      </c>
      <c r="KE1212" t="s">
        <v>4247</v>
      </c>
      <c r="KF1212" t="s">
        <v>406</v>
      </c>
      <c r="KH1212" t="s">
        <v>3928</v>
      </c>
      <c r="KI1212">
        <v>60</v>
      </c>
      <c r="KN1212">
        <v>1</v>
      </c>
      <c r="KO1212">
        <v>9</v>
      </c>
      <c r="KP1212">
        <v>6</v>
      </c>
      <c r="KQ1212">
        <v>60</v>
      </c>
      <c r="KR1212">
        <v>70</v>
      </c>
      <c r="KS1212">
        <v>4</v>
      </c>
      <c r="KW1212">
        <v>4</v>
      </c>
      <c r="KX1212">
        <v>4</v>
      </c>
      <c r="KY1212">
        <v>9</v>
      </c>
      <c r="KZ1212" t="s">
        <v>4262</v>
      </c>
      <c r="LG1212">
        <v>2</v>
      </c>
      <c r="LH1212">
        <v>35</v>
      </c>
      <c r="LI1212">
        <v>6</v>
      </c>
      <c r="LK1212" t="s">
        <v>439</v>
      </c>
      <c r="LL1212" t="s">
        <v>717</v>
      </c>
      <c r="LM1212" t="s">
        <v>3929</v>
      </c>
      <c r="LN1212">
        <v>1</v>
      </c>
      <c r="LP1212" t="s">
        <v>349</v>
      </c>
      <c r="LR1212" t="s">
        <v>610</v>
      </c>
      <c r="LS1212" t="s">
        <v>336</v>
      </c>
      <c r="LT1212" t="s">
        <v>337</v>
      </c>
    </row>
    <row r="1213" spans="1:332" x14ac:dyDescent="0.25">
      <c r="A1213" t="s">
        <v>4245</v>
      </c>
      <c r="B1213">
        <v>654</v>
      </c>
      <c r="C1213">
        <v>70</v>
      </c>
      <c r="D1213" t="s">
        <v>4250</v>
      </c>
      <c r="E1213" t="s">
        <v>403</v>
      </c>
      <c r="F1213" t="s">
        <v>370</v>
      </c>
      <c r="G1213" t="s">
        <v>4628</v>
      </c>
      <c r="H1213" t="s">
        <v>397</v>
      </c>
      <c r="I1213" t="s">
        <v>351</v>
      </c>
      <c r="J1213" t="s">
        <v>322</v>
      </c>
      <c r="K1213" t="s">
        <v>338</v>
      </c>
      <c r="L1213" t="s">
        <v>4427</v>
      </c>
      <c r="M1213" t="s">
        <v>344</v>
      </c>
      <c r="O1213" t="s">
        <v>328</v>
      </c>
      <c r="R1213">
        <v>71</v>
      </c>
      <c r="S1213" s="2">
        <f t="shared" si="438"/>
        <v>83</v>
      </c>
      <c r="T1213" s="2">
        <f t="shared" si="439"/>
        <v>74</v>
      </c>
      <c r="U1213" s="2">
        <f t="shared" si="440"/>
        <v>71</v>
      </c>
      <c r="V1213" s="2" t="str">
        <f t="shared" si="441"/>
        <v xml:space="preserve"> </v>
      </c>
      <c r="W1213" s="2" t="str">
        <f t="shared" si="442"/>
        <v xml:space="preserve"> </v>
      </c>
      <c r="AD1213" t="s">
        <v>528</v>
      </c>
      <c r="AE1213" t="s">
        <v>355</v>
      </c>
      <c r="AF1213" s="2" t="str">
        <f t="shared" si="454"/>
        <v>PdA/POP</v>
      </c>
      <c r="AG1213" s="2" t="str">
        <f t="shared" si="446"/>
        <v>Other Party</v>
      </c>
      <c r="AH1213" t="s">
        <v>341</v>
      </c>
      <c r="CG1213">
        <v>64</v>
      </c>
      <c r="CH1213">
        <v>47</v>
      </c>
      <c r="CI1213">
        <v>48</v>
      </c>
      <c r="CJ1213">
        <v>35</v>
      </c>
      <c r="CK1213" t="s">
        <v>4483</v>
      </c>
      <c r="JQ1213" s="4">
        <f t="shared" ca="1" si="447"/>
        <v>64</v>
      </c>
      <c r="JR1213" s="4">
        <f t="shared" ca="1" si="448"/>
        <v>47</v>
      </c>
      <c r="JS1213" s="4">
        <f t="shared" ca="1" si="449"/>
        <v>48</v>
      </c>
      <c r="JT1213" s="4">
        <f t="shared" ca="1" si="450"/>
        <v>35</v>
      </c>
      <c r="JU1213" s="4">
        <f t="shared" ca="1" si="451"/>
        <v>0</v>
      </c>
      <c r="JV1213" t="s">
        <v>391</v>
      </c>
      <c r="JW1213" t="str">
        <f t="shared" si="452"/>
        <v>male_1</v>
      </c>
      <c r="JX1213" t="str">
        <f t="shared" si="453"/>
        <v>_1</v>
      </c>
      <c r="JY1213">
        <v>2</v>
      </c>
      <c r="JZ1213">
        <v>2</v>
      </c>
      <c r="KA1213">
        <v>2</v>
      </c>
      <c r="KB1213">
        <v>2</v>
      </c>
      <c r="KC1213">
        <v>3</v>
      </c>
      <c r="KD1213" t="s">
        <v>4250</v>
      </c>
      <c r="KE1213" t="s">
        <v>4252</v>
      </c>
      <c r="KF1213" t="s">
        <v>528</v>
      </c>
      <c r="KH1213" t="s">
        <v>3930</v>
      </c>
      <c r="KI1213">
        <v>18</v>
      </c>
      <c r="KK1213">
        <v>4</v>
      </c>
      <c r="KL1213">
        <v>5</v>
      </c>
      <c r="KM1213">
        <v>3</v>
      </c>
      <c r="KQ1213">
        <v>31</v>
      </c>
      <c r="KT1213">
        <v>3000</v>
      </c>
      <c r="KU1213">
        <v>5000</v>
      </c>
      <c r="KV1213">
        <v>20000</v>
      </c>
      <c r="KW1213">
        <v>5</v>
      </c>
      <c r="KX1213">
        <v>8</v>
      </c>
      <c r="KY1213">
        <v>7</v>
      </c>
      <c r="KZ1213" t="s">
        <v>4253</v>
      </c>
      <c r="LA1213">
        <v>83</v>
      </c>
      <c r="LB1213">
        <v>74</v>
      </c>
      <c r="LC1213">
        <v>71</v>
      </c>
      <c r="LF1213" t="s">
        <v>4382</v>
      </c>
      <c r="LG1213">
        <v>2</v>
      </c>
      <c r="LH1213">
        <v>34</v>
      </c>
      <c r="LI1213">
        <v>4</v>
      </c>
      <c r="LK1213" t="s">
        <v>332</v>
      </c>
      <c r="LL1213" t="s">
        <v>419</v>
      </c>
      <c r="LM1213" t="s">
        <v>3931</v>
      </c>
      <c r="LN1213">
        <v>1</v>
      </c>
      <c r="LP1213" t="s">
        <v>335</v>
      </c>
      <c r="LQ1213" t="s">
        <v>391</v>
      </c>
      <c r="LS1213" t="s">
        <v>360</v>
      </c>
      <c r="LT1213" t="s">
        <v>361</v>
      </c>
    </row>
    <row r="1214" spans="1:332" x14ac:dyDescent="0.25">
      <c r="A1214" t="s">
        <v>4245</v>
      </c>
      <c r="B1214">
        <v>670</v>
      </c>
      <c r="C1214">
        <v>49</v>
      </c>
      <c r="D1214" t="s">
        <v>320</v>
      </c>
      <c r="E1214" t="s">
        <v>416</v>
      </c>
      <c r="F1214" t="s">
        <v>321</v>
      </c>
      <c r="G1214" t="s">
        <v>350</v>
      </c>
      <c r="H1214" t="s">
        <v>323</v>
      </c>
      <c r="I1214" t="s">
        <v>324</v>
      </c>
      <c r="J1214" t="s">
        <v>322</v>
      </c>
      <c r="K1214" t="s">
        <v>338</v>
      </c>
      <c r="L1214" t="s">
        <v>1429</v>
      </c>
      <c r="M1214" t="s">
        <v>327</v>
      </c>
      <c r="R1214">
        <v>54</v>
      </c>
      <c r="S1214" s="2">
        <f t="shared" si="438"/>
        <v>91</v>
      </c>
      <c r="T1214" s="2">
        <f t="shared" si="439"/>
        <v>83</v>
      </c>
      <c r="U1214" s="2">
        <f t="shared" si="440"/>
        <v>90</v>
      </c>
      <c r="V1214" s="2">
        <f t="shared" si="441"/>
        <v>60</v>
      </c>
      <c r="W1214" s="2">
        <f t="shared" si="442"/>
        <v>61</v>
      </c>
      <c r="AD1214" t="s">
        <v>528</v>
      </c>
      <c r="AE1214" t="s">
        <v>355</v>
      </c>
      <c r="AF1214" s="2" t="str">
        <f t="shared" si="454"/>
        <v>None</v>
      </c>
      <c r="AG1214" s="2" t="str">
        <f t="shared" si="446"/>
        <v>No Party</v>
      </c>
      <c r="EC1214">
        <v>51</v>
      </c>
      <c r="ED1214">
        <v>51</v>
      </c>
      <c r="EE1214">
        <v>51</v>
      </c>
      <c r="EF1214">
        <v>51</v>
      </c>
      <c r="EG1214" t="s">
        <v>4480</v>
      </c>
      <c r="EH1214">
        <v>51</v>
      </c>
      <c r="JQ1214" s="4">
        <f t="shared" ca="1" si="447"/>
        <v>51</v>
      </c>
      <c r="JR1214" s="4">
        <f t="shared" ca="1" si="448"/>
        <v>51</v>
      </c>
      <c r="JS1214" s="4">
        <f t="shared" ca="1" si="449"/>
        <v>51</v>
      </c>
      <c r="JT1214" s="4">
        <f t="shared" ca="1" si="450"/>
        <v>51</v>
      </c>
      <c r="JU1214" s="4">
        <f t="shared" ca="1" si="451"/>
        <v>51</v>
      </c>
      <c r="JV1214" t="s">
        <v>385</v>
      </c>
      <c r="JW1214" t="str">
        <f t="shared" si="452"/>
        <v>male_233_le</v>
      </c>
      <c r="JX1214" t="str">
        <f t="shared" si="453"/>
        <v>_233_le</v>
      </c>
      <c r="JY1214">
        <v>2</v>
      </c>
      <c r="JZ1214">
        <v>3</v>
      </c>
      <c r="KA1214">
        <v>2</v>
      </c>
      <c r="KB1214">
        <v>2</v>
      </c>
      <c r="KC1214">
        <v>2</v>
      </c>
      <c r="KD1214" t="s">
        <v>4250</v>
      </c>
      <c r="KE1214" t="s">
        <v>4247</v>
      </c>
      <c r="KF1214" t="s">
        <v>327</v>
      </c>
      <c r="KH1214" t="s">
        <v>3932</v>
      </c>
      <c r="KI1214">
        <v>50</v>
      </c>
      <c r="KN1214">
        <v>6</v>
      </c>
      <c r="KO1214">
        <v>5</v>
      </c>
      <c r="KP1214">
        <v>7</v>
      </c>
      <c r="KQ1214">
        <v>30</v>
      </c>
      <c r="KR1214">
        <v>71</v>
      </c>
      <c r="KS1214">
        <v>8</v>
      </c>
      <c r="KW1214">
        <v>5</v>
      </c>
      <c r="KX1214">
        <v>5</v>
      </c>
      <c r="KY1214">
        <v>5</v>
      </c>
      <c r="KZ1214" t="s">
        <v>4264</v>
      </c>
      <c r="LA1214">
        <v>91</v>
      </c>
      <c r="LB1214">
        <v>83</v>
      </c>
      <c r="LC1214">
        <v>90</v>
      </c>
      <c r="LD1214">
        <v>60</v>
      </c>
      <c r="LE1214">
        <v>61</v>
      </c>
      <c r="LF1214" t="s">
        <v>4333</v>
      </c>
      <c r="LG1214">
        <v>1</v>
      </c>
      <c r="LH1214">
        <v>39</v>
      </c>
      <c r="LI1214">
        <v>4</v>
      </c>
      <c r="LK1214" t="s">
        <v>332</v>
      </c>
      <c r="LL1214" t="s">
        <v>2010</v>
      </c>
      <c r="LM1214" t="s">
        <v>3933</v>
      </c>
      <c r="LN1214">
        <v>1</v>
      </c>
      <c r="LP1214" t="s">
        <v>335</v>
      </c>
      <c r="LQ1214" t="s">
        <v>385</v>
      </c>
      <c r="LS1214" t="s">
        <v>336</v>
      </c>
      <c r="LT1214" t="s">
        <v>337</v>
      </c>
    </row>
    <row r="1215" spans="1:332" x14ac:dyDescent="0.25">
      <c r="A1215" t="s">
        <v>4245</v>
      </c>
      <c r="B1215">
        <v>449</v>
      </c>
      <c r="C1215">
        <v>36</v>
      </c>
      <c r="D1215" t="s">
        <v>320</v>
      </c>
      <c r="E1215" t="s">
        <v>416</v>
      </c>
      <c r="F1215" t="s">
        <v>322</v>
      </c>
      <c r="G1215" t="s">
        <v>435</v>
      </c>
      <c r="H1215" t="s">
        <v>323</v>
      </c>
      <c r="I1215" t="s">
        <v>324</v>
      </c>
      <c r="J1215" t="s">
        <v>322</v>
      </c>
      <c r="K1215" t="s">
        <v>352</v>
      </c>
      <c r="L1215" t="s">
        <v>3934</v>
      </c>
      <c r="M1215" t="s">
        <v>327</v>
      </c>
      <c r="R1215">
        <v>60</v>
      </c>
      <c r="S1215" s="2">
        <f t="shared" si="438"/>
        <v>61</v>
      </c>
      <c r="T1215" s="2">
        <f t="shared" si="439"/>
        <v>10</v>
      </c>
      <c r="U1215" s="2">
        <f t="shared" si="440"/>
        <v>90</v>
      </c>
      <c r="V1215" s="2">
        <f t="shared" si="441"/>
        <v>61</v>
      </c>
      <c r="W1215" s="2">
        <f t="shared" si="442"/>
        <v>29</v>
      </c>
      <c r="AD1215" t="s">
        <v>406</v>
      </c>
      <c r="AE1215" t="s">
        <v>355</v>
      </c>
      <c r="AF1215" s="2" t="str">
        <f t="shared" si="454"/>
        <v>None</v>
      </c>
      <c r="AG1215" s="2" t="str">
        <f t="shared" si="446"/>
        <v>No Party</v>
      </c>
      <c r="CM1215">
        <v>0</v>
      </c>
      <c r="CN1215">
        <v>0</v>
      </c>
      <c r="CO1215">
        <v>0</v>
      </c>
      <c r="CP1215">
        <v>0</v>
      </c>
      <c r="CQ1215" t="s">
        <v>4442</v>
      </c>
      <c r="CR1215">
        <v>50</v>
      </c>
      <c r="JQ1215" s="4">
        <f t="shared" ca="1" si="447"/>
        <v>0</v>
      </c>
      <c r="JR1215" s="4">
        <f t="shared" ca="1" si="448"/>
        <v>0</v>
      </c>
      <c r="JS1215" s="4">
        <f t="shared" ca="1" si="449"/>
        <v>0</v>
      </c>
      <c r="JT1215" s="4">
        <f t="shared" ca="1" si="450"/>
        <v>0</v>
      </c>
      <c r="JU1215" s="4">
        <f t="shared" ca="1" si="451"/>
        <v>50</v>
      </c>
      <c r="JV1215" t="s">
        <v>398</v>
      </c>
      <c r="JW1215" t="str">
        <f t="shared" si="452"/>
        <v>male_1</v>
      </c>
      <c r="JX1215" t="str">
        <f t="shared" si="453"/>
        <v>_1</v>
      </c>
      <c r="JY1215">
        <v>3</v>
      </c>
      <c r="JZ1215" t="s">
        <v>365</v>
      </c>
      <c r="KA1215" t="s">
        <v>365</v>
      </c>
      <c r="KB1215" t="s">
        <v>365</v>
      </c>
      <c r="KC1215" t="s">
        <v>365</v>
      </c>
      <c r="KD1215" t="s">
        <v>4250</v>
      </c>
      <c r="KE1215" t="s">
        <v>4252</v>
      </c>
      <c r="KF1215" t="s">
        <v>327</v>
      </c>
      <c r="KH1215" t="s">
        <v>3935</v>
      </c>
      <c r="KI1215">
        <v>36</v>
      </c>
      <c r="KK1215">
        <v>4</v>
      </c>
      <c r="KL1215">
        <v>6</v>
      </c>
      <c r="KM1215">
        <v>6</v>
      </c>
      <c r="KQ1215">
        <v>60</v>
      </c>
      <c r="KT1215">
        <v>2000</v>
      </c>
      <c r="KU1215">
        <v>4500</v>
      </c>
      <c r="KV1215">
        <v>12000</v>
      </c>
      <c r="KW1215">
        <v>6</v>
      </c>
      <c r="KX1215">
        <v>2</v>
      </c>
      <c r="KY1215" t="s">
        <v>4254</v>
      </c>
      <c r="KZ1215" t="s">
        <v>4264</v>
      </c>
      <c r="LA1215">
        <v>61</v>
      </c>
      <c r="LB1215">
        <v>10</v>
      </c>
      <c r="LC1215">
        <v>90</v>
      </c>
      <c r="LD1215">
        <v>61</v>
      </c>
      <c r="LE1215">
        <v>29</v>
      </c>
      <c r="LF1215" t="s">
        <v>4344</v>
      </c>
      <c r="LG1215">
        <v>1</v>
      </c>
      <c r="LH1215">
        <v>39</v>
      </c>
      <c r="LI1215">
        <v>5</v>
      </c>
      <c r="LK1215" t="s">
        <v>332</v>
      </c>
      <c r="LL1215" t="s">
        <v>1602</v>
      </c>
      <c r="LM1215" t="s">
        <v>3936</v>
      </c>
      <c r="LN1215">
        <v>1</v>
      </c>
      <c r="LP1215" t="s">
        <v>335</v>
      </c>
      <c r="LQ1215" t="s">
        <v>402</v>
      </c>
      <c r="LS1215" t="s">
        <v>360</v>
      </c>
      <c r="LT1215" t="s">
        <v>361</v>
      </c>
    </row>
    <row r="1216" spans="1:332" x14ac:dyDescent="0.25">
      <c r="A1216" t="s">
        <v>4245</v>
      </c>
      <c r="B1216">
        <v>1289</v>
      </c>
      <c r="C1216">
        <v>29</v>
      </c>
      <c r="D1216" t="s">
        <v>4250</v>
      </c>
      <c r="E1216" t="s">
        <v>688</v>
      </c>
      <c r="F1216" t="s">
        <v>416</v>
      </c>
      <c r="G1216" t="s">
        <v>350</v>
      </c>
      <c r="H1216" t="s">
        <v>323</v>
      </c>
      <c r="I1216" t="s">
        <v>322</v>
      </c>
      <c r="J1216" t="s">
        <v>322</v>
      </c>
      <c r="K1216" t="s">
        <v>397</v>
      </c>
      <c r="L1216" t="s">
        <v>1666</v>
      </c>
      <c r="M1216" t="s">
        <v>344</v>
      </c>
      <c r="O1216" t="s">
        <v>328</v>
      </c>
      <c r="Q1216">
        <v>29</v>
      </c>
      <c r="R1216">
        <v>92</v>
      </c>
      <c r="S1216" s="2">
        <f t="shared" si="438"/>
        <v>73</v>
      </c>
      <c r="T1216" s="2">
        <f t="shared" si="439"/>
        <v>71</v>
      </c>
      <c r="U1216" s="2">
        <f t="shared" si="440"/>
        <v>66</v>
      </c>
      <c r="V1216" s="2">
        <f t="shared" si="441"/>
        <v>80</v>
      </c>
      <c r="W1216" s="2">
        <f t="shared" si="442"/>
        <v>65</v>
      </c>
      <c r="X1216">
        <v>73</v>
      </c>
      <c r="Y1216">
        <v>71</v>
      </c>
      <c r="Z1216">
        <v>66</v>
      </c>
      <c r="AA1216">
        <v>80</v>
      </c>
      <c r="AB1216">
        <v>65</v>
      </c>
      <c r="AD1216" t="s">
        <v>406</v>
      </c>
      <c r="AE1216" t="s">
        <v>329</v>
      </c>
      <c r="AF1216" s="2" t="str">
        <f t="shared" si="454"/>
        <v>FDP</v>
      </c>
      <c r="AG1216" s="2" t="str">
        <f t="shared" si="446"/>
        <v>2nd Party</v>
      </c>
      <c r="AH1216" t="s">
        <v>384</v>
      </c>
      <c r="GK1216">
        <v>34</v>
      </c>
      <c r="GL1216">
        <v>42</v>
      </c>
      <c r="GM1216">
        <v>36</v>
      </c>
      <c r="GN1216">
        <v>43</v>
      </c>
      <c r="GO1216" t="s">
        <v>4486</v>
      </c>
      <c r="GP1216">
        <v>58</v>
      </c>
      <c r="JQ1216" s="4">
        <f t="shared" ca="1" si="447"/>
        <v>34</v>
      </c>
      <c r="JR1216" s="4">
        <f t="shared" ca="1" si="448"/>
        <v>42</v>
      </c>
      <c r="JS1216" s="4">
        <f t="shared" ca="1" si="449"/>
        <v>36</v>
      </c>
      <c r="JT1216" s="4">
        <f t="shared" ca="1" si="450"/>
        <v>43</v>
      </c>
      <c r="JU1216" s="4">
        <f t="shared" ca="1" si="451"/>
        <v>58</v>
      </c>
      <c r="JV1216" t="s">
        <v>437</v>
      </c>
      <c r="JW1216" t="str">
        <f t="shared" si="452"/>
        <v>female_311_ima</v>
      </c>
      <c r="JX1216" t="str">
        <f t="shared" si="453"/>
        <v>le_311_ima</v>
      </c>
      <c r="JY1216">
        <v>3</v>
      </c>
      <c r="JZ1216">
        <v>4</v>
      </c>
      <c r="KA1216">
        <v>4</v>
      </c>
      <c r="KB1216">
        <v>2</v>
      </c>
      <c r="KC1216">
        <v>3</v>
      </c>
      <c r="KD1216" t="s">
        <v>4250</v>
      </c>
      <c r="KE1216" t="s">
        <v>4247</v>
      </c>
      <c r="KF1216" t="s">
        <v>328</v>
      </c>
      <c r="KH1216" t="s">
        <v>3937</v>
      </c>
      <c r="KI1216">
        <v>45</v>
      </c>
      <c r="KN1216">
        <v>5</v>
      </c>
      <c r="KO1216">
        <v>6</v>
      </c>
      <c r="KP1216">
        <v>4</v>
      </c>
      <c r="KQ1216">
        <v>39</v>
      </c>
      <c r="KR1216">
        <v>60</v>
      </c>
      <c r="KS1216">
        <v>12</v>
      </c>
      <c r="KW1216">
        <v>5</v>
      </c>
      <c r="KX1216">
        <v>7</v>
      </c>
      <c r="KY1216">
        <v>7</v>
      </c>
      <c r="KZ1216" t="s">
        <v>4264</v>
      </c>
      <c r="LG1216">
        <v>4</v>
      </c>
      <c r="LH1216">
        <v>35</v>
      </c>
      <c r="LI1216">
        <v>4</v>
      </c>
      <c r="LJ1216" t="s">
        <v>3938</v>
      </c>
      <c r="LK1216" t="s">
        <v>332</v>
      </c>
      <c r="LL1216" t="s">
        <v>1141</v>
      </c>
      <c r="LM1216" t="s">
        <v>3939</v>
      </c>
      <c r="LN1216">
        <v>1</v>
      </c>
      <c r="LP1216" t="s">
        <v>349</v>
      </c>
      <c r="LR1216" t="s">
        <v>442</v>
      </c>
      <c r="LS1216" t="s">
        <v>336</v>
      </c>
      <c r="LT1216" t="s">
        <v>337</v>
      </c>
    </row>
    <row r="1217" spans="1:332" x14ac:dyDescent="0.25">
      <c r="A1217" t="s">
        <v>4245</v>
      </c>
      <c r="B1217">
        <v>434</v>
      </c>
      <c r="C1217">
        <v>38</v>
      </c>
      <c r="D1217" t="s">
        <v>320</v>
      </c>
      <c r="E1217" t="s">
        <v>396</v>
      </c>
      <c r="F1217" t="s">
        <v>4437</v>
      </c>
      <c r="G1217" t="s">
        <v>4251</v>
      </c>
      <c r="H1217" t="s">
        <v>325</v>
      </c>
      <c r="I1217" t="s">
        <v>322</v>
      </c>
      <c r="J1217" t="s">
        <v>322</v>
      </c>
      <c r="K1217" t="s">
        <v>338</v>
      </c>
      <c r="L1217" t="s">
        <v>3940</v>
      </c>
      <c r="M1217" t="s">
        <v>340</v>
      </c>
      <c r="O1217" t="s">
        <v>362</v>
      </c>
      <c r="Q1217">
        <v>81</v>
      </c>
      <c r="R1217">
        <v>26</v>
      </c>
      <c r="S1217" s="2">
        <f t="shared" si="438"/>
        <v>80</v>
      </c>
      <c r="T1217" s="2">
        <f t="shared" si="439"/>
        <v>62</v>
      </c>
      <c r="U1217" s="2">
        <f t="shared" si="440"/>
        <v>70</v>
      </c>
      <c r="V1217" s="2">
        <f t="shared" si="441"/>
        <v>71</v>
      </c>
      <c r="W1217" s="2">
        <f t="shared" si="442"/>
        <v>70</v>
      </c>
      <c r="AD1217" t="s">
        <v>383</v>
      </c>
      <c r="AE1217" t="s">
        <v>355</v>
      </c>
      <c r="AF1217" s="2" t="str">
        <f t="shared" si="454"/>
        <v>SP</v>
      </c>
      <c r="AG1217" s="2" t="str">
        <f t="shared" si="446"/>
        <v>2nd Party</v>
      </c>
      <c r="AH1217" t="s">
        <v>384</v>
      </c>
      <c r="CA1217">
        <v>41</v>
      </c>
      <c r="CB1217">
        <v>38</v>
      </c>
      <c r="CC1217">
        <v>36</v>
      </c>
      <c r="CD1217">
        <v>49</v>
      </c>
      <c r="CE1217" t="s">
        <v>4456</v>
      </c>
      <c r="CF1217">
        <v>35</v>
      </c>
      <c r="JQ1217" s="4">
        <f t="shared" ca="1" si="447"/>
        <v>41</v>
      </c>
      <c r="JR1217" s="4">
        <f t="shared" ca="1" si="448"/>
        <v>38</v>
      </c>
      <c r="JS1217" s="4">
        <f t="shared" ca="1" si="449"/>
        <v>36</v>
      </c>
      <c r="JT1217" s="4">
        <f t="shared" ca="1" si="450"/>
        <v>49</v>
      </c>
      <c r="JU1217" s="4">
        <f t="shared" ca="1" si="451"/>
        <v>35</v>
      </c>
      <c r="JV1217" t="s">
        <v>550</v>
      </c>
      <c r="JW1217" t="str">
        <f t="shared" si="452"/>
        <v>male_311_image</v>
      </c>
      <c r="JX1217" t="str">
        <f t="shared" si="453"/>
        <v>_311_image</v>
      </c>
      <c r="JY1217">
        <v>2</v>
      </c>
      <c r="JZ1217" t="s">
        <v>365</v>
      </c>
      <c r="KA1217">
        <v>4</v>
      </c>
      <c r="KB1217">
        <v>2</v>
      </c>
      <c r="KC1217" t="s">
        <v>365</v>
      </c>
      <c r="KD1217" t="s">
        <v>4250</v>
      </c>
      <c r="KE1217" t="s">
        <v>4247</v>
      </c>
      <c r="KF1217" t="s">
        <v>362</v>
      </c>
      <c r="KH1217" t="s">
        <v>3941</v>
      </c>
      <c r="KI1217">
        <v>35</v>
      </c>
      <c r="KK1217">
        <v>2</v>
      </c>
      <c r="KL1217">
        <v>8</v>
      </c>
      <c r="KM1217">
        <v>7</v>
      </c>
      <c r="KQ1217">
        <v>50</v>
      </c>
      <c r="KT1217">
        <v>2000</v>
      </c>
      <c r="KU1217">
        <v>10000</v>
      </c>
      <c r="KV1217">
        <v>50000</v>
      </c>
      <c r="KW1217">
        <v>6</v>
      </c>
      <c r="KX1217">
        <v>6</v>
      </c>
      <c r="KY1217">
        <v>8</v>
      </c>
      <c r="KZ1217" t="s">
        <v>4255</v>
      </c>
      <c r="LA1217">
        <v>80</v>
      </c>
      <c r="LB1217">
        <v>62</v>
      </c>
      <c r="LC1217">
        <v>70</v>
      </c>
      <c r="LD1217">
        <v>71</v>
      </c>
      <c r="LE1217">
        <v>70</v>
      </c>
      <c r="LF1217" t="s">
        <v>4320</v>
      </c>
      <c r="LG1217">
        <v>4</v>
      </c>
      <c r="LH1217">
        <v>40</v>
      </c>
      <c r="LI1217">
        <v>5</v>
      </c>
      <c r="LK1217" t="s">
        <v>439</v>
      </c>
      <c r="LL1217" t="s">
        <v>428</v>
      </c>
      <c r="LM1217" t="s">
        <v>3942</v>
      </c>
      <c r="LN1217">
        <v>1</v>
      </c>
      <c r="LP1217" t="s">
        <v>335</v>
      </c>
      <c r="LQ1217" t="s">
        <v>553</v>
      </c>
      <c r="LS1217" t="s">
        <v>360</v>
      </c>
      <c r="LT1217" t="s">
        <v>361</v>
      </c>
    </row>
    <row r="1218" spans="1:332" x14ac:dyDescent="0.25">
      <c r="A1218" t="s">
        <v>4245</v>
      </c>
      <c r="B1218">
        <v>1357</v>
      </c>
      <c r="C1218">
        <v>56</v>
      </c>
      <c r="D1218" t="s">
        <v>320</v>
      </c>
      <c r="E1218" t="s">
        <v>4437</v>
      </c>
      <c r="F1218" t="s">
        <v>322</v>
      </c>
      <c r="G1218" t="s">
        <v>350</v>
      </c>
      <c r="H1218" t="s">
        <v>352</v>
      </c>
      <c r="I1218" t="s">
        <v>322</v>
      </c>
      <c r="J1218" t="s">
        <v>322</v>
      </c>
      <c r="K1218" t="s">
        <v>352</v>
      </c>
      <c r="L1218" t="s">
        <v>3943</v>
      </c>
      <c r="M1218" t="s">
        <v>362</v>
      </c>
      <c r="O1218" t="s">
        <v>340</v>
      </c>
      <c r="Q1218">
        <v>81</v>
      </c>
      <c r="R1218">
        <v>19</v>
      </c>
      <c r="S1218" s="2">
        <f t="shared" ref="S1218:S1281" si="459">IF(NOT(ISBLANK(X1218)),X1218,
        IF(NOT(ISBLANK(LA1218)),LA1218," "))</f>
        <v>72</v>
      </c>
      <c r="T1218" s="2">
        <f t="shared" ref="T1218:T1281" si="460">IF(NOT(ISBLANK(Y1218)),Y1218,
        IF(NOT(ISBLANK(LB1218)),LB1218," "))</f>
        <v>81</v>
      </c>
      <c r="U1218" s="2">
        <f t="shared" ref="U1218:U1281" si="461">IF(NOT(ISBLANK(Z1218)),Z1218,
        IF(NOT(ISBLANK(LC1218)),LC1218," "))</f>
        <v>80</v>
      </c>
      <c r="V1218" s="2" t="str">
        <f t="shared" ref="V1218:V1281" si="462">IF(NOT(ISBLANK(AA1218)),AA1218,
        IF(NOT(ISBLANK(LD1218)),LD1218," "))</f>
        <v xml:space="preserve"> </v>
      </c>
      <c r="W1218" s="2" t="str">
        <f t="shared" ref="W1218:W1281" si="463">IF(NOT(ISBLANK(AB1218)),AB1218,
        IF(NOT(ISBLANK(LE1218)),LE1218," "))</f>
        <v xml:space="preserve"> </v>
      </c>
      <c r="X1218">
        <v>72</v>
      </c>
      <c r="Y1218">
        <v>81</v>
      </c>
      <c r="Z1218">
        <v>80</v>
      </c>
      <c r="AD1218" t="s">
        <v>528</v>
      </c>
      <c r="AE1218" t="s">
        <v>355</v>
      </c>
      <c r="AF1218" s="2" t="str">
        <f t="shared" si="454"/>
        <v>GPS</v>
      </c>
      <c r="AG1218" s="2" t="str">
        <f t="shared" si="446"/>
        <v>2nd Party</v>
      </c>
      <c r="AH1218" t="s">
        <v>384</v>
      </c>
      <c r="EU1218">
        <v>48</v>
      </c>
      <c r="EV1218">
        <v>52</v>
      </c>
      <c r="EW1218">
        <v>53</v>
      </c>
      <c r="EX1218">
        <v>48</v>
      </c>
      <c r="EY1218" t="s">
        <v>4443</v>
      </c>
      <c r="EZ1218">
        <v>40</v>
      </c>
      <c r="JQ1218" s="4">
        <f t="shared" ca="1" si="447"/>
        <v>48</v>
      </c>
      <c r="JR1218" s="4">
        <f t="shared" ca="1" si="448"/>
        <v>52</v>
      </c>
      <c r="JS1218" s="4">
        <f t="shared" ca="1" si="449"/>
        <v>53</v>
      </c>
      <c r="JT1218" s="4">
        <f t="shared" ca="1" si="450"/>
        <v>48</v>
      </c>
      <c r="JU1218" s="4">
        <f t="shared" ca="1" si="451"/>
        <v>40</v>
      </c>
      <c r="JV1218" t="s">
        <v>364</v>
      </c>
      <c r="JW1218" t="str">
        <f t="shared" si="452"/>
        <v>male_333_rig</v>
      </c>
      <c r="JX1218" t="str">
        <f t="shared" si="453"/>
        <v>_333_rig</v>
      </c>
      <c r="JY1218">
        <v>4</v>
      </c>
      <c r="JZ1218">
        <v>3</v>
      </c>
      <c r="KA1218">
        <v>2</v>
      </c>
      <c r="KB1218">
        <v>3</v>
      </c>
      <c r="KC1218">
        <v>4</v>
      </c>
      <c r="KD1218" t="s">
        <v>320</v>
      </c>
      <c r="KE1218" t="s">
        <v>4252</v>
      </c>
      <c r="KF1218" t="s">
        <v>362</v>
      </c>
      <c r="KH1218" t="s">
        <v>3944</v>
      </c>
      <c r="KI1218">
        <v>58</v>
      </c>
      <c r="KK1218">
        <v>2</v>
      </c>
      <c r="KL1218">
        <v>9</v>
      </c>
      <c r="KM1218">
        <v>3</v>
      </c>
      <c r="KQ1218">
        <v>19</v>
      </c>
      <c r="KR1218">
        <v>30</v>
      </c>
      <c r="KS1218">
        <v>18</v>
      </c>
      <c r="KW1218">
        <v>5</v>
      </c>
      <c r="KX1218">
        <v>6</v>
      </c>
      <c r="KY1218">
        <v>5</v>
      </c>
      <c r="KZ1218" t="s">
        <v>4262</v>
      </c>
      <c r="LG1218">
        <v>1</v>
      </c>
      <c r="LH1218">
        <v>29</v>
      </c>
      <c r="LI1218">
        <v>4</v>
      </c>
      <c r="LK1218" t="s">
        <v>332</v>
      </c>
      <c r="LL1218" t="s">
        <v>2020</v>
      </c>
      <c r="LM1218" t="s">
        <v>3945</v>
      </c>
      <c r="LN1218">
        <v>1</v>
      </c>
      <c r="LP1218" t="s">
        <v>349</v>
      </c>
      <c r="LQ1218" t="s">
        <v>364</v>
      </c>
      <c r="LS1218" t="s">
        <v>360</v>
      </c>
      <c r="LT1218" t="s">
        <v>337</v>
      </c>
    </row>
    <row r="1219" spans="1:332" x14ac:dyDescent="0.25">
      <c r="A1219" t="s">
        <v>4245</v>
      </c>
      <c r="B1219">
        <v>835</v>
      </c>
      <c r="C1219">
        <v>41</v>
      </c>
      <c r="D1219" t="s">
        <v>320</v>
      </c>
      <c r="E1219" t="s">
        <v>823</v>
      </c>
      <c r="F1219" t="s">
        <v>322</v>
      </c>
      <c r="G1219" t="s">
        <v>350</v>
      </c>
      <c r="H1219" t="s">
        <v>397</v>
      </c>
      <c r="I1219" t="s">
        <v>322</v>
      </c>
      <c r="J1219" t="s">
        <v>322</v>
      </c>
      <c r="K1219" t="s">
        <v>352</v>
      </c>
      <c r="M1219" t="s">
        <v>340</v>
      </c>
      <c r="O1219" t="s">
        <v>354</v>
      </c>
      <c r="Q1219">
        <v>88</v>
      </c>
      <c r="S1219" s="2">
        <f t="shared" si="459"/>
        <v>78</v>
      </c>
      <c r="T1219" s="2">
        <f t="shared" si="460"/>
        <v>79</v>
      </c>
      <c r="U1219" s="2">
        <f t="shared" si="461"/>
        <v>82</v>
      </c>
      <c r="V1219" s="2">
        <f t="shared" si="462"/>
        <v>86</v>
      </c>
      <c r="W1219" s="2">
        <f t="shared" si="463"/>
        <v>88</v>
      </c>
      <c r="AD1219" t="s">
        <v>328</v>
      </c>
      <c r="AE1219" t="s">
        <v>355</v>
      </c>
      <c r="AF1219" s="2" t="str">
        <f t="shared" si="454"/>
        <v>GLP</v>
      </c>
      <c r="AG1219" s="2" t="str">
        <f t="shared" ref="AG1219:AG1282" si="464">IF(AH1219="${q://QID14/ChoiceGroup/SelectedChoicesTextEntry}.", "Own Party",
       IF(AH1219="${q://QID49/ChoiceGroup/SelectedChoices}.","2nd Party",
       IF(AH1219="${q://QID289/ChoiceGroup/DisplayedChoices}.","Other Party", "No Party")))</f>
        <v>2nd Party</v>
      </c>
      <c r="AH1219" t="s">
        <v>384</v>
      </c>
      <c r="AK1219">
        <v>66</v>
      </c>
      <c r="AL1219">
        <v>70</v>
      </c>
      <c r="AM1219">
        <v>65</v>
      </c>
      <c r="AN1219">
        <v>62</v>
      </c>
      <c r="AO1219" t="s">
        <v>4617</v>
      </c>
      <c r="AP1219">
        <v>52</v>
      </c>
      <c r="JQ1219" s="4">
        <f>AK1219</f>
        <v>66</v>
      </c>
      <c r="JR1219" s="4">
        <f t="shared" ref="JR1219" si="465">AL1219</f>
        <v>70</v>
      </c>
      <c r="JS1219" s="4">
        <f t="shared" ref="JS1219" si="466">AM1219</f>
        <v>65</v>
      </c>
      <c r="JT1219" s="4">
        <f t="shared" ref="JT1219" si="467">AN1219</f>
        <v>62</v>
      </c>
      <c r="JU1219" s="4">
        <f>AP1219</f>
        <v>52</v>
      </c>
      <c r="JV1219" t="s">
        <v>586</v>
      </c>
      <c r="JW1219" t="str">
        <f>JV1219</f>
        <v>male_111</v>
      </c>
      <c r="JX1219" t="str">
        <f>RIGHT(JW1219,LEN(JW1219)-3)</f>
        <v>e_111</v>
      </c>
      <c r="JY1219" t="s">
        <v>365</v>
      </c>
      <c r="JZ1219">
        <v>2</v>
      </c>
      <c r="KA1219">
        <v>2</v>
      </c>
      <c r="KB1219">
        <v>2</v>
      </c>
      <c r="KC1219">
        <v>2</v>
      </c>
      <c r="KD1219" t="s">
        <v>320</v>
      </c>
      <c r="KE1219" t="s">
        <v>4247</v>
      </c>
      <c r="KF1219" t="s">
        <v>354</v>
      </c>
      <c r="KH1219" t="s">
        <v>3946</v>
      </c>
      <c r="KI1219">
        <v>50</v>
      </c>
      <c r="KN1219">
        <v>3</v>
      </c>
      <c r="KO1219">
        <v>8</v>
      </c>
      <c r="KP1219">
        <v>1</v>
      </c>
      <c r="KQ1219">
        <v>79</v>
      </c>
      <c r="KR1219">
        <v>46</v>
      </c>
      <c r="KS1219">
        <v>16</v>
      </c>
      <c r="KW1219">
        <v>3</v>
      </c>
      <c r="KX1219">
        <v>6</v>
      </c>
      <c r="KY1219">
        <v>4</v>
      </c>
      <c r="KZ1219" t="s">
        <v>4255</v>
      </c>
      <c r="LA1219">
        <v>78</v>
      </c>
      <c r="LB1219">
        <v>79</v>
      </c>
      <c r="LC1219">
        <v>82</v>
      </c>
      <c r="LD1219">
        <v>86</v>
      </c>
      <c r="LE1219">
        <v>88</v>
      </c>
      <c r="LF1219" t="s">
        <v>4357</v>
      </c>
      <c r="LG1219">
        <v>2</v>
      </c>
      <c r="LH1219">
        <v>31</v>
      </c>
      <c r="LI1219">
        <v>4</v>
      </c>
      <c r="LK1219" t="s">
        <v>332</v>
      </c>
      <c r="LL1219" t="s">
        <v>3947</v>
      </c>
      <c r="LM1219" t="s">
        <v>3948</v>
      </c>
      <c r="LN1219">
        <v>1</v>
      </c>
      <c r="LP1219" t="s">
        <v>335</v>
      </c>
      <c r="LQ1219" t="s">
        <v>586</v>
      </c>
      <c r="LS1219" t="s">
        <v>336</v>
      </c>
      <c r="LT1219" t="s">
        <v>337</v>
      </c>
    </row>
    <row r="1220" spans="1:332" x14ac:dyDescent="0.25">
      <c r="A1220" t="s">
        <v>4245</v>
      </c>
      <c r="B1220">
        <v>311</v>
      </c>
      <c r="C1220">
        <v>35</v>
      </c>
      <c r="D1220" t="s">
        <v>4250</v>
      </c>
      <c r="E1220" t="s">
        <v>403</v>
      </c>
      <c r="F1220" t="s">
        <v>322</v>
      </c>
      <c r="G1220" t="s">
        <v>350</v>
      </c>
      <c r="H1220" t="s">
        <v>323</v>
      </c>
      <c r="I1220" t="s">
        <v>322</v>
      </c>
      <c r="J1220" t="s">
        <v>322</v>
      </c>
      <c r="K1220" t="s">
        <v>352</v>
      </c>
      <c r="L1220" t="s">
        <v>3949</v>
      </c>
      <c r="M1220" t="s">
        <v>327</v>
      </c>
      <c r="R1220">
        <v>52</v>
      </c>
      <c r="S1220" s="2">
        <f t="shared" si="459"/>
        <v>76</v>
      </c>
      <c r="T1220" s="2">
        <f t="shared" si="460"/>
        <v>52</v>
      </c>
      <c r="U1220" s="2">
        <f t="shared" si="461"/>
        <v>82</v>
      </c>
      <c r="V1220" s="2">
        <f t="shared" si="462"/>
        <v>19</v>
      </c>
      <c r="W1220" s="2">
        <f t="shared" si="463"/>
        <v>33</v>
      </c>
      <c r="X1220">
        <v>76</v>
      </c>
      <c r="Y1220">
        <v>52</v>
      </c>
      <c r="Z1220">
        <v>82</v>
      </c>
      <c r="AA1220">
        <v>19</v>
      </c>
      <c r="AB1220">
        <v>33</v>
      </c>
      <c r="AD1220" t="s">
        <v>405</v>
      </c>
      <c r="AE1220" t="s">
        <v>329</v>
      </c>
      <c r="AF1220" s="2" t="str">
        <f t="shared" ref="AF1220:AF1283" si="468">IF(AG1220="No Party","None",
IF(AG1220="Other Party",AD1220,
IF(AG1220="Own Party",M1220,
IF(AG1220="2nd Party",O1220))))</f>
        <v>None</v>
      </c>
      <c r="AG1220" s="2" t="str">
        <f t="shared" si="464"/>
        <v>No Party</v>
      </c>
      <c r="JK1220">
        <v>60</v>
      </c>
      <c r="JL1220">
        <v>16</v>
      </c>
      <c r="JM1220">
        <v>29</v>
      </c>
      <c r="JN1220">
        <v>60</v>
      </c>
      <c r="JO1220" t="s">
        <v>4495</v>
      </c>
      <c r="JP1220">
        <v>52</v>
      </c>
      <c r="JQ1220" s="4">
        <f t="shared" ref="JQ1220:JQ1282" ca="1" si="469">OFFSET(AJ1220,0,MATCH("*",AK1220:JP1220,0)-4)</f>
        <v>60</v>
      </c>
      <c r="JR1220" s="4">
        <f t="shared" ref="JR1220:JR1282" ca="1" si="470">OFFSET(AK1220,0,MATCH("*",AL1220:JQ1220,0)-3)</f>
        <v>16</v>
      </c>
      <c r="JS1220" s="4">
        <f t="shared" ref="JS1220:JS1282" ca="1" si="471">OFFSET(AL1220,0,MATCH("*",AM1220:JR1220,0)-2)</f>
        <v>29</v>
      </c>
      <c r="JT1220" s="4">
        <f t="shared" ref="JT1220:JT1282" ca="1" si="472">OFFSET(AM1220,0,MATCH("*",AN1220:JS1220,0)-1)</f>
        <v>60</v>
      </c>
      <c r="JU1220" s="4">
        <f t="shared" ref="JU1220:JU1282" ca="1" si="473">OFFSET(AN1220,0,MATCH("*",AO1220:JT1220,0)+1)</f>
        <v>52</v>
      </c>
      <c r="JV1220" t="s">
        <v>330</v>
      </c>
      <c r="JW1220" t="str">
        <f t="shared" ref="JW1220:JW1283" si="474">LEFT(JV1220,LEN(JV1220)-2)</f>
        <v>female_333_rig</v>
      </c>
      <c r="JX1220" t="str">
        <f t="shared" ref="JX1220:JX1283" si="475">RIGHT(JW1220,LEN(JW1220)-4)</f>
        <v>le_333_rig</v>
      </c>
      <c r="JY1220">
        <v>3</v>
      </c>
      <c r="JZ1220">
        <v>3</v>
      </c>
      <c r="KA1220">
        <v>3</v>
      </c>
      <c r="KB1220">
        <v>4</v>
      </c>
      <c r="KC1220">
        <v>2</v>
      </c>
      <c r="KD1220" t="s">
        <v>320</v>
      </c>
      <c r="KE1220" t="s">
        <v>4252</v>
      </c>
      <c r="KF1220" t="s">
        <v>405</v>
      </c>
      <c r="KH1220" t="s">
        <v>3950</v>
      </c>
      <c r="KI1220">
        <v>62</v>
      </c>
      <c r="KK1220">
        <v>7</v>
      </c>
      <c r="KL1220">
        <v>4</v>
      </c>
      <c r="KM1220">
        <v>6</v>
      </c>
      <c r="KQ1220">
        <v>40</v>
      </c>
      <c r="KT1220">
        <v>10</v>
      </c>
      <c r="KU1220">
        <v>70</v>
      </c>
      <c r="KV1220">
        <v>30</v>
      </c>
      <c r="KW1220">
        <v>8</v>
      </c>
      <c r="KX1220">
        <v>6</v>
      </c>
      <c r="KY1220">
        <v>6</v>
      </c>
      <c r="KZ1220" t="s">
        <v>4262</v>
      </c>
      <c r="LG1220">
        <v>2</v>
      </c>
      <c r="LH1220">
        <v>64</v>
      </c>
      <c r="LI1220">
        <v>4</v>
      </c>
      <c r="LK1220" t="s">
        <v>332</v>
      </c>
      <c r="LL1220" t="s">
        <v>3951</v>
      </c>
      <c r="LM1220" t="s">
        <v>3952</v>
      </c>
      <c r="LN1220">
        <v>1</v>
      </c>
      <c r="LP1220" t="s">
        <v>349</v>
      </c>
      <c r="LR1220" t="s">
        <v>330</v>
      </c>
      <c r="LS1220" t="s">
        <v>360</v>
      </c>
      <c r="LT1220" t="s">
        <v>361</v>
      </c>
    </row>
    <row r="1221" spans="1:332" x14ac:dyDescent="0.25">
      <c r="A1221" t="s">
        <v>4245</v>
      </c>
      <c r="B1221">
        <v>444</v>
      </c>
      <c r="C1221">
        <v>50</v>
      </c>
      <c r="D1221" t="s">
        <v>4250</v>
      </c>
      <c r="E1221" t="s">
        <v>4437</v>
      </c>
      <c r="F1221" t="s">
        <v>322</v>
      </c>
      <c r="G1221" t="s">
        <v>350</v>
      </c>
      <c r="H1221" t="s">
        <v>513</v>
      </c>
      <c r="I1221" t="s">
        <v>324</v>
      </c>
      <c r="J1221" t="s">
        <v>324</v>
      </c>
      <c r="K1221" t="s">
        <v>323</v>
      </c>
      <c r="L1221" t="s">
        <v>3953</v>
      </c>
      <c r="M1221" t="s">
        <v>354</v>
      </c>
      <c r="O1221" t="s">
        <v>344</v>
      </c>
      <c r="Q1221">
        <v>92</v>
      </c>
      <c r="R1221">
        <v>60</v>
      </c>
      <c r="S1221" s="2">
        <f t="shared" si="459"/>
        <v>91</v>
      </c>
      <c r="T1221" s="2">
        <f t="shared" si="460"/>
        <v>92</v>
      </c>
      <c r="U1221" s="2">
        <f t="shared" si="461"/>
        <v>91</v>
      </c>
      <c r="V1221" s="2">
        <f t="shared" si="462"/>
        <v>91</v>
      </c>
      <c r="W1221" s="2">
        <f t="shared" si="463"/>
        <v>92</v>
      </c>
      <c r="AD1221" t="s">
        <v>405</v>
      </c>
      <c r="AE1221" t="s">
        <v>329</v>
      </c>
      <c r="AF1221" s="2" t="str">
        <f t="shared" si="468"/>
        <v>GLP</v>
      </c>
      <c r="AG1221" s="2" t="str">
        <f t="shared" si="464"/>
        <v>Own Party</v>
      </c>
      <c r="AH1221" t="s">
        <v>363</v>
      </c>
      <c r="FG1221">
        <v>66</v>
      </c>
      <c r="FH1221">
        <v>37</v>
      </c>
      <c r="FI1221">
        <v>65</v>
      </c>
      <c r="FJ1221">
        <v>80</v>
      </c>
      <c r="FK1221" t="s">
        <v>4436</v>
      </c>
      <c r="FL1221">
        <v>50</v>
      </c>
      <c r="JQ1221" s="4">
        <f t="shared" ca="1" si="469"/>
        <v>66</v>
      </c>
      <c r="JR1221" s="4">
        <f t="shared" ca="1" si="470"/>
        <v>37</v>
      </c>
      <c r="JS1221" s="4">
        <f t="shared" ca="1" si="471"/>
        <v>65</v>
      </c>
      <c r="JT1221" s="4">
        <f t="shared" ca="1" si="472"/>
        <v>80</v>
      </c>
      <c r="JU1221" s="4">
        <f t="shared" ca="1" si="473"/>
        <v>50</v>
      </c>
      <c r="JV1221" t="s">
        <v>515</v>
      </c>
      <c r="JW1221" t="str">
        <f t="shared" si="474"/>
        <v>female_111_ima</v>
      </c>
      <c r="JX1221" t="str">
        <f t="shared" si="475"/>
        <v>le_111_ima</v>
      </c>
      <c r="JY1221">
        <v>2</v>
      </c>
      <c r="JZ1221" t="s">
        <v>365</v>
      </c>
      <c r="KA1221" t="s">
        <v>343</v>
      </c>
      <c r="KB1221">
        <v>2</v>
      </c>
      <c r="KC1221">
        <v>2</v>
      </c>
      <c r="KD1221" t="s">
        <v>320</v>
      </c>
      <c r="KE1221" t="s">
        <v>4247</v>
      </c>
      <c r="KF1221" t="s">
        <v>354</v>
      </c>
      <c r="KH1221" t="s">
        <v>3954</v>
      </c>
      <c r="KI1221">
        <v>24</v>
      </c>
      <c r="KK1221">
        <v>2</v>
      </c>
      <c r="KL1221">
        <v>8</v>
      </c>
      <c r="KM1221">
        <v>1</v>
      </c>
      <c r="KQ1221">
        <v>40</v>
      </c>
      <c r="KR1221">
        <v>90</v>
      </c>
      <c r="KS1221">
        <v>10</v>
      </c>
      <c r="KW1221">
        <v>9</v>
      </c>
      <c r="KX1221">
        <v>1</v>
      </c>
      <c r="KY1221">
        <v>9</v>
      </c>
      <c r="KZ1221" t="s">
        <v>4264</v>
      </c>
      <c r="LA1221">
        <v>91</v>
      </c>
      <c r="LB1221">
        <v>92</v>
      </c>
      <c r="LC1221">
        <v>91</v>
      </c>
      <c r="LD1221">
        <v>91</v>
      </c>
      <c r="LE1221">
        <v>92</v>
      </c>
      <c r="LF1221" t="s">
        <v>4400</v>
      </c>
      <c r="LG1221">
        <v>1</v>
      </c>
      <c r="LH1221">
        <v>40</v>
      </c>
      <c r="LI1221">
        <v>4</v>
      </c>
      <c r="LK1221" t="s">
        <v>439</v>
      </c>
      <c r="LL1221" t="s">
        <v>3955</v>
      </c>
      <c r="LM1221" t="s">
        <v>3956</v>
      </c>
      <c r="LN1221">
        <v>1</v>
      </c>
      <c r="LP1221" t="s">
        <v>335</v>
      </c>
      <c r="LR1221" t="s">
        <v>515</v>
      </c>
      <c r="LS1221" t="s">
        <v>360</v>
      </c>
      <c r="LT1221" t="s">
        <v>337</v>
      </c>
    </row>
    <row r="1222" spans="1:332" x14ac:dyDescent="0.25">
      <c r="A1222" t="s">
        <v>4245</v>
      </c>
      <c r="B1222">
        <v>613</v>
      </c>
      <c r="C1222">
        <v>50</v>
      </c>
      <c r="D1222" t="s">
        <v>4250</v>
      </c>
      <c r="E1222" t="s">
        <v>396</v>
      </c>
      <c r="F1222" t="s">
        <v>322</v>
      </c>
      <c r="G1222" t="s">
        <v>4246</v>
      </c>
      <c r="H1222" t="s">
        <v>323</v>
      </c>
      <c r="I1222" t="s">
        <v>324</v>
      </c>
      <c r="J1222" t="s">
        <v>322</v>
      </c>
      <c r="K1222" t="s">
        <v>325</v>
      </c>
      <c r="L1222" t="s">
        <v>2741</v>
      </c>
      <c r="M1222" t="s">
        <v>340</v>
      </c>
      <c r="O1222" t="s">
        <v>354</v>
      </c>
      <c r="Q1222">
        <v>100</v>
      </c>
      <c r="R1222">
        <v>32</v>
      </c>
      <c r="S1222" s="2">
        <f t="shared" si="459"/>
        <v>85</v>
      </c>
      <c r="T1222" s="2">
        <f t="shared" si="460"/>
        <v>36</v>
      </c>
      <c r="U1222" s="2">
        <f t="shared" si="461"/>
        <v>91</v>
      </c>
      <c r="V1222" s="2">
        <f t="shared" si="462"/>
        <v>70</v>
      </c>
      <c r="W1222" s="2">
        <f t="shared" si="463"/>
        <v>15</v>
      </c>
      <c r="AD1222" t="s">
        <v>528</v>
      </c>
      <c r="AE1222" t="s">
        <v>355</v>
      </c>
      <c r="AF1222" s="2" t="str">
        <f t="shared" si="468"/>
        <v>GLP</v>
      </c>
      <c r="AG1222" s="2" t="str">
        <f t="shared" si="464"/>
        <v>2nd Party</v>
      </c>
      <c r="AH1222" t="s">
        <v>384</v>
      </c>
      <c r="EO1222">
        <v>66</v>
      </c>
      <c r="EP1222">
        <v>50</v>
      </c>
      <c r="EQ1222">
        <v>87</v>
      </c>
      <c r="ER1222">
        <v>58</v>
      </c>
      <c r="ES1222" t="s">
        <v>4454</v>
      </c>
      <c r="ET1222">
        <v>50</v>
      </c>
      <c r="JQ1222" s="4">
        <f t="shared" ca="1" si="469"/>
        <v>66</v>
      </c>
      <c r="JR1222" s="4">
        <f t="shared" ca="1" si="470"/>
        <v>50</v>
      </c>
      <c r="JS1222" s="4">
        <f t="shared" ca="1" si="471"/>
        <v>87</v>
      </c>
      <c r="JT1222" s="4">
        <f t="shared" ca="1" si="472"/>
        <v>58</v>
      </c>
      <c r="JU1222" s="4">
        <f t="shared" ca="1" si="473"/>
        <v>50</v>
      </c>
      <c r="JV1222" t="s">
        <v>493</v>
      </c>
      <c r="JW1222" t="str">
        <f t="shared" si="474"/>
        <v>male_333_le</v>
      </c>
      <c r="JX1222" t="str">
        <f t="shared" si="475"/>
        <v>_333_le</v>
      </c>
      <c r="JY1222">
        <v>4</v>
      </c>
      <c r="JZ1222">
        <v>4</v>
      </c>
      <c r="KA1222" t="s">
        <v>343</v>
      </c>
      <c r="KB1222">
        <v>2</v>
      </c>
      <c r="KC1222" t="s">
        <v>343</v>
      </c>
      <c r="KD1222" t="s">
        <v>4250</v>
      </c>
      <c r="KE1222" t="s">
        <v>4247</v>
      </c>
      <c r="KF1222" t="s">
        <v>328</v>
      </c>
      <c r="KH1222" t="s">
        <v>3957</v>
      </c>
      <c r="KI1222">
        <v>35</v>
      </c>
      <c r="KN1222">
        <v>2</v>
      </c>
      <c r="KO1222">
        <v>9</v>
      </c>
      <c r="KP1222">
        <v>0</v>
      </c>
      <c r="KQ1222">
        <v>55</v>
      </c>
      <c r="KT1222">
        <v>5500</v>
      </c>
      <c r="KU1222">
        <v>7500</v>
      </c>
      <c r="KV1222">
        <v>14500</v>
      </c>
      <c r="KW1222">
        <v>6</v>
      </c>
      <c r="KX1222">
        <v>5</v>
      </c>
      <c r="KY1222" t="s">
        <v>4254</v>
      </c>
      <c r="KZ1222" t="s">
        <v>4255</v>
      </c>
      <c r="LA1222">
        <v>85</v>
      </c>
      <c r="LB1222">
        <v>36</v>
      </c>
      <c r="LC1222">
        <v>91</v>
      </c>
      <c r="LD1222">
        <v>70</v>
      </c>
      <c r="LE1222">
        <v>15</v>
      </c>
      <c r="LF1222" t="s">
        <v>4297</v>
      </c>
      <c r="LG1222">
        <v>3</v>
      </c>
      <c r="LH1222">
        <v>35</v>
      </c>
      <c r="LI1222">
        <v>6</v>
      </c>
      <c r="LK1222" t="s">
        <v>439</v>
      </c>
      <c r="LL1222" t="s">
        <v>3958</v>
      </c>
      <c r="LM1222" t="s">
        <v>3959</v>
      </c>
      <c r="LN1222">
        <v>1</v>
      </c>
      <c r="LP1222" t="s">
        <v>335</v>
      </c>
      <c r="LQ1222" t="s">
        <v>493</v>
      </c>
      <c r="LS1222" t="s">
        <v>336</v>
      </c>
      <c r="LT1222" t="s">
        <v>361</v>
      </c>
    </row>
    <row r="1223" spans="1:332" x14ac:dyDescent="0.25">
      <c r="A1223" t="s">
        <v>4245</v>
      </c>
      <c r="B1223">
        <v>532</v>
      </c>
      <c r="C1223">
        <v>50</v>
      </c>
      <c r="D1223" t="s">
        <v>320</v>
      </c>
      <c r="E1223" t="s">
        <v>396</v>
      </c>
      <c r="F1223" t="s">
        <v>322</v>
      </c>
      <c r="G1223" t="s">
        <v>350</v>
      </c>
      <c r="H1223" t="s">
        <v>325</v>
      </c>
      <c r="I1223" t="s">
        <v>322</v>
      </c>
      <c r="J1223" t="s">
        <v>322</v>
      </c>
      <c r="K1223" t="s">
        <v>338</v>
      </c>
      <c r="L1223" t="s">
        <v>4618</v>
      </c>
      <c r="M1223" t="s">
        <v>327</v>
      </c>
      <c r="R1223">
        <v>50</v>
      </c>
      <c r="S1223" s="2">
        <f t="shared" si="459"/>
        <v>80</v>
      </c>
      <c r="T1223" s="2">
        <f t="shared" si="460"/>
        <v>75</v>
      </c>
      <c r="U1223" s="2">
        <f t="shared" si="461"/>
        <v>80</v>
      </c>
      <c r="V1223" s="2">
        <f t="shared" si="462"/>
        <v>66</v>
      </c>
      <c r="W1223" s="2">
        <f t="shared" si="463"/>
        <v>66</v>
      </c>
      <c r="X1223">
        <v>80</v>
      </c>
      <c r="Y1223">
        <v>75</v>
      </c>
      <c r="Z1223">
        <v>80</v>
      </c>
      <c r="AA1223">
        <v>66</v>
      </c>
      <c r="AB1223">
        <v>66</v>
      </c>
      <c r="AD1223" t="s">
        <v>362</v>
      </c>
      <c r="AE1223" t="s">
        <v>355</v>
      </c>
      <c r="AF1223" s="2" t="str">
        <f t="shared" si="468"/>
        <v>None</v>
      </c>
      <c r="AG1223" s="2" t="str">
        <f t="shared" si="464"/>
        <v>No Party</v>
      </c>
      <c r="DQ1223">
        <v>85</v>
      </c>
      <c r="DR1223">
        <v>85</v>
      </c>
      <c r="DS1223">
        <v>85</v>
      </c>
      <c r="DT1223">
        <v>85</v>
      </c>
      <c r="DU1223" t="s">
        <v>4445</v>
      </c>
      <c r="DV1223">
        <v>74</v>
      </c>
      <c r="JQ1223" s="4">
        <f t="shared" ca="1" si="469"/>
        <v>85</v>
      </c>
      <c r="JR1223" s="4">
        <f t="shared" ca="1" si="470"/>
        <v>85</v>
      </c>
      <c r="JS1223" s="4">
        <f t="shared" ca="1" si="471"/>
        <v>85</v>
      </c>
      <c r="JT1223" s="4">
        <f t="shared" ca="1" si="472"/>
        <v>85</v>
      </c>
      <c r="JU1223" s="4">
        <f t="shared" ca="1" si="473"/>
        <v>74</v>
      </c>
      <c r="JV1223" t="s">
        <v>417</v>
      </c>
      <c r="JW1223" t="str">
        <f t="shared" si="474"/>
        <v>male_322_le</v>
      </c>
      <c r="JX1223" t="str">
        <f t="shared" si="475"/>
        <v>_322_le</v>
      </c>
      <c r="JY1223">
        <v>4</v>
      </c>
      <c r="JZ1223">
        <v>4</v>
      </c>
      <c r="KA1223">
        <v>3</v>
      </c>
      <c r="KB1223">
        <v>4</v>
      </c>
      <c r="KC1223">
        <v>4</v>
      </c>
      <c r="KD1223" t="s">
        <v>4250</v>
      </c>
      <c r="KE1223" t="s">
        <v>4247</v>
      </c>
      <c r="KF1223" t="s">
        <v>405</v>
      </c>
      <c r="KH1223" t="s">
        <v>3960</v>
      </c>
      <c r="KI1223">
        <v>40</v>
      </c>
      <c r="KN1223">
        <v>2</v>
      </c>
      <c r="KO1223">
        <v>7</v>
      </c>
      <c r="KP1223">
        <v>0</v>
      </c>
      <c r="KQ1223">
        <v>50</v>
      </c>
      <c r="KT1223">
        <v>3000</v>
      </c>
      <c r="KU1223">
        <v>5000</v>
      </c>
      <c r="KV1223">
        <v>300000</v>
      </c>
      <c r="KW1223">
        <v>5</v>
      </c>
      <c r="KX1223">
        <v>5</v>
      </c>
      <c r="KY1223">
        <v>7</v>
      </c>
      <c r="KZ1223" t="s">
        <v>4262</v>
      </c>
      <c r="LG1223">
        <v>3</v>
      </c>
      <c r="LH1223">
        <v>25</v>
      </c>
      <c r="LI1223">
        <v>5</v>
      </c>
      <c r="LK1223" t="s">
        <v>367</v>
      </c>
      <c r="LL1223" t="s">
        <v>501</v>
      </c>
      <c r="LM1223" t="s">
        <v>3961</v>
      </c>
      <c r="LN1223">
        <v>1</v>
      </c>
      <c r="LP1223" t="s">
        <v>349</v>
      </c>
      <c r="LQ1223" t="s">
        <v>417</v>
      </c>
      <c r="LS1223" t="s">
        <v>336</v>
      </c>
      <c r="LT1223" t="s">
        <v>361</v>
      </c>
    </row>
    <row r="1224" spans="1:332" x14ac:dyDescent="0.25">
      <c r="A1224" t="s">
        <v>4245</v>
      </c>
      <c r="B1224">
        <v>468</v>
      </c>
      <c r="C1224">
        <v>56</v>
      </c>
      <c r="D1224" t="s">
        <v>320</v>
      </c>
      <c r="E1224" t="s">
        <v>507</v>
      </c>
      <c r="F1224" t="s">
        <v>322</v>
      </c>
      <c r="G1224" t="s">
        <v>430</v>
      </c>
      <c r="H1224" t="s">
        <v>404</v>
      </c>
      <c r="I1224" t="s">
        <v>351</v>
      </c>
      <c r="J1224" t="s">
        <v>324</v>
      </c>
      <c r="K1224" t="s">
        <v>323</v>
      </c>
      <c r="L1224" t="s">
        <v>3962</v>
      </c>
      <c r="M1224" t="s">
        <v>344</v>
      </c>
      <c r="O1224" t="s">
        <v>328</v>
      </c>
      <c r="Q1224">
        <v>54</v>
      </c>
      <c r="R1224">
        <v>64</v>
      </c>
      <c r="S1224" s="2">
        <f t="shared" si="459"/>
        <v>68</v>
      </c>
      <c r="T1224" s="2">
        <f t="shared" si="460"/>
        <v>100</v>
      </c>
      <c r="U1224" s="2">
        <f t="shared" si="461"/>
        <v>79</v>
      </c>
      <c r="V1224" s="2">
        <f t="shared" si="462"/>
        <v>100</v>
      </c>
      <c r="W1224" s="2">
        <f t="shared" si="463"/>
        <v>3</v>
      </c>
      <c r="AD1224" t="s">
        <v>362</v>
      </c>
      <c r="AE1224" t="s">
        <v>355</v>
      </c>
      <c r="AF1224" s="2" t="str">
        <f t="shared" si="468"/>
        <v>SVP</v>
      </c>
      <c r="AG1224" s="2" t="str">
        <f t="shared" si="464"/>
        <v>Own Party</v>
      </c>
      <c r="AH1224" t="s">
        <v>363</v>
      </c>
      <c r="BI1224">
        <v>52</v>
      </c>
      <c r="BJ1224">
        <v>55</v>
      </c>
      <c r="BK1224">
        <v>66</v>
      </c>
      <c r="BL1224">
        <v>43</v>
      </c>
      <c r="BM1224" t="s">
        <v>4497</v>
      </c>
      <c r="BN1224">
        <v>54</v>
      </c>
      <c r="JQ1224" s="4">
        <f t="shared" ca="1" si="469"/>
        <v>52</v>
      </c>
      <c r="JR1224" s="4">
        <f t="shared" ca="1" si="470"/>
        <v>55</v>
      </c>
      <c r="JS1224" s="4">
        <f t="shared" ca="1" si="471"/>
        <v>66</v>
      </c>
      <c r="JT1224" s="4">
        <f t="shared" ca="1" si="472"/>
        <v>43</v>
      </c>
      <c r="JU1224" s="4">
        <f t="shared" ca="1" si="473"/>
        <v>54</v>
      </c>
      <c r="JV1224" t="s">
        <v>443</v>
      </c>
      <c r="JW1224" t="str">
        <f t="shared" si="474"/>
        <v>male_311-le</v>
      </c>
      <c r="JX1224" t="str">
        <f t="shared" si="475"/>
        <v>_311-le</v>
      </c>
      <c r="JY1224">
        <v>3</v>
      </c>
      <c r="JZ1224">
        <v>4</v>
      </c>
      <c r="KA1224">
        <v>3</v>
      </c>
      <c r="KB1224">
        <v>4</v>
      </c>
      <c r="KC1224">
        <v>4</v>
      </c>
      <c r="KD1224" t="s">
        <v>4250</v>
      </c>
      <c r="KE1224" t="s">
        <v>4247</v>
      </c>
      <c r="KF1224" t="s">
        <v>344</v>
      </c>
      <c r="KH1224" t="s">
        <v>3963</v>
      </c>
      <c r="KI1224">
        <v>70</v>
      </c>
      <c r="KK1224">
        <v>6</v>
      </c>
      <c r="KM1224">
        <v>5</v>
      </c>
      <c r="KQ1224">
        <v>78</v>
      </c>
      <c r="KR1224">
        <v>84</v>
      </c>
      <c r="KS1224">
        <v>1</v>
      </c>
      <c r="KW1224">
        <v>5</v>
      </c>
      <c r="KX1224">
        <v>3</v>
      </c>
      <c r="KY1224">
        <v>5</v>
      </c>
      <c r="KZ1224" t="s">
        <v>4262</v>
      </c>
      <c r="LA1224">
        <v>68</v>
      </c>
      <c r="LB1224">
        <v>100</v>
      </c>
      <c r="LC1224">
        <v>79</v>
      </c>
      <c r="LD1224">
        <v>100</v>
      </c>
      <c r="LE1224">
        <v>3</v>
      </c>
      <c r="LF1224" t="s">
        <v>4419</v>
      </c>
      <c r="LG1224">
        <v>2</v>
      </c>
      <c r="LH1224">
        <v>42</v>
      </c>
      <c r="LI1224">
        <v>5</v>
      </c>
      <c r="LK1224" t="s">
        <v>332</v>
      </c>
      <c r="LL1224" t="s">
        <v>347</v>
      </c>
      <c r="LM1224" t="s">
        <v>3964</v>
      </c>
      <c r="LN1224">
        <v>1</v>
      </c>
      <c r="LP1224" t="s">
        <v>335</v>
      </c>
      <c r="LQ1224" t="s">
        <v>446</v>
      </c>
      <c r="LS1224" t="s">
        <v>360</v>
      </c>
      <c r="LT1224" t="s">
        <v>337</v>
      </c>
    </row>
    <row r="1225" spans="1:332" x14ac:dyDescent="0.25">
      <c r="A1225" t="s">
        <v>4245</v>
      </c>
      <c r="B1225">
        <v>733</v>
      </c>
      <c r="C1225">
        <v>62</v>
      </c>
      <c r="D1225" t="s">
        <v>4250</v>
      </c>
      <c r="E1225" t="s">
        <v>4437</v>
      </c>
      <c r="F1225" t="s">
        <v>322</v>
      </c>
      <c r="G1225" t="s">
        <v>488</v>
      </c>
      <c r="H1225" t="s">
        <v>323</v>
      </c>
      <c r="I1225" t="s">
        <v>322</v>
      </c>
      <c r="J1225" t="s">
        <v>322</v>
      </c>
      <c r="K1225" t="s">
        <v>338</v>
      </c>
      <c r="M1225" t="s">
        <v>362</v>
      </c>
      <c r="O1225" t="s">
        <v>340</v>
      </c>
      <c r="Q1225">
        <v>60</v>
      </c>
      <c r="R1225">
        <v>38</v>
      </c>
      <c r="S1225" s="2">
        <f t="shared" si="459"/>
        <v>82</v>
      </c>
      <c r="T1225" s="2">
        <f t="shared" si="460"/>
        <v>44</v>
      </c>
      <c r="U1225" s="2">
        <f t="shared" si="461"/>
        <v>80</v>
      </c>
      <c r="V1225" s="2">
        <f t="shared" si="462"/>
        <v>60</v>
      </c>
      <c r="W1225" s="2">
        <f t="shared" si="463"/>
        <v>71</v>
      </c>
      <c r="AD1225" t="s">
        <v>328</v>
      </c>
      <c r="AE1225" t="s">
        <v>355</v>
      </c>
      <c r="AF1225" s="2" t="str">
        <f t="shared" si="468"/>
        <v>FDP</v>
      </c>
      <c r="AG1225" s="2" t="str">
        <f t="shared" si="464"/>
        <v>Other Party</v>
      </c>
      <c r="AH1225" t="s">
        <v>341</v>
      </c>
      <c r="AW1225">
        <v>69</v>
      </c>
      <c r="AX1225">
        <v>55</v>
      </c>
      <c r="AY1225">
        <v>65</v>
      </c>
      <c r="AZ1225">
        <v>62</v>
      </c>
      <c r="BA1225" t="s">
        <v>4444</v>
      </c>
      <c r="BB1225">
        <v>57</v>
      </c>
      <c r="JQ1225" s="4">
        <f t="shared" ca="1" si="469"/>
        <v>69</v>
      </c>
      <c r="JR1225" s="4">
        <f t="shared" ca="1" si="470"/>
        <v>55</v>
      </c>
      <c r="JS1225" s="4">
        <f t="shared" ca="1" si="471"/>
        <v>65</v>
      </c>
      <c r="JT1225" s="4">
        <f t="shared" ca="1" si="472"/>
        <v>62</v>
      </c>
      <c r="JU1225" s="4">
        <f t="shared" ca="1" si="473"/>
        <v>57</v>
      </c>
      <c r="JV1225" t="s">
        <v>466</v>
      </c>
      <c r="JW1225" t="str">
        <f t="shared" si="474"/>
        <v>male_2</v>
      </c>
      <c r="JX1225" t="str">
        <f t="shared" si="475"/>
        <v>_2</v>
      </c>
      <c r="JY1225">
        <v>4</v>
      </c>
      <c r="JZ1225">
        <v>3</v>
      </c>
      <c r="KA1225">
        <v>3</v>
      </c>
      <c r="KB1225">
        <v>3</v>
      </c>
      <c r="KC1225">
        <v>2</v>
      </c>
      <c r="KD1225" t="s">
        <v>4250</v>
      </c>
      <c r="KE1225" t="s">
        <v>4252</v>
      </c>
      <c r="KF1225" t="s">
        <v>328</v>
      </c>
      <c r="KH1225" t="s">
        <v>3965</v>
      </c>
      <c r="KI1225">
        <v>75</v>
      </c>
      <c r="KN1225">
        <v>3</v>
      </c>
      <c r="KO1225">
        <v>9</v>
      </c>
      <c r="KP1225">
        <v>1</v>
      </c>
      <c r="KQ1225">
        <v>46</v>
      </c>
      <c r="KR1225">
        <v>91</v>
      </c>
      <c r="KS1225">
        <v>2</v>
      </c>
      <c r="KW1225">
        <v>7</v>
      </c>
      <c r="KX1225">
        <v>6</v>
      </c>
      <c r="KY1225">
        <v>8</v>
      </c>
      <c r="KZ1225" t="s">
        <v>4264</v>
      </c>
      <c r="LA1225">
        <v>82</v>
      </c>
      <c r="LB1225">
        <v>44</v>
      </c>
      <c r="LC1225">
        <v>80</v>
      </c>
      <c r="LD1225">
        <v>60</v>
      </c>
      <c r="LE1225">
        <v>71</v>
      </c>
      <c r="LF1225" t="s">
        <v>4342</v>
      </c>
      <c r="LG1225">
        <v>2</v>
      </c>
      <c r="LH1225">
        <v>31</v>
      </c>
      <c r="LI1225">
        <v>4</v>
      </c>
      <c r="LK1225" t="s">
        <v>332</v>
      </c>
      <c r="LL1225" t="s">
        <v>428</v>
      </c>
      <c r="LM1225" t="s">
        <v>3966</v>
      </c>
      <c r="LN1225">
        <v>1</v>
      </c>
      <c r="LP1225" t="s">
        <v>335</v>
      </c>
      <c r="LQ1225" t="s">
        <v>466</v>
      </c>
      <c r="LS1225" t="s">
        <v>336</v>
      </c>
      <c r="LT1225" t="s">
        <v>337</v>
      </c>
    </row>
    <row r="1226" spans="1:332" x14ac:dyDescent="0.25">
      <c r="A1226" t="s">
        <v>4245</v>
      </c>
      <c r="B1226">
        <v>1352</v>
      </c>
      <c r="C1226">
        <v>47</v>
      </c>
      <c r="D1226" t="s">
        <v>4250</v>
      </c>
      <c r="E1226" t="s">
        <v>396</v>
      </c>
      <c r="F1226" t="s">
        <v>322</v>
      </c>
      <c r="G1226" t="s">
        <v>350</v>
      </c>
      <c r="H1226" t="s">
        <v>397</v>
      </c>
      <c r="I1226" t="s">
        <v>322</v>
      </c>
      <c r="J1226" t="s">
        <v>322</v>
      </c>
      <c r="K1226" t="s">
        <v>352</v>
      </c>
      <c r="L1226" t="s">
        <v>393</v>
      </c>
      <c r="M1226" t="s">
        <v>354</v>
      </c>
      <c r="O1226" t="s">
        <v>327</v>
      </c>
      <c r="R1226">
        <v>60</v>
      </c>
      <c r="S1226" s="2">
        <f t="shared" si="459"/>
        <v>90</v>
      </c>
      <c r="T1226" s="2">
        <f t="shared" si="460"/>
        <v>80</v>
      </c>
      <c r="U1226" s="2">
        <f t="shared" si="461"/>
        <v>100</v>
      </c>
      <c r="V1226" s="2">
        <f t="shared" si="462"/>
        <v>50</v>
      </c>
      <c r="W1226" s="2" t="str">
        <f t="shared" si="463"/>
        <v xml:space="preserve"> </v>
      </c>
      <c r="X1226">
        <v>90</v>
      </c>
      <c r="Y1226">
        <v>80</v>
      </c>
      <c r="Z1226">
        <v>100</v>
      </c>
      <c r="AA1226">
        <v>50</v>
      </c>
      <c r="AD1226" t="s">
        <v>328</v>
      </c>
      <c r="AE1226" t="s">
        <v>329</v>
      </c>
      <c r="AF1226" s="2" t="str">
        <f t="shared" si="468"/>
        <v>FDP</v>
      </c>
      <c r="AG1226" s="2" t="str">
        <f t="shared" si="464"/>
        <v>Other Party</v>
      </c>
      <c r="AH1226" t="s">
        <v>341</v>
      </c>
      <c r="HO1226">
        <v>75</v>
      </c>
      <c r="HQ1226">
        <v>60</v>
      </c>
      <c r="HR1226">
        <v>80</v>
      </c>
      <c r="HS1226" t="s">
        <v>4474</v>
      </c>
      <c r="JQ1226" s="4">
        <f t="shared" ca="1" si="469"/>
        <v>75</v>
      </c>
      <c r="JR1226" s="4">
        <f t="shared" ca="1" si="470"/>
        <v>0</v>
      </c>
      <c r="JS1226" s="4">
        <f t="shared" ca="1" si="471"/>
        <v>60</v>
      </c>
      <c r="JT1226" s="4">
        <f t="shared" ca="1" si="472"/>
        <v>80</v>
      </c>
      <c r="JU1226" s="4">
        <f t="shared" ca="1" si="473"/>
        <v>0</v>
      </c>
      <c r="JV1226" t="s">
        <v>529</v>
      </c>
      <c r="JW1226" t="str">
        <f t="shared" si="474"/>
        <v>female_133_le</v>
      </c>
      <c r="JX1226" t="str">
        <f t="shared" si="475"/>
        <v>le_133_le</v>
      </c>
      <c r="JY1226">
        <v>3</v>
      </c>
      <c r="JZ1226">
        <v>3</v>
      </c>
      <c r="KA1226">
        <v>3</v>
      </c>
      <c r="KB1226">
        <v>3</v>
      </c>
      <c r="KC1226">
        <v>2</v>
      </c>
      <c r="KD1226" t="s">
        <v>320</v>
      </c>
      <c r="KE1226" t="s">
        <v>4252</v>
      </c>
      <c r="KF1226" t="s">
        <v>328</v>
      </c>
      <c r="KH1226" t="s">
        <v>3967</v>
      </c>
      <c r="KM1226">
        <v>6</v>
      </c>
      <c r="KQ1226">
        <v>40</v>
      </c>
      <c r="KT1226">
        <v>1000</v>
      </c>
      <c r="KU1226">
        <v>5000</v>
      </c>
      <c r="KV1226">
        <v>100000</v>
      </c>
      <c r="KW1226">
        <v>4</v>
      </c>
      <c r="KX1226">
        <v>8</v>
      </c>
      <c r="KY1226">
        <v>6</v>
      </c>
      <c r="KZ1226" t="s">
        <v>4253</v>
      </c>
      <c r="LG1226">
        <v>3</v>
      </c>
      <c r="LH1226">
        <v>30</v>
      </c>
      <c r="LI1226">
        <v>4</v>
      </c>
      <c r="LK1226" t="s">
        <v>367</v>
      </c>
      <c r="LL1226" t="s">
        <v>419</v>
      </c>
      <c r="LM1226" t="s">
        <v>3968</v>
      </c>
      <c r="LN1226">
        <v>1</v>
      </c>
      <c r="LP1226" t="s">
        <v>349</v>
      </c>
      <c r="LR1226" t="s">
        <v>529</v>
      </c>
      <c r="LS1226" t="s">
        <v>360</v>
      </c>
      <c r="LT1226" t="s">
        <v>361</v>
      </c>
    </row>
    <row r="1227" spans="1:332" x14ac:dyDescent="0.25">
      <c r="A1227" t="s">
        <v>4245</v>
      </c>
      <c r="B1227">
        <v>541</v>
      </c>
      <c r="C1227">
        <v>50</v>
      </c>
      <c r="D1227" t="s">
        <v>320</v>
      </c>
      <c r="E1227" t="s">
        <v>4508</v>
      </c>
      <c r="F1227" t="s">
        <v>322</v>
      </c>
      <c r="G1227" t="s">
        <v>350</v>
      </c>
      <c r="H1227" t="s">
        <v>323</v>
      </c>
      <c r="I1227" t="s">
        <v>322</v>
      </c>
      <c r="J1227" t="s">
        <v>322</v>
      </c>
      <c r="K1227" t="s">
        <v>338</v>
      </c>
      <c r="L1227" t="s">
        <v>3969</v>
      </c>
      <c r="M1227" t="s">
        <v>406</v>
      </c>
      <c r="O1227" t="s">
        <v>344</v>
      </c>
      <c r="Q1227">
        <v>33</v>
      </c>
      <c r="R1227">
        <v>53</v>
      </c>
      <c r="S1227" s="2">
        <f t="shared" si="459"/>
        <v>63</v>
      </c>
      <c r="T1227" s="2">
        <f t="shared" si="460"/>
        <v>69</v>
      </c>
      <c r="U1227" s="2">
        <f t="shared" si="461"/>
        <v>81</v>
      </c>
      <c r="V1227" s="2">
        <f t="shared" si="462"/>
        <v>61</v>
      </c>
      <c r="W1227" s="2">
        <f t="shared" si="463"/>
        <v>58</v>
      </c>
      <c r="X1227">
        <v>63</v>
      </c>
      <c r="Y1227">
        <v>69</v>
      </c>
      <c r="Z1227">
        <v>81</v>
      </c>
      <c r="AA1227">
        <v>61</v>
      </c>
      <c r="AB1227">
        <v>58</v>
      </c>
      <c r="AD1227" t="s">
        <v>405</v>
      </c>
      <c r="AE1227" t="s">
        <v>355</v>
      </c>
      <c r="AF1227" s="2" t="str">
        <f t="shared" si="468"/>
        <v>BDP</v>
      </c>
      <c r="AG1227" s="2" t="str">
        <f t="shared" si="464"/>
        <v>Own Party</v>
      </c>
      <c r="AH1227" t="s">
        <v>363</v>
      </c>
      <c r="BU1227">
        <v>53</v>
      </c>
      <c r="BV1227">
        <v>55</v>
      </c>
      <c r="BW1227">
        <v>55</v>
      </c>
      <c r="BX1227">
        <v>52</v>
      </c>
      <c r="BY1227" t="s">
        <v>4470</v>
      </c>
      <c r="BZ1227">
        <v>53</v>
      </c>
      <c r="JQ1227" s="4">
        <f t="shared" ca="1" si="469"/>
        <v>53</v>
      </c>
      <c r="JR1227" s="4">
        <f t="shared" ca="1" si="470"/>
        <v>55</v>
      </c>
      <c r="JS1227" s="4">
        <f t="shared" ca="1" si="471"/>
        <v>55</v>
      </c>
      <c r="JT1227" s="4">
        <f t="shared" ca="1" si="472"/>
        <v>52</v>
      </c>
      <c r="JU1227" s="4">
        <f t="shared" ca="1" si="473"/>
        <v>53</v>
      </c>
      <c r="JV1227" t="s">
        <v>533</v>
      </c>
      <c r="JW1227" t="str">
        <f t="shared" si="474"/>
        <v>male_311_image</v>
      </c>
      <c r="JX1227" t="str">
        <f t="shared" si="475"/>
        <v>_311_image</v>
      </c>
      <c r="JY1227">
        <v>3</v>
      </c>
      <c r="JZ1227">
        <v>3</v>
      </c>
      <c r="KA1227">
        <v>4</v>
      </c>
      <c r="KB1227">
        <v>3</v>
      </c>
      <c r="KC1227" t="s">
        <v>365</v>
      </c>
      <c r="KD1227" t="s">
        <v>4250</v>
      </c>
      <c r="KE1227" t="s">
        <v>4247</v>
      </c>
      <c r="KF1227" t="s">
        <v>406</v>
      </c>
      <c r="KH1227" t="s">
        <v>3970</v>
      </c>
      <c r="KI1227">
        <v>53</v>
      </c>
      <c r="KN1227">
        <v>3</v>
      </c>
      <c r="KO1227">
        <v>9</v>
      </c>
      <c r="KP1227">
        <v>0</v>
      </c>
      <c r="KQ1227">
        <v>61</v>
      </c>
      <c r="KR1227">
        <v>64</v>
      </c>
      <c r="KS1227">
        <v>10</v>
      </c>
      <c r="KW1227">
        <v>6</v>
      </c>
      <c r="KX1227">
        <v>7</v>
      </c>
      <c r="KY1227">
        <v>4</v>
      </c>
      <c r="KZ1227" t="s">
        <v>4248</v>
      </c>
      <c r="LG1227">
        <v>3</v>
      </c>
      <c r="LH1227">
        <v>36</v>
      </c>
      <c r="LI1227">
        <v>5</v>
      </c>
      <c r="LK1227" t="s">
        <v>332</v>
      </c>
      <c r="LL1227" t="s">
        <v>3971</v>
      </c>
      <c r="LM1227" t="s">
        <v>3972</v>
      </c>
      <c r="LN1227">
        <v>1</v>
      </c>
      <c r="LP1227" t="s">
        <v>349</v>
      </c>
      <c r="LQ1227" t="s">
        <v>536</v>
      </c>
      <c r="LS1227" t="s">
        <v>336</v>
      </c>
      <c r="LT1227" t="s">
        <v>337</v>
      </c>
    </row>
    <row r="1228" spans="1:332" x14ac:dyDescent="0.25">
      <c r="A1228" t="s">
        <v>4245</v>
      </c>
      <c r="B1228">
        <v>282</v>
      </c>
      <c r="C1228">
        <v>55</v>
      </c>
      <c r="D1228" t="s">
        <v>320</v>
      </c>
      <c r="E1228" t="s">
        <v>4437</v>
      </c>
      <c r="F1228" t="s">
        <v>322</v>
      </c>
      <c r="G1228" t="s">
        <v>464</v>
      </c>
      <c r="H1228" t="s">
        <v>404</v>
      </c>
      <c r="I1228" t="s">
        <v>324</v>
      </c>
      <c r="J1228" t="s">
        <v>324</v>
      </c>
      <c r="K1228" t="s">
        <v>397</v>
      </c>
      <c r="L1228" t="s">
        <v>1286</v>
      </c>
      <c r="M1228" t="s">
        <v>327</v>
      </c>
      <c r="R1228">
        <v>46</v>
      </c>
      <c r="S1228" s="2">
        <f t="shared" si="459"/>
        <v>65</v>
      </c>
      <c r="T1228" s="2">
        <f t="shared" si="460"/>
        <v>75</v>
      </c>
      <c r="U1228" s="2">
        <f t="shared" si="461"/>
        <v>60</v>
      </c>
      <c r="V1228" s="2">
        <f t="shared" si="462"/>
        <v>57</v>
      </c>
      <c r="W1228" s="2">
        <f t="shared" si="463"/>
        <v>63</v>
      </c>
      <c r="AD1228" t="s">
        <v>405</v>
      </c>
      <c r="AE1228" t="s">
        <v>329</v>
      </c>
      <c r="AF1228" s="2" t="str">
        <f t="shared" si="468"/>
        <v>None</v>
      </c>
      <c r="AG1228" s="2" t="str">
        <f t="shared" si="464"/>
        <v>No Party</v>
      </c>
      <c r="FE1228" t="s">
        <v>4463</v>
      </c>
      <c r="JQ1228" s="4">
        <f t="shared" ca="1" si="469"/>
        <v>0</v>
      </c>
      <c r="JR1228" s="4">
        <f t="shared" ca="1" si="470"/>
        <v>0</v>
      </c>
      <c r="JS1228" s="4">
        <f t="shared" ca="1" si="471"/>
        <v>0</v>
      </c>
      <c r="JT1228" s="4">
        <f t="shared" ca="1" si="472"/>
        <v>0</v>
      </c>
      <c r="JU1228" s="4">
        <f t="shared" ca="1" si="473"/>
        <v>0</v>
      </c>
      <c r="JV1228" t="s">
        <v>524</v>
      </c>
      <c r="JW1228" t="str">
        <f t="shared" si="474"/>
        <v>female_1</v>
      </c>
      <c r="JX1228" t="str">
        <f t="shared" si="475"/>
        <v>le_1</v>
      </c>
      <c r="JY1228">
        <v>3</v>
      </c>
      <c r="JZ1228">
        <v>3</v>
      </c>
      <c r="KA1228">
        <v>3</v>
      </c>
      <c r="KB1228">
        <v>4</v>
      </c>
      <c r="KC1228">
        <v>4</v>
      </c>
      <c r="KD1228" t="s">
        <v>320</v>
      </c>
      <c r="KE1228" t="s">
        <v>4247</v>
      </c>
      <c r="KF1228" t="s">
        <v>344</v>
      </c>
      <c r="KH1228" t="s">
        <v>3973</v>
      </c>
      <c r="KI1228">
        <v>39</v>
      </c>
      <c r="KK1228">
        <v>8</v>
      </c>
      <c r="KL1228">
        <v>9</v>
      </c>
      <c r="KM1228">
        <v>9</v>
      </c>
      <c r="KQ1228">
        <v>87</v>
      </c>
      <c r="KT1228">
        <v>2500</v>
      </c>
      <c r="KU1228">
        <v>4000</v>
      </c>
      <c r="KV1228">
        <v>20000</v>
      </c>
      <c r="KW1228">
        <v>9</v>
      </c>
      <c r="KX1228" t="s">
        <v>4254</v>
      </c>
      <c r="KY1228">
        <v>9</v>
      </c>
      <c r="KZ1228" t="s">
        <v>4264</v>
      </c>
      <c r="LA1228">
        <v>65</v>
      </c>
      <c r="LB1228">
        <v>75</v>
      </c>
      <c r="LC1228">
        <v>60</v>
      </c>
      <c r="LD1228">
        <v>57</v>
      </c>
      <c r="LE1228">
        <v>63</v>
      </c>
      <c r="LF1228" t="s">
        <v>4385</v>
      </c>
      <c r="LG1228">
        <v>1</v>
      </c>
      <c r="LH1228">
        <v>82</v>
      </c>
      <c r="LI1228">
        <v>3</v>
      </c>
      <c r="LK1228" t="s">
        <v>332</v>
      </c>
      <c r="LL1228" t="s">
        <v>409</v>
      </c>
      <c r="LM1228" t="s">
        <v>3974</v>
      </c>
      <c r="LN1228">
        <v>1</v>
      </c>
      <c r="LP1228" t="s">
        <v>335</v>
      </c>
      <c r="LR1228" t="s">
        <v>524</v>
      </c>
      <c r="LS1228" t="s">
        <v>360</v>
      </c>
      <c r="LT1228" t="s">
        <v>361</v>
      </c>
    </row>
    <row r="1229" spans="1:332" x14ac:dyDescent="0.25">
      <c r="A1229" t="s">
        <v>4245</v>
      </c>
      <c r="B1229">
        <v>3761</v>
      </c>
      <c r="C1229">
        <v>32</v>
      </c>
      <c r="D1229" t="s">
        <v>4250</v>
      </c>
      <c r="E1229" t="s">
        <v>4437</v>
      </c>
      <c r="F1229" t="s">
        <v>322</v>
      </c>
      <c r="G1229" t="s">
        <v>350</v>
      </c>
      <c r="H1229" t="s">
        <v>397</v>
      </c>
      <c r="I1229" t="s">
        <v>324</v>
      </c>
      <c r="J1229" t="s">
        <v>322</v>
      </c>
      <c r="K1229" t="s">
        <v>338</v>
      </c>
      <c r="L1229" t="s">
        <v>2534</v>
      </c>
      <c r="M1229" t="s">
        <v>344</v>
      </c>
      <c r="O1229" t="s">
        <v>327</v>
      </c>
      <c r="R1229">
        <v>61</v>
      </c>
      <c r="S1229" s="2">
        <f t="shared" si="459"/>
        <v>61</v>
      </c>
      <c r="T1229" s="2">
        <f t="shared" si="460"/>
        <v>58</v>
      </c>
      <c r="U1229" s="2">
        <f t="shared" si="461"/>
        <v>60</v>
      </c>
      <c r="V1229" s="2">
        <f t="shared" si="462"/>
        <v>62</v>
      </c>
      <c r="W1229" s="2">
        <f t="shared" si="463"/>
        <v>61</v>
      </c>
      <c r="AD1229" t="s">
        <v>405</v>
      </c>
      <c r="AE1229" t="s">
        <v>329</v>
      </c>
      <c r="AF1229" s="2" t="str">
        <f t="shared" si="468"/>
        <v>CVP</v>
      </c>
      <c r="AG1229" s="2" t="str">
        <f t="shared" si="464"/>
        <v>Other Party</v>
      </c>
      <c r="AH1229" t="s">
        <v>341</v>
      </c>
      <c r="HC1229">
        <v>44</v>
      </c>
      <c r="HD1229">
        <v>41</v>
      </c>
      <c r="HE1229">
        <v>44</v>
      </c>
      <c r="HF1229">
        <v>44</v>
      </c>
      <c r="HG1229" t="s">
        <v>4436</v>
      </c>
      <c r="HH1229">
        <v>50</v>
      </c>
      <c r="JQ1229" s="4">
        <f t="shared" ca="1" si="469"/>
        <v>44</v>
      </c>
      <c r="JR1229" s="4">
        <f t="shared" ca="1" si="470"/>
        <v>41</v>
      </c>
      <c r="JS1229" s="4">
        <f t="shared" ca="1" si="471"/>
        <v>44</v>
      </c>
      <c r="JT1229" s="4">
        <f t="shared" ca="1" si="472"/>
        <v>44</v>
      </c>
      <c r="JU1229" s="4">
        <f t="shared" ca="1" si="473"/>
        <v>50</v>
      </c>
      <c r="JV1229" t="s">
        <v>573</v>
      </c>
      <c r="JW1229" t="str">
        <f t="shared" si="474"/>
        <v>female_123-le</v>
      </c>
      <c r="JX1229" t="str">
        <f t="shared" si="475"/>
        <v>le_123-le</v>
      </c>
      <c r="JY1229">
        <v>4</v>
      </c>
      <c r="JZ1229">
        <v>3</v>
      </c>
      <c r="KA1229">
        <v>4</v>
      </c>
      <c r="KB1229">
        <v>2</v>
      </c>
      <c r="KC1229">
        <v>2</v>
      </c>
      <c r="KD1229" t="s">
        <v>320</v>
      </c>
      <c r="KE1229" t="s">
        <v>4247</v>
      </c>
      <c r="KF1229" t="s">
        <v>405</v>
      </c>
      <c r="KH1229" t="s">
        <v>3975</v>
      </c>
      <c r="KI1229">
        <v>49</v>
      </c>
      <c r="KN1229">
        <v>5</v>
      </c>
      <c r="KO1229">
        <v>8</v>
      </c>
      <c r="KP1229">
        <v>8</v>
      </c>
      <c r="KQ1229">
        <v>40</v>
      </c>
      <c r="KT1229">
        <v>2800</v>
      </c>
      <c r="KU1229">
        <v>6000</v>
      </c>
      <c r="KV1229">
        <v>12000</v>
      </c>
      <c r="KW1229">
        <v>7</v>
      </c>
      <c r="KX1229">
        <v>7</v>
      </c>
      <c r="KY1229">
        <v>5</v>
      </c>
      <c r="KZ1229" t="s">
        <v>4248</v>
      </c>
      <c r="LA1229">
        <v>61</v>
      </c>
      <c r="LB1229">
        <v>58</v>
      </c>
      <c r="LC1229">
        <v>60</v>
      </c>
      <c r="LD1229">
        <v>62</v>
      </c>
      <c r="LE1229">
        <v>61</v>
      </c>
      <c r="LF1229" t="s">
        <v>4272</v>
      </c>
      <c r="LG1229">
        <v>2</v>
      </c>
      <c r="LH1229">
        <v>29</v>
      </c>
      <c r="LI1229">
        <v>4</v>
      </c>
      <c r="LK1229" t="s">
        <v>332</v>
      </c>
      <c r="LL1229" t="s">
        <v>3976</v>
      </c>
      <c r="LM1229" t="s">
        <v>3977</v>
      </c>
      <c r="LN1229">
        <v>1</v>
      </c>
      <c r="LP1229" t="s">
        <v>335</v>
      </c>
      <c r="LR1229" t="s">
        <v>577</v>
      </c>
      <c r="LS1229" t="s">
        <v>336</v>
      </c>
      <c r="LT1229" t="s">
        <v>361</v>
      </c>
    </row>
    <row r="1230" spans="1:332" x14ac:dyDescent="0.25">
      <c r="A1230" t="s">
        <v>4245</v>
      </c>
      <c r="B1230">
        <v>532</v>
      </c>
      <c r="C1230">
        <v>32</v>
      </c>
      <c r="D1230" t="s">
        <v>320</v>
      </c>
      <c r="E1230" t="s">
        <v>4437</v>
      </c>
      <c r="F1230" t="s">
        <v>322</v>
      </c>
      <c r="G1230" t="s">
        <v>4628</v>
      </c>
      <c r="H1230" t="s">
        <v>323</v>
      </c>
      <c r="I1230" t="s">
        <v>324</v>
      </c>
      <c r="J1230" t="s">
        <v>322</v>
      </c>
      <c r="K1230" t="s">
        <v>338</v>
      </c>
      <c r="L1230" t="s">
        <v>3978</v>
      </c>
      <c r="M1230" t="s">
        <v>327</v>
      </c>
      <c r="R1230">
        <v>49</v>
      </c>
      <c r="S1230" s="2">
        <f t="shared" si="459"/>
        <v>82</v>
      </c>
      <c r="T1230" s="2">
        <f t="shared" si="460"/>
        <v>70</v>
      </c>
      <c r="U1230" s="2">
        <f t="shared" si="461"/>
        <v>81</v>
      </c>
      <c r="V1230" s="2">
        <f t="shared" si="462"/>
        <v>55</v>
      </c>
      <c r="W1230" s="2">
        <f t="shared" si="463"/>
        <v>62</v>
      </c>
      <c r="X1230">
        <v>82</v>
      </c>
      <c r="Y1230">
        <v>70</v>
      </c>
      <c r="Z1230">
        <v>81</v>
      </c>
      <c r="AA1230">
        <v>55</v>
      </c>
      <c r="AB1230">
        <v>62</v>
      </c>
      <c r="AD1230" t="s">
        <v>362</v>
      </c>
      <c r="AE1230" t="s">
        <v>355</v>
      </c>
      <c r="AF1230" s="2" t="str">
        <f t="shared" si="468"/>
        <v>None</v>
      </c>
      <c r="AG1230" s="2" t="str">
        <f t="shared" si="464"/>
        <v>No Party</v>
      </c>
      <c r="DQ1230">
        <v>50</v>
      </c>
      <c r="DR1230">
        <v>49</v>
      </c>
      <c r="DS1230">
        <v>100</v>
      </c>
      <c r="DT1230">
        <v>49</v>
      </c>
      <c r="DU1230" t="s">
        <v>4459</v>
      </c>
      <c r="DV1230">
        <v>51</v>
      </c>
      <c r="JQ1230" s="4">
        <f t="shared" ca="1" si="469"/>
        <v>50</v>
      </c>
      <c r="JR1230" s="4">
        <f t="shared" ca="1" si="470"/>
        <v>49</v>
      </c>
      <c r="JS1230" s="4">
        <f t="shared" ca="1" si="471"/>
        <v>100</v>
      </c>
      <c r="JT1230" s="4">
        <f t="shared" ca="1" si="472"/>
        <v>49</v>
      </c>
      <c r="JU1230" s="4">
        <f t="shared" ca="1" si="473"/>
        <v>51</v>
      </c>
      <c r="JV1230" t="s">
        <v>417</v>
      </c>
      <c r="JW1230" t="str">
        <f t="shared" si="474"/>
        <v>male_322_le</v>
      </c>
      <c r="JX1230" t="str">
        <f t="shared" si="475"/>
        <v>_322_le</v>
      </c>
      <c r="JY1230">
        <v>4</v>
      </c>
      <c r="JZ1230">
        <v>4</v>
      </c>
      <c r="KA1230">
        <v>3</v>
      </c>
      <c r="KB1230">
        <v>4</v>
      </c>
      <c r="KC1230">
        <v>4</v>
      </c>
      <c r="KD1230" t="s">
        <v>4250</v>
      </c>
      <c r="KE1230" t="s">
        <v>4247</v>
      </c>
      <c r="KF1230" t="s">
        <v>327</v>
      </c>
      <c r="KH1230" t="s">
        <v>3979</v>
      </c>
      <c r="KI1230">
        <v>40</v>
      </c>
      <c r="KN1230">
        <v>2</v>
      </c>
      <c r="KO1230">
        <v>6</v>
      </c>
      <c r="KP1230">
        <v>0</v>
      </c>
      <c r="KQ1230">
        <v>30</v>
      </c>
      <c r="KR1230">
        <v>61</v>
      </c>
      <c r="KS1230">
        <v>10</v>
      </c>
      <c r="KW1230">
        <v>6</v>
      </c>
      <c r="KX1230">
        <v>5</v>
      </c>
      <c r="KY1230">
        <v>7</v>
      </c>
      <c r="KZ1230" t="s">
        <v>4255</v>
      </c>
      <c r="LG1230">
        <v>2</v>
      </c>
      <c r="LH1230">
        <v>20</v>
      </c>
      <c r="LI1230">
        <v>4</v>
      </c>
      <c r="LK1230" t="s">
        <v>332</v>
      </c>
      <c r="LL1230" t="s">
        <v>3980</v>
      </c>
      <c r="LM1230" t="s">
        <v>3981</v>
      </c>
      <c r="LN1230">
        <v>1</v>
      </c>
      <c r="LP1230" t="s">
        <v>349</v>
      </c>
      <c r="LQ1230" t="s">
        <v>417</v>
      </c>
      <c r="LS1230" t="s">
        <v>336</v>
      </c>
      <c r="LT1230" t="s">
        <v>337</v>
      </c>
    </row>
    <row r="1231" spans="1:332" x14ac:dyDescent="0.25">
      <c r="A1231" t="s">
        <v>4245</v>
      </c>
      <c r="B1231">
        <v>641</v>
      </c>
      <c r="C1231">
        <v>55</v>
      </c>
      <c r="D1231" t="s">
        <v>4250</v>
      </c>
      <c r="E1231" t="s">
        <v>4437</v>
      </c>
      <c r="F1231" t="s">
        <v>322</v>
      </c>
      <c r="G1231" t="s">
        <v>4251</v>
      </c>
      <c r="H1231" t="s">
        <v>352</v>
      </c>
      <c r="I1231" t="s">
        <v>322</v>
      </c>
      <c r="J1231" t="s">
        <v>322</v>
      </c>
      <c r="K1231" t="s">
        <v>338</v>
      </c>
      <c r="L1231" t="s">
        <v>3982</v>
      </c>
      <c r="M1231" t="s">
        <v>327</v>
      </c>
      <c r="R1231">
        <v>42</v>
      </c>
      <c r="S1231" s="2">
        <f t="shared" si="459"/>
        <v>73</v>
      </c>
      <c r="T1231" s="2" t="str">
        <f t="shared" si="460"/>
        <v xml:space="preserve"> </v>
      </c>
      <c r="U1231" s="2">
        <f t="shared" si="461"/>
        <v>91</v>
      </c>
      <c r="V1231" s="2">
        <f t="shared" si="462"/>
        <v>81</v>
      </c>
      <c r="W1231" s="2">
        <f t="shared" si="463"/>
        <v>91</v>
      </c>
      <c r="AD1231" t="s">
        <v>405</v>
      </c>
      <c r="AE1231" t="s">
        <v>355</v>
      </c>
      <c r="AF1231" s="2" t="str">
        <f t="shared" si="468"/>
        <v>None</v>
      </c>
      <c r="AG1231" s="2" t="str">
        <f t="shared" si="464"/>
        <v>No Party</v>
      </c>
      <c r="BO1231">
        <v>17</v>
      </c>
      <c r="BP1231">
        <v>8</v>
      </c>
      <c r="BQ1231">
        <v>7</v>
      </c>
      <c r="BR1231">
        <v>17</v>
      </c>
      <c r="BS1231" t="s">
        <v>4459</v>
      </c>
      <c r="BT1231">
        <v>16</v>
      </c>
      <c r="JQ1231" s="4">
        <f t="shared" ca="1" si="469"/>
        <v>17</v>
      </c>
      <c r="JR1231" s="4">
        <f t="shared" ca="1" si="470"/>
        <v>8</v>
      </c>
      <c r="JS1231" s="4">
        <f t="shared" ca="1" si="471"/>
        <v>7</v>
      </c>
      <c r="JT1231" s="4">
        <f t="shared" ca="1" si="472"/>
        <v>17</v>
      </c>
      <c r="JU1231" s="4">
        <f t="shared" ca="1" si="473"/>
        <v>16</v>
      </c>
      <c r="JV1231" t="s">
        <v>457</v>
      </c>
      <c r="JW1231" t="str">
        <f t="shared" si="474"/>
        <v>male_311-rig</v>
      </c>
      <c r="JX1231" t="str">
        <f t="shared" si="475"/>
        <v>_311-rig</v>
      </c>
      <c r="JY1231">
        <v>4</v>
      </c>
      <c r="JZ1231">
        <v>2</v>
      </c>
      <c r="KA1231">
        <v>4</v>
      </c>
      <c r="KB1231" t="s">
        <v>365</v>
      </c>
      <c r="KC1231">
        <v>2</v>
      </c>
      <c r="KD1231" t="s">
        <v>4250</v>
      </c>
      <c r="KE1231" t="s">
        <v>4247</v>
      </c>
      <c r="KF1231" t="s">
        <v>327</v>
      </c>
      <c r="KH1231" t="s">
        <v>3983</v>
      </c>
      <c r="KI1231">
        <v>71</v>
      </c>
      <c r="KK1231">
        <v>1</v>
      </c>
      <c r="KL1231">
        <v>7</v>
      </c>
      <c r="KM1231">
        <v>8</v>
      </c>
      <c r="KQ1231">
        <v>60</v>
      </c>
      <c r="KT1231">
        <v>3000</v>
      </c>
      <c r="KU1231">
        <v>5500</v>
      </c>
      <c r="KV1231">
        <v>30000</v>
      </c>
      <c r="KW1231">
        <v>8</v>
      </c>
      <c r="KX1231">
        <v>2</v>
      </c>
      <c r="KY1231">
        <v>9</v>
      </c>
      <c r="KZ1231" t="s">
        <v>4262</v>
      </c>
      <c r="LA1231">
        <v>73</v>
      </c>
      <c r="LC1231">
        <v>91</v>
      </c>
      <c r="LD1231">
        <v>81</v>
      </c>
      <c r="LE1231">
        <v>91</v>
      </c>
      <c r="LF1231" t="s">
        <v>4299</v>
      </c>
      <c r="LG1231">
        <v>4</v>
      </c>
      <c r="LH1231">
        <v>20</v>
      </c>
      <c r="LI1231">
        <v>4</v>
      </c>
      <c r="LK1231" t="s">
        <v>439</v>
      </c>
      <c r="LL1231" t="s">
        <v>428</v>
      </c>
      <c r="LM1231" t="s">
        <v>3984</v>
      </c>
      <c r="LN1231">
        <v>1</v>
      </c>
      <c r="LP1231" t="s">
        <v>335</v>
      </c>
      <c r="LQ1231" t="s">
        <v>463</v>
      </c>
      <c r="LS1231" t="s">
        <v>360</v>
      </c>
      <c r="LT1231" t="s">
        <v>361</v>
      </c>
    </row>
    <row r="1232" spans="1:332" x14ac:dyDescent="0.25">
      <c r="A1232" t="s">
        <v>4245</v>
      </c>
      <c r="B1232">
        <v>459</v>
      </c>
      <c r="C1232">
        <v>28</v>
      </c>
      <c r="D1232" t="s">
        <v>320</v>
      </c>
      <c r="F1232" t="s">
        <v>322</v>
      </c>
      <c r="G1232" t="s">
        <v>4628</v>
      </c>
      <c r="H1232" t="s">
        <v>323</v>
      </c>
      <c r="I1232" t="s">
        <v>322</v>
      </c>
      <c r="J1232" t="s">
        <v>322</v>
      </c>
      <c r="K1232" t="s">
        <v>352</v>
      </c>
      <c r="L1232" t="s">
        <v>4673</v>
      </c>
      <c r="M1232" t="s">
        <v>327</v>
      </c>
      <c r="R1232">
        <v>42</v>
      </c>
      <c r="S1232" s="2">
        <f t="shared" si="459"/>
        <v>58</v>
      </c>
      <c r="T1232" s="2">
        <f t="shared" si="460"/>
        <v>17</v>
      </c>
      <c r="U1232" s="2">
        <f t="shared" si="461"/>
        <v>79</v>
      </c>
      <c r="V1232" s="2">
        <f t="shared" si="462"/>
        <v>66</v>
      </c>
      <c r="W1232" s="2">
        <f t="shared" si="463"/>
        <v>60</v>
      </c>
      <c r="X1232">
        <v>58</v>
      </c>
      <c r="Y1232">
        <v>17</v>
      </c>
      <c r="Z1232">
        <v>79</v>
      </c>
      <c r="AA1232">
        <v>66</v>
      </c>
      <c r="AB1232">
        <v>60</v>
      </c>
      <c r="AD1232" t="s">
        <v>344</v>
      </c>
      <c r="AE1232" t="s">
        <v>355</v>
      </c>
      <c r="AF1232" s="2" t="str">
        <f t="shared" si="468"/>
        <v>None</v>
      </c>
      <c r="AG1232" s="2" t="str">
        <f t="shared" si="464"/>
        <v>No Party</v>
      </c>
      <c r="AK1232">
        <f>AQ1232</f>
        <v>50</v>
      </c>
      <c r="AL1232">
        <f t="shared" ref="AL1232:AN1232" si="476">AR1232</f>
        <v>19</v>
      </c>
      <c r="AM1232">
        <f t="shared" si="476"/>
        <v>50</v>
      </c>
      <c r="AN1232">
        <f t="shared" si="476"/>
        <v>56</v>
      </c>
      <c r="AO1232" t="str">
        <f>AU1232</f>
        <v>Der Politiker scheint vertrauenswuerdig|Der Politiker scheint mir geeignet fuer ein politisches Amt|Der Politiker versteht die Probleme von Menschen wie mir|Ich kann mir vorstellen, diesem Politiker bei der naechsten Wahl meine Stimme zu geben|Der Politiker ist kompetent und ist qualifiziert fuer politische Aufgaben</v>
      </c>
      <c r="AP1232">
        <f>AV1232</f>
        <v>31</v>
      </c>
      <c r="AQ1232">
        <v>50</v>
      </c>
      <c r="AR1232">
        <v>19</v>
      </c>
      <c r="AS1232">
        <v>50</v>
      </c>
      <c r="AT1232">
        <v>56</v>
      </c>
      <c r="AU1232" t="s">
        <v>4596</v>
      </c>
      <c r="AV1232">
        <v>31</v>
      </c>
      <c r="JQ1232" s="4">
        <f>AQ1232</f>
        <v>50</v>
      </c>
      <c r="JR1232" s="4">
        <f t="shared" ref="JR1232" si="477">AR1232</f>
        <v>19</v>
      </c>
      <c r="JS1232" s="4">
        <f t="shared" ref="JS1232" si="478">AS1232</f>
        <v>50</v>
      </c>
      <c r="JT1232" s="4">
        <f t="shared" ref="JT1232" si="479">AT1232</f>
        <v>56</v>
      </c>
      <c r="JU1232" s="4">
        <f>AV1232</f>
        <v>31</v>
      </c>
      <c r="JV1232" t="s">
        <v>424</v>
      </c>
      <c r="JW1232" t="str">
        <f>JV1232</f>
        <v>male_111_image</v>
      </c>
      <c r="JX1232" t="str">
        <f>RIGHT(JW1232,LEN(JW1232)-3)</f>
        <v>e_111_image</v>
      </c>
      <c r="JY1232" t="s">
        <v>365</v>
      </c>
      <c r="JZ1232">
        <v>2</v>
      </c>
      <c r="KA1232" t="s">
        <v>343</v>
      </c>
      <c r="KB1232" t="s">
        <v>365</v>
      </c>
      <c r="KC1232">
        <v>3</v>
      </c>
      <c r="KD1232" t="s">
        <v>4250</v>
      </c>
      <c r="KE1232" t="s">
        <v>4252</v>
      </c>
      <c r="KF1232" t="s">
        <v>327</v>
      </c>
      <c r="KH1232" t="s">
        <v>3985</v>
      </c>
      <c r="KI1232">
        <v>44</v>
      </c>
      <c r="KN1232">
        <v>3</v>
      </c>
      <c r="KO1232">
        <v>6</v>
      </c>
      <c r="KP1232">
        <v>7</v>
      </c>
      <c r="KQ1232">
        <v>28</v>
      </c>
      <c r="KR1232">
        <v>33</v>
      </c>
      <c r="KS1232">
        <v>3</v>
      </c>
      <c r="KW1232">
        <v>8</v>
      </c>
      <c r="KX1232">
        <v>2</v>
      </c>
      <c r="KY1232">
        <v>9</v>
      </c>
      <c r="KZ1232" t="s">
        <v>4257</v>
      </c>
      <c r="LG1232">
        <v>2</v>
      </c>
      <c r="LH1232">
        <v>35</v>
      </c>
      <c r="LI1232">
        <v>4</v>
      </c>
      <c r="LK1232" t="s">
        <v>332</v>
      </c>
      <c r="LL1232" t="s">
        <v>3986</v>
      </c>
      <c r="LM1232" t="s">
        <v>3987</v>
      </c>
      <c r="LN1232">
        <v>1</v>
      </c>
      <c r="LP1232" t="s">
        <v>349</v>
      </c>
      <c r="LQ1232" t="s">
        <v>424</v>
      </c>
      <c r="LS1232" t="s">
        <v>336</v>
      </c>
      <c r="LT1232" t="s">
        <v>337</v>
      </c>
    </row>
    <row r="1233" spans="1:332" x14ac:dyDescent="0.25">
      <c r="A1233" t="s">
        <v>4245</v>
      </c>
      <c r="B1233">
        <v>592</v>
      </c>
      <c r="C1233">
        <v>30</v>
      </c>
      <c r="D1233" t="s">
        <v>320</v>
      </c>
      <c r="E1233" t="s">
        <v>416</v>
      </c>
      <c r="F1233" t="s">
        <v>322</v>
      </c>
      <c r="G1233" t="s">
        <v>435</v>
      </c>
      <c r="H1233" t="s">
        <v>323</v>
      </c>
      <c r="I1233" t="s">
        <v>324</v>
      </c>
      <c r="J1233" t="s">
        <v>322</v>
      </c>
      <c r="K1233" t="s">
        <v>338</v>
      </c>
      <c r="L1233" t="s">
        <v>4428</v>
      </c>
      <c r="M1233" t="s">
        <v>354</v>
      </c>
      <c r="O1233" t="s">
        <v>362</v>
      </c>
      <c r="Q1233">
        <v>54</v>
      </c>
      <c r="R1233">
        <v>23</v>
      </c>
      <c r="S1233" s="2">
        <f t="shared" si="459"/>
        <v>45</v>
      </c>
      <c r="T1233" s="2">
        <f t="shared" si="460"/>
        <v>32</v>
      </c>
      <c r="U1233" s="2">
        <f t="shared" si="461"/>
        <v>45</v>
      </c>
      <c r="V1233" s="2">
        <f t="shared" si="462"/>
        <v>75</v>
      </c>
      <c r="W1233" s="2">
        <f t="shared" si="463"/>
        <v>33</v>
      </c>
      <c r="X1233">
        <v>45</v>
      </c>
      <c r="Y1233">
        <v>32</v>
      </c>
      <c r="Z1233">
        <v>45</v>
      </c>
      <c r="AA1233">
        <v>75</v>
      </c>
      <c r="AB1233">
        <v>33</v>
      </c>
      <c r="AD1233" t="s">
        <v>340</v>
      </c>
      <c r="AE1233" t="s">
        <v>355</v>
      </c>
      <c r="AF1233" s="2" t="str">
        <f t="shared" si="468"/>
        <v>SP</v>
      </c>
      <c r="AG1233" s="2" t="str">
        <f t="shared" si="464"/>
        <v>2nd Party</v>
      </c>
      <c r="AH1233" t="s">
        <v>384</v>
      </c>
      <c r="EU1233">
        <v>12</v>
      </c>
      <c r="EV1233">
        <v>8</v>
      </c>
      <c r="EW1233">
        <v>14</v>
      </c>
      <c r="EX1233">
        <v>13</v>
      </c>
      <c r="EY1233" t="s">
        <v>4454</v>
      </c>
      <c r="EZ1233">
        <v>18</v>
      </c>
      <c r="JQ1233" s="4">
        <f t="shared" ca="1" si="469"/>
        <v>12</v>
      </c>
      <c r="JR1233" s="4">
        <f t="shared" ca="1" si="470"/>
        <v>8</v>
      </c>
      <c r="JS1233" s="4">
        <f t="shared" ca="1" si="471"/>
        <v>14</v>
      </c>
      <c r="JT1233" s="4">
        <f t="shared" ca="1" si="472"/>
        <v>13</v>
      </c>
      <c r="JU1233" s="4">
        <f t="shared" ca="1" si="473"/>
        <v>18</v>
      </c>
      <c r="JV1233" t="s">
        <v>364</v>
      </c>
      <c r="JW1233" t="str">
        <f t="shared" si="474"/>
        <v>male_333_rig</v>
      </c>
      <c r="JX1233" t="str">
        <f t="shared" si="475"/>
        <v>_333_rig</v>
      </c>
      <c r="JY1233">
        <v>3</v>
      </c>
      <c r="JZ1233">
        <v>2</v>
      </c>
      <c r="KA1233">
        <v>2</v>
      </c>
      <c r="KB1233" t="s">
        <v>365</v>
      </c>
      <c r="KC1233">
        <v>4</v>
      </c>
      <c r="KD1233" t="s">
        <v>4250</v>
      </c>
      <c r="KE1233" t="s">
        <v>4247</v>
      </c>
      <c r="KF1233" t="s">
        <v>362</v>
      </c>
      <c r="KH1233" t="s">
        <v>3988</v>
      </c>
      <c r="KI1233">
        <v>60</v>
      </c>
      <c r="KK1233">
        <v>3</v>
      </c>
      <c r="KL1233">
        <v>7</v>
      </c>
      <c r="KM1233">
        <v>7</v>
      </c>
      <c r="KQ1233">
        <v>60</v>
      </c>
      <c r="KR1233">
        <v>85</v>
      </c>
      <c r="KS1233">
        <v>1</v>
      </c>
      <c r="KW1233">
        <v>7</v>
      </c>
      <c r="KX1233">
        <v>4</v>
      </c>
      <c r="KY1233">
        <v>8</v>
      </c>
      <c r="KZ1233" t="s">
        <v>4248</v>
      </c>
      <c r="LG1233">
        <v>4</v>
      </c>
      <c r="LH1233">
        <v>40</v>
      </c>
      <c r="LI1233">
        <v>4</v>
      </c>
      <c r="LK1233" t="s">
        <v>332</v>
      </c>
      <c r="LL1233" t="s">
        <v>2903</v>
      </c>
      <c r="LM1233" t="s">
        <v>3989</v>
      </c>
      <c r="LN1233">
        <v>1</v>
      </c>
      <c r="LP1233" t="s">
        <v>349</v>
      </c>
      <c r="LQ1233" t="s">
        <v>364</v>
      </c>
      <c r="LS1233" t="s">
        <v>360</v>
      </c>
      <c r="LT1233" t="s">
        <v>337</v>
      </c>
    </row>
    <row r="1234" spans="1:332" x14ac:dyDescent="0.25">
      <c r="A1234" t="s">
        <v>4245</v>
      </c>
      <c r="B1234">
        <v>370</v>
      </c>
      <c r="C1234">
        <v>29</v>
      </c>
      <c r="D1234" t="s">
        <v>320</v>
      </c>
      <c r="E1234" t="s">
        <v>4437</v>
      </c>
      <c r="F1234" t="s">
        <v>322</v>
      </c>
      <c r="G1234" t="s">
        <v>4251</v>
      </c>
      <c r="H1234" t="s">
        <v>323</v>
      </c>
      <c r="I1234" t="s">
        <v>324</v>
      </c>
      <c r="J1234" t="s">
        <v>324</v>
      </c>
      <c r="K1234" t="s">
        <v>352</v>
      </c>
      <c r="M1234" t="s">
        <v>405</v>
      </c>
      <c r="O1234" t="s">
        <v>354</v>
      </c>
      <c r="Q1234">
        <v>37</v>
      </c>
      <c r="R1234">
        <v>62</v>
      </c>
      <c r="S1234" s="2">
        <f t="shared" si="459"/>
        <v>68</v>
      </c>
      <c r="T1234" s="2">
        <f t="shared" si="460"/>
        <v>70</v>
      </c>
      <c r="U1234" s="2">
        <f t="shared" si="461"/>
        <v>73</v>
      </c>
      <c r="V1234" s="2">
        <f t="shared" si="462"/>
        <v>39</v>
      </c>
      <c r="W1234" s="2">
        <f t="shared" si="463"/>
        <v>25</v>
      </c>
      <c r="AD1234" t="s">
        <v>344</v>
      </c>
      <c r="AE1234" t="s">
        <v>355</v>
      </c>
      <c r="AF1234" s="2" t="str">
        <f t="shared" si="468"/>
        <v>CVP</v>
      </c>
      <c r="AG1234" s="2" t="str">
        <f t="shared" si="464"/>
        <v>Own Party</v>
      </c>
      <c r="AH1234" t="s">
        <v>363</v>
      </c>
      <c r="CA1234">
        <v>33</v>
      </c>
      <c r="CB1234">
        <v>40</v>
      </c>
      <c r="CC1234">
        <v>42</v>
      </c>
      <c r="CD1234">
        <v>58</v>
      </c>
      <c r="CE1234" t="s">
        <v>4511</v>
      </c>
      <c r="CF1234">
        <v>49</v>
      </c>
      <c r="JQ1234" s="4">
        <f t="shared" ca="1" si="469"/>
        <v>33</v>
      </c>
      <c r="JR1234" s="4">
        <f t="shared" ca="1" si="470"/>
        <v>40</v>
      </c>
      <c r="JS1234" s="4">
        <f t="shared" ca="1" si="471"/>
        <v>42</v>
      </c>
      <c r="JT1234" s="4">
        <f t="shared" ca="1" si="472"/>
        <v>58</v>
      </c>
      <c r="JU1234" s="4">
        <f t="shared" ca="1" si="473"/>
        <v>49</v>
      </c>
      <c r="JV1234" t="s">
        <v>550</v>
      </c>
      <c r="JW1234" t="str">
        <f t="shared" si="474"/>
        <v>male_311_image</v>
      </c>
      <c r="JX1234" t="str">
        <f t="shared" si="475"/>
        <v>_311_image</v>
      </c>
      <c r="JY1234">
        <v>4</v>
      </c>
      <c r="JZ1234">
        <v>3</v>
      </c>
      <c r="KA1234">
        <v>3</v>
      </c>
      <c r="KB1234">
        <v>2</v>
      </c>
      <c r="KC1234">
        <v>3</v>
      </c>
      <c r="KD1234" t="s">
        <v>4250</v>
      </c>
      <c r="KE1234" t="s">
        <v>4252</v>
      </c>
      <c r="KF1234" t="s">
        <v>405</v>
      </c>
      <c r="KH1234" t="s">
        <v>3990</v>
      </c>
      <c r="KI1234">
        <v>60</v>
      </c>
      <c r="KK1234">
        <v>3</v>
      </c>
      <c r="KL1234">
        <v>7</v>
      </c>
      <c r="KM1234">
        <v>3</v>
      </c>
      <c r="KQ1234">
        <v>53</v>
      </c>
      <c r="KT1234">
        <v>2500</v>
      </c>
      <c r="KU1234">
        <v>5000</v>
      </c>
      <c r="KV1234">
        <v>1500</v>
      </c>
      <c r="KW1234">
        <v>7</v>
      </c>
      <c r="KX1234">
        <v>9</v>
      </c>
      <c r="KY1234">
        <v>7</v>
      </c>
      <c r="KZ1234" t="s">
        <v>4253</v>
      </c>
      <c r="LA1234">
        <v>68</v>
      </c>
      <c r="LB1234">
        <v>70</v>
      </c>
      <c r="LC1234">
        <v>73</v>
      </c>
      <c r="LD1234">
        <v>39</v>
      </c>
      <c r="LE1234">
        <v>25</v>
      </c>
      <c r="LF1234" t="s">
        <v>4338</v>
      </c>
      <c r="LG1234">
        <v>1</v>
      </c>
      <c r="LH1234">
        <v>49</v>
      </c>
      <c r="LI1234">
        <v>4</v>
      </c>
      <c r="LK1234" t="s">
        <v>332</v>
      </c>
      <c r="LL1234" t="s">
        <v>3991</v>
      </c>
      <c r="LM1234" t="s">
        <v>3992</v>
      </c>
      <c r="LN1234">
        <v>1</v>
      </c>
      <c r="LP1234" t="s">
        <v>335</v>
      </c>
      <c r="LQ1234" t="s">
        <v>553</v>
      </c>
      <c r="LS1234" t="s">
        <v>360</v>
      </c>
      <c r="LT1234" t="s">
        <v>361</v>
      </c>
    </row>
    <row r="1235" spans="1:332" x14ac:dyDescent="0.25">
      <c r="A1235" t="s">
        <v>4245</v>
      </c>
      <c r="B1235">
        <v>967</v>
      </c>
      <c r="C1235">
        <v>34</v>
      </c>
      <c r="D1235" t="s">
        <v>4250</v>
      </c>
      <c r="E1235" t="s">
        <v>395</v>
      </c>
      <c r="F1235" t="s">
        <v>322</v>
      </c>
      <c r="G1235" t="s">
        <v>350</v>
      </c>
      <c r="H1235" t="s">
        <v>323</v>
      </c>
      <c r="I1235" t="s">
        <v>322</v>
      </c>
      <c r="J1235" t="s">
        <v>322</v>
      </c>
      <c r="K1235" t="s">
        <v>352</v>
      </c>
      <c r="M1235" t="s">
        <v>327</v>
      </c>
      <c r="R1235">
        <v>6</v>
      </c>
      <c r="S1235" s="2">
        <f t="shared" si="459"/>
        <v>100</v>
      </c>
      <c r="T1235" s="2">
        <f t="shared" si="460"/>
        <v>100</v>
      </c>
      <c r="U1235" s="2">
        <f t="shared" si="461"/>
        <v>100</v>
      </c>
      <c r="V1235" s="2">
        <f t="shared" si="462"/>
        <v>8</v>
      </c>
      <c r="W1235" s="2">
        <f t="shared" si="463"/>
        <v>75</v>
      </c>
      <c r="AD1235" t="s">
        <v>383</v>
      </c>
      <c r="AE1235" t="s">
        <v>329</v>
      </c>
      <c r="AF1235" s="2" t="str">
        <f t="shared" si="468"/>
        <v>None</v>
      </c>
      <c r="AG1235" s="2" t="str">
        <f t="shared" si="464"/>
        <v>No Party</v>
      </c>
      <c r="GW1235">
        <v>75</v>
      </c>
      <c r="GX1235">
        <v>56</v>
      </c>
      <c r="GY1235">
        <v>67</v>
      </c>
      <c r="GZ1235">
        <v>54</v>
      </c>
      <c r="HA1235" t="s">
        <v>4495</v>
      </c>
      <c r="JQ1235" s="4">
        <f t="shared" ca="1" si="469"/>
        <v>75</v>
      </c>
      <c r="JR1235" s="4">
        <f t="shared" ca="1" si="470"/>
        <v>56</v>
      </c>
      <c r="JS1235" s="4">
        <f t="shared" ca="1" si="471"/>
        <v>67</v>
      </c>
      <c r="JT1235" s="4">
        <f t="shared" ca="1" si="472"/>
        <v>54</v>
      </c>
      <c r="JU1235" s="4">
        <f t="shared" ca="1" si="473"/>
        <v>0</v>
      </c>
      <c r="JV1235" t="s">
        <v>447</v>
      </c>
      <c r="JW1235" t="str">
        <f t="shared" si="474"/>
        <v>female_1</v>
      </c>
      <c r="JX1235" t="str">
        <f t="shared" si="475"/>
        <v>le_1</v>
      </c>
      <c r="JY1235">
        <v>3</v>
      </c>
      <c r="JZ1235">
        <v>4</v>
      </c>
      <c r="KA1235" t="s">
        <v>365</v>
      </c>
      <c r="KB1235">
        <v>2</v>
      </c>
      <c r="KC1235" t="s">
        <v>343</v>
      </c>
      <c r="KD1235" t="s">
        <v>320</v>
      </c>
      <c r="KE1235" t="s">
        <v>4247</v>
      </c>
      <c r="KF1235" t="s">
        <v>327</v>
      </c>
      <c r="KH1235" t="s">
        <v>3993</v>
      </c>
      <c r="KI1235">
        <v>3</v>
      </c>
      <c r="KP1235">
        <v>0</v>
      </c>
      <c r="KQ1235">
        <v>33</v>
      </c>
      <c r="KR1235">
        <v>43</v>
      </c>
      <c r="KS1235">
        <v>3</v>
      </c>
      <c r="KZ1235" t="s">
        <v>4255</v>
      </c>
      <c r="LA1235">
        <v>100</v>
      </c>
      <c r="LB1235">
        <v>100</v>
      </c>
      <c r="LC1235">
        <v>100</v>
      </c>
      <c r="LD1235">
        <v>8</v>
      </c>
      <c r="LE1235">
        <v>75</v>
      </c>
      <c r="LF1235" t="s">
        <v>4383</v>
      </c>
      <c r="LG1235">
        <v>2</v>
      </c>
      <c r="LH1235">
        <v>11</v>
      </c>
      <c r="LK1235" t="s">
        <v>367</v>
      </c>
      <c r="LL1235" t="s">
        <v>991</v>
      </c>
      <c r="LM1235" t="s">
        <v>3994</v>
      </c>
      <c r="LN1235">
        <v>1</v>
      </c>
      <c r="LP1235" t="s">
        <v>335</v>
      </c>
      <c r="LR1235" t="s">
        <v>447</v>
      </c>
      <c r="LS1235" t="s">
        <v>336</v>
      </c>
      <c r="LT1235" t="s">
        <v>337</v>
      </c>
    </row>
    <row r="1236" spans="1:332" x14ac:dyDescent="0.25">
      <c r="A1236" t="s">
        <v>4245</v>
      </c>
      <c r="B1236">
        <v>449</v>
      </c>
      <c r="C1236">
        <v>28</v>
      </c>
      <c r="D1236" t="s">
        <v>320</v>
      </c>
      <c r="E1236" t="s">
        <v>396</v>
      </c>
      <c r="F1236" t="s">
        <v>403</v>
      </c>
      <c r="G1236" t="s">
        <v>4251</v>
      </c>
      <c r="H1236" t="s">
        <v>323</v>
      </c>
      <c r="I1236" t="s">
        <v>324</v>
      </c>
      <c r="J1236" t="s">
        <v>322</v>
      </c>
      <c r="K1236" t="s">
        <v>352</v>
      </c>
      <c r="L1236" t="s">
        <v>4619</v>
      </c>
      <c r="M1236" t="s">
        <v>328</v>
      </c>
      <c r="O1236" t="s">
        <v>327</v>
      </c>
      <c r="R1236">
        <v>27</v>
      </c>
      <c r="S1236" s="2">
        <f t="shared" si="459"/>
        <v>50</v>
      </c>
      <c r="T1236" s="2">
        <f t="shared" si="460"/>
        <v>40</v>
      </c>
      <c r="U1236" s="2">
        <f t="shared" si="461"/>
        <v>51</v>
      </c>
      <c r="V1236" s="2">
        <f t="shared" si="462"/>
        <v>51</v>
      </c>
      <c r="W1236" s="2">
        <f t="shared" si="463"/>
        <v>51</v>
      </c>
      <c r="X1236">
        <v>50</v>
      </c>
      <c r="Y1236">
        <v>40</v>
      </c>
      <c r="Z1236">
        <v>51</v>
      </c>
      <c r="AA1236">
        <v>51</v>
      </c>
      <c r="AB1236">
        <v>51</v>
      </c>
      <c r="AD1236" t="s">
        <v>405</v>
      </c>
      <c r="AE1236" t="s">
        <v>355</v>
      </c>
      <c r="AF1236" s="2" t="str">
        <f t="shared" si="468"/>
        <v>Ich weiss es nicht</v>
      </c>
      <c r="AG1236" s="2" t="str">
        <f t="shared" si="464"/>
        <v>2nd Party</v>
      </c>
      <c r="AH1236" t="s">
        <v>384</v>
      </c>
      <c r="DE1236">
        <v>68</v>
      </c>
      <c r="DF1236">
        <v>28</v>
      </c>
      <c r="DG1236">
        <v>26</v>
      </c>
      <c r="DH1236">
        <v>45</v>
      </c>
      <c r="DI1236" t="s">
        <v>4500</v>
      </c>
      <c r="DJ1236">
        <v>36</v>
      </c>
      <c r="JQ1236" s="4">
        <f t="shared" ca="1" si="469"/>
        <v>68</v>
      </c>
      <c r="JR1236" s="4">
        <f t="shared" ca="1" si="470"/>
        <v>28</v>
      </c>
      <c r="JS1236" s="4">
        <f t="shared" ca="1" si="471"/>
        <v>26</v>
      </c>
      <c r="JT1236" s="4">
        <f t="shared" ca="1" si="472"/>
        <v>45</v>
      </c>
      <c r="JU1236" s="4">
        <f t="shared" ca="1" si="473"/>
        <v>36</v>
      </c>
      <c r="JV1236" t="s">
        <v>377</v>
      </c>
      <c r="JW1236" t="str">
        <f t="shared" si="474"/>
        <v>male_133_rig</v>
      </c>
      <c r="JX1236" t="str">
        <f t="shared" si="475"/>
        <v>_133_rig</v>
      </c>
      <c r="JY1236">
        <v>2</v>
      </c>
      <c r="JZ1236" t="s">
        <v>365</v>
      </c>
      <c r="KA1236">
        <v>4</v>
      </c>
      <c r="KB1236">
        <v>4</v>
      </c>
      <c r="KC1236" t="s">
        <v>365</v>
      </c>
      <c r="KD1236" t="s">
        <v>4250</v>
      </c>
      <c r="KE1236" t="s">
        <v>4247</v>
      </c>
      <c r="KF1236" t="s">
        <v>327</v>
      </c>
      <c r="KH1236" t="s">
        <v>3995</v>
      </c>
      <c r="KI1236">
        <v>66</v>
      </c>
      <c r="KN1236">
        <v>2</v>
      </c>
      <c r="KO1236">
        <v>7</v>
      </c>
      <c r="KP1236">
        <v>0</v>
      </c>
      <c r="KQ1236">
        <v>81</v>
      </c>
      <c r="KT1236">
        <v>2500</v>
      </c>
      <c r="KU1236">
        <v>4500</v>
      </c>
      <c r="KV1236">
        <v>20000</v>
      </c>
      <c r="KW1236">
        <v>6</v>
      </c>
      <c r="KX1236">
        <v>5</v>
      </c>
      <c r="KY1236">
        <v>6</v>
      </c>
      <c r="KZ1236" t="s">
        <v>4257</v>
      </c>
      <c r="LG1236">
        <v>2</v>
      </c>
      <c r="LH1236">
        <v>29</v>
      </c>
      <c r="LI1236">
        <v>4</v>
      </c>
      <c r="LK1236" t="s">
        <v>332</v>
      </c>
      <c r="LL1236" t="s">
        <v>3828</v>
      </c>
      <c r="LM1236" t="s">
        <v>3996</v>
      </c>
      <c r="LN1236">
        <v>1</v>
      </c>
      <c r="LP1236" t="s">
        <v>349</v>
      </c>
      <c r="LQ1236" t="s">
        <v>377</v>
      </c>
      <c r="LS1236" t="s">
        <v>336</v>
      </c>
      <c r="LT1236" t="s">
        <v>361</v>
      </c>
    </row>
    <row r="1237" spans="1:332" x14ac:dyDescent="0.25">
      <c r="A1237" t="s">
        <v>4245</v>
      </c>
      <c r="B1237">
        <v>636</v>
      </c>
      <c r="C1237">
        <v>39</v>
      </c>
      <c r="D1237" t="s">
        <v>320</v>
      </c>
      <c r="E1237" t="s">
        <v>416</v>
      </c>
      <c r="F1237" t="s">
        <v>321</v>
      </c>
      <c r="G1237" t="s">
        <v>350</v>
      </c>
      <c r="H1237" t="s">
        <v>323</v>
      </c>
      <c r="I1237" t="s">
        <v>324</v>
      </c>
      <c r="J1237" t="s">
        <v>322</v>
      </c>
      <c r="K1237" t="s">
        <v>338</v>
      </c>
      <c r="L1237" t="s">
        <v>3997</v>
      </c>
      <c r="M1237" t="s">
        <v>327</v>
      </c>
      <c r="R1237">
        <v>55</v>
      </c>
      <c r="S1237" s="2">
        <f t="shared" si="459"/>
        <v>60</v>
      </c>
      <c r="T1237" s="2">
        <f t="shared" si="460"/>
        <v>55</v>
      </c>
      <c r="U1237" s="2">
        <f t="shared" si="461"/>
        <v>75</v>
      </c>
      <c r="V1237" s="2">
        <f t="shared" si="462"/>
        <v>55</v>
      </c>
      <c r="W1237" s="2" t="str">
        <f t="shared" si="463"/>
        <v xml:space="preserve"> </v>
      </c>
      <c r="AD1237" t="s">
        <v>340</v>
      </c>
      <c r="AE1237" t="s">
        <v>329</v>
      </c>
      <c r="AF1237" s="2" t="str">
        <f t="shared" si="468"/>
        <v>None</v>
      </c>
      <c r="AG1237" s="2" t="str">
        <f t="shared" si="464"/>
        <v>No Party</v>
      </c>
      <c r="JE1237">
        <v>66</v>
      </c>
      <c r="JF1237">
        <v>0</v>
      </c>
      <c r="JG1237">
        <v>0</v>
      </c>
      <c r="JH1237">
        <v>66</v>
      </c>
      <c r="JI1237" t="s">
        <v>4453</v>
      </c>
      <c r="JJ1237">
        <v>50</v>
      </c>
      <c r="JQ1237" s="4">
        <f t="shared" ca="1" si="469"/>
        <v>66</v>
      </c>
      <c r="JR1237" s="4">
        <f t="shared" ca="1" si="470"/>
        <v>0</v>
      </c>
      <c r="JS1237" s="4">
        <f t="shared" ca="1" si="471"/>
        <v>0</v>
      </c>
      <c r="JT1237" s="4">
        <f t="shared" ca="1" si="472"/>
        <v>66</v>
      </c>
      <c r="JU1237" s="4">
        <f t="shared" ca="1" si="473"/>
        <v>50</v>
      </c>
      <c r="JV1237" t="s">
        <v>407</v>
      </c>
      <c r="JW1237" t="str">
        <f t="shared" si="474"/>
        <v>female_333_le</v>
      </c>
      <c r="JX1237" t="str">
        <f t="shared" si="475"/>
        <v>le_333_le</v>
      </c>
      <c r="JY1237">
        <v>2</v>
      </c>
      <c r="JZ1237">
        <v>3</v>
      </c>
      <c r="KA1237">
        <v>3</v>
      </c>
      <c r="KB1237">
        <v>4</v>
      </c>
      <c r="KC1237" t="s">
        <v>365</v>
      </c>
      <c r="KD1237" t="s">
        <v>320</v>
      </c>
      <c r="KE1237" t="s">
        <v>4252</v>
      </c>
      <c r="KF1237" t="s">
        <v>327</v>
      </c>
      <c r="KH1237" t="s">
        <v>3998</v>
      </c>
      <c r="KK1237">
        <v>4</v>
      </c>
      <c r="KL1237">
        <v>6</v>
      </c>
      <c r="KM1237">
        <v>7</v>
      </c>
      <c r="KQ1237">
        <v>60</v>
      </c>
      <c r="KR1237">
        <v>60</v>
      </c>
      <c r="KS1237">
        <v>10</v>
      </c>
      <c r="KW1237">
        <v>6</v>
      </c>
      <c r="KX1237">
        <v>5</v>
      </c>
      <c r="KY1237">
        <v>4</v>
      </c>
      <c r="KZ1237" t="s">
        <v>4257</v>
      </c>
      <c r="LA1237">
        <v>60</v>
      </c>
      <c r="LB1237">
        <v>55</v>
      </c>
      <c r="LC1237">
        <v>75</v>
      </c>
      <c r="LD1237">
        <v>55</v>
      </c>
      <c r="LF1237" t="s">
        <v>4297</v>
      </c>
      <c r="LG1237">
        <v>3</v>
      </c>
      <c r="LH1237">
        <v>30</v>
      </c>
      <c r="LI1237">
        <v>6</v>
      </c>
      <c r="LK1237" t="s">
        <v>367</v>
      </c>
      <c r="LL1237" t="s">
        <v>409</v>
      </c>
      <c r="LM1237" t="s">
        <v>3999</v>
      </c>
      <c r="LN1237">
        <v>1</v>
      </c>
      <c r="LP1237" t="s">
        <v>335</v>
      </c>
      <c r="LR1237" t="s">
        <v>407</v>
      </c>
      <c r="LS1237" t="s">
        <v>360</v>
      </c>
      <c r="LT1237" t="s">
        <v>337</v>
      </c>
    </row>
    <row r="1238" spans="1:332" x14ac:dyDescent="0.25">
      <c r="A1238" t="s">
        <v>4245</v>
      </c>
      <c r="B1238">
        <v>497</v>
      </c>
      <c r="C1238">
        <v>56</v>
      </c>
      <c r="D1238" t="s">
        <v>4250</v>
      </c>
      <c r="E1238" t="s">
        <v>370</v>
      </c>
      <c r="F1238" t="s">
        <v>322</v>
      </c>
      <c r="G1238" t="s">
        <v>488</v>
      </c>
      <c r="H1238" t="s">
        <v>325</v>
      </c>
      <c r="I1238" t="s">
        <v>322</v>
      </c>
      <c r="J1238" t="s">
        <v>322</v>
      </c>
      <c r="K1238" t="s">
        <v>338</v>
      </c>
      <c r="M1238" t="s">
        <v>354</v>
      </c>
      <c r="O1238" t="s">
        <v>344</v>
      </c>
      <c r="Q1238">
        <v>60</v>
      </c>
      <c r="R1238">
        <v>60</v>
      </c>
      <c r="S1238" s="2">
        <f t="shared" si="459"/>
        <v>92</v>
      </c>
      <c r="T1238" s="2">
        <f t="shared" si="460"/>
        <v>87</v>
      </c>
      <c r="U1238" s="2">
        <f t="shared" si="461"/>
        <v>75</v>
      </c>
      <c r="V1238" s="2">
        <f t="shared" si="462"/>
        <v>51</v>
      </c>
      <c r="W1238" s="2">
        <f t="shared" si="463"/>
        <v>63</v>
      </c>
      <c r="X1238">
        <v>92</v>
      </c>
      <c r="Y1238">
        <v>87</v>
      </c>
      <c r="Z1238">
        <v>75</v>
      </c>
      <c r="AA1238">
        <v>51</v>
      </c>
      <c r="AB1238">
        <v>63</v>
      </c>
      <c r="AD1238" t="s">
        <v>328</v>
      </c>
      <c r="AE1238" t="s">
        <v>329</v>
      </c>
      <c r="AF1238" s="2" t="str">
        <f t="shared" si="468"/>
        <v>GLP</v>
      </c>
      <c r="AG1238" s="2" t="str">
        <f t="shared" si="464"/>
        <v>Own Party</v>
      </c>
      <c r="AH1238" t="s">
        <v>363</v>
      </c>
      <c r="IM1238">
        <v>63</v>
      </c>
      <c r="IN1238">
        <v>60</v>
      </c>
      <c r="IO1238">
        <v>70</v>
      </c>
      <c r="IP1238">
        <v>60</v>
      </c>
      <c r="IQ1238" t="s">
        <v>4475</v>
      </c>
      <c r="IR1238">
        <v>62</v>
      </c>
      <c r="JQ1238" s="4">
        <f t="shared" ca="1" si="469"/>
        <v>63</v>
      </c>
      <c r="JR1238" s="4">
        <f t="shared" ca="1" si="470"/>
        <v>60</v>
      </c>
      <c r="JS1238" s="4">
        <f t="shared" ca="1" si="471"/>
        <v>70</v>
      </c>
      <c r="JT1238" s="4">
        <f t="shared" ca="1" si="472"/>
        <v>60</v>
      </c>
      <c r="JU1238" s="4">
        <f t="shared" ca="1" si="473"/>
        <v>62</v>
      </c>
      <c r="JV1238" t="s">
        <v>613</v>
      </c>
      <c r="JW1238" t="str">
        <f t="shared" si="474"/>
        <v>female_322_rig</v>
      </c>
      <c r="JX1238" t="str">
        <f t="shared" si="475"/>
        <v>le_322_rig</v>
      </c>
      <c r="JY1238">
        <v>4</v>
      </c>
      <c r="JZ1238">
        <v>4</v>
      </c>
      <c r="KA1238">
        <v>3</v>
      </c>
      <c r="KB1238">
        <v>3</v>
      </c>
      <c r="KC1238">
        <v>4</v>
      </c>
      <c r="KD1238" t="s">
        <v>320</v>
      </c>
      <c r="KE1238" t="s">
        <v>4252</v>
      </c>
      <c r="KF1238" t="s">
        <v>354</v>
      </c>
      <c r="KH1238" t="s">
        <v>4000</v>
      </c>
      <c r="KI1238">
        <v>53</v>
      </c>
      <c r="KN1238">
        <v>3</v>
      </c>
      <c r="KO1238">
        <v>7</v>
      </c>
      <c r="KP1238">
        <v>6</v>
      </c>
      <c r="KQ1238">
        <v>71</v>
      </c>
      <c r="KT1238">
        <v>2500</v>
      </c>
      <c r="KU1238">
        <v>6500</v>
      </c>
      <c r="KV1238">
        <v>35000</v>
      </c>
      <c r="KW1238">
        <v>7</v>
      </c>
      <c r="KX1238">
        <v>6</v>
      </c>
      <c r="KY1238">
        <v>8</v>
      </c>
      <c r="KZ1238" t="s">
        <v>4253</v>
      </c>
      <c r="LG1238">
        <v>2</v>
      </c>
      <c r="LH1238">
        <v>32</v>
      </c>
      <c r="LI1238">
        <v>4</v>
      </c>
      <c r="LK1238" t="s">
        <v>439</v>
      </c>
      <c r="LL1238" t="s">
        <v>428</v>
      </c>
      <c r="LM1238" t="s">
        <v>4001</v>
      </c>
      <c r="LN1238">
        <v>1</v>
      </c>
      <c r="LP1238" t="s">
        <v>349</v>
      </c>
      <c r="LR1238" t="s">
        <v>613</v>
      </c>
      <c r="LS1238" t="s">
        <v>336</v>
      </c>
      <c r="LT1238" t="s">
        <v>361</v>
      </c>
    </row>
    <row r="1239" spans="1:332" x14ac:dyDescent="0.25">
      <c r="A1239" t="s">
        <v>4245</v>
      </c>
      <c r="B1239">
        <v>530</v>
      </c>
      <c r="C1239">
        <v>35</v>
      </c>
      <c r="D1239" t="s">
        <v>320</v>
      </c>
      <c r="E1239" t="s">
        <v>396</v>
      </c>
      <c r="F1239" t="s">
        <v>322</v>
      </c>
      <c r="G1239" t="s">
        <v>350</v>
      </c>
      <c r="H1239" t="s">
        <v>352</v>
      </c>
      <c r="I1239" t="s">
        <v>351</v>
      </c>
      <c r="J1239" t="s">
        <v>322</v>
      </c>
      <c r="K1239" t="s">
        <v>352</v>
      </c>
      <c r="L1239" t="s">
        <v>626</v>
      </c>
      <c r="M1239" t="s">
        <v>327</v>
      </c>
      <c r="R1239">
        <v>35</v>
      </c>
      <c r="S1239" s="2">
        <f t="shared" si="459"/>
        <v>63</v>
      </c>
      <c r="T1239" s="2">
        <f t="shared" si="460"/>
        <v>55</v>
      </c>
      <c r="U1239" s="2">
        <f t="shared" si="461"/>
        <v>70</v>
      </c>
      <c r="V1239" s="2">
        <f t="shared" si="462"/>
        <v>50</v>
      </c>
      <c r="W1239" s="2">
        <f t="shared" si="463"/>
        <v>50</v>
      </c>
      <c r="AD1239" t="s">
        <v>344</v>
      </c>
      <c r="AE1239" t="s">
        <v>329</v>
      </c>
      <c r="AF1239" s="2" t="str">
        <f t="shared" si="468"/>
        <v>None</v>
      </c>
      <c r="AG1239" s="2" t="str">
        <f t="shared" si="464"/>
        <v>No Party</v>
      </c>
      <c r="IY1239">
        <v>50</v>
      </c>
      <c r="IZ1239">
        <v>50</v>
      </c>
      <c r="JA1239">
        <v>50</v>
      </c>
      <c r="JB1239">
        <v>50</v>
      </c>
      <c r="JC1239" t="s">
        <v>4453</v>
      </c>
      <c r="JD1239">
        <v>50</v>
      </c>
      <c r="JQ1239" s="4">
        <f t="shared" ca="1" si="469"/>
        <v>50</v>
      </c>
      <c r="JR1239" s="4">
        <f t="shared" ca="1" si="470"/>
        <v>50</v>
      </c>
      <c r="JS1239" s="4">
        <f t="shared" ca="1" si="471"/>
        <v>50</v>
      </c>
      <c r="JT1239" s="4">
        <f t="shared" ca="1" si="472"/>
        <v>50</v>
      </c>
      <c r="JU1239" s="4">
        <f t="shared" ca="1" si="473"/>
        <v>50</v>
      </c>
      <c r="JV1239" t="s">
        <v>499</v>
      </c>
      <c r="JW1239" t="str">
        <f t="shared" si="474"/>
        <v>female_233_rig</v>
      </c>
      <c r="JX1239" t="str">
        <f t="shared" si="475"/>
        <v>le_233_rig</v>
      </c>
      <c r="JY1239">
        <v>3</v>
      </c>
      <c r="JZ1239">
        <v>3</v>
      </c>
      <c r="KA1239">
        <v>3</v>
      </c>
      <c r="KB1239">
        <v>3</v>
      </c>
      <c r="KC1239">
        <v>3</v>
      </c>
      <c r="KD1239" t="s">
        <v>320</v>
      </c>
      <c r="KE1239" t="s">
        <v>4247</v>
      </c>
      <c r="KF1239" t="s">
        <v>327</v>
      </c>
      <c r="KH1239" t="s">
        <v>4002</v>
      </c>
      <c r="KK1239">
        <v>3</v>
      </c>
      <c r="KL1239">
        <v>7</v>
      </c>
      <c r="KM1239">
        <v>8</v>
      </c>
      <c r="KQ1239">
        <v>25</v>
      </c>
      <c r="KT1239">
        <v>200</v>
      </c>
      <c r="KU1239">
        <v>20000</v>
      </c>
      <c r="KV1239">
        <v>200000</v>
      </c>
      <c r="KW1239">
        <v>6</v>
      </c>
      <c r="KX1239">
        <v>5</v>
      </c>
      <c r="KY1239">
        <v>7</v>
      </c>
      <c r="KZ1239" t="s">
        <v>4264</v>
      </c>
      <c r="LA1239">
        <v>63</v>
      </c>
      <c r="LB1239">
        <v>55</v>
      </c>
      <c r="LC1239">
        <v>70</v>
      </c>
      <c r="LD1239">
        <v>50</v>
      </c>
      <c r="LE1239">
        <v>50</v>
      </c>
      <c r="LF1239" t="s">
        <v>4344</v>
      </c>
      <c r="LG1239">
        <v>2</v>
      </c>
      <c r="LH1239">
        <v>21</v>
      </c>
      <c r="LI1239">
        <v>4</v>
      </c>
      <c r="LK1239" t="s">
        <v>332</v>
      </c>
      <c r="LL1239" t="s">
        <v>428</v>
      </c>
      <c r="LM1239" t="s">
        <v>4003</v>
      </c>
      <c r="LN1239">
        <v>1</v>
      </c>
      <c r="LP1239" t="s">
        <v>335</v>
      </c>
      <c r="LR1239" t="s">
        <v>499</v>
      </c>
      <c r="LS1239" t="s">
        <v>360</v>
      </c>
      <c r="LT1239" t="s">
        <v>361</v>
      </c>
    </row>
    <row r="1240" spans="1:332" x14ac:dyDescent="0.25">
      <c r="A1240" t="s">
        <v>4245</v>
      </c>
      <c r="B1240">
        <v>479</v>
      </c>
      <c r="C1240">
        <v>22</v>
      </c>
      <c r="D1240" t="s">
        <v>320</v>
      </c>
      <c r="E1240" t="s">
        <v>396</v>
      </c>
      <c r="F1240" t="s">
        <v>322</v>
      </c>
      <c r="G1240" t="s">
        <v>464</v>
      </c>
      <c r="H1240" t="s">
        <v>397</v>
      </c>
      <c r="I1240" t="s">
        <v>322</v>
      </c>
      <c r="J1240" t="s">
        <v>322</v>
      </c>
      <c r="K1240" t="s">
        <v>325</v>
      </c>
      <c r="L1240" t="s">
        <v>4620</v>
      </c>
      <c r="M1240" t="s">
        <v>328</v>
      </c>
      <c r="O1240" t="s">
        <v>327</v>
      </c>
      <c r="R1240">
        <v>22</v>
      </c>
      <c r="S1240" s="2">
        <f t="shared" si="459"/>
        <v>45</v>
      </c>
      <c r="T1240" s="2">
        <f t="shared" si="460"/>
        <v>57</v>
      </c>
      <c r="U1240" s="2">
        <f t="shared" si="461"/>
        <v>46</v>
      </c>
      <c r="V1240" s="2">
        <f t="shared" si="462"/>
        <v>76</v>
      </c>
      <c r="W1240" s="2">
        <f t="shared" si="463"/>
        <v>81</v>
      </c>
      <c r="X1240">
        <v>45</v>
      </c>
      <c r="Y1240">
        <v>57</v>
      </c>
      <c r="Z1240">
        <v>46</v>
      </c>
      <c r="AA1240">
        <v>76</v>
      </c>
      <c r="AB1240">
        <v>81</v>
      </c>
      <c r="AD1240" t="s">
        <v>405</v>
      </c>
      <c r="AE1240" t="s">
        <v>355</v>
      </c>
      <c r="AF1240" s="2" t="str">
        <f t="shared" si="468"/>
        <v>FDP</v>
      </c>
      <c r="AG1240" s="2" t="str">
        <f t="shared" si="464"/>
        <v>Own Party</v>
      </c>
      <c r="AH1240" t="s">
        <v>363</v>
      </c>
      <c r="CM1240">
        <v>60</v>
      </c>
      <c r="CN1240">
        <v>61</v>
      </c>
      <c r="CO1240">
        <v>56</v>
      </c>
      <c r="CP1240">
        <v>63</v>
      </c>
      <c r="CQ1240" t="s">
        <v>4458</v>
      </c>
      <c r="CR1240">
        <v>66</v>
      </c>
      <c r="JQ1240" s="4">
        <f t="shared" ca="1" si="469"/>
        <v>60</v>
      </c>
      <c r="JR1240" s="4">
        <f t="shared" ca="1" si="470"/>
        <v>61</v>
      </c>
      <c r="JS1240" s="4">
        <f t="shared" ca="1" si="471"/>
        <v>56</v>
      </c>
      <c r="JT1240" s="4">
        <f t="shared" ca="1" si="472"/>
        <v>63</v>
      </c>
      <c r="JU1240" s="4">
        <f t="shared" ca="1" si="473"/>
        <v>66</v>
      </c>
      <c r="JV1240" t="s">
        <v>398</v>
      </c>
      <c r="JW1240" t="str">
        <f t="shared" si="474"/>
        <v>male_1</v>
      </c>
      <c r="JX1240" t="str">
        <f t="shared" si="475"/>
        <v>_1</v>
      </c>
      <c r="JY1240">
        <v>3</v>
      </c>
      <c r="JZ1240" t="s">
        <v>343</v>
      </c>
      <c r="KA1240">
        <v>4</v>
      </c>
      <c r="KB1240">
        <v>4</v>
      </c>
      <c r="KC1240">
        <v>2</v>
      </c>
      <c r="KD1240" t="s">
        <v>4250</v>
      </c>
      <c r="KE1240" t="s">
        <v>4247</v>
      </c>
      <c r="KF1240" t="s">
        <v>328</v>
      </c>
      <c r="KH1240" t="s">
        <v>4004</v>
      </c>
      <c r="KI1240">
        <v>39</v>
      </c>
      <c r="KK1240">
        <v>1</v>
      </c>
      <c r="KL1240">
        <v>7</v>
      </c>
      <c r="KM1240">
        <v>2</v>
      </c>
      <c r="KQ1240">
        <v>40</v>
      </c>
      <c r="KR1240">
        <v>74</v>
      </c>
      <c r="KS1240">
        <v>8</v>
      </c>
      <c r="KW1240">
        <v>6</v>
      </c>
      <c r="KX1240">
        <v>5</v>
      </c>
      <c r="KY1240">
        <v>9</v>
      </c>
      <c r="KZ1240" t="s">
        <v>4255</v>
      </c>
      <c r="LG1240">
        <v>5</v>
      </c>
      <c r="LH1240">
        <v>36</v>
      </c>
      <c r="LI1240">
        <v>5</v>
      </c>
      <c r="LK1240" t="s">
        <v>439</v>
      </c>
      <c r="LL1240" t="s">
        <v>409</v>
      </c>
      <c r="LM1240" t="s">
        <v>4005</v>
      </c>
      <c r="LN1240">
        <v>1</v>
      </c>
      <c r="LP1240" t="s">
        <v>349</v>
      </c>
      <c r="LQ1240" t="s">
        <v>402</v>
      </c>
      <c r="LS1240" t="s">
        <v>360</v>
      </c>
      <c r="LT1240" t="s">
        <v>337</v>
      </c>
    </row>
    <row r="1241" spans="1:332" x14ac:dyDescent="0.25">
      <c r="A1241" t="s">
        <v>4245</v>
      </c>
      <c r="B1241">
        <v>263</v>
      </c>
      <c r="C1241">
        <v>43</v>
      </c>
      <c r="D1241" t="s">
        <v>320</v>
      </c>
      <c r="E1241" t="s">
        <v>396</v>
      </c>
      <c r="F1241" t="s">
        <v>322</v>
      </c>
      <c r="G1241" t="s">
        <v>4628</v>
      </c>
      <c r="H1241" t="s">
        <v>323</v>
      </c>
      <c r="I1241" t="s">
        <v>324</v>
      </c>
      <c r="J1241" t="s">
        <v>322</v>
      </c>
      <c r="K1241" t="s">
        <v>397</v>
      </c>
      <c r="M1241" t="s">
        <v>327</v>
      </c>
      <c r="R1241">
        <v>51</v>
      </c>
      <c r="S1241" s="2">
        <f t="shared" si="459"/>
        <v>100</v>
      </c>
      <c r="T1241" s="2">
        <f t="shared" si="460"/>
        <v>100</v>
      </c>
      <c r="U1241" s="2">
        <f t="shared" si="461"/>
        <v>100</v>
      </c>
      <c r="V1241" s="2">
        <f t="shared" si="462"/>
        <v>100</v>
      </c>
      <c r="W1241" s="2">
        <f t="shared" si="463"/>
        <v>100</v>
      </c>
      <c r="X1241">
        <v>100</v>
      </c>
      <c r="Y1241">
        <v>100</v>
      </c>
      <c r="Z1241">
        <v>100</v>
      </c>
      <c r="AA1241">
        <v>100</v>
      </c>
      <c r="AB1241">
        <v>100</v>
      </c>
      <c r="AD1241" t="s">
        <v>528</v>
      </c>
      <c r="AE1241" t="s">
        <v>355</v>
      </c>
      <c r="AF1241" s="2" t="str">
        <f t="shared" si="468"/>
        <v>None</v>
      </c>
      <c r="AG1241" s="2" t="str">
        <f t="shared" si="464"/>
        <v>No Party</v>
      </c>
      <c r="CY1241">
        <v>51</v>
      </c>
      <c r="CZ1241">
        <v>59</v>
      </c>
      <c r="DA1241">
        <v>51</v>
      </c>
      <c r="DB1241">
        <v>52</v>
      </c>
      <c r="DC1241" t="s">
        <v>4443</v>
      </c>
      <c r="DD1241">
        <v>51</v>
      </c>
      <c r="JQ1241" s="4">
        <f t="shared" ca="1" si="469"/>
        <v>51</v>
      </c>
      <c r="JR1241" s="4">
        <f t="shared" ca="1" si="470"/>
        <v>59</v>
      </c>
      <c r="JS1241" s="4">
        <f t="shared" ca="1" si="471"/>
        <v>51</v>
      </c>
      <c r="JT1241" s="4">
        <f t="shared" ca="1" si="472"/>
        <v>52</v>
      </c>
      <c r="JU1241" s="4">
        <f t="shared" ca="1" si="473"/>
        <v>51</v>
      </c>
      <c r="JV1241" t="s">
        <v>654</v>
      </c>
      <c r="JW1241" t="str">
        <f t="shared" si="474"/>
        <v>male_133-le</v>
      </c>
      <c r="JX1241" t="str">
        <f t="shared" si="475"/>
        <v>_133-le</v>
      </c>
      <c r="JY1241">
        <v>3</v>
      </c>
      <c r="JZ1241">
        <v>3</v>
      </c>
      <c r="KA1241">
        <v>3</v>
      </c>
      <c r="KB1241">
        <v>3</v>
      </c>
      <c r="KC1241" t="s">
        <v>365</v>
      </c>
      <c r="KD1241" t="s">
        <v>320</v>
      </c>
      <c r="KE1241" t="s">
        <v>4252</v>
      </c>
      <c r="KF1241" t="s">
        <v>327</v>
      </c>
      <c r="KH1241" t="s">
        <v>4006</v>
      </c>
      <c r="KI1241">
        <v>51</v>
      </c>
      <c r="KN1241">
        <v>3</v>
      </c>
      <c r="KO1241">
        <v>9</v>
      </c>
      <c r="KP1241">
        <v>0</v>
      </c>
      <c r="KR1241">
        <v>83</v>
      </c>
      <c r="KS1241">
        <v>13</v>
      </c>
      <c r="KW1241">
        <v>5</v>
      </c>
      <c r="KX1241">
        <v>5</v>
      </c>
      <c r="KY1241">
        <v>5</v>
      </c>
      <c r="KZ1241" t="s">
        <v>4253</v>
      </c>
      <c r="LG1241">
        <v>2</v>
      </c>
      <c r="LH1241">
        <v>37</v>
      </c>
      <c r="LI1241">
        <v>5</v>
      </c>
      <c r="LK1241" t="s">
        <v>332</v>
      </c>
      <c r="LL1241" t="s">
        <v>428</v>
      </c>
      <c r="LM1241" t="s">
        <v>4007</v>
      </c>
      <c r="LN1241">
        <v>1</v>
      </c>
      <c r="LP1241" t="s">
        <v>349</v>
      </c>
      <c r="LQ1241" t="s">
        <v>657</v>
      </c>
      <c r="LS1241" t="s">
        <v>336</v>
      </c>
      <c r="LT1241" t="s">
        <v>337</v>
      </c>
    </row>
    <row r="1242" spans="1:332" x14ac:dyDescent="0.25">
      <c r="A1242" t="s">
        <v>4245</v>
      </c>
      <c r="B1242">
        <v>1388</v>
      </c>
      <c r="C1242">
        <v>64</v>
      </c>
      <c r="D1242" t="s">
        <v>4250</v>
      </c>
      <c r="E1242" t="s">
        <v>478</v>
      </c>
      <c r="F1242" t="s">
        <v>4508</v>
      </c>
      <c r="G1242" t="s">
        <v>350</v>
      </c>
      <c r="H1242" t="s">
        <v>323</v>
      </c>
      <c r="I1242" t="s">
        <v>324</v>
      </c>
      <c r="J1242" t="s">
        <v>322</v>
      </c>
      <c r="K1242" t="s">
        <v>397</v>
      </c>
      <c r="L1242" t="s">
        <v>4008</v>
      </c>
      <c r="M1242" t="s">
        <v>406</v>
      </c>
      <c r="O1242" t="s">
        <v>362</v>
      </c>
      <c r="Q1242">
        <v>30</v>
      </c>
      <c r="R1242">
        <v>60</v>
      </c>
      <c r="S1242" s="2">
        <f t="shared" si="459"/>
        <v>100</v>
      </c>
      <c r="T1242" s="2">
        <f t="shared" si="460"/>
        <v>60</v>
      </c>
      <c r="U1242" s="2">
        <f t="shared" si="461"/>
        <v>100</v>
      </c>
      <c r="V1242" s="2">
        <f t="shared" si="462"/>
        <v>82</v>
      </c>
      <c r="W1242" s="2">
        <f t="shared" si="463"/>
        <v>100</v>
      </c>
      <c r="X1242">
        <v>100</v>
      </c>
      <c r="Y1242">
        <v>60</v>
      </c>
      <c r="Z1242">
        <v>100</v>
      </c>
      <c r="AA1242">
        <v>82</v>
      </c>
      <c r="AB1242">
        <v>100</v>
      </c>
      <c r="AD1242" t="s">
        <v>383</v>
      </c>
      <c r="AE1242" t="s">
        <v>355</v>
      </c>
      <c r="AF1242" s="2" t="str">
        <f t="shared" si="468"/>
        <v>EVP</v>
      </c>
      <c r="AG1242" s="2" t="str">
        <f t="shared" si="464"/>
        <v>Other Party</v>
      </c>
      <c r="AH1242" t="s">
        <v>341</v>
      </c>
      <c r="AK1242">
        <v>67</v>
      </c>
      <c r="AL1242">
        <v>41</v>
      </c>
      <c r="AM1242">
        <v>41</v>
      </c>
      <c r="AN1242">
        <v>74</v>
      </c>
      <c r="AO1242" t="s">
        <v>4547</v>
      </c>
      <c r="AP1242">
        <v>51</v>
      </c>
      <c r="JQ1242" s="4">
        <f>AK1242</f>
        <v>67</v>
      </c>
      <c r="JR1242" s="4">
        <f t="shared" ref="JR1242" si="480">AL1242</f>
        <v>41</v>
      </c>
      <c r="JS1242" s="4">
        <f t="shared" ref="JS1242" si="481">AM1242</f>
        <v>41</v>
      </c>
      <c r="JT1242" s="4">
        <f t="shared" ref="JT1242" si="482">AN1242</f>
        <v>74</v>
      </c>
      <c r="JU1242" s="4">
        <f>AP1242</f>
        <v>51</v>
      </c>
      <c r="JV1242" t="s">
        <v>586</v>
      </c>
      <c r="JW1242" t="str">
        <f>JV1242</f>
        <v>male_111</v>
      </c>
      <c r="JX1242" t="str">
        <f>RIGHT(JW1242,LEN(JW1242)-3)</f>
        <v>e_111</v>
      </c>
      <c r="JY1242">
        <v>2</v>
      </c>
      <c r="JZ1242">
        <v>3</v>
      </c>
      <c r="KA1242">
        <v>4</v>
      </c>
      <c r="KB1242">
        <v>2</v>
      </c>
      <c r="KC1242" t="s">
        <v>365</v>
      </c>
      <c r="KD1242" t="s">
        <v>4250</v>
      </c>
      <c r="KE1242" t="s">
        <v>4247</v>
      </c>
      <c r="KF1242" t="s">
        <v>383</v>
      </c>
      <c r="KH1242" t="s">
        <v>4009</v>
      </c>
      <c r="KI1242">
        <v>35</v>
      </c>
      <c r="KK1242">
        <v>3</v>
      </c>
      <c r="KL1242">
        <v>6</v>
      </c>
      <c r="KM1242">
        <v>10</v>
      </c>
      <c r="KQ1242">
        <v>28</v>
      </c>
      <c r="KT1242" t="s">
        <v>4010</v>
      </c>
      <c r="KU1242" t="s">
        <v>4011</v>
      </c>
      <c r="KV1242" t="s">
        <v>4012</v>
      </c>
      <c r="KW1242">
        <v>6</v>
      </c>
      <c r="KX1242">
        <v>6</v>
      </c>
      <c r="KY1242" t="s">
        <v>4254</v>
      </c>
      <c r="KZ1242" t="s">
        <v>4257</v>
      </c>
      <c r="LG1242">
        <v>2</v>
      </c>
      <c r="LH1242">
        <v>30</v>
      </c>
      <c r="LI1242">
        <v>4</v>
      </c>
      <c r="LK1242" t="s">
        <v>332</v>
      </c>
      <c r="LL1242" t="s">
        <v>4013</v>
      </c>
      <c r="LM1242" t="s">
        <v>4014</v>
      </c>
      <c r="LN1242">
        <v>1</v>
      </c>
      <c r="LP1242" t="s">
        <v>349</v>
      </c>
      <c r="LQ1242" t="s">
        <v>586</v>
      </c>
      <c r="LS1242" t="s">
        <v>360</v>
      </c>
      <c r="LT1242" t="s">
        <v>361</v>
      </c>
    </row>
    <row r="1243" spans="1:332" x14ac:dyDescent="0.25">
      <c r="A1243" t="s">
        <v>4245</v>
      </c>
      <c r="B1243">
        <v>262</v>
      </c>
      <c r="C1243">
        <v>52</v>
      </c>
      <c r="D1243" t="s">
        <v>320</v>
      </c>
      <c r="E1243" t="s">
        <v>370</v>
      </c>
      <c r="F1243" t="s">
        <v>507</v>
      </c>
      <c r="G1243" t="s">
        <v>350</v>
      </c>
      <c r="H1243" t="s">
        <v>323</v>
      </c>
      <c r="I1243" t="s">
        <v>322</v>
      </c>
      <c r="J1243" t="s">
        <v>322</v>
      </c>
      <c r="K1243" t="s">
        <v>325</v>
      </c>
      <c r="M1243" t="s">
        <v>327</v>
      </c>
      <c r="R1243">
        <v>49</v>
      </c>
      <c r="S1243" s="2">
        <f t="shared" si="459"/>
        <v>85</v>
      </c>
      <c r="T1243" s="2">
        <f t="shared" si="460"/>
        <v>22</v>
      </c>
      <c r="U1243" s="2">
        <f t="shared" si="461"/>
        <v>83</v>
      </c>
      <c r="V1243" s="2">
        <f t="shared" si="462"/>
        <v>84</v>
      </c>
      <c r="W1243" s="2">
        <f t="shared" si="463"/>
        <v>40</v>
      </c>
      <c r="X1243">
        <v>85</v>
      </c>
      <c r="Y1243">
        <v>22</v>
      </c>
      <c r="Z1243">
        <v>83</v>
      </c>
      <c r="AA1243">
        <v>84</v>
      </c>
      <c r="AB1243">
        <v>40</v>
      </c>
      <c r="AD1243" t="s">
        <v>354</v>
      </c>
      <c r="AE1243" t="s">
        <v>329</v>
      </c>
      <c r="AF1243" s="2" t="str">
        <f t="shared" si="468"/>
        <v>None</v>
      </c>
      <c r="AG1243" s="2" t="str">
        <f t="shared" si="464"/>
        <v>No Party</v>
      </c>
      <c r="IA1243">
        <v>30</v>
      </c>
      <c r="IB1243">
        <v>33</v>
      </c>
      <c r="IC1243">
        <v>31</v>
      </c>
      <c r="ID1243">
        <v>35</v>
      </c>
      <c r="IE1243" t="s">
        <v>4482</v>
      </c>
      <c r="IF1243">
        <v>36</v>
      </c>
      <c r="JQ1243" s="4">
        <f t="shared" ca="1" si="469"/>
        <v>30</v>
      </c>
      <c r="JR1243" s="4">
        <f t="shared" ca="1" si="470"/>
        <v>33</v>
      </c>
      <c r="JS1243" s="4">
        <f t="shared" ca="1" si="471"/>
        <v>31</v>
      </c>
      <c r="JT1243" s="4">
        <f t="shared" ca="1" si="472"/>
        <v>35</v>
      </c>
      <c r="JU1243" s="4">
        <f t="shared" ca="1" si="473"/>
        <v>36</v>
      </c>
      <c r="JV1243" t="s">
        <v>371</v>
      </c>
      <c r="JW1243" t="str">
        <f t="shared" si="474"/>
        <v>female_2</v>
      </c>
      <c r="JX1243" t="str">
        <f t="shared" si="475"/>
        <v>le_2</v>
      </c>
      <c r="JZ1243">
        <v>3</v>
      </c>
      <c r="KA1243">
        <v>3</v>
      </c>
      <c r="KB1243">
        <v>3</v>
      </c>
      <c r="KC1243">
        <v>3</v>
      </c>
      <c r="KD1243" t="s">
        <v>320</v>
      </c>
      <c r="KE1243" t="s">
        <v>4252</v>
      </c>
      <c r="KH1243" t="s">
        <v>4015</v>
      </c>
      <c r="KI1243">
        <v>41</v>
      </c>
      <c r="KK1243">
        <v>4</v>
      </c>
      <c r="KL1243">
        <v>4</v>
      </c>
      <c r="KM1243">
        <v>4</v>
      </c>
      <c r="KQ1243">
        <v>44</v>
      </c>
      <c r="KR1243">
        <v>90</v>
      </c>
      <c r="KS1243">
        <v>18</v>
      </c>
      <c r="KW1243">
        <v>5</v>
      </c>
      <c r="KX1243">
        <v>5</v>
      </c>
      <c r="KY1243">
        <v>5</v>
      </c>
      <c r="KZ1243" t="s">
        <v>4248</v>
      </c>
      <c r="LG1243">
        <v>3</v>
      </c>
      <c r="LH1243">
        <v>38</v>
      </c>
      <c r="LI1243">
        <v>3</v>
      </c>
      <c r="LK1243" t="s">
        <v>332</v>
      </c>
      <c r="LL1243" t="s">
        <v>962</v>
      </c>
      <c r="LM1243" t="s">
        <v>4016</v>
      </c>
      <c r="LN1243">
        <v>1</v>
      </c>
      <c r="LP1243" t="s">
        <v>349</v>
      </c>
      <c r="LR1243" t="s">
        <v>371</v>
      </c>
      <c r="LS1243" t="s">
        <v>360</v>
      </c>
      <c r="LT1243" t="s">
        <v>337</v>
      </c>
    </row>
    <row r="1244" spans="1:332" x14ac:dyDescent="0.25">
      <c r="A1244" t="s">
        <v>4245</v>
      </c>
      <c r="B1244">
        <v>565</v>
      </c>
      <c r="C1244">
        <v>58</v>
      </c>
      <c r="D1244" t="s">
        <v>320</v>
      </c>
      <c r="E1244" t="s">
        <v>416</v>
      </c>
      <c r="F1244" t="s">
        <v>322</v>
      </c>
      <c r="G1244" t="s">
        <v>4259</v>
      </c>
      <c r="H1244" t="s">
        <v>323</v>
      </c>
      <c r="I1244" t="s">
        <v>324</v>
      </c>
      <c r="J1244" t="s">
        <v>322</v>
      </c>
      <c r="K1244" t="s">
        <v>352</v>
      </c>
      <c r="L1244" t="s">
        <v>598</v>
      </c>
      <c r="M1244" t="s">
        <v>362</v>
      </c>
      <c r="O1244" t="s">
        <v>421</v>
      </c>
      <c r="P1244" t="s">
        <v>354</v>
      </c>
      <c r="Q1244">
        <v>85</v>
      </c>
      <c r="R1244">
        <v>23</v>
      </c>
      <c r="S1244" s="2">
        <f t="shared" si="459"/>
        <v>91</v>
      </c>
      <c r="T1244" s="2">
        <f t="shared" si="460"/>
        <v>72</v>
      </c>
      <c r="U1244" s="2">
        <f t="shared" si="461"/>
        <v>89</v>
      </c>
      <c r="V1244" s="2">
        <f t="shared" si="462"/>
        <v>80</v>
      </c>
      <c r="W1244" s="2">
        <f t="shared" si="463"/>
        <v>87</v>
      </c>
      <c r="AD1244" t="s">
        <v>354</v>
      </c>
      <c r="AE1244" t="s">
        <v>355</v>
      </c>
      <c r="AF1244" s="2" t="str">
        <f t="shared" si="468"/>
        <v>GLP</v>
      </c>
      <c r="AG1244" s="2" t="str">
        <f t="shared" si="464"/>
        <v>Other Party</v>
      </c>
      <c r="AH1244" t="s">
        <v>341</v>
      </c>
      <c r="DW1244">
        <v>78</v>
      </c>
      <c r="DX1244">
        <v>81</v>
      </c>
      <c r="DY1244">
        <v>78</v>
      </c>
      <c r="DZ1244">
        <v>59</v>
      </c>
      <c r="EA1244" t="s">
        <v>4443</v>
      </c>
      <c r="EB1244">
        <v>62</v>
      </c>
      <c r="JQ1244" s="4">
        <f t="shared" ca="1" si="469"/>
        <v>78</v>
      </c>
      <c r="JR1244" s="4">
        <f t="shared" ca="1" si="470"/>
        <v>81</v>
      </c>
      <c r="JS1244" s="4">
        <f t="shared" ca="1" si="471"/>
        <v>78</v>
      </c>
      <c r="JT1244" s="4">
        <f t="shared" ca="1" si="472"/>
        <v>59</v>
      </c>
      <c r="JU1244" s="4">
        <f t="shared" ca="1" si="473"/>
        <v>62</v>
      </c>
      <c r="JV1244" t="s">
        <v>538</v>
      </c>
      <c r="JW1244" t="str">
        <f t="shared" si="474"/>
        <v>male_322_rig</v>
      </c>
      <c r="JX1244" t="str">
        <f t="shared" si="475"/>
        <v>_322_rig</v>
      </c>
      <c r="JY1244">
        <v>4</v>
      </c>
      <c r="JZ1244">
        <v>4</v>
      </c>
      <c r="KA1244">
        <v>3</v>
      </c>
      <c r="KB1244">
        <v>4</v>
      </c>
      <c r="KC1244" t="s">
        <v>343</v>
      </c>
      <c r="KD1244" t="s">
        <v>4250</v>
      </c>
      <c r="KE1244" t="s">
        <v>4252</v>
      </c>
      <c r="KF1244" t="s">
        <v>354</v>
      </c>
      <c r="KH1244" t="s">
        <v>4017</v>
      </c>
      <c r="KI1244">
        <v>15</v>
      </c>
      <c r="KN1244">
        <v>1</v>
      </c>
      <c r="KO1244">
        <v>9</v>
      </c>
      <c r="KP1244">
        <v>9</v>
      </c>
      <c r="KQ1244">
        <v>51</v>
      </c>
      <c r="KT1244">
        <v>3800</v>
      </c>
      <c r="KU1244">
        <v>9000</v>
      </c>
      <c r="KV1244">
        <v>100000</v>
      </c>
      <c r="KW1244">
        <v>5</v>
      </c>
      <c r="KX1244">
        <v>3</v>
      </c>
      <c r="KY1244">
        <v>3</v>
      </c>
      <c r="KZ1244" t="s">
        <v>4248</v>
      </c>
      <c r="LA1244">
        <v>91</v>
      </c>
      <c r="LB1244">
        <v>72</v>
      </c>
      <c r="LC1244">
        <v>89</v>
      </c>
      <c r="LD1244">
        <v>80</v>
      </c>
      <c r="LE1244">
        <v>87</v>
      </c>
      <c r="LF1244" t="s">
        <v>4357</v>
      </c>
      <c r="LG1244">
        <v>3</v>
      </c>
      <c r="LH1244">
        <v>30</v>
      </c>
      <c r="LI1244">
        <v>4</v>
      </c>
      <c r="LK1244" t="s">
        <v>439</v>
      </c>
      <c r="LL1244" t="s">
        <v>409</v>
      </c>
      <c r="LM1244" t="s">
        <v>4018</v>
      </c>
      <c r="LN1244">
        <v>1</v>
      </c>
      <c r="LP1244" t="s">
        <v>335</v>
      </c>
      <c r="LQ1244" t="s">
        <v>538</v>
      </c>
      <c r="LS1244" t="s">
        <v>336</v>
      </c>
      <c r="LT1244" t="s">
        <v>361</v>
      </c>
    </row>
    <row r="1245" spans="1:332" x14ac:dyDescent="0.25">
      <c r="A1245" t="s">
        <v>4245</v>
      </c>
      <c r="B1245">
        <v>415</v>
      </c>
      <c r="C1245">
        <v>44</v>
      </c>
      <c r="D1245" t="s">
        <v>320</v>
      </c>
      <c r="E1245" t="s">
        <v>395</v>
      </c>
      <c r="F1245" t="s">
        <v>396</v>
      </c>
      <c r="G1245" t="s">
        <v>350</v>
      </c>
      <c r="H1245" t="s">
        <v>323</v>
      </c>
      <c r="I1245" t="s">
        <v>324</v>
      </c>
      <c r="J1245" t="s">
        <v>322</v>
      </c>
      <c r="K1245" t="s">
        <v>325</v>
      </c>
      <c r="M1245" t="s">
        <v>327</v>
      </c>
      <c r="R1245">
        <v>55</v>
      </c>
      <c r="S1245" s="2">
        <f t="shared" si="459"/>
        <v>88</v>
      </c>
      <c r="T1245" s="2">
        <f t="shared" si="460"/>
        <v>91</v>
      </c>
      <c r="U1245" s="2">
        <f t="shared" si="461"/>
        <v>91</v>
      </c>
      <c r="V1245" s="2">
        <f t="shared" si="462"/>
        <v>29</v>
      </c>
      <c r="W1245" s="2">
        <f t="shared" si="463"/>
        <v>71</v>
      </c>
      <c r="AD1245" t="s">
        <v>328</v>
      </c>
      <c r="AE1245" t="s">
        <v>329</v>
      </c>
      <c r="AF1245" s="2" t="str">
        <f t="shared" si="468"/>
        <v>None</v>
      </c>
      <c r="AG1245" s="2" t="str">
        <f t="shared" si="464"/>
        <v>No Party</v>
      </c>
      <c r="HI1245">
        <v>51</v>
      </c>
      <c r="HJ1245">
        <v>72</v>
      </c>
      <c r="HK1245">
        <v>66</v>
      </c>
      <c r="HL1245">
        <v>66</v>
      </c>
      <c r="HM1245" t="s">
        <v>4463</v>
      </c>
      <c r="HN1245">
        <v>50</v>
      </c>
      <c r="JQ1245" s="4">
        <f t="shared" ca="1" si="469"/>
        <v>51</v>
      </c>
      <c r="JR1245" s="4">
        <f t="shared" ca="1" si="470"/>
        <v>72</v>
      </c>
      <c r="JS1245" s="4">
        <f t="shared" ca="1" si="471"/>
        <v>66</v>
      </c>
      <c r="JT1245" s="4">
        <f t="shared" ca="1" si="472"/>
        <v>66</v>
      </c>
      <c r="JU1245" s="4">
        <f t="shared" ca="1" si="473"/>
        <v>50</v>
      </c>
      <c r="JV1245" t="s">
        <v>519</v>
      </c>
      <c r="JW1245" t="str">
        <f t="shared" si="474"/>
        <v>female_123_rig</v>
      </c>
      <c r="JX1245" t="str">
        <f t="shared" si="475"/>
        <v>le_123_rig</v>
      </c>
      <c r="JY1245">
        <v>3</v>
      </c>
      <c r="JZ1245">
        <v>4</v>
      </c>
      <c r="KA1245">
        <v>4</v>
      </c>
      <c r="KB1245">
        <v>3</v>
      </c>
      <c r="KC1245">
        <v>4</v>
      </c>
      <c r="KD1245" t="s">
        <v>320</v>
      </c>
      <c r="KE1245" t="s">
        <v>4247</v>
      </c>
      <c r="KF1245" t="s">
        <v>327</v>
      </c>
      <c r="KH1245" t="s">
        <v>4019</v>
      </c>
      <c r="KI1245">
        <v>64</v>
      </c>
      <c r="KN1245">
        <v>7</v>
      </c>
      <c r="KO1245">
        <v>2</v>
      </c>
      <c r="KP1245">
        <v>1</v>
      </c>
      <c r="KQ1245">
        <v>30</v>
      </c>
      <c r="KR1245">
        <v>61</v>
      </c>
      <c r="KS1245">
        <v>4</v>
      </c>
      <c r="KW1245">
        <v>8</v>
      </c>
      <c r="KX1245">
        <v>6</v>
      </c>
      <c r="KY1245">
        <v>6</v>
      </c>
      <c r="KZ1245" t="s">
        <v>4255</v>
      </c>
      <c r="LA1245">
        <v>88</v>
      </c>
      <c r="LB1245">
        <v>91</v>
      </c>
      <c r="LC1245">
        <v>91</v>
      </c>
      <c r="LD1245">
        <v>29</v>
      </c>
      <c r="LE1245">
        <v>71</v>
      </c>
      <c r="LF1245" t="s">
        <v>4410</v>
      </c>
      <c r="LG1245">
        <v>3</v>
      </c>
      <c r="LH1245">
        <v>35</v>
      </c>
      <c r="LI1245">
        <v>4</v>
      </c>
      <c r="LK1245" t="s">
        <v>367</v>
      </c>
      <c r="LL1245" t="s">
        <v>595</v>
      </c>
      <c r="LM1245" t="s">
        <v>4020</v>
      </c>
      <c r="LN1245">
        <v>1</v>
      </c>
      <c r="LP1245" t="s">
        <v>335</v>
      </c>
      <c r="LR1245" t="s">
        <v>519</v>
      </c>
      <c r="LS1245" t="s">
        <v>336</v>
      </c>
      <c r="LT1245" t="s">
        <v>337</v>
      </c>
    </row>
    <row r="1246" spans="1:332" x14ac:dyDescent="0.25">
      <c r="A1246" t="s">
        <v>4245</v>
      </c>
      <c r="B1246">
        <v>472</v>
      </c>
      <c r="C1246">
        <v>66</v>
      </c>
      <c r="D1246" t="s">
        <v>320</v>
      </c>
      <c r="E1246" t="s">
        <v>4437</v>
      </c>
      <c r="F1246" t="s">
        <v>322</v>
      </c>
      <c r="G1246" t="s">
        <v>435</v>
      </c>
      <c r="H1246" t="s">
        <v>397</v>
      </c>
      <c r="I1246" t="s">
        <v>322</v>
      </c>
      <c r="J1246" t="s">
        <v>322</v>
      </c>
      <c r="K1246" t="s">
        <v>338</v>
      </c>
      <c r="L1246" t="s">
        <v>878</v>
      </c>
      <c r="M1246" t="s">
        <v>362</v>
      </c>
      <c r="O1246" t="s">
        <v>340</v>
      </c>
      <c r="Q1246">
        <v>80</v>
      </c>
      <c r="R1246">
        <v>24</v>
      </c>
      <c r="S1246" s="2">
        <f t="shared" si="459"/>
        <v>85</v>
      </c>
      <c r="T1246" s="2">
        <f t="shared" si="460"/>
        <v>77</v>
      </c>
      <c r="U1246" s="2">
        <f t="shared" si="461"/>
        <v>88</v>
      </c>
      <c r="V1246" s="2">
        <f t="shared" si="462"/>
        <v>91</v>
      </c>
      <c r="W1246" s="2">
        <f t="shared" si="463"/>
        <v>81</v>
      </c>
      <c r="AD1246" t="s">
        <v>344</v>
      </c>
      <c r="AE1246" t="s">
        <v>329</v>
      </c>
      <c r="AF1246" s="2" t="str">
        <f t="shared" si="468"/>
        <v>SP</v>
      </c>
      <c r="AG1246" s="2" t="str">
        <f t="shared" si="464"/>
        <v>Own Party</v>
      </c>
      <c r="AH1246" t="s">
        <v>363</v>
      </c>
      <c r="IS1246">
        <v>79</v>
      </c>
      <c r="IT1246">
        <v>73</v>
      </c>
      <c r="IU1246">
        <v>74</v>
      </c>
      <c r="IV1246">
        <v>67</v>
      </c>
      <c r="IW1246" t="s">
        <v>4436</v>
      </c>
      <c r="IX1246">
        <v>70</v>
      </c>
      <c r="JQ1246" s="4">
        <f t="shared" ca="1" si="469"/>
        <v>79</v>
      </c>
      <c r="JR1246" s="4">
        <f t="shared" ca="1" si="470"/>
        <v>73</v>
      </c>
      <c r="JS1246" s="4">
        <f t="shared" ca="1" si="471"/>
        <v>74</v>
      </c>
      <c r="JT1246" s="4">
        <f t="shared" ca="1" si="472"/>
        <v>67</v>
      </c>
      <c r="JU1246" s="4">
        <f t="shared" ca="1" si="473"/>
        <v>70</v>
      </c>
      <c r="JV1246" t="s">
        <v>489</v>
      </c>
      <c r="JW1246" t="str">
        <f t="shared" si="474"/>
        <v>female_233_le</v>
      </c>
      <c r="JX1246" t="str">
        <f t="shared" si="475"/>
        <v>le_233_le</v>
      </c>
      <c r="JY1246">
        <v>4</v>
      </c>
      <c r="JZ1246">
        <v>4</v>
      </c>
      <c r="KA1246">
        <v>3</v>
      </c>
      <c r="KB1246">
        <v>4</v>
      </c>
      <c r="KC1246">
        <v>4</v>
      </c>
      <c r="KD1246" t="s">
        <v>320</v>
      </c>
      <c r="KE1246" t="s">
        <v>4247</v>
      </c>
      <c r="KF1246" t="s">
        <v>362</v>
      </c>
      <c r="KH1246" t="s">
        <v>4021</v>
      </c>
      <c r="KI1246">
        <v>24</v>
      </c>
      <c r="KK1246">
        <v>3</v>
      </c>
      <c r="KL1246">
        <v>8</v>
      </c>
      <c r="KM1246">
        <v>2</v>
      </c>
      <c r="KQ1246">
        <v>38</v>
      </c>
      <c r="KT1246">
        <v>3000</v>
      </c>
      <c r="KU1246">
        <v>5000</v>
      </c>
      <c r="KV1246">
        <v>12000</v>
      </c>
      <c r="KW1246">
        <v>7</v>
      </c>
      <c r="KX1246">
        <v>4</v>
      </c>
      <c r="KY1246">
        <v>7</v>
      </c>
      <c r="KZ1246" t="s">
        <v>4264</v>
      </c>
      <c r="LA1246">
        <v>85</v>
      </c>
      <c r="LB1246">
        <v>77</v>
      </c>
      <c r="LC1246">
        <v>88</v>
      </c>
      <c r="LD1246">
        <v>91</v>
      </c>
      <c r="LE1246">
        <v>81</v>
      </c>
      <c r="LF1246" t="s">
        <v>4265</v>
      </c>
      <c r="LG1246">
        <v>2</v>
      </c>
      <c r="LH1246">
        <v>26</v>
      </c>
      <c r="LI1246">
        <v>5</v>
      </c>
      <c r="LK1246" t="s">
        <v>332</v>
      </c>
      <c r="LL1246" t="s">
        <v>4022</v>
      </c>
      <c r="LM1246" t="s">
        <v>4023</v>
      </c>
      <c r="LN1246">
        <v>1</v>
      </c>
      <c r="LP1246" t="s">
        <v>335</v>
      </c>
      <c r="LR1246" t="s">
        <v>489</v>
      </c>
      <c r="LS1246" t="s">
        <v>360</v>
      </c>
      <c r="LT1246" t="s">
        <v>361</v>
      </c>
    </row>
    <row r="1247" spans="1:332" x14ac:dyDescent="0.25">
      <c r="A1247" t="s">
        <v>4245</v>
      </c>
      <c r="B1247">
        <v>306</v>
      </c>
      <c r="C1247">
        <v>65</v>
      </c>
      <c r="D1247" t="s">
        <v>4250</v>
      </c>
      <c r="E1247" t="s">
        <v>396</v>
      </c>
      <c r="F1247" t="s">
        <v>322</v>
      </c>
      <c r="G1247" t="s">
        <v>4628</v>
      </c>
      <c r="H1247" t="s">
        <v>397</v>
      </c>
      <c r="I1247" t="s">
        <v>322</v>
      </c>
      <c r="J1247" t="s">
        <v>322</v>
      </c>
      <c r="K1247" t="s">
        <v>325</v>
      </c>
      <c r="L1247" t="s">
        <v>4024</v>
      </c>
      <c r="M1247" t="s">
        <v>344</v>
      </c>
      <c r="O1247" t="s">
        <v>354</v>
      </c>
      <c r="Q1247">
        <v>53</v>
      </c>
      <c r="R1247">
        <v>75</v>
      </c>
      <c r="S1247" s="2">
        <f t="shared" si="459"/>
        <v>97</v>
      </c>
      <c r="T1247" s="2">
        <f t="shared" si="460"/>
        <v>69</v>
      </c>
      <c r="U1247" s="2">
        <f t="shared" si="461"/>
        <v>99</v>
      </c>
      <c r="V1247" s="2">
        <f t="shared" si="462"/>
        <v>26</v>
      </c>
      <c r="W1247" s="2">
        <f t="shared" si="463"/>
        <v>28</v>
      </c>
      <c r="X1247">
        <v>97</v>
      </c>
      <c r="Y1247">
        <v>69</v>
      </c>
      <c r="Z1247">
        <v>99</v>
      </c>
      <c r="AA1247">
        <v>26</v>
      </c>
      <c r="AB1247">
        <v>28</v>
      </c>
      <c r="AD1247" t="s">
        <v>528</v>
      </c>
      <c r="AE1247" t="s">
        <v>329</v>
      </c>
      <c r="AF1247" s="2" t="str">
        <f t="shared" si="468"/>
        <v>SVP</v>
      </c>
      <c r="AG1247" s="2" t="str">
        <f t="shared" si="464"/>
        <v>Own Party</v>
      </c>
      <c r="AH1247" t="s">
        <v>363</v>
      </c>
      <c r="FS1247">
        <v>63</v>
      </c>
      <c r="FT1247">
        <v>69</v>
      </c>
      <c r="FU1247">
        <v>67</v>
      </c>
      <c r="FV1247">
        <v>58</v>
      </c>
      <c r="FW1247" t="s">
        <v>4455</v>
      </c>
      <c r="FX1247">
        <v>55</v>
      </c>
      <c r="JQ1247" s="4">
        <f t="shared" ca="1" si="469"/>
        <v>63</v>
      </c>
      <c r="JR1247" s="4">
        <f t="shared" ca="1" si="470"/>
        <v>69</v>
      </c>
      <c r="JS1247" s="4">
        <f t="shared" ca="1" si="471"/>
        <v>67</v>
      </c>
      <c r="JT1247" s="4">
        <f t="shared" ca="1" si="472"/>
        <v>58</v>
      </c>
      <c r="JU1247" s="4">
        <f t="shared" ca="1" si="473"/>
        <v>55</v>
      </c>
      <c r="JV1247" t="s">
        <v>412</v>
      </c>
      <c r="JW1247" t="str">
        <f t="shared" si="474"/>
        <v>female_211_ima</v>
      </c>
      <c r="JX1247" t="str">
        <f t="shared" si="475"/>
        <v>le_211_ima</v>
      </c>
      <c r="JY1247">
        <v>4</v>
      </c>
      <c r="JZ1247">
        <v>3</v>
      </c>
      <c r="KA1247">
        <v>3</v>
      </c>
      <c r="KB1247">
        <v>4</v>
      </c>
      <c r="KC1247">
        <v>4</v>
      </c>
      <c r="KD1247" t="s">
        <v>320</v>
      </c>
      <c r="KE1247" t="s">
        <v>4247</v>
      </c>
      <c r="KF1247" t="s">
        <v>344</v>
      </c>
      <c r="KH1247" t="s">
        <v>4025</v>
      </c>
      <c r="KI1247">
        <v>67</v>
      </c>
      <c r="KN1247">
        <v>3</v>
      </c>
      <c r="KO1247">
        <v>7</v>
      </c>
      <c r="KP1247">
        <v>3</v>
      </c>
      <c r="KQ1247">
        <v>36</v>
      </c>
      <c r="KT1247">
        <v>3000</v>
      </c>
      <c r="KU1247">
        <v>8000</v>
      </c>
      <c r="KV1247">
        <v>25000</v>
      </c>
      <c r="KW1247">
        <v>5</v>
      </c>
      <c r="KX1247">
        <v>3</v>
      </c>
      <c r="KY1247">
        <v>2</v>
      </c>
      <c r="KZ1247" t="s">
        <v>4248</v>
      </c>
      <c r="LG1247">
        <v>2</v>
      </c>
      <c r="LH1247">
        <v>32</v>
      </c>
      <c r="LI1247">
        <v>4</v>
      </c>
      <c r="LK1247" t="s">
        <v>439</v>
      </c>
      <c r="LL1247" t="s">
        <v>428</v>
      </c>
      <c r="LM1247" t="s">
        <v>4026</v>
      </c>
      <c r="LN1247">
        <v>1</v>
      </c>
      <c r="LP1247" t="s">
        <v>349</v>
      </c>
      <c r="LR1247" t="s">
        <v>412</v>
      </c>
      <c r="LS1247" t="s">
        <v>336</v>
      </c>
      <c r="LT1247" t="s">
        <v>361</v>
      </c>
    </row>
    <row r="1248" spans="1:332" x14ac:dyDescent="0.25">
      <c r="A1248" t="s">
        <v>4245</v>
      </c>
      <c r="B1248">
        <v>699</v>
      </c>
      <c r="C1248">
        <v>63</v>
      </c>
      <c r="D1248" t="s">
        <v>4250</v>
      </c>
      <c r="E1248" t="s">
        <v>416</v>
      </c>
      <c r="F1248" t="s">
        <v>322</v>
      </c>
      <c r="G1248" t="s">
        <v>350</v>
      </c>
      <c r="H1248" t="s">
        <v>397</v>
      </c>
      <c r="I1248" t="s">
        <v>322</v>
      </c>
      <c r="J1248" t="s">
        <v>351</v>
      </c>
      <c r="K1248" t="s">
        <v>338</v>
      </c>
      <c r="M1248" t="s">
        <v>344</v>
      </c>
      <c r="O1248" t="s">
        <v>421</v>
      </c>
      <c r="P1248" t="s">
        <v>2117</v>
      </c>
      <c r="Q1248">
        <v>29</v>
      </c>
      <c r="R1248">
        <v>100</v>
      </c>
      <c r="S1248" s="2">
        <f t="shared" si="459"/>
        <v>90</v>
      </c>
      <c r="T1248" s="2">
        <f t="shared" si="460"/>
        <v>78</v>
      </c>
      <c r="U1248" s="2">
        <f t="shared" si="461"/>
        <v>16</v>
      </c>
      <c r="V1248" s="2">
        <f t="shared" si="462"/>
        <v>51</v>
      </c>
      <c r="W1248" s="2">
        <f t="shared" si="463"/>
        <v>0</v>
      </c>
      <c r="X1248">
        <v>90</v>
      </c>
      <c r="Y1248">
        <v>78</v>
      </c>
      <c r="Z1248">
        <v>16</v>
      </c>
      <c r="AA1248">
        <v>51</v>
      </c>
      <c r="AB1248">
        <v>0</v>
      </c>
      <c r="AD1248" t="s">
        <v>383</v>
      </c>
      <c r="AE1248" t="s">
        <v>329</v>
      </c>
      <c r="AF1248" s="2" t="str">
        <f t="shared" si="468"/>
        <v>Partei:</v>
      </c>
      <c r="AG1248" s="2" t="str">
        <f t="shared" si="464"/>
        <v>2nd Party</v>
      </c>
      <c r="AH1248" t="s">
        <v>384</v>
      </c>
      <c r="IG1248">
        <v>36</v>
      </c>
      <c r="IH1248">
        <v>34</v>
      </c>
      <c r="II1248">
        <v>44</v>
      </c>
      <c r="IJ1248">
        <v>33</v>
      </c>
      <c r="IK1248" t="s">
        <v>4473</v>
      </c>
      <c r="IL1248">
        <v>51</v>
      </c>
      <c r="JQ1248" s="4">
        <f t="shared" ca="1" si="469"/>
        <v>36</v>
      </c>
      <c r="JR1248" s="4">
        <f t="shared" ca="1" si="470"/>
        <v>34</v>
      </c>
      <c r="JS1248" s="4">
        <f t="shared" ca="1" si="471"/>
        <v>44</v>
      </c>
      <c r="JT1248" s="4">
        <f t="shared" ca="1" si="472"/>
        <v>33</v>
      </c>
      <c r="JU1248" s="4">
        <f t="shared" ca="1" si="473"/>
        <v>51</v>
      </c>
      <c r="JV1248" t="s">
        <v>509</v>
      </c>
      <c r="JW1248" t="str">
        <f t="shared" si="474"/>
        <v>female_322_le</v>
      </c>
      <c r="JX1248" t="str">
        <f t="shared" si="475"/>
        <v>le_322_le</v>
      </c>
      <c r="JY1248">
        <v>3</v>
      </c>
      <c r="JZ1248">
        <v>2</v>
      </c>
      <c r="KA1248">
        <v>2</v>
      </c>
      <c r="KB1248">
        <v>2</v>
      </c>
      <c r="KC1248">
        <v>2</v>
      </c>
      <c r="KD1248" t="s">
        <v>320</v>
      </c>
      <c r="KE1248" t="s">
        <v>4252</v>
      </c>
      <c r="KF1248" t="s">
        <v>327</v>
      </c>
      <c r="KH1248" t="s">
        <v>4027</v>
      </c>
      <c r="KI1248">
        <v>51</v>
      </c>
      <c r="KN1248">
        <v>5</v>
      </c>
      <c r="KO1248">
        <v>5</v>
      </c>
      <c r="KP1248">
        <v>8</v>
      </c>
      <c r="KQ1248">
        <v>29</v>
      </c>
      <c r="KT1248">
        <v>50</v>
      </c>
      <c r="KU1248">
        <v>40</v>
      </c>
      <c r="KV1248">
        <v>10</v>
      </c>
      <c r="KW1248">
        <v>9</v>
      </c>
      <c r="KX1248">
        <v>4</v>
      </c>
      <c r="KY1248" t="s">
        <v>4254</v>
      </c>
      <c r="KZ1248" t="s">
        <v>4248</v>
      </c>
      <c r="LG1248">
        <v>1</v>
      </c>
      <c r="LH1248">
        <v>39</v>
      </c>
      <c r="LI1248">
        <v>3</v>
      </c>
      <c r="LJ1248" t="s">
        <v>4028</v>
      </c>
      <c r="LK1248" t="s">
        <v>367</v>
      </c>
      <c r="LL1248" t="s">
        <v>590</v>
      </c>
      <c r="LM1248" t="s">
        <v>4029</v>
      </c>
      <c r="LN1248">
        <v>1</v>
      </c>
      <c r="LP1248" t="s">
        <v>349</v>
      </c>
      <c r="LR1248" t="s">
        <v>509</v>
      </c>
      <c r="LS1248" t="s">
        <v>336</v>
      </c>
      <c r="LT1248" t="s">
        <v>361</v>
      </c>
    </row>
    <row r="1249" spans="1:332" x14ac:dyDescent="0.25">
      <c r="A1249" t="s">
        <v>4245</v>
      </c>
      <c r="B1249">
        <v>684</v>
      </c>
      <c r="C1249">
        <v>62</v>
      </c>
      <c r="D1249" t="s">
        <v>4250</v>
      </c>
      <c r="E1249" t="s">
        <v>396</v>
      </c>
      <c r="F1249" t="s">
        <v>478</v>
      </c>
      <c r="G1249" t="s">
        <v>4628</v>
      </c>
      <c r="H1249" t="s">
        <v>325</v>
      </c>
      <c r="I1249" t="s">
        <v>322</v>
      </c>
      <c r="J1249" t="s">
        <v>322</v>
      </c>
      <c r="K1249" t="s">
        <v>338</v>
      </c>
      <c r="L1249" t="s">
        <v>4621</v>
      </c>
      <c r="M1249" t="s">
        <v>344</v>
      </c>
      <c r="O1249" t="s">
        <v>362</v>
      </c>
      <c r="Q1249">
        <v>19</v>
      </c>
      <c r="R1249">
        <v>51</v>
      </c>
      <c r="S1249" s="2">
        <f t="shared" si="459"/>
        <v>100</v>
      </c>
      <c r="T1249" s="2">
        <f t="shared" si="460"/>
        <v>93</v>
      </c>
      <c r="U1249" s="2">
        <f t="shared" si="461"/>
        <v>95</v>
      </c>
      <c r="V1249" s="2">
        <f t="shared" si="462"/>
        <v>82</v>
      </c>
      <c r="W1249" s="2">
        <f t="shared" si="463"/>
        <v>100</v>
      </c>
      <c r="AD1249" t="s">
        <v>383</v>
      </c>
      <c r="AE1249" t="s">
        <v>355</v>
      </c>
      <c r="AF1249" s="2" t="str">
        <f t="shared" si="468"/>
        <v>EVP</v>
      </c>
      <c r="AG1249" s="2" t="str">
        <f t="shared" si="464"/>
        <v>Other Party</v>
      </c>
      <c r="AH1249" t="s">
        <v>341</v>
      </c>
      <c r="CG1249">
        <v>51</v>
      </c>
      <c r="CH1249">
        <v>51</v>
      </c>
      <c r="CI1249">
        <v>51</v>
      </c>
      <c r="CJ1249">
        <v>51</v>
      </c>
      <c r="CK1249" t="s">
        <v>4483</v>
      </c>
      <c r="CL1249">
        <v>51</v>
      </c>
      <c r="JQ1249" s="4">
        <f t="shared" ca="1" si="469"/>
        <v>51</v>
      </c>
      <c r="JR1249" s="4">
        <f t="shared" ca="1" si="470"/>
        <v>51</v>
      </c>
      <c r="JS1249" s="4">
        <f t="shared" ca="1" si="471"/>
        <v>51</v>
      </c>
      <c r="JT1249" s="4">
        <f t="shared" ca="1" si="472"/>
        <v>51</v>
      </c>
      <c r="JU1249" s="4">
        <f t="shared" ca="1" si="473"/>
        <v>51</v>
      </c>
      <c r="JV1249" t="s">
        <v>391</v>
      </c>
      <c r="JW1249" t="str">
        <f t="shared" si="474"/>
        <v>male_1</v>
      </c>
      <c r="JX1249" t="str">
        <f t="shared" si="475"/>
        <v>_1</v>
      </c>
      <c r="JY1249">
        <v>4</v>
      </c>
      <c r="JZ1249">
        <v>3</v>
      </c>
      <c r="KA1249">
        <v>2</v>
      </c>
      <c r="KB1249">
        <v>2</v>
      </c>
      <c r="KC1249">
        <v>3</v>
      </c>
      <c r="KD1249" t="s">
        <v>4250</v>
      </c>
      <c r="KE1249" t="s">
        <v>4247</v>
      </c>
      <c r="KF1249" t="s">
        <v>406</v>
      </c>
      <c r="KH1249" t="s">
        <v>4030</v>
      </c>
      <c r="KI1249">
        <v>66</v>
      </c>
      <c r="KK1249">
        <v>2</v>
      </c>
      <c r="KL1249">
        <v>7</v>
      </c>
      <c r="KM1249">
        <v>2</v>
      </c>
      <c r="KQ1249">
        <v>25</v>
      </c>
      <c r="KR1249">
        <v>80</v>
      </c>
      <c r="KS1249">
        <v>4</v>
      </c>
      <c r="KW1249">
        <v>7</v>
      </c>
      <c r="KX1249">
        <v>7</v>
      </c>
      <c r="KY1249">
        <v>7</v>
      </c>
      <c r="KZ1249" t="s">
        <v>4248</v>
      </c>
      <c r="LA1249">
        <v>100</v>
      </c>
      <c r="LB1249">
        <v>93</v>
      </c>
      <c r="LC1249">
        <v>95</v>
      </c>
      <c r="LD1249">
        <v>82</v>
      </c>
      <c r="LE1249">
        <v>100</v>
      </c>
      <c r="LF1249" t="s">
        <v>4410</v>
      </c>
      <c r="LG1249">
        <v>2</v>
      </c>
      <c r="LH1249">
        <v>24</v>
      </c>
      <c r="LI1249">
        <v>5</v>
      </c>
      <c r="LK1249" t="s">
        <v>332</v>
      </c>
      <c r="LL1249" t="s">
        <v>409</v>
      </c>
      <c r="LM1249" t="s">
        <v>4031</v>
      </c>
      <c r="LN1249">
        <v>1</v>
      </c>
      <c r="LP1249" t="s">
        <v>335</v>
      </c>
      <c r="LQ1249" t="s">
        <v>391</v>
      </c>
      <c r="LS1249" t="s">
        <v>360</v>
      </c>
      <c r="LT1249" t="s">
        <v>337</v>
      </c>
    </row>
    <row r="1250" spans="1:332" x14ac:dyDescent="0.25">
      <c r="A1250" t="s">
        <v>4245</v>
      </c>
      <c r="B1250">
        <v>348</v>
      </c>
      <c r="C1250">
        <v>51</v>
      </c>
      <c r="D1250" t="s">
        <v>4250</v>
      </c>
      <c r="E1250" t="s">
        <v>4437</v>
      </c>
      <c r="F1250" t="s">
        <v>322</v>
      </c>
      <c r="G1250" t="s">
        <v>488</v>
      </c>
      <c r="H1250" t="s">
        <v>397</v>
      </c>
      <c r="I1250" t="s">
        <v>324</v>
      </c>
      <c r="J1250" t="s">
        <v>322</v>
      </c>
      <c r="K1250" t="s">
        <v>352</v>
      </c>
      <c r="L1250" t="s">
        <v>4032</v>
      </c>
      <c r="M1250" t="s">
        <v>344</v>
      </c>
      <c r="O1250" t="s">
        <v>328</v>
      </c>
      <c r="R1250">
        <v>54</v>
      </c>
      <c r="S1250" s="2">
        <f t="shared" si="459"/>
        <v>100</v>
      </c>
      <c r="T1250" s="2">
        <f t="shared" si="460"/>
        <v>96</v>
      </c>
      <c r="U1250" s="2">
        <f t="shared" si="461"/>
        <v>82</v>
      </c>
      <c r="V1250" s="2">
        <f t="shared" si="462"/>
        <v>67</v>
      </c>
      <c r="W1250" s="2">
        <f t="shared" si="463"/>
        <v>78</v>
      </c>
      <c r="AD1250" t="s">
        <v>362</v>
      </c>
      <c r="AE1250" t="s">
        <v>355</v>
      </c>
      <c r="AF1250" s="2" t="str">
        <f t="shared" si="468"/>
        <v>SVP</v>
      </c>
      <c r="AG1250" s="2" t="str">
        <f t="shared" si="464"/>
        <v>Own Party</v>
      </c>
      <c r="AH1250" t="s">
        <v>363</v>
      </c>
      <c r="BI1250">
        <v>55</v>
      </c>
      <c r="BJ1250">
        <v>75</v>
      </c>
      <c r="BK1250">
        <v>67</v>
      </c>
      <c r="BL1250">
        <v>58</v>
      </c>
      <c r="BM1250" t="s">
        <v>4459</v>
      </c>
      <c r="BN1250">
        <v>61</v>
      </c>
      <c r="JQ1250" s="4">
        <f t="shared" ca="1" si="469"/>
        <v>55</v>
      </c>
      <c r="JR1250" s="4">
        <f t="shared" ca="1" si="470"/>
        <v>75</v>
      </c>
      <c r="JS1250" s="4">
        <f t="shared" ca="1" si="471"/>
        <v>67</v>
      </c>
      <c r="JT1250" s="4">
        <f t="shared" ca="1" si="472"/>
        <v>58</v>
      </c>
      <c r="JU1250" s="4">
        <f t="shared" ca="1" si="473"/>
        <v>61</v>
      </c>
      <c r="JV1250" t="s">
        <v>443</v>
      </c>
      <c r="JW1250" t="str">
        <f t="shared" si="474"/>
        <v>male_311-le</v>
      </c>
      <c r="JX1250" t="str">
        <f t="shared" si="475"/>
        <v>_311-le</v>
      </c>
      <c r="JY1250">
        <v>4</v>
      </c>
      <c r="JZ1250">
        <v>3</v>
      </c>
      <c r="KA1250">
        <v>3</v>
      </c>
      <c r="KB1250">
        <v>4</v>
      </c>
      <c r="KC1250">
        <v>4</v>
      </c>
      <c r="KD1250" t="s">
        <v>4250</v>
      </c>
      <c r="KE1250" t="s">
        <v>4247</v>
      </c>
      <c r="KF1250" t="s">
        <v>344</v>
      </c>
      <c r="KH1250" t="s">
        <v>4033</v>
      </c>
      <c r="KI1250">
        <v>54</v>
      </c>
      <c r="KN1250">
        <v>6</v>
      </c>
      <c r="KO1250">
        <v>3</v>
      </c>
      <c r="KP1250">
        <v>2</v>
      </c>
      <c r="KQ1250">
        <v>39</v>
      </c>
      <c r="KR1250">
        <v>88</v>
      </c>
      <c r="KS1250">
        <v>2</v>
      </c>
      <c r="KW1250">
        <v>8</v>
      </c>
      <c r="KX1250">
        <v>8</v>
      </c>
      <c r="KY1250" t="s">
        <v>4254</v>
      </c>
      <c r="KZ1250" t="s">
        <v>4264</v>
      </c>
      <c r="LA1250">
        <v>100</v>
      </c>
      <c r="LB1250">
        <v>96</v>
      </c>
      <c r="LC1250">
        <v>82</v>
      </c>
      <c r="LD1250">
        <v>67</v>
      </c>
      <c r="LE1250">
        <v>78</v>
      </c>
      <c r="LF1250" t="s">
        <v>4273</v>
      </c>
      <c r="LG1250">
        <v>2</v>
      </c>
      <c r="LH1250">
        <v>13</v>
      </c>
      <c r="LI1250">
        <v>6</v>
      </c>
      <c r="LK1250" t="s">
        <v>439</v>
      </c>
      <c r="LL1250" t="s">
        <v>4034</v>
      </c>
      <c r="LM1250" t="s">
        <v>4035</v>
      </c>
      <c r="LN1250">
        <v>1</v>
      </c>
      <c r="LP1250" t="s">
        <v>335</v>
      </c>
      <c r="LQ1250" t="s">
        <v>446</v>
      </c>
      <c r="LS1250" t="s">
        <v>336</v>
      </c>
      <c r="LT1250" t="s">
        <v>337</v>
      </c>
    </row>
    <row r="1251" spans="1:332" x14ac:dyDescent="0.25">
      <c r="A1251" t="s">
        <v>4245</v>
      </c>
      <c r="B1251">
        <v>552</v>
      </c>
      <c r="C1251">
        <v>60</v>
      </c>
      <c r="D1251" t="s">
        <v>320</v>
      </c>
      <c r="E1251" t="s">
        <v>395</v>
      </c>
      <c r="F1251" t="s">
        <v>403</v>
      </c>
      <c r="G1251" t="s">
        <v>4628</v>
      </c>
      <c r="H1251" t="s">
        <v>397</v>
      </c>
      <c r="I1251" t="s">
        <v>324</v>
      </c>
      <c r="J1251" t="s">
        <v>324</v>
      </c>
      <c r="K1251" t="s">
        <v>397</v>
      </c>
      <c r="L1251" t="s">
        <v>4036</v>
      </c>
      <c r="M1251" t="s">
        <v>362</v>
      </c>
      <c r="O1251" t="s">
        <v>421</v>
      </c>
      <c r="P1251" t="s">
        <v>4622</v>
      </c>
      <c r="Q1251">
        <v>80</v>
      </c>
      <c r="R1251">
        <v>34</v>
      </c>
      <c r="S1251" s="2">
        <f t="shared" si="459"/>
        <v>93</v>
      </c>
      <c r="T1251" s="2">
        <f t="shared" si="460"/>
        <v>79</v>
      </c>
      <c r="U1251" s="2">
        <f t="shared" si="461"/>
        <v>100</v>
      </c>
      <c r="V1251" s="2">
        <f t="shared" si="462"/>
        <v>26</v>
      </c>
      <c r="W1251" s="2">
        <f t="shared" si="463"/>
        <v>91</v>
      </c>
      <c r="X1251">
        <v>93</v>
      </c>
      <c r="Y1251">
        <v>79</v>
      </c>
      <c r="Z1251">
        <v>100</v>
      </c>
      <c r="AA1251">
        <v>26</v>
      </c>
      <c r="AB1251">
        <v>91</v>
      </c>
      <c r="AD1251" t="s">
        <v>344</v>
      </c>
      <c r="AE1251" t="s">
        <v>329</v>
      </c>
      <c r="AF1251" s="2" t="str">
        <f t="shared" si="468"/>
        <v>SVP</v>
      </c>
      <c r="AG1251" s="2" t="str">
        <f t="shared" si="464"/>
        <v>Other Party</v>
      </c>
      <c r="AH1251" t="s">
        <v>341</v>
      </c>
      <c r="HU1251">
        <v>28</v>
      </c>
      <c r="HV1251">
        <v>6</v>
      </c>
      <c r="HW1251">
        <v>34</v>
      </c>
      <c r="HX1251">
        <v>44</v>
      </c>
      <c r="HY1251" t="s">
        <v>4446</v>
      </c>
      <c r="HZ1251">
        <v>25</v>
      </c>
      <c r="JQ1251" s="4">
        <f t="shared" ca="1" si="469"/>
        <v>28</v>
      </c>
      <c r="JR1251" s="4">
        <f t="shared" ca="1" si="470"/>
        <v>6</v>
      </c>
      <c r="JS1251" s="4">
        <f t="shared" ca="1" si="471"/>
        <v>34</v>
      </c>
      <c r="JT1251" s="4">
        <f t="shared" ca="1" si="472"/>
        <v>44</v>
      </c>
      <c r="JU1251" s="4">
        <f t="shared" ca="1" si="473"/>
        <v>25</v>
      </c>
      <c r="JV1251" t="s">
        <v>603</v>
      </c>
      <c r="JW1251" t="str">
        <f t="shared" si="474"/>
        <v>female_133_rig</v>
      </c>
      <c r="JX1251" t="str">
        <f t="shared" si="475"/>
        <v>le_133_rig</v>
      </c>
      <c r="JY1251">
        <v>4</v>
      </c>
      <c r="JZ1251">
        <v>2</v>
      </c>
      <c r="KA1251">
        <v>4</v>
      </c>
      <c r="KB1251">
        <v>2</v>
      </c>
      <c r="KC1251">
        <v>4</v>
      </c>
      <c r="KD1251" t="s">
        <v>320</v>
      </c>
      <c r="KE1251" t="s">
        <v>4247</v>
      </c>
      <c r="KF1251" t="s">
        <v>344</v>
      </c>
      <c r="KH1251" t="s">
        <v>4037</v>
      </c>
      <c r="KI1251">
        <v>74</v>
      </c>
      <c r="KK1251">
        <v>3</v>
      </c>
      <c r="KL1251">
        <v>4</v>
      </c>
      <c r="KM1251">
        <v>9</v>
      </c>
      <c r="KQ1251">
        <v>47</v>
      </c>
      <c r="KT1251">
        <v>1500</v>
      </c>
      <c r="KU1251">
        <v>4000</v>
      </c>
      <c r="KV1251" t="s">
        <v>4038</v>
      </c>
      <c r="KW1251">
        <v>7</v>
      </c>
      <c r="KX1251">
        <v>5</v>
      </c>
      <c r="KY1251">
        <v>8</v>
      </c>
      <c r="KZ1251" t="s">
        <v>4248</v>
      </c>
      <c r="LG1251">
        <v>3</v>
      </c>
      <c r="LH1251">
        <v>25</v>
      </c>
      <c r="LI1251">
        <v>6</v>
      </c>
      <c r="LJ1251" t="s">
        <v>4039</v>
      </c>
      <c r="LK1251" t="s">
        <v>439</v>
      </c>
      <c r="LL1251" t="s">
        <v>776</v>
      </c>
      <c r="LM1251" t="s">
        <v>4040</v>
      </c>
      <c r="LN1251">
        <v>1</v>
      </c>
      <c r="LP1251" t="s">
        <v>349</v>
      </c>
      <c r="LR1251" t="s">
        <v>603</v>
      </c>
      <c r="LS1251" t="s">
        <v>360</v>
      </c>
      <c r="LT1251" t="s">
        <v>361</v>
      </c>
    </row>
    <row r="1252" spans="1:332" x14ac:dyDescent="0.25">
      <c r="A1252" t="s">
        <v>4245</v>
      </c>
      <c r="B1252">
        <v>503</v>
      </c>
      <c r="C1252">
        <v>55</v>
      </c>
      <c r="D1252" t="s">
        <v>4250</v>
      </c>
      <c r="E1252" t="s">
        <v>4437</v>
      </c>
      <c r="F1252" t="s">
        <v>322</v>
      </c>
      <c r="G1252" t="s">
        <v>4628</v>
      </c>
      <c r="H1252" t="s">
        <v>397</v>
      </c>
      <c r="I1252" t="s">
        <v>324</v>
      </c>
      <c r="J1252" t="s">
        <v>322</v>
      </c>
      <c r="K1252" t="s">
        <v>338</v>
      </c>
      <c r="L1252" t="s">
        <v>4041</v>
      </c>
      <c r="M1252" t="s">
        <v>344</v>
      </c>
      <c r="O1252" t="s">
        <v>328</v>
      </c>
      <c r="Q1252">
        <v>7</v>
      </c>
      <c r="R1252">
        <v>100</v>
      </c>
      <c r="S1252" s="2">
        <f t="shared" si="459"/>
        <v>21</v>
      </c>
      <c r="T1252" s="2">
        <f t="shared" si="460"/>
        <v>65</v>
      </c>
      <c r="U1252" s="2">
        <f t="shared" si="461"/>
        <v>72</v>
      </c>
      <c r="V1252" s="2">
        <f t="shared" si="462"/>
        <v>100</v>
      </c>
      <c r="W1252" s="2">
        <f t="shared" si="463"/>
        <v>100</v>
      </c>
      <c r="X1252">
        <v>21</v>
      </c>
      <c r="Y1252">
        <v>65</v>
      </c>
      <c r="Z1252">
        <v>72</v>
      </c>
      <c r="AA1252">
        <v>100</v>
      </c>
      <c r="AB1252">
        <v>100</v>
      </c>
      <c r="AD1252" t="s">
        <v>406</v>
      </c>
      <c r="AE1252" t="s">
        <v>355</v>
      </c>
      <c r="AF1252" s="2" t="str">
        <f t="shared" si="468"/>
        <v>SVP</v>
      </c>
      <c r="AG1252" s="2" t="str">
        <f t="shared" si="464"/>
        <v>Own Party</v>
      </c>
      <c r="AH1252" t="s">
        <v>363</v>
      </c>
      <c r="EC1252">
        <v>82</v>
      </c>
      <c r="ED1252">
        <v>71</v>
      </c>
      <c r="EE1252">
        <v>100</v>
      </c>
      <c r="EF1252">
        <v>98</v>
      </c>
      <c r="EG1252" t="s">
        <v>4440</v>
      </c>
      <c r="EH1252">
        <v>80</v>
      </c>
      <c r="JQ1252" s="4">
        <f t="shared" ca="1" si="469"/>
        <v>82</v>
      </c>
      <c r="JR1252" s="4">
        <f t="shared" ca="1" si="470"/>
        <v>71</v>
      </c>
      <c r="JS1252" s="4">
        <f t="shared" ca="1" si="471"/>
        <v>100</v>
      </c>
      <c r="JT1252" s="4">
        <f t="shared" ca="1" si="472"/>
        <v>98</v>
      </c>
      <c r="JU1252" s="4">
        <f t="shared" ca="1" si="473"/>
        <v>80</v>
      </c>
      <c r="JV1252" t="s">
        <v>385</v>
      </c>
      <c r="JW1252" t="str">
        <f t="shared" si="474"/>
        <v>male_233_le</v>
      </c>
      <c r="JX1252" t="str">
        <f t="shared" si="475"/>
        <v>_233_le</v>
      </c>
      <c r="JY1252">
        <v>4</v>
      </c>
      <c r="JZ1252" t="s">
        <v>343</v>
      </c>
      <c r="KA1252">
        <v>3</v>
      </c>
      <c r="KB1252">
        <v>4</v>
      </c>
      <c r="KC1252">
        <v>3</v>
      </c>
      <c r="KD1252" t="s">
        <v>4250</v>
      </c>
      <c r="KE1252" t="s">
        <v>4247</v>
      </c>
      <c r="KF1252" t="s">
        <v>344</v>
      </c>
      <c r="KH1252" t="s">
        <v>4042</v>
      </c>
      <c r="KI1252">
        <v>92</v>
      </c>
      <c r="KN1252">
        <v>1</v>
      </c>
      <c r="KO1252">
        <v>9</v>
      </c>
      <c r="KP1252">
        <v>10</v>
      </c>
      <c r="KQ1252">
        <v>61</v>
      </c>
      <c r="KR1252">
        <v>91</v>
      </c>
      <c r="KS1252">
        <v>10</v>
      </c>
      <c r="KW1252">
        <v>5</v>
      </c>
      <c r="KX1252">
        <v>2</v>
      </c>
      <c r="KY1252">
        <v>7</v>
      </c>
      <c r="KZ1252" t="s">
        <v>4264</v>
      </c>
      <c r="LG1252">
        <v>2</v>
      </c>
      <c r="LH1252">
        <v>31</v>
      </c>
      <c r="LI1252">
        <v>5</v>
      </c>
      <c r="LK1252" t="s">
        <v>332</v>
      </c>
      <c r="LL1252" t="s">
        <v>4043</v>
      </c>
      <c r="LM1252" t="s">
        <v>4044</v>
      </c>
      <c r="LN1252">
        <v>1</v>
      </c>
      <c r="LP1252" t="s">
        <v>349</v>
      </c>
      <c r="LQ1252" t="s">
        <v>385</v>
      </c>
      <c r="LS1252" t="s">
        <v>336</v>
      </c>
      <c r="LT1252" t="s">
        <v>337</v>
      </c>
    </row>
    <row r="1253" spans="1:332" x14ac:dyDescent="0.25">
      <c r="A1253" t="s">
        <v>4245</v>
      </c>
      <c r="B1253">
        <v>1131</v>
      </c>
      <c r="C1253">
        <v>38</v>
      </c>
      <c r="D1253" t="s">
        <v>320</v>
      </c>
      <c r="E1253" t="s">
        <v>4437</v>
      </c>
      <c r="F1253" t="s">
        <v>322</v>
      </c>
      <c r="G1253" t="s">
        <v>464</v>
      </c>
      <c r="H1253" t="s">
        <v>323</v>
      </c>
      <c r="I1253" t="s">
        <v>324</v>
      </c>
      <c r="J1253" t="s">
        <v>322</v>
      </c>
      <c r="K1253" t="s">
        <v>397</v>
      </c>
      <c r="L1253" t="s">
        <v>549</v>
      </c>
      <c r="M1253" t="s">
        <v>354</v>
      </c>
      <c r="O1253" t="s">
        <v>328</v>
      </c>
      <c r="Q1253">
        <v>30</v>
      </c>
      <c r="R1253">
        <v>42</v>
      </c>
      <c r="S1253" s="2">
        <f t="shared" si="459"/>
        <v>92</v>
      </c>
      <c r="T1253" s="2">
        <f t="shared" si="460"/>
        <v>79</v>
      </c>
      <c r="U1253" s="2">
        <f t="shared" si="461"/>
        <v>92</v>
      </c>
      <c r="V1253" s="2">
        <f t="shared" si="462"/>
        <v>72</v>
      </c>
      <c r="W1253" s="2">
        <f t="shared" si="463"/>
        <v>28</v>
      </c>
      <c r="AD1253" t="s">
        <v>405</v>
      </c>
      <c r="AE1253" t="s">
        <v>355</v>
      </c>
      <c r="AF1253" s="2" t="str">
        <f t="shared" si="468"/>
        <v>FDP</v>
      </c>
      <c r="AG1253" s="2" t="str">
        <f t="shared" si="464"/>
        <v>2nd Party</v>
      </c>
      <c r="AH1253" t="s">
        <v>384</v>
      </c>
      <c r="CS1253">
        <v>0</v>
      </c>
      <c r="CT1253">
        <v>0</v>
      </c>
      <c r="CU1253">
        <v>0</v>
      </c>
      <c r="CV1253">
        <v>32</v>
      </c>
      <c r="CW1253" t="s">
        <v>4442</v>
      </c>
      <c r="CX1253">
        <v>17</v>
      </c>
      <c r="JQ1253" s="4">
        <f t="shared" ca="1" si="469"/>
        <v>0</v>
      </c>
      <c r="JR1253" s="4">
        <f t="shared" ca="1" si="470"/>
        <v>0</v>
      </c>
      <c r="JS1253" s="4">
        <f t="shared" ca="1" si="471"/>
        <v>0</v>
      </c>
      <c r="JT1253" s="4">
        <f t="shared" ca="1" si="472"/>
        <v>32</v>
      </c>
      <c r="JU1253" s="4">
        <f t="shared" ca="1" si="473"/>
        <v>17</v>
      </c>
      <c r="JV1253" t="s">
        <v>356</v>
      </c>
      <c r="JW1253" t="str">
        <f t="shared" si="474"/>
        <v>male_123_rig</v>
      </c>
      <c r="JX1253" t="str">
        <f t="shared" si="475"/>
        <v>_123_rig</v>
      </c>
      <c r="JY1253">
        <v>4</v>
      </c>
      <c r="JZ1253">
        <v>3</v>
      </c>
      <c r="KA1253" t="s">
        <v>343</v>
      </c>
      <c r="KB1253">
        <v>3</v>
      </c>
      <c r="KC1253" t="s">
        <v>365</v>
      </c>
      <c r="KD1253" t="s">
        <v>4250</v>
      </c>
      <c r="KE1253" t="s">
        <v>4247</v>
      </c>
      <c r="KF1253" t="s">
        <v>344</v>
      </c>
      <c r="KH1253" t="s">
        <v>4045</v>
      </c>
      <c r="KI1253">
        <v>80</v>
      </c>
      <c r="KK1253">
        <v>2</v>
      </c>
      <c r="KL1253">
        <v>7</v>
      </c>
      <c r="KM1253">
        <v>3</v>
      </c>
      <c r="KQ1253">
        <v>65</v>
      </c>
      <c r="KT1253">
        <v>2500</v>
      </c>
      <c r="KU1253">
        <v>6500</v>
      </c>
      <c r="KV1253">
        <v>100000</v>
      </c>
      <c r="KW1253">
        <v>6</v>
      </c>
      <c r="KX1253">
        <v>3</v>
      </c>
      <c r="KY1253">
        <v>6</v>
      </c>
      <c r="KZ1253" t="s">
        <v>4257</v>
      </c>
      <c r="LA1253">
        <v>92</v>
      </c>
      <c r="LB1253">
        <v>79</v>
      </c>
      <c r="LC1253">
        <v>92</v>
      </c>
      <c r="LD1253">
        <v>72</v>
      </c>
      <c r="LE1253">
        <v>28</v>
      </c>
      <c r="LF1253" t="s">
        <v>4269</v>
      </c>
      <c r="LG1253">
        <v>3</v>
      </c>
      <c r="LH1253">
        <v>40</v>
      </c>
      <c r="LI1253">
        <v>3</v>
      </c>
      <c r="LK1253" t="s">
        <v>367</v>
      </c>
      <c r="LL1253" t="s">
        <v>595</v>
      </c>
      <c r="LM1253" t="s">
        <v>4046</v>
      </c>
      <c r="LN1253">
        <v>1</v>
      </c>
      <c r="LP1253" t="s">
        <v>335</v>
      </c>
      <c r="LQ1253" t="s">
        <v>356</v>
      </c>
      <c r="LS1253" t="s">
        <v>360</v>
      </c>
      <c r="LT1253" t="s">
        <v>361</v>
      </c>
    </row>
    <row r="1254" spans="1:332" x14ac:dyDescent="0.25">
      <c r="A1254" t="s">
        <v>4245</v>
      </c>
      <c r="B1254">
        <v>515</v>
      </c>
      <c r="C1254">
        <v>67</v>
      </c>
      <c r="D1254" t="s">
        <v>4250</v>
      </c>
      <c r="E1254" t="s">
        <v>416</v>
      </c>
      <c r="F1254" t="s">
        <v>322</v>
      </c>
      <c r="G1254" t="s">
        <v>488</v>
      </c>
      <c r="H1254" t="s">
        <v>397</v>
      </c>
      <c r="I1254" t="s">
        <v>322</v>
      </c>
      <c r="J1254" t="s">
        <v>324</v>
      </c>
      <c r="K1254" t="s">
        <v>352</v>
      </c>
      <c r="M1254" t="s">
        <v>421</v>
      </c>
      <c r="N1254" t="s">
        <v>1531</v>
      </c>
      <c r="O1254" t="s">
        <v>344</v>
      </c>
      <c r="Q1254">
        <v>61</v>
      </c>
      <c r="R1254">
        <v>72</v>
      </c>
      <c r="S1254" s="2">
        <f t="shared" si="459"/>
        <v>100</v>
      </c>
      <c r="T1254" s="2">
        <f t="shared" si="460"/>
        <v>100</v>
      </c>
      <c r="U1254" s="2">
        <f t="shared" si="461"/>
        <v>100</v>
      </c>
      <c r="V1254" s="2">
        <f t="shared" si="462"/>
        <v>67</v>
      </c>
      <c r="W1254" s="2">
        <f t="shared" si="463"/>
        <v>41</v>
      </c>
      <c r="X1254">
        <v>100</v>
      </c>
      <c r="Y1254">
        <v>100</v>
      </c>
      <c r="Z1254">
        <v>100</v>
      </c>
      <c r="AA1254">
        <v>67</v>
      </c>
      <c r="AB1254">
        <v>41</v>
      </c>
      <c r="AD1254" t="s">
        <v>340</v>
      </c>
      <c r="AE1254" t="s">
        <v>355</v>
      </c>
      <c r="AF1254" s="2" t="str">
        <f t="shared" si="468"/>
        <v>SVP</v>
      </c>
      <c r="AG1254" s="2" t="str">
        <f t="shared" si="464"/>
        <v>2nd Party</v>
      </c>
      <c r="AH1254" t="s">
        <v>384</v>
      </c>
      <c r="BC1254">
        <v>63</v>
      </c>
      <c r="BD1254">
        <v>64</v>
      </c>
      <c r="BE1254">
        <v>65</v>
      </c>
      <c r="BF1254">
        <v>65</v>
      </c>
      <c r="BG1254" t="s">
        <v>4443</v>
      </c>
      <c r="BH1254">
        <v>54</v>
      </c>
      <c r="JQ1254" s="4">
        <f t="shared" ca="1" si="469"/>
        <v>63</v>
      </c>
      <c r="JR1254" s="4">
        <f t="shared" ca="1" si="470"/>
        <v>64</v>
      </c>
      <c r="JS1254" s="4">
        <f t="shared" ca="1" si="471"/>
        <v>65</v>
      </c>
      <c r="JT1254" s="4">
        <f t="shared" ca="1" si="472"/>
        <v>65</v>
      </c>
      <c r="JU1254" s="4">
        <f t="shared" ca="1" si="473"/>
        <v>54</v>
      </c>
      <c r="JV1254" t="s">
        <v>568</v>
      </c>
      <c r="JW1254" t="str">
        <f t="shared" si="474"/>
        <v>male_211_ima</v>
      </c>
      <c r="JX1254" t="str">
        <f t="shared" si="475"/>
        <v>_211_ima</v>
      </c>
      <c r="JY1254">
        <v>3</v>
      </c>
      <c r="JZ1254">
        <v>3</v>
      </c>
      <c r="KA1254">
        <v>4</v>
      </c>
      <c r="KB1254">
        <v>3</v>
      </c>
      <c r="KC1254">
        <v>3</v>
      </c>
      <c r="KD1254" t="s">
        <v>4250</v>
      </c>
      <c r="KE1254" t="s">
        <v>4247</v>
      </c>
      <c r="KF1254" t="s">
        <v>344</v>
      </c>
      <c r="KH1254" t="s">
        <v>4047</v>
      </c>
      <c r="KI1254">
        <v>55</v>
      </c>
      <c r="KK1254">
        <v>3</v>
      </c>
      <c r="KL1254">
        <v>8</v>
      </c>
      <c r="KM1254">
        <v>7</v>
      </c>
      <c r="KQ1254">
        <v>53</v>
      </c>
      <c r="KR1254">
        <v>77</v>
      </c>
      <c r="KS1254">
        <v>10</v>
      </c>
      <c r="KW1254">
        <v>9</v>
      </c>
      <c r="KX1254">
        <v>3</v>
      </c>
      <c r="KY1254">
        <v>9</v>
      </c>
      <c r="KZ1254" t="s">
        <v>4253</v>
      </c>
      <c r="LG1254">
        <v>2</v>
      </c>
      <c r="LH1254">
        <v>29</v>
      </c>
      <c r="LI1254">
        <v>3</v>
      </c>
      <c r="LK1254" t="s">
        <v>332</v>
      </c>
      <c r="LL1254" t="s">
        <v>2522</v>
      </c>
      <c r="LM1254" t="s">
        <v>4048</v>
      </c>
      <c r="LN1254">
        <v>1</v>
      </c>
      <c r="LP1254" t="s">
        <v>349</v>
      </c>
      <c r="LQ1254" t="s">
        <v>568</v>
      </c>
      <c r="LS1254" t="s">
        <v>360</v>
      </c>
      <c r="LT1254" t="s">
        <v>337</v>
      </c>
    </row>
    <row r="1255" spans="1:332" x14ac:dyDescent="0.25">
      <c r="A1255" t="s">
        <v>4245</v>
      </c>
      <c r="B1255">
        <v>584</v>
      </c>
      <c r="C1255">
        <v>38</v>
      </c>
      <c r="D1255" t="s">
        <v>320</v>
      </c>
      <c r="E1255" t="s">
        <v>823</v>
      </c>
      <c r="F1255" t="s">
        <v>322</v>
      </c>
      <c r="G1255" t="s">
        <v>350</v>
      </c>
      <c r="H1255" t="s">
        <v>323</v>
      </c>
      <c r="I1255" t="s">
        <v>322</v>
      </c>
      <c r="J1255" t="s">
        <v>322</v>
      </c>
      <c r="K1255" t="s">
        <v>352</v>
      </c>
      <c r="L1255" t="s">
        <v>4429</v>
      </c>
      <c r="M1255" t="s">
        <v>405</v>
      </c>
      <c r="O1255" t="s">
        <v>421</v>
      </c>
      <c r="P1255" t="s">
        <v>4049</v>
      </c>
      <c r="Q1255">
        <v>60</v>
      </c>
      <c r="R1255">
        <v>50</v>
      </c>
      <c r="S1255" s="2">
        <f t="shared" si="459"/>
        <v>70</v>
      </c>
      <c r="T1255" s="2">
        <f t="shared" si="460"/>
        <v>70</v>
      </c>
      <c r="U1255" s="2">
        <f t="shared" si="461"/>
        <v>70</v>
      </c>
      <c r="V1255" s="2">
        <f t="shared" si="462"/>
        <v>10</v>
      </c>
      <c r="W1255" s="2">
        <f t="shared" si="463"/>
        <v>70</v>
      </c>
      <c r="AD1255" t="s">
        <v>528</v>
      </c>
      <c r="AE1255" t="s">
        <v>355</v>
      </c>
      <c r="AF1255" s="2" t="str">
        <f t="shared" si="468"/>
        <v>Partei:</v>
      </c>
      <c r="AG1255" s="2" t="str">
        <f t="shared" si="464"/>
        <v>2nd Party</v>
      </c>
      <c r="AH1255" t="s">
        <v>384</v>
      </c>
      <c r="DK1255">
        <v>40</v>
      </c>
      <c r="DL1255">
        <v>60</v>
      </c>
      <c r="DM1255">
        <v>60</v>
      </c>
      <c r="DN1255">
        <v>60</v>
      </c>
      <c r="DO1255" t="s">
        <v>4511</v>
      </c>
      <c r="DP1255">
        <v>50</v>
      </c>
      <c r="JQ1255" s="4">
        <f t="shared" ca="1" si="469"/>
        <v>40</v>
      </c>
      <c r="JR1255" s="4">
        <f t="shared" ca="1" si="470"/>
        <v>60</v>
      </c>
      <c r="JS1255" s="4">
        <f t="shared" ca="1" si="471"/>
        <v>60</v>
      </c>
      <c r="JT1255" s="4">
        <f t="shared" ca="1" si="472"/>
        <v>60</v>
      </c>
      <c r="JU1255" s="4">
        <f t="shared" ca="1" si="473"/>
        <v>50</v>
      </c>
      <c r="JV1255" t="s">
        <v>453</v>
      </c>
      <c r="JW1255" t="str">
        <f t="shared" si="474"/>
        <v>male_2</v>
      </c>
      <c r="JX1255" t="str">
        <f t="shared" si="475"/>
        <v>_2</v>
      </c>
      <c r="JY1255" t="s">
        <v>365</v>
      </c>
      <c r="JZ1255" t="s">
        <v>365</v>
      </c>
      <c r="KA1255" t="s">
        <v>365</v>
      </c>
      <c r="KB1255" t="s">
        <v>343</v>
      </c>
      <c r="KC1255">
        <v>4</v>
      </c>
      <c r="KD1255" t="s">
        <v>4250</v>
      </c>
      <c r="KE1255" t="s">
        <v>4252</v>
      </c>
      <c r="KF1255" t="s">
        <v>327</v>
      </c>
      <c r="KH1255" t="s">
        <v>4050</v>
      </c>
      <c r="KI1255">
        <v>0</v>
      </c>
      <c r="KN1255">
        <v>2</v>
      </c>
      <c r="KO1255">
        <v>7</v>
      </c>
      <c r="KP1255">
        <v>0</v>
      </c>
      <c r="KR1255">
        <v>40</v>
      </c>
      <c r="KS1255">
        <v>4</v>
      </c>
      <c r="KW1255" t="s">
        <v>346</v>
      </c>
      <c r="KX1255">
        <v>3</v>
      </c>
      <c r="KY1255">
        <v>3</v>
      </c>
      <c r="KZ1255" t="s">
        <v>4255</v>
      </c>
      <c r="LA1255">
        <v>70</v>
      </c>
      <c r="LB1255">
        <v>70</v>
      </c>
      <c r="LC1255">
        <v>70</v>
      </c>
      <c r="LD1255">
        <v>10</v>
      </c>
      <c r="LE1255">
        <v>70</v>
      </c>
      <c r="LF1255" t="s">
        <v>4335</v>
      </c>
      <c r="LG1255">
        <v>2</v>
      </c>
      <c r="LH1255">
        <v>20</v>
      </c>
      <c r="LI1255">
        <v>4</v>
      </c>
      <c r="LK1255" t="s">
        <v>332</v>
      </c>
      <c r="LL1255" t="s">
        <v>595</v>
      </c>
      <c r="LM1255" t="s">
        <v>4051</v>
      </c>
      <c r="LN1255">
        <v>1</v>
      </c>
      <c r="LP1255" t="s">
        <v>335</v>
      </c>
      <c r="LQ1255" t="s">
        <v>453</v>
      </c>
      <c r="LS1255" t="s">
        <v>336</v>
      </c>
      <c r="LT1255" t="s">
        <v>337</v>
      </c>
    </row>
    <row r="1256" spans="1:332" x14ac:dyDescent="0.25">
      <c r="A1256" t="s">
        <v>4245</v>
      </c>
      <c r="B1256">
        <v>322</v>
      </c>
      <c r="C1256">
        <v>43</v>
      </c>
      <c r="D1256" t="s">
        <v>320</v>
      </c>
      <c r="E1256" t="s">
        <v>823</v>
      </c>
      <c r="F1256" t="s">
        <v>4437</v>
      </c>
      <c r="G1256" t="s">
        <v>4628</v>
      </c>
      <c r="H1256" t="s">
        <v>323</v>
      </c>
      <c r="I1256" t="s">
        <v>351</v>
      </c>
      <c r="J1256" t="s">
        <v>322</v>
      </c>
      <c r="K1256" t="s">
        <v>352</v>
      </c>
      <c r="L1256" t="s">
        <v>4052</v>
      </c>
      <c r="M1256" t="s">
        <v>327</v>
      </c>
      <c r="R1256">
        <v>60</v>
      </c>
      <c r="S1256" s="2">
        <f t="shared" si="459"/>
        <v>100</v>
      </c>
      <c r="T1256" s="2">
        <f t="shared" si="460"/>
        <v>92</v>
      </c>
      <c r="U1256" s="2">
        <f t="shared" si="461"/>
        <v>92</v>
      </c>
      <c r="V1256" s="2">
        <f t="shared" si="462"/>
        <v>27</v>
      </c>
      <c r="W1256" s="2">
        <f t="shared" si="463"/>
        <v>50</v>
      </c>
      <c r="X1256">
        <v>100</v>
      </c>
      <c r="Y1256">
        <v>92</v>
      </c>
      <c r="Z1256">
        <v>92</v>
      </c>
      <c r="AA1256">
        <v>27</v>
      </c>
      <c r="AB1256">
        <v>50</v>
      </c>
      <c r="AD1256" t="s">
        <v>328</v>
      </c>
      <c r="AE1256" t="s">
        <v>355</v>
      </c>
      <c r="AF1256" s="2" t="str">
        <f t="shared" si="468"/>
        <v>None</v>
      </c>
      <c r="AG1256" s="2" t="str">
        <f t="shared" si="464"/>
        <v>No Party</v>
      </c>
      <c r="CM1256">
        <v>72</v>
      </c>
      <c r="CN1256">
        <v>76</v>
      </c>
      <c r="CO1256">
        <v>80</v>
      </c>
      <c r="CP1256">
        <v>83</v>
      </c>
      <c r="CQ1256" t="s">
        <v>4440</v>
      </c>
      <c r="CR1256">
        <v>51</v>
      </c>
      <c r="JQ1256" s="4">
        <f t="shared" ca="1" si="469"/>
        <v>72</v>
      </c>
      <c r="JR1256" s="4">
        <f t="shared" ca="1" si="470"/>
        <v>76</v>
      </c>
      <c r="JS1256" s="4">
        <f t="shared" ca="1" si="471"/>
        <v>80</v>
      </c>
      <c r="JT1256" s="4">
        <f t="shared" ca="1" si="472"/>
        <v>83</v>
      </c>
      <c r="JU1256" s="4">
        <f t="shared" ca="1" si="473"/>
        <v>51</v>
      </c>
      <c r="JV1256" t="s">
        <v>398</v>
      </c>
      <c r="JW1256" t="str">
        <f t="shared" si="474"/>
        <v>male_1</v>
      </c>
      <c r="JX1256" t="str">
        <f t="shared" si="475"/>
        <v>_1</v>
      </c>
      <c r="JY1256">
        <v>3</v>
      </c>
      <c r="JZ1256">
        <v>3</v>
      </c>
      <c r="KA1256">
        <v>2</v>
      </c>
      <c r="KB1256">
        <v>3</v>
      </c>
      <c r="KC1256" t="s">
        <v>365</v>
      </c>
      <c r="KD1256" t="s">
        <v>4250</v>
      </c>
      <c r="KE1256" t="s">
        <v>4252</v>
      </c>
      <c r="KF1256" t="s">
        <v>327</v>
      </c>
      <c r="KH1256" t="s">
        <v>4053</v>
      </c>
      <c r="KI1256">
        <v>39</v>
      </c>
      <c r="KN1256">
        <v>4</v>
      </c>
      <c r="KO1256">
        <v>7</v>
      </c>
      <c r="KP1256">
        <v>0</v>
      </c>
      <c r="KQ1256">
        <v>35</v>
      </c>
      <c r="KT1256">
        <v>3000</v>
      </c>
      <c r="KU1256">
        <v>5500</v>
      </c>
      <c r="KV1256">
        <v>15000</v>
      </c>
      <c r="KW1256">
        <v>4</v>
      </c>
      <c r="KX1256">
        <v>3</v>
      </c>
      <c r="KY1256">
        <v>4</v>
      </c>
      <c r="KZ1256" t="s">
        <v>4262</v>
      </c>
      <c r="LG1256">
        <v>4</v>
      </c>
      <c r="LH1256">
        <v>17</v>
      </c>
      <c r="LI1256">
        <v>4</v>
      </c>
      <c r="LK1256" t="s">
        <v>367</v>
      </c>
      <c r="LL1256" t="s">
        <v>428</v>
      </c>
      <c r="LM1256" t="s">
        <v>4054</v>
      </c>
      <c r="LN1256">
        <v>1</v>
      </c>
      <c r="LP1256" t="s">
        <v>349</v>
      </c>
      <c r="LQ1256" t="s">
        <v>402</v>
      </c>
      <c r="LS1256" t="s">
        <v>336</v>
      </c>
      <c r="LT1256" t="s">
        <v>361</v>
      </c>
    </row>
    <row r="1257" spans="1:332" x14ac:dyDescent="0.25">
      <c r="A1257" t="s">
        <v>4245</v>
      </c>
      <c r="B1257">
        <v>262</v>
      </c>
      <c r="C1257">
        <v>67</v>
      </c>
      <c r="D1257" t="s">
        <v>4250</v>
      </c>
      <c r="E1257" t="s">
        <v>4437</v>
      </c>
      <c r="F1257" t="s">
        <v>322</v>
      </c>
      <c r="G1257" t="s">
        <v>350</v>
      </c>
      <c r="H1257" t="s">
        <v>325</v>
      </c>
      <c r="I1257" t="s">
        <v>322</v>
      </c>
      <c r="J1257" t="s">
        <v>322</v>
      </c>
      <c r="K1257" t="s">
        <v>352</v>
      </c>
      <c r="M1257" t="s">
        <v>327</v>
      </c>
      <c r="R1257">
        <v>55</v>
      </c>
      <c r="S1257" s="2">
        <f t="shared" si="459"/>
        <v>55</v>
      </c>
      <c r="T1257" s="2">
        <f t="shared" si="460"/>
        <v>55</v>
      </c>
      <c r="U1257" s="2">
        <f t="shared" si="461"/>
        <v>55</v>
      </c>
      <c r="V1257" s="2">
        <f t="shared" si="462"/>
        <v>56</v>
      </c>
      <c r="W1257" s="2">
        <f t="shared" si="463"/>
        <v>56</v>
      </c>
      <c r="AD1257" t="s">
        <v>340</v>
      </c>
      <c r="AE1257" t="s">
        <v>329</v>
      </c>
      <c r="AF1257" s="2" t="str">
        <f t="shared" si="468"/>
        <v>None</v>
      </c>
      <c r="AG1257" s="2" t="str">
        <f t="shared" si="464"/>
        <v>No Party</v>
      </c>
      <c r="IS1257">
        <v>55</v>
      </c>
      <c r="IT1257">
        <v>45</v>
      </c>
      <c r="IU1257">
        <v>39</v>
      </c>
      <c r="IV1257">
        <v>55</v>
      </c>
      <c r="IW1257" t="s">
        <v>4469</v>
      </c>
      <c r="IX1257">
        <v>44</v>
      </c>
      <c r="JQ1257" s="4">
        <f t="shared" ca="1" si="469"/>
        <v>55</v>
      </c>
      <c r="JR1257" s="4">
        <f t="shared" ca="1" si="470"/>
        <v>45</v>
      </c>
      <c r="JS1257" s="4">
        <f t="shared" ca="1" si="471"/>
        <v>39</v>
      </c>
      <c r="JT1257" s="4">
        <f t="shared" ca="1" si="472"/>
        <v>55</v>
      </c>
      <c r="JU1257" s="4">
        <f t="shared" ca="1" si="473"/>
        <v>44</v>
      </c>
      <c r="JV1257" t="s">
        <v>489</v>
      </c>
      <c r="JW1257" t="str">
        <f t="shared" si="474"/>
        <v>female_233_le</v>
      </c>
      <c r="JX1257" t="str">
        <f t="shared" si="475"/>
        <v>le_233_le</v>
      </c>
      <c r="JY1257" t="s">
        <v>365</v>
      </c>
      <c r="JZ1257" t="s">
        <v>365</v>
      </c>
      <c r="KA1257" t="s">
        <v>365</v>
      </c>
      <c r="KB1257" t="s">
        <v>365</v>
      </c>
      <c r="KC1257" t="s">
        <v>365</v>
      </c>
      <c r="KD1257" t="s">
        <v>494</v>
      </c>
      <c r="KE1257" t="s">
        <v>4247</v>
      </c>
      <c r="KF1257" t="s">
        <v>327</v>
      </c>
      <c r="KH1257" t="s">
        <v>4055</v>
      </c>
      <c r="KI1257">
        <v>42</v>
      </c>
      <c r="KN1257">
        <v>4</v>
      </c>
      <c r="KP1257">
        <v>6</v>
      </c>
      <c r="KQ1257">
        <v>51</v>
      </c>
      <c r="KW1257" t="s">
        <v>346</v>
      </c>
      <c r="KX1257" t="s">
        <v>346</v>
      </c>
      <c r="KY1257" t="s">
        <v>346</v>
      </c>
      <c r="KZ1257" t="s">
        <v>4257</v>
      </c>
      <c r="LA1257">
        <v>55</v>
      </c>
      <c r="LB1257">
        <v>55</v>
      </c>
      <c r="LC1257">
        <v>55</v>
      </c>
      <c r="LD1257">
        <v>56</v>
      </c>
      <c r="LE1257">
        <v>56</v>
      </c>
      <c r="LF1257" t="s">
        <v>4366</v>
      </c>
      <c r="LG1257" t="s">
        <v>427</v>
      </c>
      <c r="LH1257">
        <v>40</v>
      </c>
      <c r="LI1257">
        <v>6</v>
      </c>
      <c r="LK1257" t="s">
        <v>332</v>
      </c>
      <c r="LL1257" t="s">
        <v>428</v>
      </c>
      <c r="LM1257" t="s">
        <v>4056</v>
      </c>
      <c r="LN1257">
        <v>1</v>
      </c>
      <c r="LP1257" t="s">
        <v>335</v>
      </c>
      <c r="LR1257" t="s">
        <v>489</v>
      </c>
      <c r="LS1257" t="s">
        <v>336</v>
      </c>
      <c r="LT1257" t="s">
        <v>361</v>
      </c>
    </row>
    <row r="1258" spans="1:332" x14ac:dyDescent="0.25">
      <c r="A1258" t="s">
        <v>4245</v>
      </c>
      <c r="B1258">
        <v>1479</v>
      </c>
      <c r="C1258">
        <v>53</v>
      </c>
      <c r="D1258" t="s">
        <v>4250</v>
      </c>
      <c r="E1258" t="s">
        <v>375</v>
      </c>
      <c r="F1258" t="s">
        <v>920</v>
      </c>
      <c r="G1258" t="s">
        <v>464</v>
      </c>
      <c r="H1258" t="s">
        <v>397</v>
      </c>
      <c r="I1258" t="s">
        <v>324</v>
      </c>
      <c r="J1258" t="s">
        <v>322</v>
      </c>
      <c r="K1258" t="s">
        <v>397</v>
      </c>
      <c r="L1258" t="s">
        <v>4057</v>
      </c>
      <c r="M1258" t="s">
        <v>362</v>
      </c>
      <c r="O1258" t="s">
        <v>354</v>
      </c>
      <c r="Q1258">
        <v>38</v>
      </c>
      <c r="R1258">
        <v>45</v>
      </c>
      <c r="S1258" s="2">
        <f t="shared" si="459"/>
        <v>69</v>
      </c>
      <c r="T1258" s="2">
        <f t="shared" si="460"/>
        <v>90</v>
      </c>
      <c r="U1258" s="2">
        <f t="shared" si="461"/>
        <v>100</v>
      </c>
      <c r="V1258" s="2">
        <f t="shared" si="462"/>
        <v>80</v>
      </c>
      <c r="W1258" s="2">
        <f t="shared" si="463"/>
        <v>60</v>
      </c>
      <c r="AD1258" t="s">
        <v>383</v>
      </c>
      <c r="AE1258" t="s">
        <v>355</v>
      </c>
      <c r="AF1258" s="2" t="str">
        <f t="shared" si="468"/>
        <v>GLP</v>
      </c>
      <c r="AG1258" s="2" t="str">
        <f t="shared" si="464"/>
        <v>2nd Party</v>
      </c>
      <c r="AH1258" t="s">
        <v>384</v>
      </c>
      <c r="BU1258">
        <v>36</v>
      </c>
      <c r="BV1258">
        <v>42</v>
      </c>
      <c r="BW1258">
        <v>39</v>
      </c>
      <c r="BX1258">
        <v>75</v>
      </c>
      <c r="BY1258" t="s">
        <v>4440</v>
      </c>
      <c r="BZ1258">
        <v>50</v>
      </c>
      <c r="JQ1258" s="4">
        <f t="shared" ca="1" si="469"/>
        <v>36</v>
      </c>
      <c r="JR1258" s="4">
        <f t="shared" ca="1" si="470"/>
        <v>42</v>
      </c>
      <c r="JS1258" s="4">
        <f t="shared" ca="1" si="471"/>
        <v>39</v>
      </c>
      <c r="JT1258" s="4">
        <f t="shared" ca="1" si="472"/>
        <v>75</v>
      </c>
      <c r="JU1258" s="4">
        <f t="shared" ca="1" si="473"/>
        <v>50</v>
      </c>
      <c r="JV1258" t="s">
        <v>533</v>
      </c>
      <c r="JW1258" t="str">
        <f t="shared" si="474"/>
        <v>male_311_image</v>
      </c>
      <c r="JX1258" t="str">
        <f t="shared" si="475"/>
        <v>_311_image</v>
      </c>
      <c r="JY1258">
        <v>3</v>
      </c>
      <c r="JZ1258">
        <v>2</v>
      </c>
      <c r="KA1258">
        <v>4</v>
      </c>
      <c r="KB1258">
        <v>3</v>
      </c>
      <c r="KC1258">
        <v>3</v>
      </c>
      <c r="KD1258" t="s">
        <v>4250</v>
      </c>
      <c r="KE1258" t="s">
        <v>4252</v>
      </c>
      <c r="KF1258" t="s">
        <v>354</v>
      </c>
      <c r="KH1258" t="s">
        <v>4058</v>
      </c>
      <c r="KI1258">
        <v>33</v>
      </c>
      <c r="KK1258">
        <v>3</v>
      </c>
      <c r="KL1258">
        <v>7</v>
      </c>
      <c r="KQ1258">
        <v>60</v>
      </c>
      <c r="KR1258">
        <v>82</v>
      </c>
      <c r="KS1258">
        <v>5</v>
      </c>
      <c r="KW1258">
        <v>4</v>
      </c>
      <c r="KX1258">
        <v>2</v>
      </c>
      <c r="KY1258">
        <v>7</v>
      </c>
      <c r="KZ1258" t="s">
        <v>4262</v>
      </c>
      <c r="LA1258">
        <v>69</v>
      </c>
      <c r="LB1258">
        <v>90</v>
      </c>
      <c r="LC1258">
        <v>100</v>
      </c>
      <c r="LD1258">
        <v>80</v>
      </c>
      <c r="LE1258">
        <v>60</v>
      </c>
      <c r="LF1258" t="s">
        <v>4315</v>
      </c>
      <c r="LG1258">
        <v>2</v>
      </c>
      <c r="LH1258">
        <v>29</v>
      </c>
      <c r="LI1258">
        <v>4</v>
      </c>
      <c r="LJ1258" t="s">
        <v>4059</v>
      </c>
      <c r="LK1258" t="s">
        <v>439</v>
      </c>
      <c r="LL1258" t="s">
        <v>4060</v>
      </c>
      <c r="LM1258" t="s">
        <v>4061</v>
      </c>
      <c r="LN1258">
        <v>1</v>
      </c>
      <c r="LP1258" t="s">
        <v>335</v>
      </c>
      <c r="LQ1258" t="s">
        <v>536</v>
      </c>
      <c r="LS1258" t="s">
        <v>360</v>
      </c>
      <c r="LT1258" t="s">
        <v>337</v>
      </c>
    </row>
    <row r="1259" spans="1:332" x14ac:dyDescent="0.25">
      <c r="A1259" t="s">
        <v>4245</v>
      </c>
      <c r="B1259">
        <v>626</v>
      </c>
      <c r="C1259">
        <v>59</v>
      </c>
      <c r="D1259" t="s">
        <v>4250</v>
      </c>
      <c r="E1259" t="s">
        <v>507</v>
      </c>
      <c r="F1259" t="s">
        <v>375</v>
      </c>
      <c r="G1259" t="s">
        <v>350</v>
      </c>
      <c r="H1259" t="s">
        <v>325</v>
      </c>
      <c r="I1259" t="s">
        <v>322</v>
      </c>
      <c r="J1259" t="s">
        <v>322</v>
      </c>
      <c r="K1259" t="s">
        <v>325</v>
      </c>
      <c r="L1259" t="s">
        <v>4430</v>
      </c>
      <c r="M1259" t="s">
        <v>405</v>
      </c>
      <c r="O1259" t="s">
        <v>328</v>
      </c>
      <c r="Q1259">
        <v>73</v>
      </c>
      <c r="R1259">
        <v>46</v>
      </c>
      <c r="S1259" s="2">
        <f t="shared" si="459"/>
        <v>20</v>
      </c>
      <c r="T1259" s="2">
        <f t="shared" si="460"/>
        <v>65</v>
      </c>
      <c r="U1259" s="2">
        <f t="shared" si="461"/>
        <v>100</v>
      </c>
      <c r="V1259" s="2">
        <f t="shared" si="462"/>
        <v>0</v>
      </c>
      <c r="W1259" s="2">
        <f t="shared" si="463"/>
        <v>100</v>
      </c>
      <c r="X1259">
        <v>20</v>
      </c>
      <c r="Y1259">
        <v>65</v>
      </c>
      <c r="Z1259">
        <v>100</v>
      </c>
      <c r="AA1259">
        <v>0</v>
      </c>
      <c r="AB1259">
        <v>100</v>
      </c>
      <c r="AD1259" t="s">
        <v>406</v>
      </c>
      <c r="AE1259" t="s">
        <v>355</v>
      </c>
      <c r="AF1259" s="2" t="str">
        <f t="shared" si="468"/>
        <v>BDP</v>
      </c>
      <c r="AG1259" s="2" t="str">
        <f t="shared" si="464"/>
        <v>Other Party</v>
      </c>
      <c r="AH1259" t="s">
        <v>341</v>
      </c>
      <c r="EU1259">
        <v>77</v>
      </c>
      <c r="EV1259">
        <v>41</v>
      </c>
      <c r="EW1259">
        <v>82</v>
      </c>
      <c r="EX1259">
        <v>59</v>
      </c>
      <c r="EY1259" t="s">
        <v>4440</v>
      </c>
      <c r="EZ1259">
        <v>53</v>
      </c>
      <c r="JQ1259" s="4">
        <f t="shared" ca="1" si="469"/>
        <v>77</v>
      </c>
      <c r="JR1259" s="4">
        <f t="shared" ca="1" si="470"/>
        <v>41</v>
      </c>
      <c r="JS1259" s="4">
        <f t="shared" ca="1" si="471"/>
        <v>82</v>
      </c>
      <c r="JT1259" s="4">
        <f t="shared" ca="1" si="472"/>
        <v>59</v>
      </c>
      <c r="JU1259" s="4">
        <f t="shared" ca="1" si="473"/>
        <v>53</v>
      </c>
      <c r="JV1259" t="s">
        <v>364</v>
      </c>
      <c r="JW1259" t="str">
        <f t="shared" si="474"/>
        <v>male_333_rig</v>
      </c>
      <c r="JX1259" t="str">
        <f t="shared" si="475"/>
        <v>_333_rig</v>
      </c>
      <c r="JY1259">
        <v>4</v>
      </c>
      <c r="JZ1259">
        <v>4</v>
      </c>
      <c r="KA1259">
        <v>3</v>
      </c>
      <c r="KB1259">
        <v>4</v>
      </c>
      <c r="KC1259">
        <v>3</v>
      </c>
      <c r="KD1259" t="s">
        <v>4250</v>
      </c>
      <c r="KE1259" t="s">
        <v>4247</v>
      </c>
      <c r="KF1259" t="s">
        <v>327</v>
      </c>
      <c r="KH1259" t="s">
        <v>4062</v>
      </c>
      <c r="KI1259">
        <v>44</v>
      </c>
      <c r="KN1259">
        <v>3</v>
      </c>
      <c r="KO1259">
        <v>7</v>
      </c>
      <c r="KP1259">
        <v>5</v>
      </c>
      <c r="KQ1259">
        <v>61</v>
      </c>
      <c r="KR1259">
        <v>89</v>
      </c>
      <c r="KS1259">
        <v>2</v>
      </c>
      <c r="KW1259" t="s">
        <v>4254</v>
      </c>
      <c r="KX1259">
        <v>6</v>
      </c>
      <c r="KY1259" t="s">
        <v>4254</v>
      </c>
      <c r="KZ1259" t="s">
        <v>4257</v>
      </c>
      <c r="LG1259">
        <v>2</v>
      </c>
      <c r="LH1259">
        <v>51</v>
      </c>
      <c r="LI1259">
        <v>5</v>
      </c>
      <c r="LK1259" t="s">
        <v>332</v>
      </c>
      <c r="LL1259" t="s">
        <v>428</v>
      </c>
      <c r="LM1259" t="s">
        <v>4063</v>
      </c>
      <c r="LN1259">
        <v>1</v>
      </c>
      <c r="LP1259" t="s">
        <v>349</v>
      </c>
      <c r="LQ1259" t="s">
        <v>364</v>
      </c>
      <c r="LS1259" t="s">
        <v>336</v>
      </c>
      <c r="LT1259" t="s">
        <v>337</v>
      </c>
    </row>
    <row r="1260" spans="1:332" x14ac:dyDescent="0.25">
      <c r="A1260" t="s">
        <v>4245</v>
      </c>
      <c r="B1260">
        <v>1658</v>
      </c>
      <c r="C1260">
        <v>65</v>
      </c>
      <c r="D1260" t="s">
        <v>4250</v>
      </c>
      <c r="E1260" t="s">
        <v>823</v>
      </c>
      <c r="F1260" t="s">
        <v>322</v>
      </c>
      <c r="G1260" t="s">
        <v>4251</v>
      </c>
      <c r="H1260" t="s">
        <v>325</v>
      </c>
      <c r="I1260" t="s">
        <v>322</v>
      </c>
      <c r="K1260" t="s">
        <v>325</v>
      </c>
      <c r="M1260" t="s">
        <v>340</v>
      </c>
      <c r="O1260" t="s">
        <v>405</v>
      </c>
      <c r="Q1260">
        <v>82</v>
      </c>
      <c r="R1260">
        <v>77</v>
      </c>
      <c r="S1260" s="2">
        <f t="shared" si="459"/>
        <v>42</v>
      </c>
      <c r="T1260" s="2">
        <f t="shared" si="460"/>
        <v>71</v>
      </c>
      <c r="U1260" s="2">
        <f t="shared" si="461"/>
        <v>37</v>
      </c>
      <c r="V1260" s="2">
        <f t="shared" si="462"/>
        <v>83</v>
      </c>
      <c r="W1260" s="2">
        <f t="shared" si="463"/>
        <v>73</v>
      </c>
      <c r="X1260">
        <v>42</v>
      </c>
      <c r="Y1260">
        <v>71</v>
      </c>
      <c r="Z1260">
        <v>37</v>
      </c>
      <c r="AA1260">
        <v>83</v>
      </c>
      <c r="AB1260">
        <v>73</v>
      </c>
      <c r="AD1260" t="s">
        <v>362</v>
      </c>
      <c r="AE1260" t="s">
        <v>329</v>
      </c>
      <c r="AF1260" s="2" t="str">
        <f t="shared" si="468"/>
        <v>GPS</v>
      </c>
      <c r="AG1260" s="2" t="str">
        <f t="shared" si="464"/>
        <v>Own Party</v>
      </c>
      <c r="AH1260" t="s">
        <v>363</v>
      </c>
      <c r="HC1260">
        <v>34</v>
      </c>
      <c r="HD1260">
        <v>72</v>
      </c>
      <c r="HE1260">
        <v>76</v>
      </c>
      <c r="HF1260">
        <v>40</v>
      </c>
      <c r="HG1260" t="s">
        <v>4453</v>
      </c>
      <c r="HH1260">
        <v>70</v>
      </c>
      <c r="JQ1260" s="4">
        <f t="shared" ca="1" si="469"/>
        <v>34</v>
      </c>
      <c r="JR1260" s="4">
        <f t="shared" ca="1" si="470"/>
        <v>72</v>
      </c>
      <c r="JS1260" s="4">
        <f t="shared" ca="1" si="471"/>
        <v>76</v>
      </c>
      <c r="JT1260" s="4">
        <f t="shared" ca="1" si="472"/>
        <v>40</v>
      </c>
      <c r="JU1260" s="4">
        <f t="shared" ca="1" si="473"/>
        <v>70</v>
      </c>
      <c r="JV1260" t="s">
        <v>573</v>
      </c>
      <c r="JW1260" t="str">
        <f t="shared" si="474"/>
        <v>female_123-le</v>
      </c>
      <c r="JX1260" t="str">
        <f t="shared" si="475"/>
        <v>le_123-le</v>
      </c>
      <c r="JY1260" t="s">
        <v>343</v>
      </c>
      <c r="JZ1260">
        <v>4</v>
      </c>
      <c r="KA1260">
        <v>3</v>
      </c>
      <c r="KB1260">
        <v>4</v>
      </c>
      <c r="KC1260">
        <v>4</v>
      </c>
      <c r="KD1260" t="s">
        <v>4250</v>
      </c>
      <c r="KE1260" t="s">
        <v>4252</v>
      </c>
      <c r="KF1260" t="s">
        <v>383</v>
      </c>
      <c r="KH1260" t="s">
        <v>4064</v>
      </c>
      <c r="KI1260">
        <v>75</v>
      </c>
      <c r="KK1260">
        <v>7</v>
      </c>
      <c r="KL1260">
        <v>4</v>
      </c>
      <c r="KM1260">
        <v>7</v>
      </c>
      <c r="KQ1260">
        <v>60</v>
      </c>
      <c r="KT1260">
        <v>30</v>
      </c>
      <c r="KU1260">
        <v>30</v>
      </c>
      <c r="KV1260">
        <v>40</v>
      </c>
      <c r="KW1260">
        <v>6</v>
      </c>
      <c r="KX1260">
        <v>5</v>
      </c>
      <c r="KY1260">
        <v>5</v>
      </c>
      <c r="KZ1260" t="s">
        <v>4257</v>
      </c>
      <c r="LG1260">
        <v>3</v>
      </c>
      <c r="LH1260">
        <v>76</v>
      </c>
      <c r="LI1260">
        <v>4</v>
      </c>
      <c r="LK1260" t="s">
        <v>332</v>
      </c>
      <c r="LL1260" t="s">
        <v>4065</v>
      </c>
      <c r="LM1260" t="s">
        <v>4066</v>
      </c>
      <c r="LN1260">
        <v>1</v>
      </c>
      <c r="LP1260" t="s">
        <v>349</v>
      </c>
      <c r="LR1260" t="s">
        <v>577</v>
      </c>
      <c r="LS1260" t="s">
        <v>360</v>
      </c>
      <c r="LT1260" t="s">
        <v>361</v>
      </c>
    </row>
    <row r="1261" spans="1:332" x14ac:dyDescent="0.25">
      <c r="A1261" t="s">
        <v>4245</v>
      </c>
      <c r="B1261">
        <v>689</v>
      </c>
      <c r="C1261">
        <v>32</v>
      </c>
      <c r="D1261" t="s">
        <v>320</v>
      </c>
      <c r="E1261" t="s">
        <v>976</v>
      </c>
      <c r="F1261" t="s">
        <v>322</v>
      </c>
      <c r="G1261" t="s">
        <v>4628</v>
      </c>
      <c r="H1261" t="s">
        <v>323</v>
      </c>
      <c r="I1261" t="s">
        <v>324</v>
      </c>
      <c r="J1261" t="s">
        <v>322</v>
      </c>
      <c r="K1261" t="s">
        <v>352</v>
      </c>
      <c r="M1261" t="s">
        <v>327</v>
      </c>
      <c r="R1261">
        <v>50</v>
      </c>
      <c r="S1261" s="2">
        <f t="shared" si="459"/>
        <v>100</v>
      </c>
      <c r="T1261" s="2">
        <f t="shared" si="460"/>
        <v>78</v>
      </c>
      <c r="U1261" s="2">
        <f t="shared" si="461"/>
        <v>85</v>
      </c>
      <c r="V1261" s="2">
        <f t="shared" si="462"/>
        <v>100</v>
      </c>
      <c r="W1261" s="2">
        <f t="shared" si="463"/>
        <v>50</v>
      </c>
      <c r="AD1261" t="s">
        <v>362</v>
      </c>
      <c r="AE1261" t="s">
        <v>355</v>
      </c>
      <c r="AF1261" s="2" t="str">
        <f t="shared" si="468"/>
        <v>None</v>
      </c>
      <c r="AG1261" s="2" t="str">
        <f t="shared" si="464"/>
        <v>No Party</v>
      </c>
      <c r="BI1261">
        <v>50</v>
      </c>
      <c r="BJ1261">
        <v>50</v>
      </c>
      <c r="BK1261">
        <v>50</v>
      </c>
      <c r="BL1261">
        <v>50</v>
      </c>
      <c r="BM1261" t="s">
        <v>4464</v>
      </c>
      <c r="BN1261">
        <v>50</v>
      </c>
      <c r="JQ1261" s="4">
        <f t="shared" ca="1" si="469"/>
        <v>50</v>
      </c>
      <c r="JR1261" s="4">
        <f t="shared" ca="1" si="470"/>
        <v>50</v>
      </c>
      <c r="JS1261" s="4">
        <f t="shared" ca="1" si="471"/>
        <v>50</v>
      </c>
      <c r="JT1261" s="4">
        <f t="shared" ca="1" si="472"/>
        <v>50</v>
      </c>
      <c r="JU1261" s="4">
        <f t="shared" ca="1" si="473"/>
        <v>50</v>
      </c>
      <c r="JV1261" t="s">
        <v>443</v>
      </c>
      <c r="JW1261" t="str">
        <f t="shared" si="474"/>
        <v>male_311-le</v>
      </c>
      <c r="JX1261" t="str">
        <f t="shared" si="475"/>
        <v>_311-le</v>
      </c>
      <c r="JY1261">
        <v>3</v>
      </c>
      <c r="JZ1261">
        <v>3</v>
      </c>
      <c r="KA1261">
        <v>3</v>
      </c>
      <c r="KB1261">
        <v>4</v>
      </c>
      <c r="KC1261">
        <v>3</v>
      </c>
      <c r="KD1261" t="s">
        <v>4250</v>
      </c>
      <c r="KE1261" t="s">
        <v>4252</v>
      </c>
      <c r="KF1261" t="s">
        <v>340</v>
      </c>
      <c r="KH1261" t="s">
        <v>4067</v>
      </c>
      <c r="KI1261">
        <v>23</v>
      </c>
      <c r="KN1261">
        <v>2</v>
      </c>
      <c r="KO1261">
        <v>9</v>
      </c>
      <c r="KP1261">
        <v>0</v>
      </c>
      <c r="KQ1261">
        <v>28</v>
      </c>
      <c r="KT1261">
        <v>4000</v>
      </c>
      <c r="KU1261">
        <v>10000</v>
      </c>
      <c r="KV1261">
        <v>50000</v>
      </c>
      <c r="KW1261">
        <v>6</v>
      </c>
      <c r="KX1261">
        <v>6</v>
      </c>
      <c r="KY1261">
        <v>5</v>
      </c>
      <c r="KZ1261" t="s">
        <v>4255</v>
      </c>
      <c r="LA1261">
        <v>100</v>
      </c>
      <c r="LB1261">
        <v>78</v>
      </c>
      <c r="LC1261">
        <v>85</v>
      </c>
      <c r="LD1261">
        <v>100</v>
      </c>
      <c r="LE1261">
        <v>50</v>
      </c>
      <c r="LF1261" t="s">
        <v>4297</v>
      </c>
      <c r="LG1261">
        <v>3</v>
      </c>
      <c r="LH1261">
        <v>22</v>
      </c>
      <c r="LK1261" t="s">
        <v>332</v>
      </c>
      <c r="LL1261" t="s">
        <v>373</v>
      </c>
      <c r="LM1261" t="s">
        <v>4068</v>
      </c>
      <c r="LN1261">
        <v>1</v>
      </c>
      <c r="LP1261" t="s">
        <v>335</v>
      </c>
      <c r="LQ1261" t="s">
        <v>446</v>
      </c>
      <c r="LS1261" t="s">
        <v>336</v>
      </c>
      <c r="LT1261" t="s">
        <v>361</v>
      </c>
    </row>
    <row r="1262" spans="1:332" x14ac:dyDescent="0.25">
      <c r="A1262" t="s">
        <v>4245</v>
      </c>
      <c r="B1262">
        <v>497</v>
      </c>
      <c r="C1262">
        <v>59</v>
      </c>
      <c r="D1262" t="s">
        <v>4250</v>
      </c>
      <c r="E1262" t="s">
        <v>395</v>
      </c>
      <c r="F1262" t="s">
        <v>322</v>
      </c>
      <c r="G1262" t="s">
        <v>473</v>
      </c>
      <c r="H1262" t="s">
        <v>323</v>
      </c>
      <c r="I1262" t="s">
        <v>322</v>
      </c>
      <c r="J1262" t="s">
        <v>322</v>
      </c>
      <c r="K1262" t="s">
        <v>352</v>
      </c>
      <c r="M1262" t="s">
        <v>327</v>
      </c>
      <c r="R1262">
        <v>33</v>
      </c>
      <c r="S1262" s="2">
        <f t="shared" si="459"/>
        <v>100</v>
      </c>
      <c r="T1262" s="2" t="str">
        <f t="shared" si="460"/>
        <v xml:space="preserve"> </v>
      </c>
      <c r="U1262" s="2">
        <f t="shared" si="461"/>
        <v>100</v>
      </c>
      <c r="V1262" s="2">
        <f t="shared" si="462"/>
        <v>100</v>
      </c>
      <c r="W1262" s="2">
        <f t="shared" si="463"/>
        <v>100</v>
      </c>
      <c r="AD1262" t="s">
        <v>328</v>
      </c>
      <c r="AE1262" t="s">
        <v>329</v>
      </c>
      <c r="AF1262" s="2" t="str">
        <f t="shared" si="468"/>
        <v>None</v>
      </c>
      <c r="AG1262" s="2" t="str">
        <f t="shared" si="464"/>
        <v>No Party</v>
      </c>
      <c r="IA1262">
        <v>92</v>
      </c>
      <c r="IB1262">
        <v>100</v>
      </c>
      <c r="IC1262">
        <v>93</v>
      </c>
      <c r="ID1262">
        <v>81</v>
      </c>
      <c r="IE1262" t="s">
        <v>4489</v>
      </c>
      <c r="IF1262">
        <v>73</v>
      </c>
      <c r="JQ1262" s="4">
        <f t="shared" ca="1" si="469"/>
        <v>92</v>
      </c>
      <c r="JR1262" s="4">
        <f t="shared" ca="1" si="470"/>
        <v>100</v>
      </c>
      <c r="JS1262" s="4">
        <f t="shared" ca="1" si="471"/>
        <v>93</v>
      </c>
      <c r="JT1262" s="4">
        <f t="shared" ca="1" si="472"/>
        <v>81</v>
      </c>
      <c r="JU1262" s="4">
        <f t="shared" ca="1" si="473"/>
        <v>73</v>
      </c>
      <c r="JV1262" t="s">
        <v>371</v>
      </c>
      <c r="JW1262" t="str">
        <f t="shared" si="474"/>
        <v>female_2</v>
      </c>
      <c r="JX1262" t="str">
        <f t="shared" si="475"/>
        <v>le_2</v>
      </c>
      <c r="JY1262">
        <v>4</v>
      </c>
      <c r="JZ1262">
        <v>4</v>
      </c>
      <c r="KA1262">
        <v>3</v>
      </c>
      <c r="KB1262" t="s">
        <v>343</v>
      </c>
      <c r="KC1262" t="s">
        <v>343</v>
      </c>
      <c r="KD1262" t="s">
        <v>320</v>
      </c>
      <c r="KE1262" t="s">
        <v>4247</v>
      </c>
      <c r="KF1262" t="s">
        <v>327</v>
      </c>
      <c r="KH1262" t="s">
        <v>4069</v>
      </c>
      <c r="KI1262">
        <v>30</v>
      </c>
      <c r="KK1262">
        <v>2</v>
      </c>
      <c r="KL1262">
        <v>8</v>
      </c>
      <c r="KM1262">
        <v>5</v>
      </c>
      <c r="KQ1262">
        <v>61</v>
      </c>
      <c r="KR1262">
        <v>91</v>
      </c>
      <c r="KW1262" t="s">
        <v>4254</v>
      </c>
      <c r="KX1262">
        <v>8</v>
      </c>
      <c r="KY1262" t="s">
        <v>4254</v>
      </c>
      <c r="KZ1262" t="s">
        <v>4253</v>
      </c>
      <c r="LA1262">
        <v>100</v>
      </c>
      <c r="LC1262">
        <v>100</v>
      </c>
      <c r="LD1262">
        <v>100</v>
      </c>
      <c r="LE1262">
        <v>100</v>
      </c>
      <c r="LF1262" t="s">
        <v>4260</v>
      </c>
      <c r="LG1262">
        <v>1</v>
      </c>
      <c r="LH1262">
        <v>10</v>
      </c>
      <c r="LI1262">
        <v>4</v>
      </c>
      <c r="LK1262" t="s">
        <v>332</v>
      </c>
      <c r="LL1262" t="s">
        <v>409</v>
      </c>
      <c r="LM1262" t="s">
        <v>4070</v>
      </c>
      <c r="LN1262">
        <v>1</v>
      </c>
      <c r="LP1262" t="s">
        <v>335</v>
      </c>
      <c r="LR1262" t="s">
        <v>371</v>
      </c>
      <c r="LS1262" t="s">
        <v>360</v>
      </c>
      <c r="LT1262" t="s">
        <v>337</v>
      </c>
    </row>
    <row r="1263" spans="1:332" x14ac:dyDescent="0.25">
      <c r="A1263" t="s">
        <v>4245</v>
      </c>
      <c r="B1263">
        <v>460</v>
      </c>
      <c r="C1263">
        <v>63</v>
      </c>
      <c r="D1263" t="s">
        <v>320</v>
      </c>
      <c r="E1263" t="s">
        <v>416</v>
      </c>
      <c r="F1263" t="s">
        <v>322</v>
      </c>
      <c r="G1263" t="s">
        <v>350</v>
      </c>
      <c r="H1263" t="s">
        <v>323</v>
      </c>
      <c r="I1263" t="s">
        <v>322</v>
      </c>
      <c r="J1263" t="s">
        <v>322</v>
      </c>
      <c r="K1263" t="s">
        <v>338</v>
      </c>
      <c r="L1263" t="s">
        <v>1073</v>
      </c>
      <c r="M1263" t="s">
        <v>327</v>
      </c>
      <c r="R1263">
        <v>53</v>
      </c>
      <c r="S1263" s="2">
        <f t="shared" si="459"/>
        <v>100</v>
      </c>
      <c r="T1263" s="2">
        <f t="shared" si="460"/>
        <v>100</v>
      </c>
      <c r="U1263" s="2">
        <f t="shared" si="461"/>
        <v>100</v>
      </c>
      <c r="V1263" s="2">
        <f t="shared" si="462"/>
        <v>81</v>
      </c>
      <c r="W1263" s="2">
        <f t="shared" si="463"/>
        <v>100</v>
      </c>
      <c r="X1263">
        <v>100</v>
      </c>
      <c r="Y1263">
        <v>100</v>
      </c>
      <c r="Z1263">
        <v>100</v>
      </c>
      <c r="AA1263">
        <v>81</v>
      </c>
      <c r="AB1263">
        <v>100</v>
      </c>
      <c r="AD1263" t="s">
        <v>354</v>
      </c>
      <c r="AE1263" t="s">
        <v>329</v>
      </c>
      <c r="AF1263" s="2" t="str">
        <f t="shared" si="468"/>
        <v>None</v>
      </c>
      <c r="AG1263" s="2" t="str">
        <f t="shared" si="464"/>
        <v>No Party</v>
      </c>
      <c r="HU1263">
        <v>53</v>
      </c>
      <c r="HV1263">
        <v>52</v>
      </c>
      <c r="HW1263">
        <v>77</v>
      </c>
      <c r="HX1263">
        <v>56</v>
      </c>
      <c r="HY1263" t="s">
        <v>4488</v>
      </c>
      <c r="HZ1263">
        <v>54</v>
      </c>
      <c r="JQ1263" s="4">
        <f t="shared" ca="1" si="469"/>
        <v>53</v>
      </c>
      <c r="JR1263" s="4">
        <f t="shared" ca="1" si="470"/>
        <v>52</v>
      </c>
      <c r="JS1263" s="4">
        <f t="shared" ca="1" si="471"/>
        <v>77</v>
      </c>
      <c r="JT1263" s="4">
        <f t="shared" ca="1" si="472"/>
        <v>56</v>
      </c>
      <c r="JU1263" s="4">
        <f t="shared" ca="1" si="473"/>
        <v>54</v>
      </c>
      <c r="JV1263" t="s">
        <v>603</v>
      </c>
      <c r="JW1263" t="str">
        <f t="shared" si="474"/>
        <v>female_133_rig</v>
      </c>
      <c r="JX1263" t="str">
        <f t="shared" si="475"/>
        <v>le_133_rig</v>
      </c>
      <c r="JY1263">
        <v>3</v>
      </c>
      <c r="JZ1263">
        <v>3</v>
      </c>
      <c r="KA1263">
        <v>4</v>
      </c>
      <c r="KB1263">
        <v>3</v>
      </c>
      <c r="KC1263">
        <v>4</v>
      </c>
      <c r="KD1263" t="s">
        <v>320</v>
      </c>
      <c r="KE1263" t="s">
        <v>4247</v>
      </c>
      <c r="KF1263" t="s">
        <v>327</v>
      </c>
      <c r="KH1263" t="s">
        <v>4071</v>
      </c>
      <c r="KI1263">
        <v>53</v>
      </c>
      <c r="KN1263">
        <v>5</v>
      </c>
      <c r="KO1263">
        <v>5</v>
      </c>
      <c r="KP1263">
        <v>5</v>
      </c>
      <c r="KQ1263">
        <v>64</v>
      </c>
      <c r="KR1263">
        <v>83</v>
      </c>
      <c r="KS1263">
        <v>10</v>
      </c>
      <c r="KW1263">
        <v>5</v>
      </c>
      <c r="KX1263">
        <v>5</v>
      </c>
      <c r="KY1263">
        <v>5</v>
      </c>
      <c r="KZ1263" t="s">
        <v>4253</v>
      </c>
      <c r="LG1263">
        <v>1</v>
      </c>
      <c r="LH1263">
        <v>32</v>
      </c>
      <c r="LI1263">
        <v>3</v>
      </c>
      <c r="LK1263" t="s">
        <v>332</v>
      </c>
      <c r="LL1263" t="s">
        <v>373</v>
      </c>
      <c r="LM1263" t="s">
        <v>4072</v>
      </c>
      <c r="LN1263">
        <v>1</v>
      </c>
      <c r="LP1263" t="s">
        <v>349</v>
      </c>
      <c r="LR1263" t="s">
        <v>603</v>
      </c>
      <c r="LS1263" t="s">
        <v>336</v>
      </c>
      <c r="LT1263" t="s">
        <v>337</v>
      </c>
    </row>
    <row r="1264" spans="1:332" x14ac:dyDescent="0.25">
      <c r="A1264" t="s">
        <v>4245</v>
      </c>
      <c r="B1264">
        <v>606</v>
      </c>
      <c r="C1264">
        <v>66</v>
      </c>
      <c r="D1264" t="s">
        <v>4250</v>
      </c>
      <c r="E1264" t="s">
        <v>396</v>
      </c>
      <c r="F1264" t="s">
        <v>322</v>
      </c>
      <c r="G1264" t="s">
        <v>350</v>
      </c>
      <c r="H1264" t="s">
        <v>325</v>
      </c>
      <c r="I1264" t="s">
        <v>324</v>
      </c>
      <c r="J1264" t="s">
        <v>322</v>
      </c>
      <c r="K1264" t="s">
        <v>325</v>
      </c>
      <c r="L1264" t="s">
        <v>4623</v>
      </c>
      <c r="M1264" t="s">
        <v>328</v>
      </c>
      <c r="O1264" t="s">
        <v>344</v>
      </c>
      <c r="Q1264">
        <v>86</v>
      </c>
      <c r="R1264">
        <v>71</v>
      </c>
      <c r="S1264" s="2">
        <f t="shared" si="459"/>
        <v>78</v>
      </c>
      <c r="T1264" s="2">
        <f t="shared" si="460"/>
        <v>62</v>
      </c>
      <c r="U1264" s="2">
        <f t="shared" si="461"/>
        <v>58</v>
      </c>
      <c r="V1264" s="2">
        <f t="shared" si="462"/>
        <v>33</v>
      </c>
      <c r="W1264" s="2">
        <f t="shared" si="463"/>
        <v>78</v>
      </c>
      <c r="AD1264" t="s">
        <v>354</v>
      </c>
      <c r="AE1264" t="s">
        <v>355</v>
      </c>
      <c r="AF1264" s="2" t="str">
        <f t="shared" si="468"/>
        <v>GLP</v>
      </c>
      <c r="AG1264" s="2" t="str">
        <f t="shared" si="464"/>
        <v>Other Party</v>
      </c>
      <c r="AH1264" t="s">
        <v>341</v>
      </c>
      <c r="CG1264">
        <v>62</v>
      </c>
      <c r="CH1264">
        <v>53</v>
      </c>
      <c r="CI1264">
        <v>58</v>
      </c>
      <c r="CJ1264">
        <v>73</v>
      </c>
      <c r="CK1264" t="s">
        <v>4471</v>
      </c>
      <c r="CL1264">
        <v>61</v>
      </c>
      <c r="JQ1264" s="4">
        <f t="shared" ca="1" si="469"/>
        <v>62</v>
      </c>
      <c r="JR1264" s="4">
        <f t="shared" ca="1" si="470"/>
        <v>53</v>
      </c>
      <c r="JS1264" s="4">
        <f t="shared" ca="1" si="471"/>
        <v>58</v>
      </c>
      <c r="JT1264" s="4">
        <f t="shared" ca="1" si="472"/>
        <v>73</v>
      </c>
      <c r="JU1264" s="4">
        <f t="shared" ca="1" si="473"/>
        <v>61</v>
      </c>
      <c r="JV1264" t="s">
        <v>391</v>
      </c>
      <c r="JW1264" t="str">
        <f t="shared" si="474"/>
        <v>male_1</v>
      </c>
      <c r="JX1264" t="str">
        <f t="shared" si="475"/>
        <v>_1</v>
      </c>
      <c r="JY1264">
        <v>3</v>
      </c>
      <c r="JZ1264">
        <v>3</v>
      </c>
      <c r="KA1264">
        <v>2</v>
      </c>
      <c r="KB1264">
        <v>3</v>
      </c>
      <c r="KC1264">
        <v>4</v>
      </c>
      <c r="KD1264" t="s">
        <v>4250</v>
      </c>
      <c r="KE1264" t="s">
        <v>4247</v>
      </c>
      <c r="KF1264" t="s">
        <v>354</v>
      </c>
      <c r="KH1264" t="s">
        <v>4073</v>
      </c>
      <c r="KI1264">
        <v>63</v>
      </c>
      <c r="KK1264">
        <v>6</v>
      </c>
      <c r="KL1264">
        <v>6</v>
      </c>
      <c r="KM1264">
        <v>6</v>
      </c>
      <c r="KQ1264">
        <v>57</v>
      </c>
      <c r="KT1264">
        <v>40</v>
      </c>
      <c r="KU1264">
        <v>50</v>
      </c>
      <c r="KV1264">
        <v>10</v>
      </c>
      <c r="KW1264">
        <v>6</v>
      </c>
      <c r="KX1264">
        <v>5</v>
      </c>
      <c r="KY1264">
        <v>4</v>
      </c>
      <c r="KZ1264" t="s">
        <v>4257</v>
      </c>
      <c r="LA1264">
        <v>78</v>
      </c>
      <c r="LB1264">
        <v>62</v>
      </c>
      <c r="LC1264">
        <v>58</v>
      </c>
      <c r="LD1264">
        <v>33</v>
      </c>
      <c r="LE1264">
        <v>78</v>
      </c>
      <c r="LF1264" t="s">
        <v>4361</v>
      </c>
      <c r="LG1264">
        <v>2</v>
      </c>
      <c r="LH1264">
        <v>30</v>
      </c>
      <c r="LI1264">
        <v>3</v>
      </c>
      <c r="LJ1264" t="s">
        <v>4074</v>
      </c>
      <c r="LK1264" t="s">
        <v>332</v>
      </c>
      <c r="LL1264" t="s">
        <v>428</v>
      </c>
      <c r="LM1264" t="s">
        <v>4075</v>
      </c>
      <c r="LN1264">
        <v>1</v>
      </c>
      <c r="LP1264" t="s">
        <v>335</v>
      </c>
      <c r="LQ1264" t="s">
        <v>391</v>
      </c>
      <c r="LS1264" t="s">
        <v>360</v>
      </c>
      <c r="LT1264" t="s">
        <v>361</v>
      </c>
    </row>
    <row r="1265" spans="1:332" x14ac:dyDescent="0.25">
      <c r="A1265" t="s">
        <v>4245</v>
      </c>
      <c r="B1265">
        <v>809</v>
      </c>
      <c r="C1265">
        <v>64</v>
      </c>
      <c r="D1265" t="s">
        <v>4250</v>
      </c>
      <c r="E1265" t="s">
        <v>4508</v>
      </c>
      <c r="F1265" t="s">
        <v>4437</v>
      </c>
      <c r="G1265" t="s">
        <v>350</v>
      </c>
      <c r="H1265" t="s">
        <v>397</v>
      </c>
      <c r="I1265" t="s">
        <v>324</v>
      </c>
      <c r="J1265" t="s">
        <v>322</v>
      </c>
      <c r="K1265" t="s">
        <v>338</v>
      </c>
      <c r="M1265" t="s">
        <v>344</v>
      </c>
      <c r="O1265" t="s">
        <v>405</v>
      </c>
      <c r="Q1265">
        <v>38</v>
      </c>
      <c r="R1265">
        <v>73</v>
      </c>
      <c r="S1265" s="2">
        <f t="shared" si="459"/>
        <v>88</v>
      </c>
      <c r="T1265" s="2">
        <f t="shared" si="460"/>
        <v>89</v>
      </c>
      <c r="U1265" s="2">
        <f t="shared" si="461"/>
        <v>95</v>
      </c>
      <c r="V1265" s="2">
        <f t="shared" si="462"/>
        <v>99</v>
      </c>
      <c r="W1265" s="2">
        <f t="shared" si="463"/>
        <v>59</v>
      </c>
      <c r="X1265">
        <v>88</v>
      </c>
      <c r="Y1265">
        <v>89</v>
      </c>
      <c r="Z1265">
        <v>95</v>
      </c>
      <c r="AA1265">
        <v>99</v>
      </c>
      <c r="AB1265">
        <v>59</v>
      </c>
      <c r="AD1265" t="s">
        <v>406</v>
      </c>
      <c r="AE1265" t="s">
        <v>329</v>
      </c>
      <c r="AF1265" s="2" t="str">
        <f t="shared" si="468"/>
        <v>BDP</v>
      </c>
      <c r="AG1265" s="2" t="str">
        <f t="shared" si="464"/>
        <v>Other Party</v>
      </c>
      <c r="AH1265" t="s">
        <v>341</v>
      </c>
      <c r="HI1265">
        <v>27</v>
      </c>
      <c r="HJ1265">
        <v>28</v>
      </c>
      <c r="HK1265">
        <v>35</v>
      </c>
      <c r="HL1265">
        <v>32</v>
      </c>
      <c r="HM1265" t="s">
        <v>4466</v>
      </c>
      <c r="HN1265">
        <v>24</v>
      </c>
      <c r="JQ1265" s="4">
        <f t="shared" ca="1" si="469"/>
        <v>27</v>
      </c>
      <c r="JR1265" s="4">
        <f t="shared" ca="1" si="470"/>
        <v>28</v>
      </c>
      <c r="JS1265" s="4">
        <f t="shared" ca="1" si="471"/>
        <v>35</v>
      </c>
      <c r="JT1265" s="4">
        <f t="shared" ca="1" si="472"/>
        <v>32</v>
      </c>
      <c r="JU1265" s="4">
        <f t="shared" ca="1" si="473"/>
        <v>24</v>
      </c>
      <c r="JV1265" t="s">
        <v>519</v>
      </c>
      <c r="JW1265" t="str">
        <f t="shared" si="474"/>
        <v>female_123_rig</v>
      </c>
      <c r="JX1265" t="str">
        <f t="shared" si="475"/>
        <v>le_123_rig</v>
      </c>
      <c r="JY1265">
        <v>3</v>
      </c>
      <c r="JZ1265">
        <v>3</v>
      </c>
      <c r="KA1265">
        <v>4</v>
      </c>
      <c r="KB1265">
        <v>2</v>
      </c>
      <c r="KC1265">
        <v>2</v>
      </c>
      <c r="KD1265" t="s">
        <v>320</v>
      </c>
      <c r="KE1265" t="s">
        <v>4252</v>
      </c>
      <c r="KF1265" t="s">
        <v>406</v>
      </c>
      <c r="KH1265" t="s">
        <v>4076</v>
      </c>
      <c r="KI1265">
        <v>42</v>
      </c>
      <c r="KK1265">
        <v>4</v>
      </c>
      <c r="KL1265">
        <v>7</v>
      </c>
      <c r="KM1265">
        <v>7</v>
      </c>
      <c r="KQ1265">
        <v>46</v>
      </c>
      <c r="KT1265">
        <v>3000</v>
      </c>
      <c r="KU1265">
        <v>6000</v>
      </c>
      <c r="KV1265">
        <v>20000</v>
      </c>
      <c r="KW1265">
        <v>8</v>
      </c>
      <c r="KX1265">
        <v>5</v>
      </c>
      <c r="KY1265">
        <v>6</v>
      </c>
      <c r="KZ1265" t="s">
        <v>4264</v>
      </c>
      <c r="LG1265">
        <v>3</v>
      </c>
      <c r="LH1265">
        <v>41</v>
      </c>
      <c r="LI1265">
        <v>3</v>
      </c>
      <c r="LK1265" t="s">
        <v>332</v>
      </c>
      <c r="LL1265" t="s">
        <v>717</v>
      </c>
      <c r="LM1265" t="s">
        <v>4077</v>
      </c>
      <c r="LN1265">
        <v>1</v>
      </c>
      <c r="LP1265" t="s">
        <v>349</v>
      </c>
      <c r="LR1265" t="s">
        <v>519</v>
      </c>
      <c r="LS1265" t="s">
        <v>360</v>
      </c>
      <c r="LT1265" t="s">
        <v>361</v>
      </c>
    </row>
    <row r="1266" spans="1:332" x14ac:dyDescent="0.25">
      <c r="A1266" t="s">
        <v>4245</v>
      </c>
      <c r="B1266">
        <v>538</v>
      </c>
      <c r="C1266">
        <v>57</v>
      </c>
      <c r="D1266" t="s">
        <v>320</v>
      </c>
      <c r="E1266" t="s">
        <v>395</v>
      </c>
      <c r="F1266" t="s">
        <v>322</v>
      </c>
      <c r="G1266" t="s">
        <v>4628</v>
      </c>
      <c r="H1266" t="s">
        <v>404</v>
      </c>
      <c r="I1266" t="s">
        <v>324</v>
      </c>
      <c r="J1266" t="s">
        <v>322</v>
      </c>
      <c r="K1266" t="s">
        <v>397</v>
      </c>
      <c r="L1266" t="s">
        <v>3579</v>
      </c>
      <c r="M1266" t="s">
        <v>344</v>
      </c>
      <c r="O1266" t="s">
        <v>406</v>
      </c>
      <c r="Q1266">
        <v>19</v>
      </c>
      <c r="R1266">
        <v>100</v>
      </c>
      <c r="S1266" s="2">
        <f t="shared" si="459"/>
        <v>100</v>
      </c>
      <c r="T1266" s="2" t="str">
        <f t="shared" si="460"/>
        <v xml:space="preserve"> </v>
      </c>
      <c r="U1266" s="2">
        <f t="shared" si="461"/>
        <v>100</v>
      </c>
      <c r="V1266" s="2" t="str">
        <f t="shared" si="462"/>
        <v xml:space="preserve"> </v>
      </c>
      <c r="W1266" s="2" t="str">
        <f t="shared" si="463"/>
        <v xml:space="preserve"> </v>
      </c>
      <c r="X1266">
        <v>100</v>
      </c>
      <c r="Z1266">
        <v>100</v>
      </c>
      <c r="AD1266" t="s">
        <v>405</v>
      </c>
      <c r="AE1266" t="s">
        <v>355</v>
      </c>
      <c r="AF1266" s="2" t="str">
        <f t="shared" si="468"/>
        <v>BDP</v>
      </c>
      <c r="AG1266" s="2" t="str">
        <f t="shared" si="464"/>
        <v>2nd Party</v>
      </c>
      <c r="AH1266" t="s">
        <v>384</v>
      </c>
      <c r="DE1266">
        <v>100</v>
      </c>
      <c r="DF1266">
        <v>100</v>
      </c>
      <c r="DG1266">
        <v>100</v>
      </c>
      <c r="DH1266">
        <v>100</v>
      </c>
      <c r="DI1266" t="s">
        <v>4511</v>
      </c>
      <c r="DJ1266">
        <v>100</v>
      </c>
      <c r="JQ1266" s="4">
        <f t="shared" ca="1" si="469"/>
        <v>100</v>
      </c>
      <c r="JR1266" s="4">
        <f t="shared" ca="1" si="470"/>
        <v>100</v>
      </c>
      <c r="JS1266" s="4">
        <f t="shared" ca="1" si="471"/>
        <v>100</v>
      </c>
      <c r="JT1266" s="4">
        <f t="shared" ca="1" si="472"/>
        <v>100</v>
      </c>
      <c r="JU1266" s="4">
        <f t="shared" ca="1" si="473"/>
        <v>100</v>
      </c>
      <c r="JV1266" t="s">
        <v>377</v>
      </c>
      <c r="JW1266" t="str">
        <f t="shared" si="474"/>
        <v>male_133_rig</v>
      </c>
      <c r="JX1266" t="str">
        <f t="shared" si="475"/>
        <v>_133_rig</v>
      </c>
      <c r="JY1266" t="s">
        <v>343</v>
      </c>
      <c r="JZ1266" t="s">
        <v>343</v>
      </c>
      <c r="KA1266" t="s">
        <v>343</v>
      </c>
      <c r="KB1266" t="s">
        <v>343</v>
      </c>
      <c r="KC1266" t="s">
        <v>343</v>
      </c>
      <c r="KD1266" t="s">
        <v>4250</v>
      </c>
      <c r="KE1266" t="s">
        <v>4247</v>
      </c>
      <c r="KF1266" t="s">
        <v>406</v>
      </c>
      <c r="KH1266" t="s">
        <v>4078</v>
      </c>
      <c r="KI1266">
        <v>100</v>
      </c>
      <c r="KN1266">
        <v>7</v>
      </c>
      <c r="KO1266">
        <v>8</v>
      </c>
      <c r="KP1266">
        <v>0</v>
      </c>
      <c r="KQ1266">
        <v>30</v>
      </c>
      <c r="KR1266">
        <v>62</v>
      </c>
      <c r="KS1266">
        <v>20</v>
      </c>
      <c r="KW1266">
        <v>5</v>
      </c>
      <c r="KX1266">
        <v>5</v>
      </c>
      <c r="KZ1266" t="s">
        <v>4253</v>
      </c>
      <c r="LG1266">
        <v>2</v>
      </c>
      <c r="LH1266">
        <v>34</v>
      </c>
      <c r="LI1266">
        <v>5</v>
      </c>
      <c r="LK1266" t="s">
        <v>332</v>
      </c>
      <c r="LL1266" t="s">
        <v>373</v>
      </c>
      <c r="LM1266" t="s">
        <v>4079</v>
      </c>
      <c r="LN1266">
        <v>1</v>
      </c>
      <c r="LP1266" t="s">
        <v>349</v>
      </c>
      <c r="LQ1266" t="s">
        <v>377</v>
      </c>
      <c r="LS1266" t="s">
        <v>336</v>
      </c>
      <c r="LT1266" t="s">
        <v>337</v>
      </c>
    </row>
    <row r="1267" spans="1:332" x14ac:dyDescent="0.25">
      <c r="A1267" t="s">
        <v>4245</v>
      </c>
      <c r="B1267">
        <v>521</v>
      </c>
      <c r="C1267">
        <v>19</v>
      </c>
      <c r="D1267" t="s">
        <v>320</v>
      </c>
      <c r="E1267" t="s">
        <v>976</v>
      </c>
      <c r="F1267" t="s">
        <v>322</v>
      </c>
      <c r="G1267" t="s">
        <v>430</v>
      </c>
      <c r="H1267" t="s">
        <v>323</v>
      </c>
      <c r="I1267" t="s">
        <v>322</v>
      </c>
      <c r="J1267" t="s">
        <v>322</v>
      </c>
      <c r="K1267" t="s">
        <v>338</v>
      </c>
      <c r="L1267" t="s">
        <v>4624</v>
      </c>
      <c r="M1267" t="s">
        <v>327</v>
      </c>
      <c r="R1267">
        <v>15</v>
      </c>
      <c r="S1267" s="2">
        <f t="shared" si="459"/>
        <v>84</v>
      </c>
      <c r="T1267" s="2">
        <f t="shared" si="460"/>
        <v>77</v>
      </c>
      <c r="U1267" s="2">
        <f t="shared" si="461"/>
        <v>93</v>
      </c>
      <c r="V1267" s="2">
        <f t="shared" si="462"/>
        <v>84</v>
      </c>
      <c r="W1267" s="2">
        <f t="shared" si="463"/>
        <v>85</v>
      </c>
      <c r="AD1267" t="s">
        <v>340</v>
      </c>
      <c r="AE1267" t="s">
        <v>329</v>
      </c>
      <c r="AF1267" s="2" t="str">
        <f t="shared" si="468"/>
        <v>None</v>
      </c>
      <c r="AG1267" s="2" t="str">
        <f t="shared" si="464"/>
        <v>No Party</v>
      </c>
      <c r="FG1267">
        <v>63</v>
      </c>
      <c r="FH1267">
        <v>60</v>
      </c>
      <c r="FI1267">
        <v>27</v>
      </c>
      <c r="FJ1267">
        <v>77</v>
      </c>
      <c r="FK1267" t="s">
        <v>4455</v>
      </c>
      <c r="FL1267">
        <v>58</v>
      </c>
      <c r="JQ1267" s="4">
        <f t="shared" ca="1" si="469"/>
        <v>63</v>
      </c>
      <c r="JR1267" s="4">
        <f t="shared" ca="1" si="470"/>
        <v>60</v>
      </c>
      <c r="JS1267" s="4">
        <f t="shared" ca="1" si="471"/>
        <v>27</v>
      </c>
      <c r="JT1267" s="4">
        <f t="shared" ca="1" si="472"/>
        <v>77</v>
      </c>
      <c r="JU1267" s="4">
        <f t="shared" ca="1" si="473"/>
        <v>58</v>
      </c>
      <c r="JV1267" t="s">
        <v>515</v>
      </c>
      <c r="JW1267" t="str">
        <f t="shared" si="474"/>
        <v>female_111_ima</v>
      </c>
      <c r="JX1267" t="str">
        <f t="shared" si="475"/>
        <v>le_111_ima</v>
      </c>
      <c r="JY1267">
        <v>2</v>
      </c>
      <c r="JZ1267">
        <v>4</v>
      </c>
      <c r="KA1267">
        <v>2</v>
      </c>
      <c r="KB1267">
        <v>3</v>
      </c>
      <c r="KC1267">
        <v>4</v>
      </c>
      <c r="KD1267" t="s">
        <v>320</v>
      </c>
      <c r="KE1267" t="s">
        <v>4252</v>
      </c>
      <c r="KF1267" t="s">
        <v>327</v>
      </c>
      <c r="KH1267" t="s">
        <v>4080</v>
      </c>
      <c r="KI1267">
        <v>35</v>
      </c>
      <c r="KK1267">
        <v>4</v>
      </c>
      <c r="KL1267">
        <v>7</v>
      </c>
      <c r="KM1267">
        <v>4</v>
      </c>
      <c r="KQ1267">
        <v>71</v>
      </c>
      <c r="KT1267">
        <v>3000</v>
      </c>
      <c r="KU1267">
        <v>6000</v>
      </c>
      <c r="KV1267">
        <v>10000</v>
      </c>
      <c r="KW1267">
        <v>4</v>
      </c>
      <c r="KX1267">
        <v>6</v>
      </c>
      <c r="KY1267">
        <v>4</v>
      </c>
      <c r="KZ1267" t="s">
        <v>4253</v>
      </c>
      <c r="LA1267">
        <v>84</v>
      </c>
      <c r="LB1267">
        <v>77</v>
      </c>
      <c r="LC1267">
        <v>93</v>
      </c>
      <c r="LD1267">
        <v>84</v>
      </c>
      <c r="LE1267">
        <v>85</v>
      </c>
      <c r="LF1267" t="s">
        <v>4329</v>
      </c>
      <c r="LG1267">
        <v>3</v>
      </c>
      <c r="LH1267">
        <v>35</v>
      </c>
      <c r="LI1267">
        <v>4</v>
      </c>
      <c r="LJ1267" t="s">
        <v>4081</v>
      </c>
      <c r="LK1267" t="s">
        <v>332</v>
      </c>
      <c r="LL1267" t="s">
        <v>2020</v>
      </c>
      <c r="LM1267" t="s">
        <v>4082</v>
      </c>
      <c r="LN1267">
        <v>1</v>
      </c>
      <c r="LP1267" t="s">
        <v>335</v>
      </c>
      <c r="LR1267" t="s">
        <v>515</v>
      </c>
      <c r="LS1267" t="s">
        <v>360</v>
      </c>
      <c r="LT1267" t="s">
        <v>361</v>
      </c>
    </row>
    <row r="1268" spans="1:332" x14ac:dyDescent="0.25">
      <c r="A1268" t="s">
        <v>4245</v>
      </c>
      <c r="B1268">
        <v>728</v>
      </c>
      <c r="C1268">
        <v>18</v>
      </c>
      <c r="D1268" t="s">
        <v>320</v>
      </c>
      <c r="E1268" t="s">
        <v>396</v>
      </c>
      <c r="F1268" t="s">
        <v>322</v>
      </c>
      <c r="G1268" t="s">
        <v>350</v>
      </c>
      <c r="H1268" t="s">
        <v>404</v>
      </c>
      <c r="I1268" t="s">
        <v>324</v>
      </c>
      <c r="J1268" t="s">
        <v>322</v>
      </c>
      <c r="K1268" t="s">
        <v>352</v>
      </c>
      <c r="M1268" t="s">
        <v>327</v>
      </c>
      <c r="R1268">
        <v>52</v>
      </c>
      <c r="S1268" s="2">
        <f t="shared" si="459"/>
        <v>84</v>
      </c>
      <c r="T1268" s="2">
        <f t="shared" si="460"/>
        <v>70</v>
      </c>
      <c r="U1268" s="2">
        <f t="shared" si="461"/>
        <v>76</v>
      </c>
      <c r="V1268" s="2">
        <f t="shared" si="462"/>
        <v>60</v>
      </c>
      <c r="W1268" s="2">
        <f t="shared" si="463"/>
        <v>38</v>
      </c>
      <c r="AD1268" t="s">
        <v>340</v>
      </c>
      <c r="AE1268" t="s">
        <v>329</v>
      </c>
      <c r="AF1268" s="2" t="str">
        <f t="shared" si="468"/>
        <v>None</v>
      </c>
      <c r="AG1268" s="2" t="str">
        <f t="shared" si="464"/>
        <v>No Party</v>
      </c>
      <c r="JK1268">
        <v>64</v>
      </c>
      <c r="JL1268">
        <v>60</v>
      </c>
      <c r="JM1268">
        <v>58</v>
      </c>
      <c r="JN1268">
        <v>59</v>
      </c>
      <c r="JO1268" t="s">
        <v>4475</v>
      </c>
      <c r="JP1268">
        <v>50</v>
      </c>
      <c r="JQ1268" s="4">
        <f t="shared" ca="1" si="469"/>
        <v>64</v>
      </c>
      <c r="JR1268" s="4">
        <f t="shared" ca="1" si="470"/>
        <v>60</v>
      </c>
      <c r="JS1268" s="4">
        <f t="shared" ca="1" si="471"/>
        <v>58</v>
      </c>
      <c r="JT1268" s="4">
        <f t="shared" ca="1" si="472"/>
        <v>59</v>
      </c>
      <c r="JU1268" s="4">
        <f t="shared" ca="1" si="473"/>
        <v>50</v>
      </c>
      <c r="JV1268" t="s">
        <v>330</v>
      </c>
      <c r="JW1268" t="str">
        <f t="shared" si="474"/>
        <v>female_333_rig</v>
      </c>
      <c r="JX1268" t="str">
        <f t="shared" si="475"/>
        <v>le_333_rig</v>
      </c>
      <c r="JY1268" t="s">
        <v>343</v>
      </c>
      <c r="JZ1268" t="s">
        <v>343</v>
      </c>
      <c r="KA1268">
        <v>4</v>
      </c>
      <c r="KB1268">
        <v>4</v>
      </c>
      <c r="KC1268">
        <v>3</v>
      </c>
      <c r="KD1268" t="s">
        <v>320</v>
      </c>
      <c r="KE1268" t="s">
        <v>4252</v>
      </c>
      <c r="KF1268" t="s">
        <v>327</v>
      </c>
      <c r="KH1268" t="s">
        <v>4083</v>
      </c>
      <c r="KI1268">
        <v>31</v>
      </c>
      <c r="KN1268">
        <v>3</v>
      </c>
      <c r="KO1268">
        <v>7</v>
      </c>
      <c r="KP1268">
        <v>0</v>
      </c>
      <c r="KQ1268">
        <v>63</v>
      </c>
      <c r="KR1268">
        <v>91</v>
      </c>
      <c r="KS1268">
        <v>2</v>
      </c>
      <c r="KW1268">
        <v>5</v>
      </c>
      <c r="KX1268">
        <v>5</v>
      </c>
      <c r="KY1268">
        <v>5</v>
      </c>
      <c r="KZ1268" t="s">
        <v>4248</v>
      </c>
      <c r="LA1268">
        <v>84</v>
      </c>
      <c r="LB1268">
        <v>70</v>
      </c>
      <c r="LC1268">
        <v>76</v>
      </c>
      <c r="LD1268">
        <v>60</v>
      </c>
      <c r="LE1268">
        <v>38</v>
      </c>
      <c r="LF1268" t="s">
        <v>4294</v>
      </c>
      <c r="LG1268">
        <v>5</v>
      </c>
      <c r="LH1268">
        <v>30</v>
      </c>
      <c r="LI1268">
        <v>3</v>
      </c>
      <c r="LK1268" t="s">
        <v>439</v>
      </c>
      <c r="LL1268" t="s">
        <v>595</v>
      </c>
      <c r="LM1268" t="s">
        <v>4084</v>
      </c>
      <c r="LN1268">
        <v>1</v>
      </c>
      <c r="LP1268" t="s">
        <v>335</v>
      </c>
      <c r="LR1268" t="s">
        <v>330</v>
      </c>
      <c r="LS1268" t="s">
        <v>336</v>
      </c>
      <c r="LT1268" t="s">
        <v>337</v>
      </c>
    </row>
    <row r="1269" spans="1:332" x14ac:dyDescent="0.25">
      <c r="A1269" t="s">
        <v>4245</v>
      </c>
      <c r="B1269">
        <v>525</v>
      </c>
      <c r="C1269">
        <v>18</v>
      </c>
      <c r="D1269" t="s">
        <v>320</v>
      </c>
      <c r="E1269" t="s">
        <v>416</v>
      </c>
      <c r="F1269" t="s">
        <v>322</v>
      </c>
      <c r="G1269" t="s">
        <v>464</v>
      </c>
      <c r="H1269" t="s">
        <v>323</v>
      </c>
      <c r="I1269" t="s">
        <v>322</v>
      </c>
      <c r="J1269" t="s">
        <v>322</v>
      </c>
      <c r="K1269" t="s">
        <v>325</v>
      </c>
      <c r="L1269" t="s">
        <v>4431</v>
      </c>
      <c r="M1269" t="s">
        <v>405</v>
      </c>
      <c r="O1269" t="s">
        <v>406</v>
      </c>
      <c r="Q1269">
        <v>60</v>
      </c>
      <c r="R1269">
        <v>23</v>
      </c>
      <c r="S1269" s="2">
        <f t="shared" si="459"/>
        <v>100</v>
      </c>
      <c r="T1269" s="2">
        <f t="shared" si="460"/>
        <v>100</v>
      </c>
      <c r="U1269" s="2">
        <f t="shared" si="461"/>
        <v>100</v>
      </c>
      <c r="V1269" s="2">
        <f t="shared" si="462"/>
        <v>70</v>
      </c>
      <c r="W1269" s="2">
        <f t="shared" si="463"/>
        <v>80</v>
      </c>
      <c r="X1269">
        <v>100</v>
      </c>
      <c r="Y1269">
        <v>100</v>
      </c>
      <c r="Z1269">
        <v>100</v>
      </c>
      <c r="AA1269">
        <v>70</v>
      </c>
      <c r="AB1269">
        <v>80</v>
      </c>
      <c r="AD1269" t="s">
        <v>383</v>
      </c>
      <c r="AE1269" t="s">
        <v>329</v>
      </c>
      <c r="AF1269" s="2" t="str">
        <f t="shared" si="468"/>
        <v>CVP</v>
      </c>
      <c r="AG1269" s="2" t="str">
        <f t="shared" si="464"/>
        <v>Own Party</v>
      </c>
      <c r="AH1269" t="s">
        <v>363</v>
      </c>
      <c r="GK1269">
        <v>60</v>
      </c>
      <c r="GL1269">
        <v>40</v>
      </c>
      <c r="GM1269">
        <v>29</v>
      </c>
      <c r="GN1269">
        <v>61</v>
      </c>
      <c r="GO1269" t="s">
        <v>4441</v>
      </c>
      <c r="GP1269">
        <v>40</v>
      </c>
      <c r="JQ1269" s="4">
        <f t="shared" ca="1" si="469"/>
        <v>60</v>
      </c>
      <c r="JR1269" s="4">
        <f t="shared" ca="1" si="470"/>
        <v>40</v>
      </c>
      <c r="JS1269" s="4">
        <f t="shared" ca="1" si="471"/>
        <v>29</v>
      </c>
      <c r="JT1269" s="4">
        <f t="shared" ca="1" si="472"/>
        <v>61</v>
      </c>
      <c r="JU1269" s="4">
        <f t="shared" ca="1" si="473"/>
        <v>40</v>
      </c>
      <c r="JV1269" t="s">
        <v>437</v>
      </c>
      <c r="JW1269" t="str">
        <f t="shared" si="474"/>
        <v>female_311_ima</v>
      </c>
      <c r="JX1269" t="str">
        <f t="shared" si="475"/>
        <v>le_311_ima</v>
      </c>
      <c r="JY1269" t="s">
        <v>365</v>
      </c>
      <c r="JZ1269">
        <v>2</v>
      </c>
      <c r="KA1269" t="s">
        <v>343</v>
      </c>
      <c r="KB1269">
        <v>2</v>
      </c>
      <c r="KC1269" t="s">
        <v>365</v>
      </c>
      <c r="KD1269" t="s">
        <v>320</v>
      </c>
      <c r="KE1269" t="s">
        <v>4247</v>
      </c>
      <c r="KF1269" t="s">
        <v>327</v>
      </c>
      <c r="KH1269" t="s">
        <v>4085</v>
      </c>
      <c r="KI1269">
        <v>40</v>
      </c>
      <c r="KK1269">
        <v>8</v>
      </c>
      <c r="KL1269">
        <v>4</v>
      </c>
      <c r="KM1269">
        <v>3</v>
      </c>
      <c r="KQ1269">
        <v>70</v>
      </c>
      <c r="KR1269">
        <v>60</v>
      </c>
      <c r="KS1269">
        <v>8</v>
      </c>
      <c r="KW1269">
        <v>7</v>
      </c>
      <c r="KX1269">
        <v>9</v>
      </c>
      <c r="KY1269">
        <v>9</v>
      </c>
      <c r="KZ1269" t="s">
        <v>4264</v>
      </c>
      <c r="LG1269">
        <v>4</v>
      </c>
      <c r="LH1269">
        <v>31</v>
      </c>
      <c r="LI1269">
        <v>6</v>
      </c>
      <c r="LJ1269" t="s">
        <v>4086</v>
      </c>
      <c r="LK1269" t="s">
        <v>439</v>
      </c>
      <c r="LL1269" t="s">
        <v>373</v>
      </c>
      <c r="LM1269" t="s">
        <v>4087</v>
      </c>
      <c r="LN1269">
        <v>1</v>
      </c>
      <c r="LP1269" t="s">
        <v>349</v>
      </c>
      <c r="LR1269" t="s">
        <v>442</v>
      </c>
      <c r="LS1269" t="s">
        <v>360</v>
      </c>
      <c r="LT1269" t="s">
        <v>337</v>
      </c>
    </row>
    <row r="1270" spans="1:332" x14ac:dyDescent="0.25">
      <c r="A1270" t="s">
        <v>4245</v>
      </c>
      <c r="B1270">
        <v>504</v>
      </c>
      <c r="C1270">
        <v>18</v>
      </c>
      <c r="D1270" t="s">
        <v>320</v>
      </c>
      <c r="E1270" t="s">
        <v>507</v>
      </c>
      <c r="F1270" t="s">
        <v>322</v>
      </c>
      <c r="G1270" t="s">
        <v>464</v>
      </c>
      <c r="H1270" t="s">
        <v>323</v>
      </c>
      <c r="I1270" t="s">
        <v>324</v>
      </c>
      <c r="J1270" t="s">
        <v>322</v>
      </c>
      <c r="K1270" t="s">
        <v>352</v>
      </c>
      <c r="L1270" t="s">
        <v>4088</v>
      </c>
      <c r="M1270" t="s">
        <v>344</v>
      </c>
      <c r="O1270" t="s">
        <v>406</v>
      </c>
      <c r="Q1270">
        <v>50</v>
      </c>
      <c r="R1270">
        <v>50</v>
      </c>
      <c r="S1270" s="2">
        <f t="shared" si="459"/>
        <v>100</v>
      </c>
      <c r="T1270" s="2">
        <f t="shared" si="460"/>
        <v>100</v>
      </c>
      <c r="U1270" s="2">
        <f t="shared" si="461"/>
        <v>39</v>
      </c>
      <c r="V1270" s="2">
        <f t="shared" si="462"/>
        <v>100</v>
      </c>
      <c r="W1270" s="2">
        <f t="shared" si="463"/>
        <v>20</v>
      </c>
      <c r="AD1270" t="s">
        <v>340</v>
      </c>
      <c r="AE1270" t="s">
        <v>329</v>
      </c>
      <c r="AF1270" s="2" t="str">
        <f t="shared" si="468"/>
        <v>GPS</v>
      </c>
      <c r="AG1270" s="2" t="str">
        <f t="shared" si="464"/>
        <v>Other Party</v>
      </c>
      <c r="AH1270" t="s">
        <v>341</v>
      </c>
      <c r="IY1270">
        <v>25</v>
      </c>
      <c r="IZ1270">
        <v>0</v>
      </c>
      <c r="JA1270">
        <v>0</v>
      </c>
      <c r="JB1270">
        <v>9</v>
      </c>
      <c r="JC1270" t="s">
        <v>4492</v>
      </c>
      <c r="JD1270">
        <v>25</v>
      </c>
      <c r="JQ1270" s="4">
        <f t="shared" ca="1" si="469"/>
        <v>25</v>
      </c>
      <c r="JR1270" s="4">
        <f t="shared" ca="1" si="470"/>
        <v>0</v>
      </c>
      <c r="JS1270" s="4">
        <f t="shared" ca="1" si="471"/>
        <v>0</v>
      </c>
      <c r="JT1270" s="4">
        <f t="shared" ca="1" si="472"/>
        <v>9</v>
      </c>
      <c r="JU1270" s="4">
        <f t="shared" ca="1" si="473"/>
        <v>25</v>
      </c>
      <c r="JV1270" t="s">
        <v>499</v>
      </c>
      <c r="JW1270" t="str">
        <f t="shared" si="474"/>
        <v>female_233_rig</v>
      </c>
      <c r="JX1270" t="str">
        <f t="shared" si="475"/>
        <v>le_233_rig</v>
      </c>
      <c r="JY1270">
        <v>4</v>
      </c>
      <c r="JZ1270" t="s">
        <v>365</v>
      </c>
      <c r="KA1270" t="s">
        <v>365</v>
      </c>
      <c r="KB1270" t="s">
        <v>365</v>
      </c>
      <c r="KC1270" t="s">
        <v>365</v>
      </c>
      <c r="KD1270" t="s">
        <v>320</v>
      </c>
      <c r="KE1270" t="s">
        <v>4252</v>
      </c>
      <c r="KF1270" t="s">
        <v>340</v>
      </c>
      <c r="KH1270" t="s">
        <v>4089</v>
      </c>
      <c r="KI1270">
        <v>44</v>
      </c>
      <c r="KN1270">
        <v>0</v>
      </c>
      <c r="KO1270">
        <v>10</v>
      </c>
      <c r="KP1270">
        <v>10</v>
      </c>
      <c r="KQ1270">
        <v>38</v>
      </c>
      <c r="KT1270">
        <v>2500</v>
      </c>
      <c r="KU1270">
        <v>4500</v>
      </c>
      <c r="KV1270">
        <v>10000</v>
      </c>
      <c r="KW1270">
        <v>2</v>
      </c>
      <c r="KX1270">
        <v>4</v>
      </c>
      <c r="KY1270" t="s">
        <v>346</v>
      </c>
      <c r="KZ1270" t="s">
        <v>4248</v>
      </c>
      <c r="LA1270">
        <v>100</v>
      </c>
      <c r="LB1270">
        <v>100</v>
      </c>
      <c r="LC1270">
        <v>39</v>
      </c>
      <c r="LD1270">
        <v>100</v>
      </c>
      <c r="LE1270">
        <v>20</v>
      </c>
      <c r="LF1270" t="s">
        <v>4399</v>
      </c>
      <c r="LG1270">
        <v>3</v>
      </c>
      <c r="LH1270">
        <v>21</v>
      </c>
      <c r="LI1270">
        <v>4</v>
      </c>
      <c r="LK1270" t="s">
        <v>332</v>
      </c>
      <c r="LL1270" t="s">
        <v>373</v>
      </c>
      <c r="LM1270" t="s">
        <v>4090</v>
      </c>
      <c r="LN1270">
        <v>1</v>
      </c>
      <c r="LP1270" t="s">
        <v>335</v>
      </c>
      <c r="LR1270" t="s">
        <v>499</v>
      </c>
      <c r="LS1270" t="s">
        <v>336</v>
      </c>
      <c r="LT1270" t="s">
        <v>361</v>
      </c>
    </row>
    <row r="1271" spans="1:332" x14ac:dyDescent="0.25">
      <c r="A1271" t="s">
        <v>4245</v>
      </c>
      <c r="B1271">
        <v>487</v>
      </c>
      <c r="C1271">
        <v>45</v>
      </c>
      <c r="D1271" t="s">
        <v>320</v>
      </c>
      <c r="E1271" t="s">
        <v>976</v>
      </c>
      <c r="F1271" t="s">
        <v>370</v>
      </c>
      <c r="G1271" t="s">
        <v>350</v>
      </c>
      <c r="H1271" t="s">
        <v>325</v>
      </c>
      <c r="I1271" t="s">
        <v>324</v>
      </c>
      <c r="J1271" t="s">
        <v>322</v>
      </c>
      <c r="K1271" t="s">
        <v>338</v>
      </c>
      <c r="L1271" t="s">
        <v>2968</v>
      </c>
      <c r="M1271" t="s">
        <v>344</v>
      </c>
      <c r="O1271" t="s">
        <v>328</v>
      </c>
      <c r="Q1271">
        <v>50</v>
      </c>
      <c r="R1271">
        <v>59</v>
      </c>
      <c r="S1271" s="2">
        <f t="shared" si="459"/>
        <v>70</v>
      </c>
      <c r="T1271" s="2">
        <f t="shared" si="460"/>
        <v>70</v>
      </c>
      <c r="U1271" s="2">
        <f t="shared" si="461"/>
        <v>70</v>
      </c>
      <c r="V1271" s="2">
        <f t="shared" si="462"/>
        <v>50</v>
      </c>
      <c r="W1271" s="2">
        <f t="shared" si="463"/>
        <v>50</v>
      </c>
      <c r="X1271">
        <v>70</v>
      </c>
      <c r="Y1271">
        <v>70</v>
      </c>
      <c r="Z1271">
        <v>70</v>
      </c>
      <c r="AA1271">
        <v>50</v>
      </c>
      <c r="AB1271">
        <v>50</v>
      </c>
      <c r="AD1271" t="s">
        <v>340</v>
      </c>
      <c r="AE1271" t="s">
        <v>355</v>
      </c>
      <c r="AF1271" s="2" t="str">
        <f t="shared" si="468"/>
        <v>FDP</v>
      </c>
      <c r="AG1271" s="2" t="str">
        <f t="shared" si="464"/>
        <v>2nd Party</v>
      </c>
      <c r="AH1271" t="s">
        <v>384</v>
      </c>
      <c r="AK1271">
        <v>20</v>
      </c>
      <c r="AL1271">
        <v>5</v>
      </c>
      <c r="AM1271">
        <v>14</v>
      </c>
      <c r="AN1271">
        <v>50</v>
      </c>
      <c r="AO1271" t="s">
        <v>4625</v>
      </c>
      <c r="AP1271">
        <v>48</v>
      </c>
      <c r="JQ1271" s="4">
        <f>AK1271</f>
        <v>20</v>
      </c>
      <c r="JR1271" s="4">
        <f t="shared" ref="JR1271" si="483">AL1271</f>
        <v>5</v>
      </c>
      <c r="JS1271" s="4">
        <f t="shared" ref="JS1271" si="484">AM1271</f>
        <v>14</v>
      </c>
      <c r="JT1271" s="4">
        <f t="shared" ref="JT1271" si="485">AN1271</f>
        <v>50</v>
      </c>
      <c r="JU1271" s="4">
        <f>AP1271</f>
        <v>48</v>
      </c>
      <c r="JV1271" t="s">
        <v>586</v>
      </c>
      <c r="JW1271" t="str">
        <f>JV1271</f>
        <v>male_111</v>
      </c>
      <c r="JX1271" t="str">
        <f>RIGHT(JW1271,LEN(JW1271)-3)</f>
        <v>e_111</v>
      </c>
      <c r="JY1271" t="s">
        <v>365</v>
      </c>
      <c r="JZ1271">
        <v>2</v>
      </c>
      <c r="KA1271">
        <v>3</v>
      </c>
      <c r="KB1271" t="s">
        <v>365</v>
      </c>
      <c r="KC1271" t="s">
        <v>365</v>
      </c>
      <c r="KD1271" t="s">
        <v>4250</v>
      </c>
      <c r="KE1271" t="s">
        <v>4247</v>
      </c>
      <c r="KF1271" t="s">
        <v>354</v>
      </c>
      <c r="KH1271" t="s">
        <v>4091</v>
      </c>
      <c r="KI1271">
        <v>24</v>
      </c>
      <c r="KK1271">
        <v>5</v>
      </c>
      <c r="KL1271">
        <v>5</v>
      </c>
      <c r="KM1271">
        <v>8</v>
      </c>
      <c r="KQ1271">
        <v>40</v>
      </c>
      <c r="KR1271">
        <v>30</v>
      </c>
      <c r="KS1271">
        <v>15</v>
      </c>
      <c r="KW1271">
        <v>5</v>
      </c>
      <c r="KX1271">
        <v>5</v>
      </c>
      <c r="KY1271">
        <v>4</v>
      </c>
      <c r="KZ1271" t="s">
        <v>4255</v>
      </c>
      <c r="LG1271">
        <v>2</v>
      </c>
      <c r="LH1271">
        <v>35</v>
      </c>
      <c r="LI1271">
        <v>4</v>
      </c>
      <c r="LK1271" t="s">
        <v>332</v>
      </c>
      <c r="LL1271" t="s">
        <v>476</v>
      </c>
      <c r="LM1271" t="s">
        <v>4092</v>
      </c>
      <c r="LN1271">
        <v>1</v>
      </c>
      <c r="LP1271" t="s">
        <v>349</v>
      </c>
      <c r="LQ1271" t="s">
        <v>586</v>
      </c>
      <c r="LS1271" t="s">
        <v>360</v>
      </c>
      <c r="LT1271" t="s">
        <v>337</v>
      </c>
    </row>
    <row r="1272" spans="1:332" x14ac:dyDescent="0.25">
      <c r="A1272" t="s">
        <v>4245</v>
      </c>
      <c r="B1272">
        <v>732</v>
      </c>
      <c r="C1272">
        <v>60</v>
      </c>
      <c r="D1272" t="s">
        <v>4250</v>
      </c>
      <c r="E1272" t="s">
        <v>395</v>
      </c>
      <c r="F1272" t="s">
        <v>322</v>
      </c>
      <c r="G1272" t="s">
        <v>350</v>
      </c>
      <c r="H1272" t="s">
        <v>397</v>
      </c>
      <c r="I1272" t="s">
        <v>351</v>
      </c>
      <c r="J1272" t="s">
        <v>322</v>
      </c>
      <c r="K1272" t="s">
        <v>338</v>
      </c>
      <c r="L1272" t="s">
        <v>1177</v>
      </c>
      <c r="M1272" t="s">
        <v>406</v>
      </c>
      <c r="O1272" t="s">
        <v>328</v>
      </c>
      <c r="Q1272">
        <v>82</v>
      </c>
      <c r="R1272">
        <v>70</v>
      </c>
      <c r="S1272" s="2">
        <f t="shared" si="459"/>
        <v>100</v>
      </c>
      <c r="T1272" s="2">
        <f t="shared" si="460"/>
        <v>91</v>
      </c>
      <c r="U1272" s="2">
        <f t="shared" si="461"/>
        <v>100</v>
      </c>
      <c r="V1272" s="2">
        <f t="shared" si="462"/>
        <v>33</v>
      </c>
      <c r="W1272" s="2">
        <f t="shared" si="463"/>
        <v>60</v>
      </c>
      <c r="AD1272" t="s">
        <v>383</v>
      </c>
      <c r="AE1272" t="s">
        <v>355</v>
      </c>
      <c r="AF1272" s="2" t="str">
        <f t="shared" si="468"/>
        <v>BDP</v>
      </c>
      <c r="AG1272" s="2" t="str">
        <f t="shared" si="464"/>
        <v>Own Party</v>
      </c>
      <c r="AH1272" t="s">
        <v>363</v>
      </c>
      <c r="EO1272">
        <v>82</v>
      </c>
      <c r="EP1272">
        <v>79</v>
      </c>
      <c r="EQ1272">
        <v>77</v>
      </c>
      <c r="ER1272">
        <v>79</v>
      </c>
      <c r="ES1272" t="s">
        <v>4511</v>
      </c>
      <c r="ET1272">
        <v>75</v>
      </c>
      <c r="JQ1272" s="4">
        <f t="shared" ca="1" si="469"/>
        <v>82</v>
      </c>
      <c r="JR1272" s="4">
        <f t="shared" ca="1" si="470"/>
        <v>79</v>
      </c>
      <c r="JS1272" s="4">
        <f t="shared" ca="1" si="471"/>
        <v>77</v>
      </c>
      <c r="JT1272" s="4">
        <f t="shared" ca="1" si="472"/>
        <v>79</v>
      </c>
      <c r="JU1272" s="4">
        <f t="shared" ca="1" si="473"/>
        <v>75</v>
      </c>
      <c r="JV1272" t="s">
        <v>493</v>
      </c>
      <c r="JW1272" t="str">
        <f t="shared" si="474"/>
        <v>male_333_le</v>
      </c>
      <c r="JX1272" t="str">
        <f t="shared" si="475"/>
        <v>_333_le</v>
      </c>
      <c r="JY1272">
        <v>4</v>
      </c>
      <c r="JZ1272">
        <v>4</v>
      </c>
      <c r="KA1272">
        <v>4</v>
      </c>
      <c r="KB1272" t="s">
        <v>343</v>
      </c>
      <c r="KC1272" t="s">
        <v>343</v>
      </c>
      <c r="KD1272" t="s">
        <v>4250</v>
      </c>
      <c r="KE1272" t="s">
        <v>4252</v>
      </c>
      <c r="KF1272" t="s">
        <v>328</v>
      </c>
      <c r="KH1272" t="s">
        <v>4093</v>
      </c>
      <c r="KI1272">
        <v>75</v>
      </c>
      <c r="KN1272">
        <v>7</v>
      </c>
      <c r="KO1272">
        <v>3</v>
      </c>
      <c r="KP1272">
        <v>7</v>
      </c>
      <c r="KQ1272">
        <v>74</v>
      </c>
      <c r="KT1272">
        <v>2500</v>
      </c>
      <c r="KU1272">
        <v>4500</v>
      </c>
      <c r="KV1272">
        <v>8000</v>
      </c>
      <c r="KW1272">
        <v>8</v>
      </c>
      <c r="KX1272">
        <v>5</v>
      </c>
      <c r="KY1272">
        <v>6</v>
      </c>
      <c r="KZ1272" t="s">
        <v>4253</v>
      </c>
      <c r="LA1272">
        <v>100</v>
      </c>
      <c r="LB1272">
        <v>91</v>
      </c>
      <c r="LC1272">
        <v>100</v>
      </c>
      <c r="LD1272">
        <v>33</v>
      </c>
      <c r="LE1272">
        <v>60</v>
      </c>
      <c r="LF1272" t="s">
        <v>4294</v>
      </c>
      <c r="LG1272">
        <v>1</v>
      </c>
      <c r="LH1272">
        <v>24</v>
      </c>
      <c r="LI1272">
        <v>4</v>
      </c>
      <c r="LK1272" t="s">
        <v>439</v>
      </c>
      <c r="LL1272" t="s">
        <v>511</v>
      </c>
      <c r="LM1272" t="s">
        <v>4094</v>
      </c>
      <c r="LN1272">
        <v>1</v>
      </c>
      <c r="LP1272" t="s">
        <v>335</v>
      </c>
      <c r="LQ1272" t="s">
        <v>493</v>
      </c>
      <c r="LS1272" t="s">
        <v>336</v>
      </c>
      <c r="LT1272" t="s">
        <v>361</v>
      </c>
    </row>
    <row r="1273" spans="1:332" x14ac:dyDescent="0.25">
      <c r="A1273" t="s">
        <v>4245</v>
      </c>
      <c r="B1273">
        <v>1889</v>
      </c>
      <c r="C1273">
        <v>61</v>
      </c>
      <c r="D1273" t="s">
        <v>320</v>
      </c>
      <c r="E1273" t="s">
        <v>389</v>
      </c>
      <c r="F1273" t="s">
        <v>597</v>
      </c>
      <c r="G1273" t="s">
        <v>350</v>
      </c>
      <c r="H1273" t="s">
        <v>323</v>
      </c>
      <c r="I1273" t="s">
        <v>324</v>
      </c>
      <c r="J1273" t="s">
        <v>322</v>
      </c>
      <c r="K1273" t="s">
        <v>352</v>
      </c>
      <c r="L1273" t="s">
        <v>4095</v>
      </c>
      <c r="M1273" t="s">
        <v>362</v>
      </c>
      <c r="O1273" t="s">
        <v>354</v>
      </c>
      <c r="Q1273">
        <v>47</v>
      </c>
      <c r="R1273">
        <v>45</v>
      </c>
      <c r="S1273" s="2">
        <f t="shared" si="459"/>
        <v>100</v>
      </c>
      <c r="T1273" s="2">
        <f t="shared" si="460"/>
        <v>27</v>
      </c>
      <c r="U1273" s="2">
        <f t="shared" si="461"/>
        <v>100</v>
      </c>
      <c r="V1273" s="2">
        <f t="shared" si="462"/>
        <v>64</v>
      </c>
      <c r="W1273" s="2">
        <f t="shared" si="463"/>
        <v>100</v>
      </c>
      <c r="AD1273" t="s">
        <v>405</v>
      </c>
      <c r="AE1273" t="s">
        <v>355</v>
      </c>
      <c r="AF1273" s="2" t="str">
        <f t="shared" si="468"/>
        <v>SP</v>
      </c>
      <c r="AG1273" s="2" t="str">
        <f t="shared" si="464"/>
        <v>Own Party</v>
      </c>
      <c r="AH1273" t="s">
        <v>363</v>
      </c>
      <c r="EI1273">
        <v>25</v>
      </c>
      <c r="EJ1273">
        <v>23</v>
      </c>
      <c r="EK1273">
        <v>33</v>
      </c>
      <c r="EL1273">
        <v>18</v>
      </c>
      <c r="EM1273" t="s">
        <v>4443</v>
      </c>
      <c r="EN1273">
        <v>41</v>
      </c>
      <c r="JQ1273" s="4">
        <f t="shared" ca="1" si="469"/>
        <v>25</v>
      </c>
      <c r="JR1273" s="4">
        <f t="shared" ca="1" si="470"/>
        <v>23</v>
      </c>
      <c r="JS1273" s="4">
        <f t="shared" ca="1" si="471"/>
        <v>33</v>
      </c>
      <c r="JT1273" s="4">
        <f t="shared" ca="1" si="472"/>
        <v>18</v>
      </c>
      <c r="JU1273" s="4">
        <f t="shared" ca="1" si="473"/>
        <v>41</v>
      </c>
      <c r="JV1273" t="s">
        <v>650</v>
      </c>
      <c r="JW1273" t="str">
        <f t="shared" si="474"/>
        <v>male_233_rig</v>
      </c>
      <c r="JX1273" t="str">
        <f t="shared" si="475"/>
        <v>_233_rig</v>
      </c>
      <c r="JY1273" t="s">
        <v>365</v>
      </c>
      <c r="JZ1273">
        <v>3</v>
      </c>
      <c r="KA1273" t="s">
        <v>365</v>
      </c>
      <c r="KB1273" t="s">
        <v>365</v>
      </c>
      <c r="KC1273" t="s">
        <v>343</v>
      </c>
      <c r="KD1273" t="s">
        <v>4250</v>
      </c>
      <c r="KE1273" t="s">
        <v>4252</v>
      </c>
      <c r="KF1273" t="s">
        <v>362</v>
      </c>
      <c r="KH1273" t="s">
        <v>4096</v>
      </c>
      <c r="KI1273">
        <v>50</v>
      </c>
      <c r="KN1273">
        <v>1</v>
      </c>
      <c r="KO1273">
        <v>9</v>
      </c>
      <c r="KP1273">
        <v>3</v>
      </c>
      <c r="KQ1273">
        <v>45</v>
      </c>
      <c r="KR1273">
        <v>80</v>
      </c>
      <c r="KS1273">
        <v>8</v>
      </c>
      <c r="KW1273">
        <v>5</v>
      </c>
      <c r="KX1273">
        <v>5</v>
      </c>
      <c r="KY1273">
        <v>7</v>
      </c>
      <c r="KZ1273" t="s">
        <v>4262</v>
      </c>
      <c r="LA1273">
        <v>100</v>
      </c>
      <c r="LB1273">
        <v>27</v>
      </c>
      <c r="LC1273">
        <v>100</v>
      </c>
      <c r="LD1273">
        <v>64</v>
      </c>
      <c r="LE1273">
        <v>100</v>
      </c>
      <c r="LF1273" t="s">
        <v>4293</v>
      </c>
      <c r="LG1273">
        <v>5</v>
      </c>
      <c r="LH1273">
        <v>19</v>
      </c>
      <c r="LI1273">
        <v>5</v>
      </c>
      <c r="LK1273" t="s">
        <v>332</v>
      </c>
      <c r="LL1273" t="s">
        <v>3550</v>
      </c>
      <c r="LM1273" t="s">
        <v>4097</v>
      </c>
      <c r="LN1273">
        <v>1</v>
      </c>
      <c r="LP1273" t="s">
        <v>335</v>
      </c>
      <c r="LQ1273" t="s">
        <v>650</v>
      </c>
      <c r="LS1273" t="s">
        <v>336</v>
      </c>
      <c r="LT1273" t="s">
        <v>337</v>
      </c>
    </row>
    <row r="1274" spans="1:332" x14ac:dyDescent="0.25">
      <c r="A1274" t="s">
        <v>4245</v>
      </c>
      <c r="B1274">
        <v>2308</v>
      </c>
      <c r="C1274">
        <v>31</v>
      </c>
      <c r="D1274" t="s">
        <v>320</v>
      </c>
      <c r="E1274" t="s">
        <v>396</v>
      </c>
      <c r="F1274" t="s">
        <v>322</v>
      </c>
      <c r="G1274" t="s">
        <v>350</v>
      </c>
      <c r="H1274" t="s">
        <v>323</v>
      </c>
      <c r="I1274" t="s">
        <v>324</v>
      </c>
      <c r="J1274" t="s">
        <v>322</v>
      </c>
      <c r="K1274" t="s">
        <v>338</v>
      </c>
      <c r="M1274" t="s">
        <v>406</v>
      </c>
      <c r="O1274" t="s">
        <v>344</v>
      </c>
      <c r="Q1274">
        <v>71</v>
      </c>
      <c r="R1274">
        <v>72</v>
      </c>
      <c r="S1274" s="2">
        <f t="shared" si="459"/>
        <v>72</v>
      </c>
      <c r="T1274" s="2">
        <f t="shared" si="460"/>
        <v>63</v>
      </c>
      <c r="U1274" s="2">
        <f t="shared" si="461"/>
        <v>72</v>
      </c>
      <c r="V1274" s="2">
        <f t="shared" si="462"/>
        <v>51</v>
      </c>
      <c r="W1274" s="2">
        <f t="shared" si="463"/>
        <v>40</v>
      </c>
      <c r="X1274">
        <v>72</v>
      </c>
      <c r="Y1274">
        <v>63</v>
      </c>
      <c r="Z1274">
        <v>72</v>
      </c>
      <c r="AA1274">
        <v>51</v>
      </c>
      <c r="AB1274">
        <v>40</v>
      </c>
      <c r="AD1274" t="s">
        <v>528</v>
      </c>
      <c r="AE1274" t="s">
        <v>329</v>
      </c>
      <c r="AF1274" s="2" t="str">
        <f t="shared" si="468"/>
        <v>PdA/POP</v>
      </c>
      <c r="AG1274" s="2" t="str">
        <f t="shared" si="464"/>
        <v>Other Party</v>
      </c>
      <c r="AH1274" t="s">
        <v>341</v>
      </c>
      <c r="FM1274">
        <v>51</v>
      </c>
      <c r="FN1274">
        <v>51</v>
      </c>
      <c r="FO1274">
        <v>51</v>
      </c>
      <c r="FP1274">
        <v>51</v>
      </c>
      <c r="FQ1274" t="s">
        <v>4474</v>
      </c>
      <c r="FR1274">
        <v>51</v>
      </c>
      <c r="JQ1274" s="4">
        <f t="shared" ca="1" si="469"/>
        <v>51</v>
      </c>
      <c r="JR1274" s="4">
        <f t="shared" ca="1" si="470"/>
        <v>51</v>
      </c>
      <c r="JS1274" s="4">
        <f t="shared" ca="1" si="471"/>
        <v>51</v>
      </c>
      <c r="JT1274" s="4">
        <f t="shared" ca="1" si="472"/>
        <v>51</v>
      </c>
      <c r="JU1274" s="4">
        <f t="shared" ca="1" si="473"/>
        <v>51</v>
      </c>
      <c r="JV1274" t="s">
        <v>666</v>
      </c>
      <c r="JW1274" t="str">
        <f t="shared" si="474"/>
        <v>female_2</v>
      </c>
      <c r="JX1274" t="str">
        <f t="shared" si="475"/>
        <v>le_2</v>
      </c>
      <c r="JY1274">
        <v>3</v>
      </c>
      <c r="JZ1274">
        <v>3</v>
      </c>
      <c r="KA1274">
        <v>3</v>
      </c>
      <c r="KB1274">
        <v>3</v>
      </c>
      <c r="KC1274">
        <v>3</v>
      </c>
      <c r="KD1274" t="s">
        <v>320</v>
      </c>
      <c r="KE1274" t="s">
        <v>4252</v>
      </c>
      <c r="KF1274" t="s">
        <v>344</v>
      </c>
      <c r="KH1274" t="s">
        <v>4098</v>
      </c>
      <c r="KZ1274" t="s">
        <v>4255</v>
      </c>
      <c r="LG1274">
        <v>1</v>
      </c>
      <c r="LL1274" t="s">
        <v>2051</v>
      </c>
      <c r="LM1274" t="s">
        <v>4099</v>
      </c>
      <c r="LN1274">
        <v>1</v>
      </c>
      <c r="LP1274" t="s">
        <v>349</v>
      </c>
      <c r="LR1274" t="s">
        <v>666</v>
      </c>
      <c r="LS1274" t="s">
        <v>336</v>
      </c>
      <c r="LT1274" t="s">
        <v>337</v>
      </c>
    </row>
    <row r="1275" spans="1:332" x14ac:dyDescent="0.25">
      <c r="A1275" t="s">
        <v>4245</v>
      </c>
      <c r="B1275">
        <v>528</v>
      </c>
      <c r="C1275">
        <v>60</v>
      </c>
      <c r="D1275" t="s">
        <v>4250</v>
      </c>
      <c r="E1275" t="s">
        <v>4437</v>
      </c>
      <c r="F1275" t="s">
        <v>322</v>
      </c>
      <c r="G1275" t="s">
        <v>435</v>
      </c>
      <c r="H1275" t="s">
        <v>323</v>
      </c>
      <c r="I1275" t="s">
        <v>324</v>
      </c>
      <c r="J1275" t="s">
        <v>324</v>
      </c>
      <c r="K1275" t="s">
        <v>397</v>
      </c>
      <c r="L1275" t="s">
        <v>4100</v>
      </c>
      <c r="M1275" t="s">
        <v>344</v>
      </c>
      <c r="O1275" t="s">
        <v>328</v>
      </c>
      <c r="Q1275">
        <v>29</v>
      </c>
      <c r="R1275">
        <v>67</v>
      </c>
      <c r="S1275" s="2">
        <f t="shared" si="459"/>
        <v>53</v>
      </c>
      <c r="T1275" s="2">
        <f t="shared" si="460"/>
        <v>28</v>
      </c>
      <c r="U1275" s="2">
        <f t="shared" si="461"/>
        <v>82</v>
      </c>
      <c r="V1275" s="2">
        <f t="shared" si="462"/>
        <v>30</v>
      </c>
      <c r="W1275" s="2">
        <f t="shared" si="463"/>
        <v>81</v>
      </c>
      <c r="X1275">
        <v>53</v>
      </c>
      <c r="Y1275">
        <v>28</v>
      </c>
      <c r="Z1275">
        <v>82</v>
      </c>
      <c r="AA1275">
        <v>30</v>
      </c>
      <c r="AB1275">
        <v>81</v>
      </c>
      <c r="AD1275" t="s">
        <v>362</v>
      </c>
      <c r="AE1275" t="s">
        <v>329</v>
      </c>
      <c r="AF1275" s="2" t="str">
        <f t="shared" si="468"/>
        <v>FDP</v>
      </c>
      <c r="AG1275" s="2" t="str">
        <f t="shared" si="464"/>
        <v>2nd Party</v>
      </c>
      <c r="AH1275" t="s">
        <v>384</v>
      </c>
      <c r="GE1275">
        <v>51</v>
      </c>
      <c r="GF1275">
        <v>49</v>
      </c>
      <c r="GG1275">
        <v>38</v>
      </c>
      <c r="GH1275">
        <v>48</v>
      </c>
      <c r="GI1275" t="s">
        <v>4486</v>
      </c>
      <c r="GJ1275">
        <v>51</v>
      </c>
      <c r="JQ1275" s="4">
        <f t="shared" ca="1" si="469"/>
        <v>51</v>
      </c>
      <c r="JR1275" s="4">
        <f t="shared" ca="1" si="470"/>
        <v>49</v>
      </c>
      <c r="JS1275" s="4">
        <f t="shared" ca="1" si="471"/>
        <v>38</v>
      </c>
      <c r="JT1275" s="4">
        <f t="shared" ca="1" si="472"/>
        <v>48</v>
      </c>
      <c r="JU1275" s="4">
        <f t="shared" ca="1" si="473"/>
        <v>51</v>
      </c>
      <c r="JV1275" t="s">
        <v>342</v>
      </c>
      <c r="JW1275" t="str">
        <f t="shared" si="474"/>
        <v>female_311_rig</v>
      </c>
      <c r="JX1275" t="str">
        <f t="shared" si="475"/>
        <v>le_311_rig</v>
      </c>
      <c r="JY1275">
        <v>3</v>
      </c>
      <c r="JZ1275">
        <v>2</v>
      </c>
      <c r="KA1275">
        <v>3</v>
      </c>
      <c r="KB1275">
        <v>2</v>
      </c>
      <c r="KC1275">
        <v>3</v>
      </c>
      <c r="KD1275" t="s">
        <v>320</v>
      </c>
      <c r="KE1275" t="s">
        <v>4247</v>
      </c>
      <c r="KF1275" t="s">
        <v>328</v>
      </c>
      <c r="KH1275" t="s">
        <v>4101</v>
      </c>
      <c r="KI1275">
        <v>55</v>
      </c>
      <c r="KK1275">
        <v>2</v>
      </c>
      <c r="KL1275">
        <v>9</v>
      </c>
      <c r="KM1275">
        <v>0</v>
      </c>
      <c r="KQ1275">
        <v>65</v>
      </c>
      <c r="KT1275">
        <v>4000</v>
      </c>
      <c r="KU1275">
        <v>6000</v>
      </c>
      <c r="KV1275">
        <v>50000</v>
      </c>
      <c r="KW1275">
        <v>6</v>
      </c>
      <c r="KX1275">
        <v>5</v>
      </c>
      <c r="KY1275">
        <v>7</v>
      </c>
      <c r="KZ1275" t="s">
        <v>4257</v>
      </c>
      <c r="LG1275">
        <v>2</v>
      </c>
      <c r="LH1275">
        <v>40</v>
      </c>
      <c r="LI1275">
        <v>4</v>
      </c>
      <c r="LK1275" t="s">
        <v>332</v>
      </c>
      <c r="LL1275" t="s">
        <v>409</v>
      </c>
      <c r="LM1275" t="s">
        <v>4102</v>
      </c>
      <c r="LN1275">
        <v>1</v>
      </c>
      <c r="LP1275" t="s">
        <v>349</v>
      </c>
      <c r="LR1275" t="s">
        <v>342</v>
      </c>
      <c r="LS1275" t="s">
        <v>360</v>
      </c>
      <c r="LT1275" t="s">
        <v>361</v>
      </c>
    </row>
    <row r="1276" spans="1:332" x14ac:dyDescent="0.25">
      <c r="A1276" t="s">
        <v>4245</v>
      </c>
      <c r="B1276">
        <v>302</v>
      </c>
      <c r="C1276">
        <v>45</v>
      </c>
      <c r="D1276" t="s">
        <v>4250</v>
      </c>
      <c r="E1276" t="s">
        <v>396</v>
      </c>
      <c r="F1276" t="s">
        <v>322</v>
      </c>
      <c r="G1276" t="s">
        <v>350</v>
      </c>
      <c r="H1276" t="s">
        <v>323</v>
      </c>
      <c r="I1276" t="s">
        <v>324</v>
      </c>
      <c r="J1276" t="s">
        <v>322</v>
      </c>
      <c r="K1276" t="s">
        <v>325</v>
      </c>
      <c r="M1276" t="s">
        <v>344</v>
      </c>
      <c r="O1276" t="s">
        <v>328</v>
      </c>
      <c r="Q1276">
        <v>76</v>
      </c>
      <c r="R1276">
        <v>71</v>
      </c>
      <c r="S1276" s="2">
        <f t="shared" si="459"/>
        <v>76</v>
      </c>
      <c r="T1276" s="2">
        <f t="shared" si="460"/>
        <v>72</v>
      </c>
      <c r="U1276" s="2">
        <f t="shared" si="461"/>
        <v>81</v>
      </c>
      <c r="V1276" s="2">
        <f t="shared" si="462"/>
        <v>80</v>
      </c>
      <c r="W1276" s="2">
        <f t="shared" si="463"/>
        <v>71</v>
      </c>
      <c r="AD1276" t="s">
        <v>528</v>
      </c>
      <c r="AE1276" t="s">
        <v>355</v>
      </c>
      <c r="AF1276" s="2" t="str">
        <f t="shared" si="468"/>
        <v>PdA/POP</v>
      </c>
      <c r="AG1276" s="2" t="str">
        <f t="shared" si="464"/>
        <v>Other Party</v>
      </c>
      <c r="AH1276" t="s">
        <v>341</v>
      </c>
      <c r="AW1276">
        <v>64</v>
      </c>
      <c r="AX1276">
        <v>68</v>
      </c>
      <c r="AY1276">
        <v>65</v>
      </c>
      <c r="AZ1276">
        <v>63</v>
      </c>
      <c r="BA1276" t="s">
        <v>4439</v>
      </c>
      <c r="BB1276">
        <v>69</v>
      </c>
      <c r="JQ1276" s="4">
        <f t="shared" ca="1" si="469"/>
        <v>64</v>
      </c>
      <c r="JR1276" s="4">
        <f t="shared" ca="1" si="470"/>
        <v>68</v>
      </c>
      <c r="JS1276" s="4">
        <f t="shared" ca="1" si="471"/>
        <v>65</v>
      </c>
      <c r="JT1276" s="4">
        <f t="shared" ca="1" si="472"/>
        <v>63</v>
      </c>
      <c r="JU1276" s="4">
        <f t="shared" ca="1" si="473"/>
        <v>69</v>
      </c>
      <c r="JV1276" t="s">
        <v>466</v>
      </c>
      <c r="JW1276" t="str">
        <f t="shared" si="474"/>
        <v>male_2</v>
      </c>
      <c r="JX1276" t="str">
        <f t="shared" si="475"/>
        <v>_2</v>
      </c>
      <c r="JY1276">
        <v>4</v>
      </c>
      <c r="JZ1276">
        <v>3</v>
      </c>
      <c r="KA1276">
        <v>3</v>
      </c>
      <c r="KB1276">
        <v>4</v>
      </c>
      <c r="KC1276">
        <v>3</v>
      </c>
      <c r="KD1276" t="s">
        <v>4250</v>
      </c>
      <c r="KE1276" t="s">
        <v>4247</v>
      </c>
      <c r="KF1276" t="s">
        <v>344</v>
      </c>
      <c r="KH1276" t="s">
        <v>4103</v>
      </c>
      <c r="KI1276">
        <v>81</v>
      </c>
      <c r="KK1276">
        <v>7</v>
      </c>
      <c r="KL1276">
        <v>8</v>
      </c>
      <c r="KM1276">
        <v>8</v>
      </c>
      <c r="KQ1276">
        <v>65</v>
      </c>
      <c r="KT1276">
        <v>30</v>
      </c>
      <c r="KU1276">
        <v>6000</v>
      </c>
      <c r="KV1276">
        <v>70</v>
      </c>
      <c r="KW1276">
        <v>6</v>
      </c>
      <c r="KX1276">
        <v>5</v>
      </c>
      <c r="KY1276">
        <v>6</v>
      </c>
      <c r="KZ1276" t="s">
        <v>4262</v>
      </c>
      <c r="LA1276">
        <v>76</v>
      </c>
      <c r="LB1276">
        <v>72</v>
      </c>
      <c r="LC1276">
        <v>81</v>
      </c>
      <c r="LD1276">
        <v>80</v>
      </c>
      <c r="LE1276">
        <v>71</v>
      </c>
      <c r="LF1276" t="s">
        <v>4279</v>
      </c>
      <c r="LG1276">
        <v>2</v>
      </c>
      <c r="LH1276">
        <v>33</v>
      </c>
      <c r="LI1276">
        <v>6</v>
      </c>
      <c r="LK1276" t="s">
        <v>439</v>
      </c>
      <c r="LL1276" t="s">
        <v>373</v>
      </c>
      <c r="LM1276" t="s">
        <v>4104</v>
      </c>
      <c r="LN1276">
        <v>1</v>
      </c>
      <c r="LP1276" t="s">
        <v>335</v>
      </c>
      <c r="LQ1276" t="s">
        <v>466</v>
      </c>
      <c r="LS1276" t="s">
        <v>360</v>
      </c>
      <c r="LT1276" t="s">
        <v>361</v>
      </c>
    </row>
    <row r="1277" spans="1:332" x14ac:dyDescent="0.25">
      <c r="A1277" t="s">
        <v>4245</v>
      </c>
      <c r="B1277">
        <v>1019</v>
      </c>
      <c r="C1277">
        <v>54</v>
      </c>
      <c r="D1277" t="s">
        <v>4250</v>
      </c>
      <c r="E1277" t="s">
        <v>370</v>
      </c>
      <c r="F1277" t="s">
        <v>823</v>
      </c>
      <c r="G1277" t="s">
        <v>350</v>
      </c>
      <c r="H1277" t="s">
        <v>323</v>
      </c>
      <c r="I1277" t="s">
        <v>324</v>
      </c>
      <c r="J1277" t="s">
        <v>322</v>
      </c>
      <c r="K1277" t="s">
        <v>397</v>
      </c>
      <c r="L1277" t="s">
        <v>4105</v>
      </c>
      <c r="M1277" t="s">
        <v>354</v>
      </c>
      <c r="O1277" t="s">
        <v>406</v>
      </c>
      <c r="Q1277">
        <v>65</v>
      </c>
      <c r="R1277">
        <v>22</v>
      </c>
      <c r="S1277" s="2">
        <f t="shared" si="459"/>
        <v>80</v>
      </c>
      <c r="T1277" s="2">
        <f t="shared" si="460"/>
        <v>70</v>
      </c>
      <c r="U1277" s="2">
        <f t="shared" si="461"/>
        <v>93</v>
      </c>
      <c r="V1277" s="2">
        <f t="shared" si="462"/>
        <v>55</v>
      </c>
      <c r="W1277" s="2">
        <f t="shared" si="463"/>
        <v>77</v>
      </c>
      <c r="AD1277" t="s">
        <v>405</v>
      </c>
      <c r="AE1277" t="s">
        <v>355</v>
      </c>
      <c r="AF1277" s="2" t="str">
        <f t="shared" si="468"/>
        <v>GLP</v>
      </c>
      <c r="AG1277" s="2" t="str">
        <f t="shared" si="464"/>
        <v>Own Party</v>
      </c>
      <c r="AH1277" t="s">
        <v>363</v>
      </c>
      <c r="AK1277">
        <f>AQ1277</f>
        <v>75</v>
      </c>
      <c r="AL1277">
        <f t="shared" ref="AL1277:AN1277" si="486">AR1277</f>
        <v>80</v>
      </c>
      <c r="AM1277">
        <f t="shared" si="486"/>
        <v>81</v>
      </c>
      <c r="AN1277">
        <f t="shared" si="486"/>
        <v>77</v>
      </c>
      <c r="AO1277" t="str">
        <f>AU1277</f>
        <v>Der Politiker versteht die Probleme von Menschen wie mir|Ich kann mir vorstellen, diesem Politiker bei der naechsten Wahl meine Stimme zu geben|Der Politiker ist kompetent und ist qualifiziert fuer politische Aufgaben|Der Politiker scheint mir geeignet fuer ein politisches Amt|Der Politiker scheint vertrauenswuerdig</v>
      </c>
      <c r="AP1277">
        <f>AV1277</f>
        <v>51</v>
      </c>
      <c r="AQ1277">
        <v>75</v>
      </c>
      <c r="AR1277">
        <v>80</v>
      </c>
      <c r="AS1277">
        <v>81</v>
      </c>
      <c r="AT1277">
        <v>77</v>
      </c>
      <c r="AU1277" t="s">
        <v>4573</v>
      </c>
      <c r="AV1277">
        <v>51</v>
      </c>
      <c r="JQ1277" s="4">
        <f>AQ1277</f>
        <v>75</v>
      </c>
      <c r="JR1277" s="4">
        <f t="shared" ref="JR1277" si="487">AR1277</f>
        <v>80</v>
      </c>
      <c r="JS1277" s="4">
        <f t="shared" ref="JS1277" si="488">AS1277</f>
        <v>81</v>
      </c>
      <c r="JT1277" s="4">
        <f t="shared" ref="JT1277" si="489">AT1277</f>
        <v>77</v>
      </c>
      <c r="JU1277" s="4">
        <f>AV1277</f>
        <v>51</v>
      </c>
      <c r="JV1277" t="s">
        <v>424</v>
      </c>
      <c r="JW1277" t="str">
        <f>JV1277</f>
        <v>male_111_image</v>
      </c>
      <c r="JX1277" t="str">
        <f>RIGHT(JW1277,LEN(JW1277)-3)</f>
        <v>e_111_image</v>
      </c>
      <c r="JY1277">
        <v>3</v>
      </c>
      <c r="JZ1277">
        <v>4</v>
      </c>
      <c r="KA1277" t="s">
        <v>343</v>
      </c>
      <c r="KB1277">
        <v>4</v>
      </c>
      <c r="KC1277">
        <v>4</v>
      </c>
      <c r="KD1277" t="s">
        <v>4250</v>
      </c>
      <c r="KE1277" t="s">
        <v>4252</v>
      </c>
      <c r="KF1277" t="s">
        <v>354</v>
      </c>
      <c r="KH1277" t="s">
        <v>4106</v>
      </c>
      <c r="KI1277">
        <v>40</v>
      </c>
      <c r="KN1277">
        <v>1</v>
      </c>
      <c r="KO1277">
        <v>10</v>
      </c>
      <c r="KP1277">
        <v>0</v>
      </c>
      <c r="KQ1277">
        <v>38</v>
      </c>
      <c r="KR1277">
        <v>83</v>
      </c>
      <c r="KS1277">
        <v>5</v>
      </c>
      <c r="KW1277">
        <v>6</v>
      </c>
      <c r="KX1277">
        <v>5</v>
      </c>
      <c r="KY1277">
        <v>7</v>
      </c>
      <c r="KZ1277" t="s">
        <v>4262</v>
      </c>
      <c r="LA1277">
        <v>80</v>
      </c>
      <c r="LB1277">
        <v>70</v>
      </c>
      <c r="LC1277">
        <v>93</v>
      </c>
      <c r="LD1277">
        <v>55</v>
      </c>
      <c r="LE1277">
        <v>77</v>
      </c>
      <c r="LF1277" t="s">
        <v>4290</v>
      </c>
      <c r="LG1277">
        <v>2</v>
      </c>
      <c r="LH1277">
        <v>41</v>
      </c>
      <c r="LI1277">
        <v>4</v>
      </c>
      <c r="LK1277" t="s">
        <v>332</v>
      </c>
      <c r="LL1277" t="s">
        <v>1068</v>
      </c>
      <c r="LM1277" t="s">
        <v>4107</v>
      </c>
      <c r="LN1277">
        <v>1</v>
      </c>
      <c r="LP1277" t="s">
        <v>335</v>
      </c>
      <c r="LQ1277" t="s">
        <v>424</v>
      </c>
      <c r="LS1277" t="s">
        <v>336</v>
      </c>
      <c r="LT1277" t="s">
        <v>337</v>
      </c>
    </row>
    <row r="1278" spans="1:332" x14ac:dyDescent="0.25">
      <c r="A1278" t="s">
        <v>4245</v>
      </c>
      <c r="B1278">
        <v>600</v>
      </c>
      <c r="C1278">
        <v>54</v>
      </c>
      <c r="D1278" t="s">
        <v>4250</v>
      </c>
      <c r="E1278" t="s">
        <v>507</v>
      </c>
      <c r="F1278" t="s">
        <v>322</v>
      </c>
      <c r="G1278" t="s">
        <v>350</v>
      </c>
      <c r="H1278" t="s">
        <v>397</v>
      </c>
      <c r="I1278" t="s">
        <v>324</v>
      </c>
      <c r="J1278" t="s">
        <v>322</v>
      </c>
      <c r="K1278" t="s">
        <v>325</v>
      </c>
      <c r="L1278" t="s">
        <v>4108</v>
      </c>
      <c r="M1278" t="s">
        <v>328</v>
      </c>
      <c r="O1278" t="s">
        <v>344</v>
      </c>
      <c r="Q1278">
        <v>62</v>
      </c>
      <c r="R1278">
        <v>62</v>
      </c>
      <c r="S1278" s="2">
        <f t="shared" si="459"/>
        <v>91</v>
      </c>
      <c r="T1278" s="2">
        <f t="shared" si="460"/>
        <v>91</v>
      </c>
      <c r="U1278" s="2">
        <f t="shared" si="461"/>
        <v>90</v>
      </c>
      <c r="V1278" s="2">
        <f t="shared" si="462"/>
        <v>61</v>
      </c>
      <c r="W1278" s="2">
        <f t="shared" si="463"/>
        <v>82</v>
      </c>
      <c r="X1278">
        <v>91</v>
      </c>
      <c r="Y1278">
        <v>91</v>
      </c>
      <c r="Z1278">
        <v>90</v>
      </c>
      <c r="AA1278">
        <v>61</v>
      </c>
      <c r="AB1278">
        <v>82</v>
      </c>
      <c r="AD1278" t="s">
        <v>406</v>
      </c>
      <c r="AE1278" t="s">
        <v>355</v>
      </c>
      <c r="AF1278" s="2" t="str">
        <f t="shared" si="468"/>
        <v>BDP</v>
      </c>
      <c r="AG1278" s="2" t="str">
        <f t="shared" si="464"/>
        <v>Other Party</v>
      </c>
      <c r="AH1278" t="s">
        <v>341</v>
      </c>
      <c r="BO1278">
        <v>77</v>
      </c>
      <c r="BP1278">
        <v>76</v>
      </c>
      <c r="BQ1278">
        <v>88</v>
      </c>
      <c r="BR1278">
        <v>75</v>
      </c>
      <c r="BS1278" t="s">
        <v>4464</v>
      </c>
      <c r="BT1278">
        <v>51</v>
      </c>
      <c r="JQ1278" s="4">
        <f t="shared" ca="1" si="469"/>
        <v>77</v>
      </c>
      <c r="JR1278" s="4">
        <f t="shared" ca="1" si="470"/>
        <v>76</v>
      </c>
      <c r="JS1278" s="4">
        <f t="shared" ca="1" si="471"/>
        <v>88</v>
      </c>
      <c r="JT1278" s="4">
        <f t="shared" ca="1" si="472"/>
        <v>75</v>
      </c>
      <c r="JU1278" s="4">
        <f t="shared" ca="1" si="473"/>
        <v>51</v>
      </c>
      <c r="JV1278" t="s">
        <v>457</v>
      </c>
      <c r="JW1278" t="str">
        <f t="shared" si="474"/>
        <v>male_311-rig</v>
      </c>
      <c r="JX1278" t="str">
        <f t="shared" si="475"/>
        <v>_311-rig</v>
      </c>
      <c r="JY1278" t="s">
        <v>343</v>
      </c>
      <c r="JZ1278" t="s">
        <v>343</v>
      </c>
      <c r="KA1278" t="s">
        <v>343</v>
      </c>
      <c r="KB1278">
        <v>4</v>
      </c>
      <c r="KC1278" t="s">
        <v>343</v>
      </c>
      <c r="KD1278" t="s">
        <v>4250</v>
      </c>
      <c r="KE1278" t="s">
        <v>4252</v>
      </c>
      <c r="KF1278" t="s">
        <v>406</v>
      </c>
      <c r="KH1278" t="s">
        <v>4109</v>
      </c>
      <c r="KI1278">
        <v>37</v>
      </c>
      <c r="KK1278">
        <v>3</v>
      </c>
      <c r="KL1278">
        <v>7</v>
      </c>
      <c r="KM1278">
        <v>3</v>
      </c>
      <c r="KQ1278">
        <v>40</v>
      </c>
      <c r="KT1278">
        <v>2500</v>
      </c>
      <c r="KU1278">
        <v>5000</v>
      </c>
      <c r="KV1278">
        <v>10000</v>
      </c>
      <c r="KW1278">
        <v>8</v>
      </c>
      <c r="KX1278">
        <v>6</v>
      </c>
      <c r="KY1278">
        <v>8</v>
      </c>
      <c r="KZ1278" t="s">
        <v>4253</v>
      </c>
      <c r="LG1278">
        <v>2</v>
      </c>
      <c r="LH1278">
        <v>40</v>
      </c>
      <c r="LI1278">
        <v>6</v>
      </c>
      <c r="LK1278" t="s">
        <v>332</v>
      </c>
      <c r="LL1278" t="s">
        <v>511</v>
      </c>
      <c r="LM1278" t="s">
        <v>4110</v>
      </c>
      <c r="LN1278">
        <v>1</v>
      </c>
      <c r="LP1278" t="s">
        <v>349</v>
      </c>
      <c r="LQ1278" t="s">
        <v>463</v>
      </c>
      <c r="LS1278" t="s">
        <v>360</v>
      </c>
      <c r="LT1278" t="s">
        <v>361</v>
      </c>
    </row>
    <row r="1279" spans="1:332" x14ac:dyDescent="0.25">
      <c r="A1279" t="s">
        <v>4245</v>
      </c>
      <c r="B1279">
        <v>461</v>
      </c>
      <c r="C1279">
        <v>44</v>
      </c>
      <c r="D1279" t="s">
        <v>4250</v>
      </c>
      <c r="E1279" t="s">
        <v>416</v>
      </c>
      <c r="F1279" t="s">
        <v>322</v>
      </c>
      <c r="G1279" t="s">
        <v>350</v>
      </c>
      <c r="H1279" t="s">
        <v>325</v>
      </c>
      <c r="I1279" t="s">
        <v>322</v>
      </c>
      <c r="J1279" t="s">
        <v>322</v>
      </c>
      <c r="K1279" t="s">
        <v>338</v>
      </c>
      <c r="L1279" t="s">
        <v>2905</v>
      </c>
      <c r="M1279" t="s">
        <v>327</v>
      </c>
      <c r="R1279">
        <v>50</v>
      </c>
      <c r="S1279" s="2">
        <f t="shared" si="459"/>
        <v>72</v>
      </c>
      <c r="T1279" s="2">
        <f t="shared" si="460"/>
        <v>54</v>
      </c>
      <c r="U1279" s="2">
        <f t="shared" si="461"/>
        <v>84</v>
      </c>
      <c r="V1279" s="2">
        <f t="shared" si="462"/>
        <v>0</v>
      </c>
      <c r="W1279" s="2">
        <f t="shared" si="463"/>
        <v>0</v>
      </c>
      <c r="AD1279" t="s">
        <v>405</v>
      </c>
      <c r="AE1279" t="s">
        <v>355</v>
      </c>
      <c r="AF1279" s="2" t="str">
        <f t="shared" si="468"/>
        <v>None</v>
      </c>
      <c r="AG1279" s="2" t="str">
        <f t="shared" si="464"/>
        <v>No Party</v>
      </c>
      <c r="CY1279">
        <v>50</v>
      </c>
      <c r="CZ1279">
        <v>12</v>
      </c>
      <c r="DA1279">
        <v>38</v>
      </c>
      <c r="DB1279">
        <v>30</v>
      </c>
      <c r="DC1279" t="s">
        <v>4464</v>
      </c>
      <c r="DD1279">
        <v>50</v>
      </c>
      <c r="JQ1279" s="4">
        <f t="shared" ca="1" si="469"/>
        <v>50</v>
      </c>
      <c r="JR1279" s="4">
        <f t="shared" ca="1" si="470"/>
        <v>12</v>
      </c>
      <c r="JS1279" s="4">
        <f t="shared" ca="1" si="471"/>
        <v>38</v>
      </c>
      <c r="JT1279" s="4">
        <f t="shared" ca="1" si="472"/>
        <v>30</v>
      </c>
      <c r="JU1279" s="4">
        <f t="shared" ca="1" si="473"/>
        <v>50</v>
      </c>
      <c r="JV1279" t="s">
        <v>654</v>
      </c>
      <c r="JW1279" t="str">
        <f t="shared" si="474"/>
        <v>male_133-le</v>
      </c>
      <c r="JX1279" t="str">
        <f t="shared" si="475"/>
        <v>_133-le</v>
      </c>
      <c r="JY1279">
        <v>3</v>
      </c>
      <c r="JZ1279">
        <v>4</v>
      </c>
      <c r="KA1279">
        <v>3</v>
      </c>
      <c r="KB1279">
        <v>3</v>
      </c>
      <c r="KC1279">
        <v>2</v>
      </c>
      <c r="KD1279" t="s">
        <v>4250</v>
      </c>
      <c r="KE1279" t="s">
        <v>4247</v>
      </c>
      <c r="KF1279" t="s">
        <v>327</v>
      </c>
      <c r="KH1279" t="s">
        <v>4111</v>
      </c>
      <c r="KI1279">
        <v>42</v>
      </c>
      <c r="KN1279">
        <v>4</v>
      </c>
      <c r="KO1279">
        <v>7</v>
      </c>
      <c r="KP1279">
        <v>1</v>
      </c>
      <c r="KQ1279">
        <v>54</v>
      </c>
      <c r="KR1279">
        <v>44</v>
      </c>
      <c r="KS1279">
        <v>7</v>
      </c>
      <c r="KW1279">
        <v>9</v>
      </c>
      <c r="KX1279">
        <v>1</v>
      </c>
      <c r="KY1279">
        <v>1</v>
      </c>
      <c r="KZ1279" t="s">
        <v>4264</v>
      </c>
      <c r="LA1279">
        <v>72</v>
      </c>
      <c r="LB1279">
        <v>54</v>
      </c>
      <c r="LC1279">
        <v>84</v>
      </c>
      <c r="LD1279">
        <v>0</v>
      </c>
      <c r="LE1279">
        <v>0</v>
      </c>
      <c r="LF1279" t="s">
        <v>4275</v>
      </c>
      <c r="LG1279">
        <v>1</v>
      </c>
      <c r="LH1279">
        <v>27</v>
      </c>
      <c r="LI1279">
        <v>4</v>
      </c>
      <c r="LK1279" t="s">
        <v>332</v>
      </c>
      <c r="LL1279" t="s">
        <v>595</v>
      </c>
      <c r="LM1279" t="s">
        <v>4112</v>
      </c>
      <c r="LN1279">
        <v>1</v>
      </c>
      <c r="LP1279" t="s">
        <v>335</v>
      </c>
      <c r="LQ1279" t="s">
        <v>657</v>
      </c>
      <c r="LS1279" t="s">
        <v>336</v>
      </c>
      <c r="LT1279" t="s">
        <v>337</v>
      </c>
    </row>
    <row r="1280" spans="1:332" x14ac:dyDescent="0.25">
      <c r="A1280" t="s">
        <v>4245</v>
      </c>
      <c r="B1280">
        <v>597</v>
      </c>
      <c r="C1280">
        <v>35</v>
      </c>
      <c r="D1280" t="s">
        <v>4250</v>
      </c>
      <c r="E1280" t="s">
        <v>976</v>
      </c>
      <c r="F1280" t="s">
        <v>4508</v>
      </c>
      <c r="G1280" t="s">
        <v>350</v>
      </c>
      <c r="H1280" t="s">
        <v>404</v>
      </c>
      <c r="I1280" t="s">
        <v>324</v>
      </c>
      <c r="J1280" t="s">
        <v>322</v>
      </c>
      <c r="K1280" t="s">
        <v>323</v>
      </c>
      <c r="L1280" t="s">
        <v>602</v>
      </c>
      <c r="M1280" t="s">
        <v>328</v>
      </c>
      <c r="O1280" t="s">
        <v>405</v>
      </c>
      <c r="Q1280">
        <v>22</v>
      </c>
      <c r="R1280">
        <v>57</v>
      </c>
      <c r="S1280" s="2">
        <f t="shared" si="459"/>
        <v>84</v>
      </c>
      <c r="T1280" s="2">
        <f t="shared" si="460"/>
        <v>82</v>
      </c>
      <c r="U1280" s="2">
        <f t="shared" si="461"/>
        <v>83</v>
      </c>
      <c r="V1280" s="2">
        <f t="shared" si="462"/>
        <v>20</v>
      </c>
      <c r="W1280" s="2">
        <f t="shared" si="463"/>
        <v>20</v>
      </c>
      <c r="X1280">
        <v>84</v>
      </c>
      <c r="Y1280">
        <v>82</v>
      </c>
      <c r="Z1280">
        <v>83</v>
      </c>
      <c r="AA1280">
        <v>20</v>
      </c>
      <c r="AB1280">
        <v>20</v>
      </c>
      <c r="AD1280" t="s">
        <v>354</v>
      </c>
      <c r="AE1280" t="s">
        <v>329</v>
      </c>
      <c r="AF1280" s="2" t="str">
        <f t="shared" si="468"/>
        <v>GLP</v>
      </c>
      <c r="AG1280" s="2" t="str">
        <f t="shared" si="464"/>
        <v>Other Party</v>
      </c>
      <c r="AH1280" t="s">
        <v>341</v>
      </c>
      <c r="HO1280">
        <v>83</v>
      </c>
      <c r="HP1280">
        <v>74</v>
      </c>
      <c r="HQ1280">
        <v>91</v>
      </c>
      <c r="HR1280">
        <v>88</v>
      </c>
      <c r="HS1280" t="s">
        <v>4438</v>
      </c>
      <c r="HT1280">
        <v>66</v>
      </c>
      <c r="JQ1280" s="4">
        <f t="shared" ca="1" si="469"/>
        <v>83</v>
      </c>
      <c r="JR1280" s="4">
        <f t="shared" ca="1" si="470"/>
        <v>74</v>
      </c>
      <c r="JS1280" s="4">
        <f t="shared" ca="1" si="471"/>
        <v>91</v>
      </c>
      <c r="JT1280" s="4">
        <f t="shared" ca="1" si="472"/>
        <v>88</v>
      </c>
      <c r="JU1280" s="4">
        <f t="shared" ca="1" si="473"/>
        <v>66</v>
      </c>
      <c r="JV1280" t="s">
        <v>529</v>
      </c>
      <c r="JW1280" t="str">
        <f t="shared" si="474"/>
        <v>female_133_le</v>
      </c>
      <c r="JX1280" t="str">
        <f t="shared" si="475"/>
        <v>le_133_le</v>
      </c>
      <c r="JY1280">
        <v>4</v>
      </c>
      <c r="JZ1280">
        <v>4</v>
      </c>
      <c r="KA1280">
        <v>3</v>
      </c>
      <c r="KB1280">
        <v>4</v>
      </c>
      <c r="KC1280">
        <v>4</v>
      </c>
      <c r="KD1280" t="s">
        <v>320</v>
      </c>
      <c r="KE1280" t="s">
        <v>4247</v>
      </c>
      <c r="KF1280" t="s">
        <v>383</v>
      </c>
      <c r="KH1280" t="s">
        <v>4113</v>
      </c>
      <c r="KI1280">
        <v>24</v>
      </c>
      <c r="KK1280">
        <v>9</v>
      </c>
      <c r="KL1280">
        <v>2</v>
      </c>
      <c r="KM1280">
        <v>7</v>
      </c>
      <c r="KQ1280">
        <v>60</v>
      </c>
      <c r="KR1280">
        <v>90</v>
      </c>
      <c r="KS1280">
        <v>3</v>
      </c>
      <c r="KW1280">
        <v>7</v>
      </c>
      <c r="KX1280">
        <v>3</v>
      </c>
      <c r="KY1280">
        <v>6</v>
      </c>
      <c r="KZ1280" t="s">
        <v>4262</v>
      </c>
      <c r="LG1280">
        <v>3</v>
      </c>
      <c r="LH1280">
        <v>20</v>
      </c>
      <c r="LI1280">
        <v>4</v>
      </c>
      <c r="LJ1280" t="s">
        <v>4114</v>
      </c>
      <c r="LK1280" t="s">
        <v>332</v>
      </c>
      <c r="LL1280" t="s">
        <v>4115</v>
      </c>
      <c r="LM1280" t="s">
        <v>4116</v>
      </c>
      <c r="LN1280">
        <v>1</v>
      </c>
      <c r="LP1280" t="s">
        <v>349</v>
      </c>
      <c r="LR1280" t="s">
        <v>529</v>
      </c>
      <c r="LS1280" t="s">
        <v>360</v>
      </c>
      <c r="LT1280" t="s">
        <v>337</v>
      </c>
    </row>
    <row r="1281" spans="1:332" x14ac:dyDescent="0.25">
      <c r="A1281" t="s">
        <v>4245</v>
      </c>
      <c r="B1281">
        <v>8399</v>
      </c>
      <c r="C1281">
        <v>50</v>
      </c>
      <c r="D1281" t="s">
        <v>4250</v>
      </c>
      <c r="E1281" t="s">
        <v>507</v>
      </c>
      <c r="F1281" t="s">
        <v>375</v>
      </c>
      <c r="G1281" t="s">
        <v>350</v>
      </c>
      <c r="H1281" t="s">
        <v>513</v>
      </c>
      <c r="I1281" t="s">
        <v>324</v>
      </c>
      <c r="J1281" t="s">
        <v>322</v>
      </c>
      <c r="K1281" t="s">
        <v>397</v>
      </c>
      <c r="M1281" t="s">
        <v>362</v>
      </c>
      <c r="O1281" t="s">
        <v>405</v>
      </c>
      <c r="Q1281">
        <v>28</v>
      </c>
      <c r="R1281">
        <v>71</v>
      </c>
      <c r="S1281" s="2">
        <f t="shared" si="459"/>
        <v>96</v>
      </c>
      <c r="T1281" s="2">
        <f t="shared" si="460"/>
        <v>93</v>
      </c>
      <c r="U1281" s="2">
        <f t="shared" si="461"/>
        <v>96</v>
      </c>
      <c r="V1281" s="2">
        <f t="shared" si="462"/>
        <v>72</v>
      </c>
      <c r="W1281" s="2">
        <f t="shared" si="463"/>
        <v>79</v>
      </c>
      <c r="X1281">
        <v>96</v>
      </c>
      <c r="Y1281">
        <v>93</v>
      </c>
      <c r="Z1281">
        <v>96</v>
      </c>
      <c r="AA1281">
        <v>72</v>
      </c>
      <c r="AB1281">
        <v>79</v>
      </c>
      <c r="AD1281" t="s">
        <v>383</v>
      </c>
      <c r="AE1281" t="s">
        <v>329</v>
      </c>
      <c r="AF1281" s="2" t="str">
        <f t="shared" si="468"/>
        <v>SP</v>
      </c>
      <c r="AG1281" s="2" t="str">
        <f t="shared" si="464"/>
        <v>Own Party</v>
      </c>
      <c r="AH1281" t="s">
        <v>363</v>
      </c>
      <c r="FA1281">
        <v>35</v>
      </c>
      <c r="FB1281">
        <v>13</v>
      </c>
      <c r="FC1281">
        <v>43</v>
      </c>
      <c r="FD1281">
        <v>39</v>
      </c>
      <c r="FE1281" t="s">
        <v>4446</v>
      </c>
      <c r="FF1281">
        <v>25</v>
      </c>
      <c r="JQ1281" s="4">
        <f t="shared" ca="1" si="469"/>
        <v>35</v>
      </c>
      <c r="JR1281" s="4">
        <f t="shared" ca="1" si="470"/>
        <v>13</v>
      </c>
      <c r="JS1281" s="4">
        <f t="shared" ca="1" si="471"/>
        <v>43</v>
      </c>
      <c r="JT1281" s="4">
        <f t="shared" ca="1" si="472"/>
        <v>39</v>
      </c>
      <c r="JU1281" s="4">
        <f t="shared" ca="1" si="473"/>
        <v>25</v>
      </c>
      <c r="JV1281" t="s">
        <v>524</v>
      </c>
      <c r="JW1281" t="str">
        <f t="shared" si="474"/>
        <v>female_1</v>
      </c>
      <c r="JX1281" t="str">
        <f t="shared" si="475"/>
        <v>le_1</v>
      </c>
      <c r="JY1281">
        <v>4</v>
      </c>
      <c r="JZ1281">
        <v>4</v>
      </c>
      <c r="KA1281">
        <v>3</v>
      </c>
      <c r="KB1281" t="s">
        <v>365</v>
      </c>
      <c r="KC1281" t="s">
        <v>365</v>
      </c>
      <c r="KD1281" t="s">
        <v>320</v>
      </c>
      <c r="KE1281" t="s">
        <v>4252</v>
      </c>
      <c r="KF1281" t="s">
        <v>362</v>
      </c>
      <c r="KH1281" t="s">
        <v>4117</v>
      </c>
      <c r="KI1281">
        <v>32</v>
      </c>
      <c r="KK1281">
        <v>2</v>
      </c>
      <c r="KL1281">
        <v>8</v>
      </c>
      <c r="KM1281">
        <v>6</v>
      </c>
      <c r="KQ1281">
        <v>33</v>
      </c>
      <c r="KR1281">
        <v>79</v>
      </c>
      <c r="KS1281">
        <v>4</v>
      </c>
      <c r="KW1281">
        <v>4</v>
      </c>
      <c r="KX1281">
        <v>4</v>
      </c>
      <c r="KY1281">
        <v>7</v>
      </c>
      <c r="KZ1281" t="s">
        <v>4255</v>
      </c>
      <c r="LG1281">
        <v>4</v>
      </c>
      <c r="LH1281">
        <v>18</v>
      </c>
      <c r="LI1281">
        <v>4</v>
      </c>
      <c r="LK1281" t="s">
        <v>332</v>
      </c>
      <c r="LL1281" t="s">
        <v>1095</v>
      </c>
      <c r="LM1281" t="s">
        <v>4118</v>
      </c>
      <c r="LN1281">
        <v>1</v>
      </c>
      <c r="LP1281" t="s">
        <v>349</v>
      </c>
      <c r="LR1281" t="s">
        <v>524</v>
      </c>
      <c r="LS1281" t="s">
        <v>360</v>
      </c>
      <c r="LT1281" t="s">
        <v>337</v>
      </c>
    </row>
    <row r="1282" spans="1:332" x14ac:dyDescent="0.25">
      <c r="A1282" t="s">
        <v>4245</v>
      </c>
      <c r="B1282">
        <v>775</v>
      </c>
      <c r="C1282">
        <v>63</v>
      </c>
      <c r="D1282" t="s">
        <v>4250</v>
      </c>
      <c r="E1282" t="s">
        <v>4437</v>
      </c>
      <c r="F1282" t="s">
        <v>478</v>
      </c>
      <c r="G1282" t="s">
        <v>4251</v>
      </c>
      <c r="H1282" t="s">
        <v>323</v>
      </c>
      <c r="I1282" t="s">
        <v>324</v>
      </c>
      <c r="J1282" t="s">
        <v>324</v>
      </c>
      <c r="K1282" t="s">
        <v>338</v>
      </c>
      <c r="L1282" t="s">
        <v>4119</v>
      </c>
      <c r="M1282" t="s">
        <v>405</v>
      </c>
      <c r="O1282" t="s">
        <v>328</v>
      </c>
      <c r="Q1282">
        <v>100</v>
      </c>
      <c r="R1282">
        <v>60</v>
      </c>
      <c r="S1282" s="2">
        <f t="shared" ref="S1282:S1323" si="490">IF(NOT(ISBLANK(X1282)),X1282,
        IF(NOT(ISBLANK(LA1282)),LA1282," "))</f>
        <v>100</v>
      </c>
      <c r="T1282" s="2">
        <f t="shared" ref="T1282:T1323" si="491">IF(NOT(ISBLANK(Y1282)),Y1282,
        IF(NOT(ISBLANK(LB1282)),LB1282," "))</f>
        <v>80</v>
      </c>
      <c r="U1282" s="2">
        <f t="shared" ref="U1282:U1323" si="492">IF(NOT(ISBLANK(Z1282)),Z1282,
        IF(NOT(ISBLANK(LC1282)),LC1282," "))</f>
        <v>100</v>
      </c>
      <c r="V1282" s="2">
        <f t="shared" ref="V1282:V1323" si="493">IF(NOT(ISBLANK(AA1282)),AA1282,
        IF(NOT(ISBLANK(LD1282)),LD1282," "))</f>
        <v>100</v>
      </c>
      <c r="W1282" s="2">
        <f t="shared" ref="W1282:W1323" si="494">IF(NOT(ISBLANK(AB1282)),AB1282,
        IF(NOT(ISBLANK(LE1282)),LE1282," "))</f>
        <v>80</v>
      </c>
      <c r="AD1282" t="s">
        <v>362</v>
      </c>
      <c r="AE1282" t="s">
        <v>329</v>
      </c>
      <c r="AF1282" s="2" t="str">
        <f t="shared" si="468"/>
        <v>CVP</v>
      </c>
      <c r="AG1282" s="2" t="str">
        <f t="shared" si="464"/>
        <v>Own Party</v>
      </c>
      <c r="AH1282" t="s">
        <v>363</v>
      </c>
      <c r="IG1282">
        <v>100</v>
      </c>
      <c r="IH1282">
        <v>100</v>
      </c>
      <c r="II1282">
        <v>100</v>
      </c>
      <c r="IJ1282">
        <v>100</v>
      </c>
      <c r="IK1282" t="s">
        <v>4455</v>
      </c>
      <c r="IL1282">
        <v>80</v>
      </c>
      <c r="JQ1282" s="4">
        <f t="shared" ca="1" si="469"/>
        <v>100</v>
      </c>
      <c r="JR1282" s="4">
        <f t="shared" ca="1" si="470"/>
        <v>100</v>
      </c>
      <c r="JS1282" s="4">
        <f t="shared" ca="1" si="471"/>
        <v>100</v>
      </c>
      <c r="JT1282" s="4">
        <f t="shared" ca="1" si="472"/>
        <v>100</v>
      </c>
      <c r="JU1282" s="4">
        <f t="shared" ca="1" si="473"/>
        <v>80</v>
      </c>
      <c r="JV1282" t="s">
        <v>509</v>
      </c>
      <c r="JW1282" t="str">
        <f t="shared" si="474"/>
        <v>female_322_le</v>
      </c>
      <c r="JX1282" t="str">
        <f t="shared" si="475"/>
        <v>le_322_le</v>
      </c>
      <c r="JY1282" t="s">
        <v>343</v>
      </c>
      <c r="JZ1282">
        <v>4</v>
      </c>
      <c r="KA1282" t="s">
        <v>343</v>
      </c>
      <c r="KB1282" t="s">
        <v>343</v>
      </c>
      <c r="KC1282" t="s">
        <v>343</v>
      </c>
      <c r="KD1282" t="s">
        <v>320</v>
      </c>
      <c r="KE1282" t="s">
        <v>4252</v>
      </c>
      <c r="KF1282" t="s">
        <v>405</v>
      </c>
      <c r="KH1282" t="s">
        <v>4120</v>
      </c>
      <c r="KI1282">
        <v>45</v>
      </c>
      <c r="KN1282">
        <v>5</v>
      </c>
      <c r="KO1282">
        <v>10</v>
      </c>
      <c r="KP1282">
        <v>0</v>
      </c>
      <c r="KQ1282">
        <v>70</v>
      </c>
      <c r="KT1282">
        <v>5000</v>
      </c>
      <c r="KU1282">
        <v>8500</v>
      </c>
      <c r="KV1282">
        <v>35000</v>
      </c>
      <c r="KW1282">
        <v>2</v>
      </c>
      <c r="KX1282">
        <v>2</v>
      </c>
      <c r="KY1282" t="s">
        <v>346</v>
      </c>
      <c r="KZ1282" t="s">
        <v>4248</v>
      </c>
      <c r="LA1282">
        <v>100</v>
      </c>
      <c r="LB1282">
        <v>80</v>
      </c>
      <c r="LC1282">
        <v>100</v>
      </c>
      <c r="LD1282">
        <v>100</v>
      </c>
      <c r="LE1282">
        <v>80</v>
      </c>
      <c r="LF1282" t="s">
        <v>4335</v>
      </c>
      <c r="LG1282">
        <v>3</v>
      </c>
      <c r="LH1282">
        <v>23</v>
      </c>
      <c r="LI1282">
        <v>4</v>
      </c>
      <c r="LJ1282" t="s">
        <v>4121</v>
      </c>
      <c r="LK1282" t="s">
        <v>439</v>
      </c>
      <c r="LL1282" t="s">
        <v>511</v>
      </c>
      <c r="LM1282" t="s">
        <v>4122</v>
      </c>
      <c r="LN1282">
        <v>1</v>
      </c>
      <c r="LP1282" t="s">
        <v>335</v>
      </c>
      <c r="LR1282" t="s">
        <v>509</v>
      </c>
      <c r="LS1282" t="s">
        <v>336</v>
      </c>
      <c r="LT1282" t="s">
        <v>361</v>
      </c>
    </row>
    <row r="1283" spans="1:332" x14ac:dyDescent="0.25">
      <c r="A1283" t="s">
        <v>4245</v>
      </c>
      <c r="B1283">
        <v>1071</v>
      </c>
      <c r="C1283">
        <v>68</v>
      </c>
      <c r="D1283" t="s">
        <v>4250</v>
      </c>
      <c r="E1283" t="s">
        <v>507</v>
      </c>
      <c r="F1283" t="s">
        <v>322</v>
      </c>
      <c r="G1283" t="s">
        <v>488</v>
      </c>
      <c r="H1283" t="s">
        <v>323</v>
      </c>
      <c r="I1283" t="s">
        <v>324</v>
      </c>
      <c r="J1283" t="s">
        <v>322</v>
      </c>
      <c r="K1283" t="s">
        <v>397</v>
      </c>
      <c r="M1283" t="s">
        <v>328</v>
      </c>
      <c r="O1283" t="s">
        <v>354</v>
      </c>
      <c r="Q1283">
        <v>30</v>
      </c>
      <c r="R1283">
        <v>62</v>
      </c>
      <c r="S1283" s="2">
        <f t="shared" si="490"/>
        <v>94</v>
      </c>
      <c r="T1283" s="2">
        <f t="shared" si="491"/>
        <v>35</v>
      </c>
      <c r="U1283" s="2">
        <f t="shared" si="492"/>
        <v>97</v>
      </c>
      <c r="V1283" s="2">
        <f t="shared" si="493"/>
        <v>65</v>
      </c>
      <c r="W1283" s="2">
        <f t="shared" si="494"/>
        <v>82</v>
      </c>
      <c r="X1283">
        <v>94</v>
      </c>
      <c r="Y1283">
        <v>35</v>
      </c>
      <c r="Z1283">
        <v>97</v>
      </c>
      <c r="AA1283">
        <v>65</v>
      </c>
      <c r="AB1283">
        <v>82</v>
      </c>
      <c r="AD1283" t="s">
        <v>406</v>
      </c>
      <c r="AE1283" t="s">
        <v>355</v>
      </c>
      <c r="AF1283" s="2" t="str">
        <f t="shared" si="468"/>
        <v>BDP</v>
      </c>
      <c r="AG1283" s="2" t="str">
        <f t="shared" ref="AG1283:AG1323" si="495">IF(AH1283="${q://QID14/ChoiceGroup/SelectedChoicesTextEntry}.", "Own Party",
       IF(AH1283="${q://QID49/ChoiceGroup/SelectedChoices}.","2nd Party",
       IF(AH1283="${q://QID289/ChoiceGroup/DisplayedChoices}.","Other Party", "No Party")))</f>
        <v>Other Party</v>
      </c>
      <c r="AH1283" t="s">
        <v>341</v>
      </c>
      <c r="DK1283">
        <v>69</v>
      </c>
      <c r="DL1283">
        <v>63</v>
      </c>
      <c r="DM1283">
        <v>69</v>
      </c>
      <c r="DN1283">
        <v>67</v>
      </c>
      <c r="DO1283" t="s">
        <v>4459</v>
      </c>
      <c r="DP1283">
        <v>61</v>
      </c>
      <c r="JQ1283" s="4">
        <f t="shared" ref="JQ1283:JQ1323" ca="1" si="496">OFFSET(AJ1283,0,MATCH("*",AK1283:JP1283,0)-4)</f>
        <v>69</v>
      </c>
      <c r="JR1283" s="4">
        <f t="shared" ref="JR1283:JR1323" ca="1" si="497">OFFSET(AK1283,0,MATCH("*",AL1283:JQ1283,0)-3)</f>
        <v>63</v>
      </c>
      <c r="JS1283" s="4">
        <f t="shared" ref="JS1283:JS1323" ca="1" si="498">OFFSET(AL1283,0,MATCH("*",AM1283:JR1283,0)-2)</f>
        <v>69</v>
      </c>
      <c r="JT1283" s="4">
        <f t="shared" ref="JT1283:JT1323" ca="1" si="499">OFFSET(AM1283,0,MATCH("*",AN1283:JS1283,0)-1)</f>
        <v>67</v>
      </c>
      <c r="JU1283" s="4">
        <f t="shared" ref="JU1283:JU1323" ca="1" si="500">OFFSET(AN1283,0,MATCH("*",AO1283:JT1283,0)+1)</f>
        <v>61</v>
      </c>
      <c r="JV1283" t="s">
        <v>453</v>
      </c>
      <c r="JW1283" t="str">
        <f t="shared" si="474"/>
        <v>male_2</v>
      </c>
      <c r="JX1283" t="str">
        <f t="shared" si="475"/>
        <v>_2</v>
      </c>
      <c r="JY1283">
        <v>4</v>
      </c>
      <c r="JZ1283">
        <v>4</v>
      </c>
      <c r="KA1283" t="s">
        <v>343</v>
      </c>
      <c r="KB1283">
        <v>4</v>
      </c>
      <c r="KC1283" t="s">
        <v>343</v>
      </c>
      <c r="KD1283" t="s">
        <v>4250</v>
      </c>
      <c r="KE1283" t="s">
        <v>4247</v>
      </c>
      <c r="KF1283" t="s">
        <v>344</v>
      </c>
      <c r="KH1283" t="s">
        <v>4123</v>
      </c>
      <c r="KI1283">
        <v>68</v>
      </c>
      <c r="KN1283">
        <v>8</v>
      </c>
      <c r="KO1283">
        <v>3</v>
      </c>
      <c r="KP1283">
        <v>2</v>
      </c>
      <c r="KQ1283">
        <v>72</v>
      </c>
      <c r="KT1283">
        <v>3500</v>
      </c>
      <c r="KU1283">
        <v>6500</v>
      </c>
      <c r="KV1283">
        <v>12000</v>
      </c>
      <c r="KW1283">
        <v>5</v>
      </c>
      <c r="KX1283">
        <v>4</v>
      </c>
      <c r="KY1283">
        <v>7</v>
      </c>
      <c r="KZ1283" t="s">
        <v>4248</v>
      </c>
      <c r="LG1283">
        <v>5</v>
      </c>
      <c r="LH1283">
        <v>27</v>
      </c>
      <c r="LI1283">
        <v>4</v>
      </c>
      <c r="LK1283" t="s">
        <v>332</v>
      </c>
      <c r="LL1283" t="s">
        <v>717</v>
      </c>
      <c r="LM1283" t="s">
        <v>4124</v>
      </c>
      <c r="LN1283">
        <v>1</v>
      </c>
      <c r="LP1283" t="s">
        <v>349</v>
      </c>
      <c r="LQ1283" t="s">
        <v>453</v>
      </c>
      <c r="LS1283" t="s">
        <v>336</v>
      </c>
      <c r="LT1283" t="s">
        <v>361</v>
      </c>
    </row>
    <row r="1284" spans="1:332" x14ac:dyDescent="0.25">
      <c r="A1284" t="s">
        <v>4245</v>
      </c>
      <c r="B1284">
        <v>417</v>
      </c>
      <c r="C1284">
        <v>60</v>
      </c>
      <c r="D1284" t="s">
        <v>4250</v>
      </c>
      <c r="E1284" t="s">
        <v>396</v>
      </c>
      <c r="F1284" t="s">
        <v>823</v>
      </c>
      <c r="G1284" t="s">
        <v>4251</v>
      </c>
      <c r="H1284" t="s">
        <v>397</v>
      </c>
      <c r="I1284" t="s">
        <v>322</v>
      </c>
      <c r="J1284" t="s">
        <v>322</v>
      </c>
      <c r="K1284" t="s">
        <v>325</v>
      </c>
      <c r="M1284" t="s">
        <v>340</v>
      </c>
      <c r="O1284" t="s">
        <v>362</v>
      </c>
      <c r="Q1284">
        <v>81</v>
      </c>
      <c r="R1284">
        <v>15</v>
      </c>
      <c r="S1284" s="2">
        <f t="shared" si="490"/>
        <v>65</v>
      </c>
      <c r="T1284" s="2">
        <f t="shared" si="491"/>
        <v>78</v>
      </c>
      <c r="U1284" s="2">
        <f t="shared" si="492"/>
        <v>84</v>
      </c>
      <c r="V1284" s="2">
        <f t="shared" si="493"/>
        <v>54</v>
      </c>
      <c r="W1284" s="2">
        <f t="shared" si="494"/>
        <v>61</v>
      </c>
      <c r="AD1284" t="s">
        <v>344</v>
      </c>
      <c r="AE1284" t="s">
        <v>329</v>
      </c>
      <c r="AF1284" s="2" t="str">
        <f t="shared" ref="AF1284:AF1323" si="501">IF(AG1284="No Party","None",
IF(AG1284="Other Party",AD1284,
IF(AG1284="Own Party",M1284,
IF(AG1284="2nd Party",O1284))))</f>
        <v>SVP</v>
      </c>
      <c r="AG1284" s="2" t="str">
        <f t="shared" si="495"/>
        <v>Other Party</v>
      </c>
      <c r="AH1284" t="s">
        <v>341</v>
      </c>
      <c r="JE1284">
        <v>60</v>
      </c>
      <c r="JF1284">
        <v>53</v>
      </c>
      <c r="JG1284">
        <v>61</v>
      </c>
      <c r="JH1284">
        <v>54</v>
      </c>
      <c r="JI1284" t="s">
        <v>4455</v>
      </c>
      <c r="JJ1284">
        <v>46</v>
      </c>
      <c r="JQ1284" s="4">
        <f t="shared" ca="1" si="496"/>
        <v>60</v>
      </c>
      <c r="JR1284" s="4">
        <f t="shared" ca="1" si="497"/>
        <v>53</v>
      </c>
      <c r="JS1284" s="4">
        <f t="shared" ca="1" si="498"/>
        <v>61</v>
      </c>
      <c r="JT1284" s="4">
        <f t="shared" ca="1" si="499"/>
        <v>54</v>
      </c>
      <c r="JU1284" s="4">
        <f t="shared" ca="1" si="500"/>
        <v>46</v>
      </c>
      <c r="JV1284" t="s">
        <v>407</v>
      </c>
      <c r="JW1284" t="str">
        <f t="shared" ref="JW1284:JW1323" si="502">LEFT(JV1284,LEN(JV1284)-2)</f>
        <v>female_333_le</v>
      </c>
      <c r="JX1284" t="str">
        <f t="shared" ref="JX1284:JX1323" si="503">RIGHT(JW1284,LEN(JW1284)-4)</f>
        <v>le_333_le</v>
      </c>
      <c r="JY1284">
        <v>3</v>
      </c>
      <c r="JZ1284">
        <v>4</v>
      </c>
      <c r="KA1284">
        <v>2</v>
      </c>
      <c r="KB1284">
        <v>4</v>
      </c>
      <c r="KC1284">
        <v>4</v>
      </c>
      <c r="KD1284" t="s">
        <v>320</v>
      </c>
      <c r="KE1284" t="s">
        <v>4247</v>
      </c>
      <c r="KF1284" t="s">
        <v>344</v>
      </c>
      <c r="KH1284" t="s">
        <v>4125</v>
      </c>
      <c r="KI1284">
        <v>64</v>
      </c>
      <c r="KK1284">
        <v>3</v>
      </c>
      <c r="KL1284">
        <v>7</v>
      </c>
      <c r="KM1284">
        <v>7</v>
      </c>
      <c r="KQ1284">
        <v>39</v>
      </c>
      <c r="KR1284">
        <v>86</v>
      </c>
      <c r="KS1284">
        <v>5</v>
      </c>
      <c r="KW1284">
        <v>6</v>
      </c>
      <c r="KX1284">
        <v>4</v>
      </c>
      <c r="KY1284">
        <v>9</v>
      </c>
      <c r="KZ1284" t="s">
        <v>4255</v>
      </c>
      <c r="LA1284">
        <v>65</v>
      </c>
      <c r="LB1284">
        <v>78</v>
      </c>
      <c r="LC1284">
        <v>84</v>
      </c>
      <c r="LD1284">
        <v>54</v>
      </c>
      <c r="LE1284">
        <v>61</v>
      </c>
      <c r="LF1284" t="s">
        <v>4316</v>
      </c>
      <c r="LG1284">
        <v>2</v>
      </c>
      <c r="LH1284">
        <v>30</v>
      </c>
      <c r="LI1284">
        <v>4</v>
      </c>
      <c r="LJ1284" t="s">
        <v>4126</v>
      </c>
      <c r="LK1284" t="s">
        <v>332</v>
      </c>
      <c r="LL1284" t="s">
        <v>3898</v>
      </c>
      <c r="LM1284" t="s">
        <v>4127</v>
      </c>
      <c r="LN1284">
        <v>1</v>
      </c>
      <c r="LP1284" t="s">
        <v>335</v>
      </c>
      <c r="LR1284" t="s">
        <v>407</v>
      </c>
      <c r="LS1284" t="s">
        <v>360</v>
      </c>
      <c r="LT1284" t="s">
        <v>337</v>
      </c>
    </row>
    <row r="1285" spans="1:332" x14ac:dyDescent="0.25">
      <c r="A1285" t="s">
        <v>4245</v>
      </c>
      <c r="B1285">
        <v>457</v>
      </c>
      <c r="C1285">
        <v>27</v>
      </c>
      <c r="D1285" t="s">
        <v>320</v>
      </c>
      <c r="E1285" t="s">
        <v>507</v>
      </c>
      <c r="F1285" t="s">
        <v>322</v>
      </c>
      <c r="G1285" t="s">
        <v>435</v>
      </c>
      <c r="H1285" t="s">
        <v>323</v>
      </c>
      <c r="I1285" t="s">
        <v>324</v>
      </c>
      <c r="J1285" t="s">
        <v>322</v>
      </c>
      <c r="K1285" t="s">
        <v>338</v>
      </c>
      <c r="M1285" t="s">
        <v>340</v>
      </c>
      <c r="O1285" t="s">
        <v>328</v>
      </c>
      <c r="Q1285">
        <v>81</v>
      </c>
      <c r="R1285">
        <v>30</v>
      </c>
      <c r="S1285" s="2">
        <f t="shared" si="490"/>
        <v>30</v>
      </c>
      <c r="T1285" s="2">
        <f t="shared" si="491"/>
        <v>70</v>
      </c>
      <c r="U1285" s="2">
        <f t="shared" si="492"/>
        <v>95</v>
      </c>
      <c r="V1285" s="2">
        <f t="shared" si="493"/>
        <v>62</v>
      </c>
      <c r="W1285" s="2">
        <f t="shared" si="494"/>
        <v>37</v>
      </c>
      <c r="AD1285" t="s">
        <v>362</v>
      </c>
      <c r="AE1285" t="s">
        <v>355</v>
      </c>
      <c r="AF1285" s="2" t="str">
        <f t="shared" si="501"/>
        <v>SP</v>
      </c>
      <c r="AG1285" s="2" t="str">
        <f t="shared" si="495"/>
        <v>Other Party</v>
      </c>
      <c r="AH1285" t="s">
        <v>341</v>
      </c>
      <c r="BC1285">
        <v>66</v>
      </c>
      <c r="BD1285">
        <v>68</v>
      </c>
      <c r="BE1285">
        <v>59</v>
      </c>
      <c r="BF1285">
        <v>78</v>
      </c>
      <c r="BG1285" t="s">
        <v>4464</v>
      </c>
      <c r="BH1285">
        <v>56</v>
      </c>
      <c r="JQ1285" s="4">
        <f t="shared" ca="1" si="496"/>
        <v>66</v>
      </c>
      <c r="JR1285" s="4">
        <f t="shared" ca="1" si="497"/>
        <v>68</v>
      </c>
      <c r="JS1285" s="4">
        <f t="shared" ca="1" si="498"/>
        <v>59</v>
      </c>
      <c r="JT1285" s="4">
        <f t="shared" ca="1" si="499"/>
        <v>78</v>
      </c>
      <c r="JU1285" s="4">
        <f t="shared" ca="1" si="500"/>
        <v>56</v>
      </c>
      <c r="JV1285" t="s">
        <v>568</v>
      </c>
      <c r="JW1285" t="str">
        <f t="shared" si="502"/>
        <v>male_211_ima</v>
      </c>
      <c r="JX1285" t="str">
        <f t="shared" si="503"/>
        <v>_211_ima</v>
      </c>
      <c r="JY1285">
        <v>4</v>
      </c>
      <c r="JZ1285">
        <v>2</v>
      </c>
      <c r="KA1285" t="s">
        <v>343</v>
      </c>
      <c r="KB1285">
        <v>3</v>
      </c>
      <c r="KC1285" t="s">
        <v>365</v>
      </c>
      <c r="KD1285" t="s">
        <v>4250</v>
      </c>
      <c r="KE1285" t="s">
        <v>4247</v>
      </c>
      <c r="KF1285" t="s">
        <v>362</v>
      </c>
      <c r="KH1285" t="s">
        <v>4128</v>
      </c>
      <c r="KI1285">
        <v>34</v>
      </c>
      <c r="KN1285">
        <v>3</v>
      </c>
      <c r="KO1285">
        <v>7</v>
      </c>
      <c r="KP1285">
        <v>9</v>
      </c>
      <c r="KQ1285">
        <v>30</v>
      </c>
      <c r="KT1285">
        <v>2500</v>
      </c>
      <c r="KU1285">
        <v>5000</v>
      </c>
      <c r="KV1285">
        <v>10000</v>
      </c>
      <c r="KW1285">
        <v>7</v>
      </c>
      <c r="KX1285">
        <v>7</v>
      </c>
      <c r="KY1285">
        <v>8</v>
      </c>
      <c r="KZ1285" t="s">
        <v>4257</v>
      </c>
      <c r="LA1285">
        <v>30</v>
      </c>
      <c r="LB1285">
        <v>70</v>
      </c>
      <c r="LC1285">
        <v>95</v>
      </c>
      <c r="LD1285">
        <v>62</v>
      </c>
      <c r="LE1285">
        <v>37</v>
      </c>
      <c r="LF1285" t="s">
        <v>4306</v>
      </c>
      <c r="LG1285">
        <v>1</v>
      </c>
      <c r="LH1285">
        <v>42</v>
      </c>
      <c r="LI1285">
        <v>4</v>
      </c>
      <c r="LK1285" t="s">
        <v>332</v>
      </c>
      <c r="LL1285" t="s">
        <v>373</v>
      </c>
      <c r="LM1285" t="s">
        <v>4129</v>
      </c>
      <c r="LN1285">
        <v>1</v>
      </c>
      <c r="LP1285" t="s">
        <v>335</v>
      </c>
      <c r="LQ1285" t="s">
        <v>568</v>
      </c>
      <c r="LS1285" t="s">
        <v>336</v>
      </c>
      <c r="LT1285" t="s">
        <v>361</v>
      </c>
    </row>
    <row r="1286" spans="1:332" x14ac:dyDescent="0.25">
      <c r="A1286" t="s">
        <v>4245</v>
      </c>
      <c r="B1286">
        <v>470</v>
      </c>
      <c r="C1286">
        <v>57</v>
      </c>
      <c r="D1286" t="s">
        <v>320</v>
      </c>
      <c r="E1286" t="s">
        <v>403</v>
      </c>
      <c r="F1286" t="s">
        <v>322</v>
      </c>
      <c r="G1286" t="s">
        <v>4251</v>
      </c>
      <c r="H1286" t="s">
        <v>323</v>
      </c>
      <c r="I1286" t="s">
        <v>324</v>
      </c>
      <c r="J1286" t="s">
        <v>324</v>
      </c>
      <c r="K1286" t="s">
        <v>397</v>
      </c>
      <c r="M1286" t="s">
        <v>354</v>
      </c>
      <c r="O1286" t="s">
        <v>340</v>
      </c>
      <c r="R1286">
        <v>17</v>
      </c>
      <c r="S1286" s="2">
        <f t="shared" si="490"/>
        <v>75</v>
      </c>
      <c r="T1286" s="2">
        <f t="shared" si="491"/>
        <v>30</v>
      </c>
      <c r="U1286" s="2">
        <f t="shared" si="492"/>
        <v>75</v>
      </c>
      <c r="V1286" s="2">
        <f t="shared" si="493"/>
        <v>20</v>
      </c>
      <c r="W1286" s="2">
        <f t="shared" si="494"/>
        <v>45</v>
      </c>
      <c r="X1286">
        <v>75</v>
      </c>
      <c r="Y1286">
        <v>30</v>
      </c>
      <c r="Z1286">
        <v>75</v>
      </c>
      <c r="AA1286">
        <v>20</v>
      </c>
      <c r="AB1286">
        <v>45</v>
      </c>
      <c r="AD1286" t="s">
        <v>406</v>
      </c>
      <c r="AE1286" t="s">
        <v>355</v>
      </c>
      <c r="AF1286" s="2" t="str">
        <f t="shared" si="501"/>
        <v>GPS</v>
      </c>
      <c r="AG1286" s="2" t="str">
        <f t="shared" si="495"/>
        <v>2nd Party</v>
      </c>
      <c r="AH1286" t="s">
        <v>384</v>
      </c>
      <c r="DW1286">
        <v>15</v>
      </c>
      <c r="DX1286">
        <v>0</v>
      </c>
      <c r="DY1286">
        <v>14</v>
      </c>
      <c r="DZ1286">
        <v>15</v>
      </c>
      <c r="EA1286" t="s">
        <v>4454</v>
      </c>
      <c r="EB1286">
        <v>0</v>
      </c>
      <c r="JQ1286" s="4">
        <f t="shared" ca="1" si="496"/>
        <v>15</v>
      </c>
      <c r="JR1286" s="4">
        <f t="shared" ca="1" si="497"/>
        <v>0</v>
      </c>
      <c r="JS1286" s="4">
        <f t="shared" ca="1" si="498"/>
        <v>14</v>
      </c>
      <c r="JT1286" s="4">
        <f t="shared" ca="1" si="499"/>
        <v>15</v>
      </c>
      <c r="JU1286" s="4">
        <f t="shared" ca="1" si="500"/>
        <v>0</v>
      </c>
      <c r="JV1286" t="s">
        <v>538</v>
      </c>
      <c r="JW1286" t="str">
        <f t="shared" si="502"/>
        <v>male_322_rig</v>
      </c>
      <c r="JX1286" t="str">
        <f t="shared" si="503"/>
        <v>_322_rig</v>
      </c>
      <c r="JY1286" t="s">
        <v>365</v>
      </c>
      <c r="JZ1286">
        <v>2</v>
      </c>
      <c r="KA1286">
        <v>2</v>
      </c>
      <c r="KB1286" t="s">
        <v>365</v>
      </c>
      <c r="KC1286" t="s">
        <v>365</v>
      </c>
      <c r="KD1286" t="s">
        <v>4250</v>
      </c>
      <c r="KE1286" t="s">
        <v>4247</v>
      </c>
      <c r="KF1286" t="s">
        <v>327</v>
      </c>
      <c r="KH1286" t="s">
        <v>4130</v>
      </c>
      <c r="KI1286">
        <v>85</v>
      </c>
      <c r="KK1286">
        <v>2</v>
      </c>
      <c r="KL1286">
        <v>8</v>
      </c>
      <c r="KM1286">
        <v>8</v>
      </c>
      <c r="KQ1286">
        <v>65</v>
      </c>
      <c r="KT1286">
        <v>5000</v>
      </c>
      <c r="KU1286">
        <v>7000</v>
      </c>
      <c r="KV1286">
        <v>50000</v>
      </c>
      <c r="KW1286">
        <v>7</v>
      </c>
      <c r="KX1286">
        <v>3</v>
      </c>
      <c r="KY1286">
        <v>7</v>
      </c>
      <c r="KZ1286" t="s">
        <v>4257</v>
      </c>
      <c r="LG1286">
        <v>2</v>
      </c>
      <c r="LH1286">
        <v>25</v>
      </c>
      <c r="LI1286">
        <v>4</v>
      </c>
      <c r="LK1286" t="s">
        <v>332</v>
      </c>
      <c r="LL1286" t="s">
        <v>409</v>
      </c>
      <c r="LM1286" t="s">
        <v>4131</v>
      </c>
      <c r="LN1286">
        <v>1</v>
      </c>
      <c r="LP1286" t="s">
        <v>349</v>
      </c>
      <c r="LQ1286" t="s">
        <v>538</v>
      </c>
      <c r="LS1286" t="s">
        <v>360</v>
      </c>
      <c r="LT1286" t="s">
        <v>361</v>
      </c>
    </row>
    <row r="1287" spans="1:332" x14ac:dyDescent="0.25">
      <c r="A1287" t="s">
        <v>4245</v>
      </c>
      <c r="B1287">
        <v>397</v>
      </c>
      <c r="C1287">
        <v>19</v>
      </c>
      <c r="D1287" t="s">
        <v>320</v>
      </c>
      <c r="E1287" t="s">
        <v>396</v>
      </c>
      <c r="F1287" t="s">
        <v>322</v>
      </c>
      <c r="G1287" t="s">
        <v>464</v>
      </c>
      <c r="H1287" t="s">
        <v>323</v>
      </c>
      <c r="I1287" t="s">
        <v>322</v>
      </c>
      <c r="J1287" t="s">
        <v>322</v>
      </c>
      <c r="K1287" t="s">
        <v>352</v>
      </c>
      <c r="L1287" t="s">
        <v>1770</v>
      </c>
      <c r="M1287" t="s">
        <v>327</v>
      </c>
      <c r="R1287">
        <v>50</v>
      </c>
      <c r="S1287" s="2">
        <f t="shared" si="490"/>
        <v>100</v>
      </c>
      <c r="T1287" s="2">
        <f t="shared" si="491"/>
        <v>51</v>
      </c>
      <c r="U1287" s="2">
        <f t="shared" si="492"/>
        <v>51</v>
      </c>
      <c r="V1287" s="2">
        <f t="shared" si="493"/>
        <v>51</v>
      </c>
      <c r="W1287" s="2">
        <f t="shared" si="494"/>
        <v>51</v>
      </c>
      <c r="AD1287" t="s">
        <v>528</v>
      </c>
      <c r="AE1287" t="s">
        <v>329</v>
      </c>
      <c r="AF1287" s="2" t="str">
        <f t="shared" si="501"/>
        <v>None</v>
      </c>
      <c r="AG1287" s="2" t="str">
        <f t="shared" si="495"/>
        <v>No Party</v>
      </c>
      <c r="FS1287">
        <v>61</v>
      </c>
      <c r="FT1287">
        <v>51</v>
      </c>
      <c r="FU1287">
        <v>51</v>
      </c>
      <c r="FV1287">
        <v>60</v>
      </c>
      <c r="FW1287" t="s">
        <v>4469</v>
      </c>
      <c r="FX1287">
        <v>53</v>
      </c>
      <c r="JQ1287" s="4">
        <f t="shared" ca="1" si="496"/>
        <v>61</v>
      </c>
      <c r="JR1287" s="4">
        <f t="shared" ca="1" si="497"/>
        <v>51</v>
      </c>
      <c r="JS1287" s="4">
        <f t="shared" ca="1" si="498"/>
        <v>51</v>
      </c>
      <c r="JT1287" s="4">
        <f t="shared" ca="1" si="499"/>
        <v>60</v>
      </c>
      <c r="JU1287" s="4">
        <f t="shared" ca="1" si="500"/>
        <v>53</v>
      </c>
      <c r="JV1287" t="s">
        <v>412</v>
      </c>
      <c r="JW1287" t="str">
        <f t="shared" si="502"/>
        <v>female_211_ima</v>
      </c>
      <c r="JX1287" t="str">
        <f t="shared" si="503"/>
        <v>le_211_ima</v>
      </c>
      <c r="JY1287">
        <v>3</v>
      </c>
      <c r="JZ1287">
        <v>3</v>
      </c>
      <c r="KA1287">
        <v>3</v>
      </c>
      <c r="KB1287">
        <v>3</v>
      </c>
      <c r="KC1287">
        <v>3</v>
      </c>
      <c r="KD1287" t="s">
        <v>320</v>
      </c>
      <c r="KE1287" t="s">
        <v>4252</v>
      </c>
      <c r="KF1287" t="s">
        <v>528</v>
      </c>
      <c r="KH1287" t="s">
        <v>4132</v>
      </c>
      <c r="KI1287">
        <v>41</v>
      </c>
      <c r="KN1287">
        <v>0</v>
      </c>
      <c r="KO1287">
        <v>10</v>
      </c>
      <c r="KP1287">
        <v>0</v>
      </c>
      <c r="KQ1287">
        <v>51</v>
      </c>
      <c r="KR1287">
        <v>81</v>
      </c>
      <c r="KS1287">
        <v>2</v>
      </c>
      <c r="KW1287">
        <v>5</v>
      </c>
      <c r="KX1287">
        <v>5</v>
      </c>
      <c r="KY1287">
        <v>5</v>
      </c>
      <c r="KZ1287" t="s">
        <v>4248</v>
      </c>
      <c r="LA1287">
        <v>100</v>
      </c>
      <c r="LB1287">
        <v>51</v>
      </c>
      <c r="LC1287">
        <v>51</v>
      </c>
      <c r="LD1287">
        <v>51</v>
      </c>
      <c r="LE1287">
        <v>51</v>
      </c>
      <c r="LF1287" t="s">
        <v>4271</v>
      </c>
      <c r="LG1287">
        <v>4</v>
      </c>
      <c r="LH1287">
        <v>18</v>
      </c>
      <c r="LI1287">
        <v>5</v>
      </c>
      <c r="LK1287" t="s">
        <v>367</v>
      </c>
      <c r="LL1287" t="s">
        <v>428</v>
      </c>
      <c r="LM1287" t="s">
        <v>4133</v>
      </c>
      <c r="LN1287">
        <v>1</v>
      </c>
      <c r="LP1287" t="s">
        <v>335</v>
      </c>
      <c r="LR1287" t="s">
        <v>412</v>
      </c>
      <c r="LS1287" t="s">
        <v>336</v>
      </c>
      <c r="LT1287" t="s">
        <v>337</v>
      </c>
    </row>
    <row r="1288" spans="1:332" x14ac:dyDescent="0.25">
      <c r="A1288" t="s">
        <v>4245</v>
      </c>
      <c r="B1288">
        <v>897</v>
      </c>
      <c r="C1288">
        <v>35</v>
      </c>
      <c r="D1288" t="s">
        <v>320</v>
      </c>
      <c r="E1288" t="s">
        <v>375</v>
      </c>
      <c r="F1288" t="s">
        <v>507</v>
      </c>
      <c r="G1288" t="s">
        <v>350</v>
      </c>
      <c r="H1288" t="s">
        <v>323</v>
      </c>
      <c r="I1288" t="s">
        <v>324</v>
      </c>
      <c r="J1288" t="s">
        <v>322</v>
      </c>
      <c r="K1288" t="s">
        <v>352</v>
      </c>
      <c r="L1288" t="s">
        <v>4134</v>
      </c>
      <c r="M1288" t="s">
        <v>362</v>
      </c>
      <c r="O1288" t="s">
        <v>344</v>
      </c>
      <c r="Q1288">
        <v>60</v>
      </c>
      <c r="R1288">
        <v>21</v>
      </c>
      <c r="S1288" s="2">
        <f t="shared" si="490"/>
        <v>98</v>
      </c>
      <c r="T1288" s="2">
        <f t="shared" si="491"/>
        <v>100</v>
      </c>
      <c r="U1288" s="2">
        <f t="shared" si="492"/>
        <v>100</v>
      </c>
      <c r="V1288" s="2">
        <f t="shared" si="493"/>
        <v>90</v>
      </c>
      <c r="W1288" s="2">
        <f t="shared" si="494"/>
        <v>84</v>
      </c>
      <c r="X1288">
        <v>98</v>
      </c>
      <c r="Y1288">
        <v>100</v>
      </c>
      <c r="Z1288">
        <v>100</v>
      </c>
      <c r="AA1288">
        <v>90</v>
      </c>
      <c r="AB1288">
        <v>84</v>
      </c>
      <c r="AD1288" t="s">
        <v>528</v>
      </c>
      <c r="AE1288" t="s">
        <v>355</v>
      </c>
      <c r="AF1288" s="2" t="str">
        <f t="shared" si="501"/>
        <v>SP</v>
      </c>
      <c r="AG1288" s="2" t="str">
        <f t="shared" si="495"/>
        <v>Own Party</v>
      </c>
      <c r="AH1288" t="s">
        <v>363</v>
      </c>
      <c r="DQ1288">
        <v>91</v>
      </c>
      <c r="DR1288">
        <v>72</v>
      </c>
      <c r="DS1288">
        <v>80</v>
      </c>
      <c r="DT1288">
        <v>77</v>
      </c>
      <c r="DU1288" t="s">
        <v>4442</v>
      </c>
      <c r="DV1288">
        <v>51</v>
      </c>
      <c r="JQ1288" s="4">
        <f t="shared" ca="1" si="496"/>
        <v>91</v>
      </c>
      <c r="JR1288" s="4">
        <f t="shared" ca="1" si="497"/>
        <v>72</v>
      </c>
      <c r="JS1288" s="4">
        <f t="shared" ca="1" si="498"/>
        <v>80</v>
      </c>
      <c r="JT1288" s="4">
        <f t="shared" ca="1" si="499"/>
        <v>77</v>
      </c>
      <c r="JU1288" s="4">
        <f t="shared" ca="1" si="500"/>
        <v>51</v>
      </c>
      <c r="JV1288" t="s">
        <v>417</v>
      </c>
      <c r="JW1288" t="str">
        <f t="shared" si="502"/>
        <v>male_322_le</v>
      </c>
      <c r="JX1288" t="str">
        <f t="shared" si="503"/>
        <v>_322_le</v>
      </c>
      <c r="JY1288" t="s">
        <v>343</v>
      </c>
      <c r="JZ1288">
        <v>4</v>
      </c>
      <c r="KA1288">
        <v>3</v>
      </c>
      <c r="KB1288">
        <v>4</v>
      </c>
      <c r="KC1288">
        <v>4</v>
      </c>
      <c r="KD1288" t="s">
        <v>4250</v>
      </c>
      <c r="KE1288" t="s">
        <v>4252</v>
      </c>
      <c r="KF1288" t="s">
        <v>327</v>
      </c>
      <c r="KH1288" t="s">
        <v>4135</v>
      </c>
      <c r="KI1288">
        <v>41</v>
      </c>
      <c r="KN1288">
        <v>3</v>
      </c>
      <c r="KO1288">
        <v>7</v>
      </c>
      <c r="KP1288">
        <v>0</v>
      </c>
      <c r="KQ1288">
        <v>40</v>
      </c>
      <c r="KR1288">
        <v>70</v>
      </c>
      <c r="KS1288">
        <v>10</v>
      </c>
      <c r="KW1288">
        <v>8</v>
      </c>
      <c r="KX1288">
        <v>8</v>
      </c>
      <c r="KY1288">
        <v>9</v>
      </c>
      <c r="KZ1288" t="s">
        <v>4264</v>
      </c>
      <c r="LG1288">
        <v>1</v>
      </c>
      <c r="LH1288">
        <v>19</v>
      </c>
      <c r="LI1288">
        <v>4</v>
      </c>
      <c r="LK1288" t="s">
        <v>332</v>
      </c>
      <c r="LL1288" t="s">
        <v>4136</v>
      </c>
      <c r="LM1288" t="s">
        <v>4137</v>
      </c>
      <c r="LN1288">
        <v>1</v>
      </c>
      <c r="LP1288" t="s">
        <v>349</v>
      </c>
      <c r="LQ1288" t="s">
        <v>417</v>
      </c>
      <c r="LS1288" t="s">
        <v>336</v>
      </c>
      <c r="LT1288" t="s">
        <v>337</v>
      </c>
    </row>
    <row r="1289" spans="1:332" x14ac:dyDescent="0.25">
      <c r="A1289" t="s">
        <v>4245</v>
      </c>
      <c r="B1289">
        <v>422</v>
      </c>
      <c r="C1289">
        <v>29</v>
      </c>
      <c r="D1289" t="s">
        <v>320</v>
      </c>
      <c r="E1289" t="s">
        <v>4508</v>
      </c>
      <c r="F1289" t="s">
        <v>322</v>
      </c>
      <c r="G1289" t="s">
        <v>473</v>
      </c>
      <c r="H1289" t="s">
        <v>323</v>
      </c>
      <c r="I1289" t="s">
        <v>324</v>
      </c>
      <c r="J1289" t="s">
        <v>322</v>
      </c>
      <c r="K1289" t="s">
        <v>352</v>
      </c>
      <c r="M1289" t="s">
        <v>405</v>
      </c>
      <c r="O1289" t="s">
        <v>383</v>
      </c>
      <c r="Q1289">
        <v>55</v>
      </c>
      <c r="R1289">
        <v>53</v>
      </c>
      <c r="S1289" s="2">
        <f t="shared" si="490"/>
        <v>83</v>
      </c>
      <c r="T1289" s="2">
        <f t="shared" si="491"/>
        <v>70</v>
      </c>
      <c r="U1289" s="2">
        <f t="shared" si="492"/>
        <v>60</v>
      </c>
      <c r="V1289" s="2">
        <f t="shared" si="493"/>
        <v>62</v>
      </c>
      <c r="W1289" s="2">
        <f t="shared" si="494"/>
        <v>65</v>
      </c>
      <c r="AD1289" t="s">
        <v>328</v>
      </c>
      <c r="AE1289" t="s">
        <v>329</v>
      </c>
      <c r="AF1289" s="2" t="str">
        <f t="shared" si="501"/>
        <v>EVP</v>
      </c>
      <c r="AG1289" s="2" t="str">
        <f t="shared" si="495"/>
        <v>2nd Party</v>
      </c>
      <c r="AH1289" t="s">
        <v>384</v>
      </c>
      <c r="FY1289">
        <v>62</v>
      </c>
      <c r="FZ1289">
        <v>52</v>
      </c>
      <c r="GA1289">
        <v>59</v>
      </c>
      <c r="GB1289">
        <v>69</v>
      </c>
      <c r="GC1289" t="s">
        <v>4447</v>
      </c>
      <c r="GD1289">
        <v>59</v>
      </c>
      <c r="JQ1289" s="4">
        <f t="shared" ca="1" si="496"/>
        <v>62</v>
      </c>
      <c r="JR1289" s="4">
        <f t="shared" ca="1" si="497"/>
        <v>52</v>
      </c>
      <c r="JS1289" s="4">
        <f t="shared" ca="1" si="498"/>
        <v>59</v>
      </c>
      <c r="JT1289" s="4">
        <f t="shared" ca="1" si="499"/>
        <v>69</v>
      </c>
      <c r="JU1289" s="4">
        <f t="shared" ca="1" si="500"/>
        <v>59</v>
      </c>
      <c r="JV1289" t="s">
        <v>606</v>
      </c>
      <c r="JW1289" t="str">
        <f t="shared" si="502"/>
        <v>female_311-le</v>
      </c>
      <c r="JX1289" t="str">
        <f t="shared" si="503"/>
        <v>le_311-le</v>
      </c>
      <c r="JY1289">
        <v>3</v>
      </c>
      <c r="JZ1289">
        <v>3</v>
      </c>
      <c r="KA1289">
        <v>4</v>
      </c>
      <c r="KB1289">
        <v>4</v>
      </c>
      <c r="KC1289">
        <v>3</v>
      </c>
      <c r="KD1289" t="s">
        <v>320</v>
      </c>
      <c r="KE1289" t="s">
        <v>4247</v>
      </c>
      <c r="KF1289" t="s">
        <v>383</v>
      </c>
      <c r="KH1289" t="s">
        <v>4138</v>
      </c>
      <c r="KI1289">
        <v>55</v>
      </c>
      <c r="KK1289">
        <v>2</v>
      </c>
      <c r="KL1289">
        <v>8</v>
      </c>
      <c r="KM1289">
        <v>5</v>
      </c>
      <c r="KQ1289">
        <v>32</v>
      </c>
      <c r="KT1289">
        <v>2000</v>
      </c>
      <c r="KU1289">
        <v>8000</v>
      </c>
      <c r="KV1289">
        <v>15000</v>
      </c>
      <c r="KW1289">
        <v>7</v>
      </c>
      <c r="KX1289">
        <v>4</v>
      </c>
      <c r="KY1289">
        <v>6</v>
      </c>
      <c r="KZ1289" t="s">
        <v>4257</v>
      </c>
      <c r="LA1289">
        <v>83</v>
      </c>
      <c r="LB1289">
        <v>70</v>
      </c>
      <c r="LC1289">
        <v>60</v>
      </c>
      <c r="LD1289">
        <v>62</v>
      </c>
      <c r="LE1289">
        <v>65</v>
      </c>
      <c r="LF1289" t="s">
        <v>4365</v>
      </c>
      <c r="LG1289">
        <v>3</v>
      </c>
      <c r="LH1289">
        <v>31</v>
      </c>
      <c r="LI1289">
        <v>4</v>
      </c>
      <c r="LK1289" t="s">
        <v>439</v>
      </c>
      <c r="LL1289" t="s">
        <v>4139</v>
      </c>
      <c r="LM1289" t="s">
        <v>4140</v>
      </c>
      <c r="LN1289">
        <v>1</v>
      </c>
      <c r="LP1289" t="s">
        <v>335</v>
      </c>
      <c r="LR1289" t="s">
        <v>610</v>
      </c>
      <c r="LS1289" t="s">
        <v>360</v>
      </c>
      <c r="LT1289" t="s">
        <v>361</v>
      </c>
    </row>
    <row r="1290" spans="1:332" x14ac:dyDescent="0.25">
      <c r="A1290" t="s">
        <v>4245</v>
      </c>
      <c r="B1290">
        <v>724</v>
      </c>
      <c r="C1290">
        <v>35</v>
      </c>
      <c r="D1290" t="s">
        <v>320</v>
      </c>
      <c r="E1290" t="s">
        <v>321</v>
      </c>
      <c r="F1290" t="s">
        <v>416</v>
      </c>
      <c r="G1290" t="s">
        <v>4628</v>
      </c>
      <c r="H1290" t="s">
        <v>323</v>
      </c>
      <c r="I1290" t="s">
        <v>322</v>
      </c>
      <c r="J1290" t="s">
        <v>322</v>
      </c>
      <c r="K1290" t="s">
        <v>352</v>
      </c>
      <c r="L1290" t="s">
        <v>4432</v>
      </c>
      <c r="M1290" t="s">
        <v>328</v>
      </c>
      <c r="O1290" t="s">
        <v>405</v>
      </c>
      <c r="Q1290">
        <v>9</v>
      </c>
      <c r="R1290">
        <v>70</v>
      </c>
      <c r="S1290" s="2">
        <f t="shared" si="490"/>
        <v>100</v>
      </c>
      <c r="T1290" s="2">
        <f t="shared" si="491"/>
        <v>70</v>
      </c>
      <c r="U1290" s="2">
        <f t="shared" si="492"/>
        <v>80</v>
      </c>
      <c r="V1290" s="2">
        <f t="shared" si="493"/>
        <v>30</v>
      </c>
      <c r="W1290" s="2">
        <f t="shared" si="494"/>
        <v>60</v>
      </c>
      <c r="X1290">
        <v>100</v>
      </c>
      <c r="Y1290">
        <v>70</v>
      </c>
      <c r="Z1290">
        <v>80</v>
      </c>
      <c r="AA1290">
        <v>30</v>
      </c>
      <c r="AB1290">
        <v>60</v>
      </c>
      <c r="AD1290" t="s">
        <v>383</v>
      </c>
      <c r="AE1290" t="s">
        <v>329</v>
      </c>
      <c r="AF1290" s="2" t="str">
        <f t="shared" si="501"/>
        <v>EVP</v>
      </c>
      <c r="AG1290" s="2" t="str">
        <f t="shared" si="495"/>
        <v>Other Party</v>
      </c>
      <c r="AH1290" t="s">
        <v>341</v>
      </c>
      <c r="GQ1290">
        <v>70</v>
      </c>
      <c r="GR1290">
        <v>70</v>
      </c>
      <c r="GS1290">
        <v>50</v>
      </c>
      <c r="GT1290">
        <v>70</v>
      </c>
      <c r="GU1290" t="s">
        <v>4436</v>
      </c>
      <c r="GV1290">
        <v>50</v>
      </c>
      <c r="JQ1290" s="4">
        <f t="shared" ca="1" si="496"/>
        <v>70</v>
      </c>
      <c r="JR1290" s="4">
        <f t="shared" ca="1" si="497"/>
        <v>70</v>
      </c>
      <c r="JS1290" s="4">
        <f t="shared" ca="1" si="498"/>
        <v>50</v>
      </c>
      <c r="JT1290" s="4">
        <f t="shared" ca="1" si="499"/>
        <v>70</v>
      </c>
      <c r="JU1290" s="4">
        <f t="shared" ca="1" si="500"/>
        <v>50</v>
      </c>
      <c r="JV1290" t="s">
        <v>4243</v>
      </c>
      <c r="JW1290" t="str">
        <f t="shared" si="502"/>
        <v>female_311_right_ima</v>
      </c>
      <c r="JX1290" t="str">
        <f t="shared" si="503"/>
        <v>le_311_right_ima</v>
      </c>
      <c r="JY1290">
        <v>3</v>
      </c>
      <c r="JZ1290">
        <v>2</v>
      </c>
      <c r="KA1290">
        <v>4</v>
      </c>
      <c r="KB1290">
        <v>2</v>
      </c>
      <c r="KC1290">
        <v>3</v>
      </c>
      <c r="KD1290" t="s">
        <v>320</v>
      </c>
      <c r="KE1290" t="s">
        <v>4247</v>
      </c>
      <c r="KF1290" t="s">
        <v>383</v>
      </c>
      <c r="KH1290" t="s">
        <v>4141</v>
      </c>
      <c r="KI1290">
        <v>44</v>
      </c>
      <c r="KK1290">
        <v>3</v>
      </c>
      <c r="KL1290">
        <v>7</v>
      </c>
      <c r="KM1290">
        <v>3</v>
      </c>
      <c r="KQ1290">
        <v>55</v>
      </c>
      <c r="KT1290">
        <v>3000</v>
      </c>
      <c r="KU1290">
        <v>5500</v>
      </c>
      <c r="KV1290">
        <v>50000</v>
      </c>
      <c r="KW1290">
        <v>3</v>
      </c>
      <c r="KX1290" t="s">
        <v>346</v>
      </c>
      <c r="KY1290">
        <v>7</v>
      </c>
      <c r="KZ1290" t="s">
        <v>4255</v>
      </c>
      <c r="LG1290">
        <v>2</v>
      </c>
      <c r="LH1290">
        <v>38</v>
      </c>
      <c r="LI1290">
        <v>5</v>
      </c>
      <c r="LK1290" t="s">
        <v>332</v>
      </c>
      <c r="LL1290" t="s">
        <v>683</v>
      </c>
      <c r="LM1290" t="s">
        <v>4142</v>
      </c>
      <c r="LN1290">
        <v>1</v>
      </c>
      <c r="LP1290" t="s">
        <v>349</v>
      </c>
      <c r="LR1290" t="s">
        <v>557</v>
      </c>
      <c r="LS1290" t="s">
        <v>360</v>
      </c>
      <c r="LT1290" t="s">
        <v>361</v>
      </c>
    </row>
    <row r="1291" spans="1:332" x14ac:dyDescent="0.25">
      <c r="A1291" t="s">
        <v>4245</v>
      </c>
      <c r="B1291">
        <v>873</v>
      </c>
      <c r="C1291">
        <v>36</v>
      </c>
      <c r="D1291" t="s">
        <v>320</v>
      </c>
      <c r="E1291" t="s">
        <v>4508</v>
      </c>
      <c r="F1291" t="s">
        <v>381</v>
      </c>
      <c r="G1291" t="s">
        <v>350</v>
      </c>
      <c r="H1291" t="s">
        <v>323</v>
      </c>
      <c r="I1291" t="s">
        <v>322</v>
      </c>
      <c r="J1291" t="s">
        <v>322</v>
      </c>
      <c r="K1291" t="s">
        <v>338</v>
      </c>
      <c r="L1291" t="s">
        <v>4143</v>
      </c>
      <c r="M1291" t="s">
        <v>327</v>
      </c>
      <c r="S1291" s="2" t="str">
        <f t="shared" si="490"/>
        <v xml:space="preserve"> </v>
      </c>
      <c r="T1291" s="2" t="str">
        <f t="shared" si="491"/>
        <v xml:space="preserve"> </v>
      </c>
      <c r="U1291" s="2" t="str">
        <f t="shared" si="492"/>
        <v xml:space="preserve"> </v>
      </c>
      <c r="V1291" s="2" t="str">
        <f t="shared" si="493"/>
        <v xml:space="preserve"> </v>
      </c>
      <c r="W1291" s="2" t="str">
        <f t="shared" si="494"/>
        <v xml:space="preserve"> </v>
      </c>
      <c r="AD1291" t="s">
        <v>405</v>
      </c>
      <c r="AE1291" t="s">
        <v>355</v>
      </c>
      <c r="AF1291" s="2" t="str">
        <f t="shared" si="501"/>
        <v>None</v>
      </c>
      <c r="AG1291" s="2" t="str">
        <f t="shared" si="495"/>
        <v>No Party</v>
      </c>
      <c r="AT1291">
        <v>96</v>
      </c>
      <c r="AU1291" t="s">
        <v>4553</v>
      </c>
      <c r="JQ1291" s="4">
        <f>AK1291</f>
        <v>0</v>
      </c>
      <c r="JR1291" s="4">
        <f t="shared" ref="JR1291" si="504">AL1291</f>
        <v>0</v>
      </c>
      <c r="JS1291" s="4">
        <f t="shared" ref="JS1291" si="505">AM1291</f>
        <v>0</v>
      </c>
      <c r="JT1291" s="4">
        <f t="shared" ref="JT1291" si="506">AN1291</f>
        <v>0</v>
      </c>
      <c r="JU1291" s="4">
        <f>AP1291</f>
        <v>0</v>
      </c>
      <c r="JV1291" t="s">
        <v>586</v>
      </c>
      <c r="JW1291" t="str">
        <f>JV1291</f>
        <v>male_111</v>
      </c>
      <c r="JX1291" t="str">
        <f>RIGHT(JW1291,LEN(JW1291)-3)</f>
        <v>e_111</v>
      </c>
      <c r="JY1291" t="s">
        <v>365</v>
      </c>
      <c r="JZ1291" t="s">
        <v>365</v>
      </c>
      <c r="KA1291" t="s">
        <v>365</v>
      </c>
      <c r="KB1291" t="s">
        <v>365</v>
      </c>
      <c r="KC1291" t="s">
        <v>365</v>
      </c>
      <c r="KD1291" t="s">
        <v>4250</v>
      </c>
      <c r="KE1291" t="s">
        <v>4252</v>
      </c>
      <c r="KF1291" t="s">
        <v>327</v>
      </c>
      <c r="KH1291" t="s">
        <v>4144</v>
      </c>
      <c r="KQ1291">
        <v>39</v>
      </c>
      <c r="KR1291">
        <v>49</v>
      </c>
      <c r="KS1291">
        <v>10</v>
      </c>
      <c r="KY1291">
        <v>5</v>
      </c>
      <c r="KZ1291" t="s">
        <v>4253</v>
      </c>
      <c r="LG1291">
        <v>4</v>
      </c>
      <c r="LJ1291" t="s">
        <v>4145</v>
      </c>
      <c r="LK1291" t="s">
        <v>439</v>
      </c>
      <c r="LL1291" t="s">
        <v>1360</v>
      </c>
      <c r="LM1291" t="s">
        <v>4146</v>
      </c>
      <c r="LN1291">
        <v>1</v>
      </c>
      <c r="LP1291" t="s">
        <v>349</v>
      </c>
      <c r="LQ1291" t="s">
        <v>424</v>
      </c>
      <c r="LS1291" t="s">
        <v>336</v>
      </c>
      <c r="LT1291" t="s">
        <v>337</v>
      </c>
    </row>
    <row r="1292" spans="1:332" x14ac:dyDescent="0.25">
      <c r="A1292" t="s">
        <v>4245</v>
      </c>
      <c r="B1292">
        <v>684</v>
      </c>
      <c r="C1292">
        <v>56</v>
      </c>
      <c r="D1292" t="s">
        <v>4250</v>
      </c>
      <c r="E1292" t="s">
        <v>4437</v>
      </c>
      <c r="F1292" t="s">
        <v>322</v>
      </c>
      <c r="G1292" t="s">
        <v>350</v>
      </c>
      <c r="H1292" t="s">
        <v>323</v>
      </c>
      <c r="I1292" t="s">
        <v>324</v>
      </c>
      <c r="J1292" t="s">
        <v>322</v>
      </c>
      <c r="K1292" t="s">
        <v>338</v>
      </c>
      <c r="L1292" t="s">
        <v>4147</v>
      </c>
      <c r="M1292" t="s">
        <v>362</v>
      </c>
      <c r="O1292" t="s">
        <v>354</v>
      </c>
      <c r="R1292">
        <v>45</v>
      </c>
      <c r="S1292" s="2">
        <f t="shared" si="490"/>
        <v>83</v>
      </c>
      <c r="T1292" s="2">
        <f t="shared" si="491"/>
        <v>87</v>
      </c>
      <c r="U1292" s="2">
        <f t="shared" si="492"/>
        <v>88</v>
      </c>
      <c r="V1292" s="2">
        <f t="shared" si="493"/>
        <v>89</v>
      </c>
      <c r="W1292" s="2">
        <f t="shared" si="494"/>
        <v>80</v>
      </c>
      <c r="AD1292" t="s">
        <v>406</v>
      </c>
      <c r="AE1292" t="s">
        <v>355</v>
      </c>
      <c r="AF1292" s="2" t="str">
        <f t="shared" si="501"/>
        <v>BDP</v>
      </c>
      <c r="AG1292" s="2" t="str">
        <f t="shared" si="495"/>
        <v>Other Party</v>
      </c>
      <c r="AH1292" t="s">
        <v>341</v>
      </c>
      <c r="BO1292">
        <v>37</v>
      </c>
      <c r="BP1292">
        <v>24</v>
      </c>
      <c r="BQ1292">
        <v>41</v>
      </c>
      <c r="BR1292">
        <v>43</v>
      </c>
      <c r="BS1292" t="s">
        <v>4503</v>
      </c>
      <c r="BT1292">
        <v>47</v>
      </c>
      <c r="JQ1292" s="4">
        <f t="shared" ca="1" si="496"/>
        <v>37</v>
      </c>
      <c r="JR1292" s="4">
        <f t="shared" ca="1" si="497"/>
        <v>24</v>
      </c>
      <c r="JS1292" s="4">
        <f t="shared" ca="1" si="498"/>
        <v>41</v>
      </c>
      <c r="JT1292" s="4">
        <f t="shared" ca="1" si="499"/>
        <v>43</v>
      </c>
      <c r="JU1292" s="4">
        <f t="shared" ca="1" si="500"/>
        <v>47</v>
      </c>
      <c r="JV1292" t="s">
        <v>457</v>
      </c>
      <c r="JW1292" t="str">
        <f t="shared" si="502"/>
        <v>male_311-rig</v>
      </c>
      <c r="JX1292" t="str">
        <f t="shared" si="503"/>
        <v>_311-rig</v>
      </c>
      <c r="JY1292">
        <v>3</v>
      </c>
      <c r="JZ1292">
        <v>2</v>
      </c>
      <c r="KA1292">
        <v>4</v>
      </c>
      <c r="KB1292">
        <v>3</v>
      </c>
      <c r="KC1292">
        <v>4</v>
      </c>
      <c r="KD1292" t="s">
        <v>4250</v>
      </c>
      <c r="KE1292" t="s">
        <v>4252</v>
      </c>
      <c r="KF1292" t="s">
        <v>406</v>
      </c>
      <c r="KH1292" t="s">
        <v>4148</v>
      </c>
      <c r="KI1292">
        <v>68</v>
      </c>
      <c r="KN1292">
        <v>4</v>
      </c>
      <c r="KO1292">
        <v>7</v>
      </c>
      <c r="KP1292">
        <v>0</v>
      </c>
      <c r="KQ1292">
        <v>31</v>
      </c>
      <c r="KT1292">
        <v>30000</v>
      </c>
      <c r="KU1292">
        <v>70000</v>
      </c>
      <c r="KV1292">
        <v>1000000</v>
      </c>
      <c r="KW1292" t="s">
        <v>4254</v>
      </c>
      <c r="KX1292">
        <v>6</v>
      </c>
      <c r="KY1292" t="s">
        <v>4254</v>
      </c>
      <c r="KZ1292" t="s">
        <v>4257</v>
      </c>
      <c r="LA1292">
        <v>83</v>
      </c>
      <c r="LB1292">
        <v>87</v>
      </c>
      <c r="LC1292">
        <v>88</v>
      </c>
      <c r="LD1292">
        <v>89</v>
      </c>
      <c r="LE1292">
        <v>80</v>
      </c>
      <c r="LF1292" t="s">
        <v>4350</v>
      </c>
      <c r="LG1292">
        <v>1</v>
      </c>
      <c r="LH1292">
        <v>29</v>
      </c>
      <c r="LI1292">
        <v>4</v>
      </c>
      <c r="LK1292" t="s">
        <v>332</v>
      </c>
      <c r="LL1292" t="s">
        <v>373</v>
      </c>
      <c r="LM1292" t="s">
        <v>4149</v>
      </c>
      <c r="LN1292">
        <v>1</v>
      </c>
      <c r="LP1292" t="s">
        <v>335</v>
      </c>
      <c r="LQ1292" t="s">
        <v>463</v>
      </c>
      <c r="LS1292" t="s">
        <v>336</v>
      </c>
      <c r="LT1292" t="s">
        <v>361</v>
      </c>
    </row>
    <row r="1293" spans="1:332" x14ac:dyDescent="0.25">
      <c r="A1293" t="s">
        <v>4245</v>
      </c>
      <c r="B1293">
        <v>485</v>
      </c>
      <c r="C1293">
        <v>60</v>
      </c>
      <c r="D1293" t="s">
        <v>320</v>
      </c>
      <c r="E1293" t="s">
        <v>507</v>
      </c>
      <c r="F1293" t="s">
        <v>4437</v>
      </c>
      <c r="G1293" t="s">
        <v>350</v>
      </c>
      <c r="H1293" t="s">
        <v>323</v>
      </c>
      <c r="I1293" t="s">
        <v>324</v>
      </c>
      <c r="J1293" t="s">
        <v>322</v>
      </c>
      <c r="K1293" t="s">
        <v>338</v>
      </c>
      <c r="L1293" t="s">
        <v>2968</v>
      </c>
      <c r="M1293" t="s">
        <v>344</v>
      </c>
      <c r="O1293" t="s">
        <v>354</v>
      </c>
      <c r="Q1293">
        <v>61</v>
      </c>
      <c r="R1293">
        <v>60</v>
      </c>
      <c r="S1293" s="2">
        <f t="shared" si="490"/>
        <v>71</v>
      </c>
      <c r="T1293" s="2">
        <f t="shared" si="491"/>
        <v>74</v>
      </c>
      <c r="U1293" s="2">
        <f t="shared" si="492"/>
        <v>82</v>
      </c>
      <c r="V1293" s="2">
        <f t="shared" si="493"/>
        <v>71</v>
      </c>
      <c r="W1293" s="2">
        <f t="shared" si="494"/>
        <v>76</v>
      </c>
      <c r="AD1293" t="s">
        <v>340</v>
      </c>
      <c r="AE1293" t="s">
        <v>329</v>
      </c>
      <c r="AF1293" s="2" t="str">
        <f t="shared" si="501"/>
        <v>GPS</v>
      </c>
      <c r="AG1293" s="2" t="str">
        <f t="shared" si="495"/>
        <v>Other Party</v>
      </c>
      <c r="AH1293" t="s">
        <v>341</v>
      </c>
      <c r="GE1293">
        <v>41</v>
      </c>
      <c r="GF1293">
        <v>38</v>
      </c>
      <c r="GG1293">
        <v>41</v>
      </c>
      <c r="GH1293">
        <v>40</v>
      </c>
      <c r="GI1293" t="s">
        <v>4489</v>
      </c>
      <c r="GJ1293">
        <v>51</v>
      </c>
      <c r="JQ1293" s="4">
        <f t="shared" ca="1" si="496"/>
        <v>41</v>
      </c>
      <c r="JR1293" s="4">
        <f t="shared" ca="1" si="497"/>
        <v>38</v>
      </c>
      <c r="JS1293" s="4">
        <f t="shared" ca="1" si="498"/>
        <v>41</v>
      </c>
      <c r="JT1293" s="4">
        <f t="shared" ca="1" si="499"/>
        <v>40</v>
      </c>
      <c r="JU1293" s="4">
        <f t="shared" ca="1" si="500"/>
        <v>51</v>
      </c>
      <c r="JV1293" t="s">
        <v>342</v>
      </c>
      <c r="JW1293" t="str">
        <f t="shared" si="502"/>
        <v>female_311_rig</v>
      </c>
      <c r="JX1293" t="str">
        <f t="shared" si="503"/>
        <v>le_311_rig</v>
      </c>
      <c r="JY1293">
        <v>3</v>
      </c>
      <c r="JZ1293">
        <v>4</v>
      </c>
      <c r="KA1293">
        <v>3</v>
      </c>
      <c r="KB1293">
        <v>3</v>
      </c>
      <c r="KC1293">
        <v>3</v>
      </c>
      <c r="KD1293" t="s">
        <v>320</v>
      </c>
      <c r="KE1293" t="s">
        <v>4247</v>
      </c>
      <c r="KF1293" t="s">
        <v>340</v>
      </c>
      <c r="KH1293" t="s">
        <v>4150</v>
      </c>
      <c r="KI1293">
        <v>45</v>
      </c>
      <c r="KK1293">
        <v>3</v>
      </c>
      <c r="KL1293">
        <v>3</v>
      </c>
      <c r="KM1293">
        <v>5</v>
      </c>
      <c r="KQ1293">
        <v>72</v>
      </c>
      <c r="KR1293">
        <v>84</v>
      </c>
      <c r="KS1293">
        <v>13</v>
      </c>
      <c r="KW1293">
        <v>4</v>
      </c>
      <c r="KX1293">
        <v>6</v>
      </c>
      <c r="KY1293">
        <v>5</v>
      </c>
      <c r="KZ1293" t="s">
        <v>4264</v>
      </c>
      <c r="LA1293">
        <v>71</v>
      </c>
      <c r="LB1293">
        <v>74</v>
      </c>
      <c r="LC1293">
        <v>82</v>
      </c>
      <c r="LD1293">
        <v>71</v>
      </c>
      <c r="LE1293">
        <v>76</v>
      </c>
      <c r="LF1293" t="s">
        <v>4359</v>
      </c>
      <c r="LG1293">
        <v>2</v>
      </c>
      <c r="LH1293">
        <v>42</v>
      </c>
      <c r="LI1293">
        <v>4</v>
      </c>
      <c r="LK1293" t="s">
        <v>332</v>
      </c>
      <c r="LL1293" t="s">
        <v>962</v>
      </c>
      <c r="LM1293" t="s">
        <v>4151</v>
      </c>
      <c r="LN1293">
        <v>1</v>
      </c>
      <c r="LP1293" t="s">
        <v>335</v>
      </c>
      <c r="LR1293" t="s">
        <v>342</v>
      </c>
      <c r="LS1293" t="s">
        <v>360</v>
      </c>
      <c r="LT1293" t="s">
        <v>337</v>
      </c>
    </row>
    <row r="1294" spans="1:332" x14ac:dyDescent="0.25">
      <c r="A1294" t="s">
        <v>4245</v>
      </c>
      <c r="B1294">
        <v>523</v>
      </c>
      <c r="C1294">
        <v>39</v>
      </c>
      <c r="D1294" t="s">
        <v>4250</v>
      </c>
      <c r="E1294" t="s">
        <v>4437</v>
      </c>
      <c r="F1294" t="s">
        <v>322</v>
      </c>
      <c r="G1294" t="s">
        <v>4251</v>
      </c>
      <c r="H1294" t="s">
        <v>323</v>
      </c>
      <c r="I1294" t="s">
        <v>324</v>
      </c>
      <c r="J1294" t="s">
        <v>324</v>
      </c>
      <c r="K1294" t="s">
        <v>325</v>
      </c>
      <c r="L1294" t="s">
        <v>4152</v>
      </c>
      <c r="M1294" t="s">
        <v>383</v>
      </c>
      <c r="O1294" t="s">
        <v>340</v>
      </c>
      <c r="Q1294">
        <v>84</v>
      </c>
      <c r="R1294">
        <v>14</v>
      </c>
      <c r="S1294" s="2">
        <f t="shared" si="490"/>
        <v>68</v>
      </c>
      <c r="T1294" s="2">
        <f t="shared" si="491"/>
        <v>5</v>
      </c>
      <c r="U1294" s="2">
        <f t="shared" si="492"/>
        <v>62</v>
      </c>
      <c r="V1294" s="2">
        <f t="shared" si="493"/>
        <v>63</v>
      </c>
      <c r="W1294" s="2">
        <f t="shared" si="494"/>
        <v>85</v>
      </c>
      <c r="X1294">
        <v>68</v>
      </c>
      <c r="Y1294">
        <v>5</v>
      </c>
      <c r="Z1294">
        <v>62</v>
      </c>
      <c r="AA1294">
        <v>63</v>
      </c>
      <c r="AB1294">
        <v>85</v>
      </c>
      <c r="AD1294" t="s">
        <v>405</v>
      </c>
      <c r="AE1294" t="s">
        <v>329</v>
      </c>
      <c r="AF1294" s="2" t="str">
        <f t="shared" si="501"/>
        <v>GPS</v>
      </c>
      <c r="AG1294" s="2" t="str">
        <f t="shared" si="495"/>
        <v>2nd Party</v>
      </c>
      <c r="AH1294" t="s">
        <v>384</v>
      </c>
      <c r="FG1294">
        <v>54</v>
      </c>
      <c r="FH1294">
        <v>60</v>
      </c>
      <c r="FI1294">
        <v>71</v>
      </c>
      <c r="FJ1294">
        <v>60</v>
      </c>
      <c r="FK1294" t="s">
        <v>4463</v>
      </c>
      <c r="FL1294">
        <v>50</v>
      </c>
      <c r="JQ1294" s="4">
        <f t="shared" ca="1" si="496"/>
        <v>54</v>
      </c>
      <c r="JR1294" s="4">
        <f t="shared" ca="1" si="497"/>
        <v>60</v>
      </c>
      <c r="JS1294" s="4">
        <f t="shared" ca="1" si="498"/>
        <v>71</v>
      </c>
      <c r="JT1294" s="4">
        <f t="shared" ca="1" si="499"/>
        <v>60</v>
      </c>
      <c r="JU1294" s="4">
        <f t="shared" ca="1" si="500"/>
        <v>50</v>
      </c>
      <c r="JV1294" t="s">
        <v>515</v>
      </c>
      <c r="JW1294" t="str">
        <f t="shared" si="502"/>
        <v>female_111_ima</v>
      </c>
      <c r="JX1294" t="str">
        <f t="shared" si="503"/>
        <v>le_111_ima</v>
      </c>
      <c r="JY1294" t="s">
        <v>365</v>
      </c>
      <c r="JZ1294" t="s">
        <v>365</v>
      </c>
      <c r="KA1294" t="s">
        <v>343</v>
      </c>
      <c r="KB1294">
        <v>3</v>
      </c>
      <c r="KC1294">
        <v>2</v>
      </c>
      <c r="KD1294" t="s">
        <v>320</v>
      </c>
      <c r="KE1294" t="s">
        <v>4247</v>
      </c>
      <c r="KF1294" t="s">
        <v>340</v>
      </c>
      <c r="KH1294" t="s">
        <v>4153</v>
      </c>
      <c r="KI1294">
        <v>18</v>
      </c>
      <c r="KK1294">
        <v>1</v>
      </c>
      <c r="KL1294">
        <v>7</v>
      </c>
      <c r="KM1294">
        <v>3</v>
      </c>
      <c r="KQ1294">
        <v>6</v>
      </c>
      <c r="KR1294">
        <v>45</v>
      </c>
      <c r="KS1294">
        <v>7</v>
      </c>
      <c r="KW1294">
        <v>4</v>
      </c>
      <c r="KX1294">
        <v>2</v>
      </c>
      <c r="KY1294">
        <v>8</v>
      </c>
      <c r="KZ1294" t="s">
        <v>4257</v>
      </c>
      <c r="LG1294">
        <v>1</v>
      </c>
      <c r="LH1294">
        <v>35</v>
      </c>
      <c r="LI1294">
        <v>4</v>
      </c>
      <c r="LK1294" t="s">
        <v>332</v>
      </c>
      <c r="LL1294" t="s">
        <v>409</v>
      </c>
      <c r="LM1294" t="s">
        <v>4154</v>
      </c>
      <c r="LN1294">
        <v>1</v>
      </c>
      <c r="LP1294" t="s">
        <v>349</v>
      </c>
      <c r="LR1294" t="s">
        <v>515</v>
      </c>
      <c r="LS1294" t="s">
        <v>360</v>
      </c>
      <c r="LT1294" t="s">
        <v>337</v>
      </c>
    </row>
    <row r="1295" spans="1:332" x14ac:dyDescent="0.25">
      <c r="A1295" t="s">
        <v>4245</v>
      </c>
      <c r="B1295">
        <v>470</v>
      </c>
      <c r="C1295">
        <v>44</v>
      </c>
      <c r="D1295" t="s">
        <v>320</v>
      </c>
      <c r="E1295" t="s">
        <v>370</v>
      </c>
      <c r="F1295" t="s">
        <v>507</v>
      </c>
      <c r="G1295" t="s">
        <v>350</v>
      </c>
      <c r="H1295" t="s">
        <v>323</v>
      </c>
      <c r="I1295" t="s">
        <v>351</v>
      </c>
      <c r="J1295" t="s">
        <v>322</v>
      </c>
      <c r="K1295" t="s">
        <v>338</v>
      </c>
      <c r="L1295" t="s">
        <v>734</v>
      </c>
      <c r="M1295" t="s">
        <v>344</v>
      </c>
      <c r="O1295" t="s">
        <v>421</v>
      </c>
      <c r="P1295" t="s">
        <v>1030</v>
      </c>
      <c r="Q1295">
        <v>62</v>
      </c>
      <c r="R1295">
        <v>81</v>
      </c>
      <c r="S1295" s="2">
        <f t="shared" si="490"/>
        <v>83</v>
      </c>
      <c r="T1295" s="2">
        <f t="shared" si="491"/>
        <v>83</v>
      </c>
      <c r="U1295" s="2">
        <f t="shared" si="492"/>
        <v>100</v>
      </c>
      <c r="V1295" s="2">
        <f t="shared" si="493"/>
        <v>67</v>
      </c>
      <c r="W1295" s="2">
        <f t="shared" si="494"/>
        <v>93</v>
      </c>
      <c r="AD1295" t="s">
        <v>340</v>
      </c>
      <c r="AE1295" t="s">
        <v>329</v>
      </c>
      <c r="AF1295" s="2" t="str">
        <f t="shared" si="501"/>
        <v>SVP</v>
      </c>
      <c r="AG1295" s="2" t="str">
        <f t="shared" si="495"/>
        <v>Own Party</v>
      </c>
      <c r="AH1295" t="s">
        <v>363</v>
      </c>
      <c r="FM1295">
        <v>53</v>
      </c>
      <c r="FN1295">
        <v>63</v>
      </c>
      <c r="FO1295">
        <v>71</v>
      </c>
      <c r="FP1295">
        <v>51</v>
      </c>
      <c r="FQ1295" t="s">
        <v>4488</v>
      </c>
      <c r="FR1295">
        <v>50</v>
      </c>
      <c r="JQ1295" s="4">
        <f t="shared" ca="1" si="496"/>
        <v>53</v>
      </c>
      <c r="JR1295" s="4">
        <f t="shared" ca="1" si="497"/>
        <v>63</v>
      </c>
      <c r="JS1295" s="4">
        <f t="shared" ca="1" si="498"/>
        <v>71</v>
      </c>
      <c r="JT1295" s="4">
        <f t="shared" ca="1" si="499"/>
        <v>51</v>
      </c>
      <c r="JU1295" s="4">
        <f t="shared" ca="1" si="500"/>
        <v>50</v>
      </c>
      <c r="JV1295" t="s">
        <v>666</v>
      </c>
      <c r="JW1295" t="str">
        <f t="shared" si="502"/>
        <v>female_2</v>
      </c>
      <c r="JX1295" t="str">
        <f t="shared" si="503"/>
        <v>le_2</v>
      </c>
      <c r="JY1295">
        <v>4</v>
      </c>
      <c r="JZ1295">
        <v>4</v>
      </c>
      <c r="KA1295">
        <v>4</v>
      </c>
      <c r="KB1295">
        <v>3</v>
      </c>
      <c r="KC1295">
        <v>2</v>
      </c>
      <c r="KD1295" t="s">
        <v>320</v>
      </c>
      <c r="KE1295" t="s">
        <v>4247</v>
      </c>
      <c r="KF1295" t="s">
        <v>344</v>
      </c>
      <c r="KH1295" t="s">
        <v>4155</v>
      </c>
      <c r="KI1295">
        <v>90</v>
      </c>
      <c r="KK1295">
        <v>5</v>
      </c>
      <c r="KL1295">
        <v>4</v>
      </c>
      <c r="KM1295">
        <v>7</v>
      </c>
      <c r="KQ1295">
        <v>61</v>
      </c>
      <c r="KT1295">
        <v>3000</v>
      </c>
      <c r="KU1295">
        <v>7000</v>
      </c>
      <c r="KV1295">
        <v>30000</v>
      </c>
      <c r="KW1295">
        <v>5</v>
      </c>
      <c r="KX1295">
        <v>6</v>
      </c>
      <c r="KY1295">
        <v>5</v>
      </c>
      <c r="KZ1295" t="s">
        <v>4253</v>
      </c>
      <c r="LA1295">
        <v>83</v>
      </c>
      <c r="LB1295">
        <v>83</v>
      </c>
      <c r="LC1295">
        <v>100</v>
      </c>
      <c r="LD1295">
        <v>67</v>
      </c>
      <c r="LE1295">
        <v>93</v>
      </c>
      <c r="LF1295" t="s">
        <v>4360</v>
      </c>
      <c r="LG1295">
        <v>4</v>
      </c>
      <c r="LH1295">
        <v>41</v>
      </c>
      <c r="LI1295">
        <v>5</v>
      </c>
      <c r="LK1295" t="s">
        <v>332</v>
      </c>
      <c r="LL1295" t="s">
        <v>1141</v>
      </c>
      <c r="LM1295" t="s">
        <v>4156</v>
      </c>
      <c r="LN1295">
        <v>1</v>
      </c>
      <c r="LP1295" t="s">
        <v>335</v>
      </c>
      <c r="LR1295" t="s">
        <v>666</v>
      </c>
      <c r="LS1295" t="s">
        <v>360</v>
      </c>
      <c r="LT1295" t="s">
        <v>361</v>
      </c>
    </row>
    <row r="1296" spans="1:332" x14ac:dyDescent="0.25">
      <c r="A1296" t="s">
        <v>4245</v>
      </c>
      <c r="B1296">
        <v>899</v>
      </c>
      <c r="C1296">
        <v>18</v>
      </c>
      <c r="D1296" t="s">
        <v>320</v>
      </c>
      <c r="E1296" t="s">
        <v>396</v>
      </c>
      <c r="F1296" t="s">
        <v>322</v>
      </c>
      <c r="G1296" t="s">
        <v>464</v>
      </c>
      <c r="H1296" t="s">
        <v>323</v>
      </c>
      <c r="I1296" t="s">
        <v>324</v>
      </c>
      <c r="J1296" t="s">
        <v>351</v>
      </c>
      <c r="K1296" t="s">
        <v>352</v>
      </c>
      <c r="L1296" t="s">
        <v>4157</v>
      </c>
      <c r="M1296" t="s">
        <v>362</v>
      </c>
      <c r="O1296" t="s">
        <v>383</v>
      </c>
      <c r="Q1296">
        <v>58</v>
      </c>
      <c r="R1296">
        <v>50</v>
      </c>
      <c r="S1296" s="2">
        <f t="shared" si="490"/>
        <v>64</v>
      </c>
      <c r="T1296" s="2">
        <f t="shared" si="491"/>
        <v>67</v>
      </c>
      <c r="U1296" s="2">
        <f t="shared" si="492"/>
        <v>68</v>
      </c>
      <c r="V1296" s="2">
        <f t="shared" si="493"/>
        <v>57</v>
      </c>
      <c r="W1296" s="2">
        <f t="shared" si="494"/>
        <v>64</v>
      </c>
      <c r="X1296">
        <v>64</v>
      </c>
      <c r="Y1296">
        <v>67</v>
      </c>
      <c r="Z1296">
        <v>68</v>
      </c>
      <c r="AA1296">
        <v>57</v>
      </c>
      <c r="AB1296">
        <v>64</v>
      </c>
      <c r="AD1296" t="s">
        <v>405</v>
      </c>
      <c r="AE1296" t="s">
        <v>329</v>
      </c>
      <c r="AF1296" s="2" t="str">
        <f t="shared" si="501"/>
        <v>SP</v>
      </c>
      <c r="AG1296" s="2" t="str">
        <f t="shared" si="495"/>
        <v>Own Party</v>
      </c>
      <c r="AH1296" t="s">
        <v>363</v>
      </c>
      <c r="IG1296">
        <v>55</v>
      </c>
      <c r="IH1296">
        <v>50</v>
      </c>
      <c r="II1296">
        <v>55</v>
      </c>
      <c r="IJ1296">
        <v>55</v>
      </c>
      <c r="IK1296" t="s">
        <v>4466</v>
      </c>
      <c r="IL1296">
        <v>56</v>
      </c>
      <c r="JQ1296" s="4">
        <f t="shared" ca="1" si="496"/>
        <v>55</v>
      </c>
      <c r="JR1296" s="4">
        <f t="shared" ca="1" si="497"/>
        <v>50</v>
      </c>
      <c r="JS1296" s="4">
        <f t="shared" ca="1" si="498"/>
        <v>55</v>
      </c>
      <c r="JT1296" s="4">
        <f t="shared" ca="1" si="499"/>
        <v>55</v>
      </c>
      <c r="JU1296" s="4">
        <f t="shared" ca="1" si="500"/>
        <v>56</v>
      </c>
      <c r="JV1296" t="s">
        <v>509</v>
      </c>
      <c r="JW1296" t="str">
        <f t="shared" si="502"/>
        <v>female_322_le</v>
      </c>
      <c r="JX1296" t="str">
        <f t="shared" si="503"/>
        <v>le_322_le</v>
      </c>
      <c r="JY1296">
        <v>3</v>
      </c>
      <c r="JZ1296">
        <v>4</v>
      </c>
      <c r="KA1296" t="s">
        <v>365</v>
      </c>
      <c r="KB1296" t="s">
        <v>343</v>
      </c>
      <c r="KC1296">
        <v>4</v>
      </c>
      <c r="KD1296" t="s">
        <v>320</v>
      </c>
      <c r="KE1296" t="s">
        <v>4247</v>
      </c>
      <c r="KF1296" t="s">
        <v>362</v>
      </c>
      <c r="KH1296" t="s">
        <v>4158</v>
      </c>
      <c r="KI1296">
        <v>29</v>
      </c>
      <c r="KN1296">
        <v>3</v>
      </c>
      <c r="KO1296">
        <v>8</v>
      </c>
      <c r="KP1296">
        <v>6</v>
      </c>
      <c r="KQ1296">
        <v>39</v>
      </c>
      <c r="KT1296">
        <v>1000</v>
      </c>
      <c r="KU1296">
        <v>6000</v>
      </c>
      <c r="KV1296">
        <v>11000</v>
      </c>
      <c r="KW1296">
        <v>5</v>
      </c>
      <c r="KX1296">
        <v>5</v>
      </c>
      <c r="KY1296">
        <v>6</v>
      </c>
      <c r="KZ1296" t="s">
        <v>4255</v>
      </c>
      <c r="LG1296">
        <v>5</v>
      </c>
      <c r="LH1296">
        <v>20</v>
      </c>
      <c r="LI1296">
        <v>4</v>
      </c>
      <c r="LK1296" t="s">
        <v>332</v>
      </c>
      <c r="LL1296" t="s">
        <v>373</v>
      </c>
      <c r="LM1296" t="s">
        <v>4159</v>
      </c>
      <c r="LN1296">
        <v>1</v>
      </c>
      <c r="LP1296" t="s">
        <v>349</v>
      </c>
      <c r="LR1296" t="s">
        <v>509</v>
      </c>
      <c r="LS1296" t="s">
        <v>336</v>
      </c>
      <c r="LT1296" t="s">
        <v>361</v>
      </c>
    </row>
    <row r="1297" spans="1:332" x14ac:dyDescent="0.25">
      <c r="A1297" t="s">
        <v>4245</v>
      </c>
      <c r="B1297">
        <v>693</v>
      </c>
      <c r="C1297">
        <v>65</v>
      </c>
      <c r="D1297" t="s">
        <v>4250</v>
      </c>
      <c r="E1297" t="s">
        <v>396</v>
      </c>
      <c r="F1297" t="s">
        <v>322</v>
      </c>
      <c r="G1297" t="s">
        <v>350</v>
      </c>
      <c r="H1297" t="s">
        <v>323</v>
      </c>
      <c r="I1297" t="s">
        <v>324</v>
      </c>
      <c r="J1297" t="s">
        <v>322</v>
      </c>
      <c r="K1297" t="s">
        <v>397</v>
      </c>
      <c r="L1297" t="s">
        <v>4160</v>
      </c>
      <c r="M1297" t="s">
        <v>328</v>
      </c>
      <c r="O1297" t="s">
        <v>406</v>
      </c>
      <c r="Q1297">
        <v>75</v>
      </c>
      <c r="R1297">
        <v>75</v>
      </c>
      <c r="S1297" s="2">
        <f t="shared" si="490"/>
        <v>95</v>
      </c>
      <c r="T1297" s="2">
        <f t="shared" si="491"/>
        <v>90</v>
      </c>
      <c r="U1297" s="2">
        <f t="shared" si="492"/>
        <v>97</v>
      </c>
      <c r="V1297" s="2">
        <f t="shared" si="493"/>
        <v>70</v>
      </c>
      <c r="W1297" s="2">
        <f t="shared" si="494"/>
        <v>90</v>
      </c>
      <c r="X1297">
        <v>95</v>
      </c>
      <c r="Y1297">
        <v>90</v>
      </c>
      <c r="Z1297">
        <v>97</v>
      </c>
      <c r="AA1297">
        <v>70</v>
      </c>
      <c r="AB1297">
        <v>90</v>
      </c>
      <c r="AD1297" t="s">
        <v>362</v>
      </c>
      <c r="AE1297" t="s">
        <v>329</v>
      </c>
      <c r="AF1297" s="2" t="str">
        <f t="shared" si="501"/>
        <v>SP</v>
      </c>
      <c r="AG1297" s="2" t="str">
        <f t="shared" si="495"/>
        <v>Other Party</v>
      </c>
      <c r="AH1297" t="s">
        <v>341</v>
      </c>
      <c r="IS1297">
        <v>25</v>
      </c>
      <c r="IT1297">
        <v>15</v>
      </c>
      <c r="IU1297">
        <v>50</v>
      </c>
      <c r="IV1297">
        <v>60</v>
      </c>
      <c r="IW1297" t="s">
        <v>4441</v>
      </c>
      <c r="IX1297">
        <v>50</v>
      </c>
      <c r="JQ1297" s="4">
        <f t="shared" ca="1" si="496"/>
        <v>25</v>
      </c>
      <c r="JR1297" s="4">
        <f t="shared" ca="1" si="497"/>
        <v>15</v>
      </c>
      <c r="JS1297" s="4">
        <f t="shared" ca="1" si="498"/>
        <v>50</v>
      </c>
      <c r="JT1297" s="4">
        <f t="shared" ca="1" si="499"/>
        <v>60</v>
      </c>
      <c r="JU1297" s="4">
        <f t="shared" ca="1" si="500"/>
        <v>50</v>
      </c>
      <c r="JV1297" t="s">
        <v>489</v>
      </c>
      <c r="JW1297" t="str">
        <f t="shared" si="502"/>
        <v>female_233_le</v>
      </c>
      <c r="JX1297" t="str">
        <f t="shared" si="503"/>
        <v>le_233_le</v>
      </c>
      <c r="JY1297">
        <v>3</v>
      </c>
      <c r="JZ1297">
        <v>3</v>
      </c>
      <c r="KA1297">
        <v>3</v>
      </c>
      <c r="KB1297">
        <v>3</v>
      </c>
      <c r="KC1297">
        <v>4</v>
      </c>
      <c r="KD1297" t="s">
        <v>320</v>
      </c>
      <c r="KE1297" t="s">
        <v>4247</v>
      </c>
      <c r="KF1297" t="s">
        <v>362</v>
      </c>
      <c r="KH1297" t="s">
        <v>4161</v>
      </c>
      <c r="KI1297">
        <v>15</v>
      </c>
      <c r="KN1297">
        <v>1</v>
      </c>
      <c r="KO1297">
        <v>6</v>
      </c>
      <c r="KQ1297">
        <v>30</v>
      </c>
      <c r="KR1297">
        <v>85</v>
      </c>
      <c r="KS1297">
        <v>8</v>
      </c>
      <c r="KW1297">
        <v>9</v>
      </c>
      <c r="KX1297">
        <v>5</v>
      </c>
      <c r="KY1297">
        <v>7</v>
      </c>
      <c r="KZ1297" t="s">
        <v>4257</v>
      </c>
      <c r="LG1297">
        <v>1</v>
      </c>
      <c r="LH1297">
        <v>29</v>
      </c>
      <c r="LI1297">
        <v>6</v>
      </c>
      <c r="LK1297" t="s">
        <v>439</v>
      </c>
      <c r="LL1297" t="s">
        <v>511</v>
      </c>
      <c r="LM1297" t="s">
        <v>4162</v>
      </c>
      <c r="LN1297">
        <v>1</v>
      </c>
      <c r="LP1297" t="s">
        <v>349</v>
      </c>
      <c r="LR1297" t="s">
        <v>489</v>
      </c>
      <c r="LS1297" t="s">
        <v>336</v>
      </c>
      <c r="LT1297" t="s">
        <v>337</v>
      </c>
    </row>
    <row r="1298" spans="1:332" x14ac:dyDescent="0.25">
      <c r="A1298" t="s">
        <v>4245</v>
      </c>
      <c r="B1298">
        <v>393</v>
      </c>
      <c r="C1298">
        <v>34</v>
      </c>
      <c r="D1298" t="s">
        <v>4250</v>
      </c>
      <c r="E1298" t="s">
        <v>416</v>
      </c>
      <c r="F1298" t="s">
        <v>322</v>
      </c>
      <c r="G1298" t="s">
        <v>350</v>
      </c>
      <c r="H1298" t="s">
        <v>397</v>
      </c>
      <c r="I1298" t="s">
        <v>322</v>
      </c>
      <c r="J1298" t="s">
        <v>322</v>
      </c>
      <c r="K1298" t="s">
        <v>338</v>
      </c>
      <c r="L1298" t="s">
        <v>4163</v>
      </c>
      <c r="M1298" t="s">
        <v>327</v>
      </c>
      <c r="R1298">
        <v>57</v>
      </c>
      <c r="S1298" s="2">
        <f t="shared" si="490"/>
        <v>70</v>
      </c>
      <c r="T1298" s="2">
        <f t="shared" si="491"/>
        <v>65</v>
      </c>
      <c r="U1298" s="2">
        <f t="shared" si="492"/>
        <v>79</v>
      </c>
      <c r="V1298" s="2">
        <f t="shared" si="493"/>
        <v>57</v>
      </c>
      <c r="W1298" s="2">
        <f t="shared" si="494"/>
        <v>44</v>
      </c>
      <c r="AD1298" t="s">
        <v>528</v>
      </c>
      <c r="AE1298" t="s">
        <v>329</v>
      </c>
      <c r="AF1298" s="2" t="str">
        <f t="shared" si="501"/>
        <v>None</v>
      </c>
      <c r="AG1298" s="2" t="str">
        <f t="shared" si="495"/>
        <v>No Party</v>
      </c>
      <c r="JE1298">
        <v>55</v>
      </c>
      <c r="JF1298">
        <v>54</v>
      </c>
      <c r="JG1298">
        <v>70</v>
      </c>
      <c r="JH1298">
        <v>45</v>
      </c>
      <c r="JI1298" t="s">
        <v>4492</v>
      </c>
      <c r="JJ1298">
        <v>54</v>
      </c>
      <c r="JQ1298" s="4">
        <f t="shared" ca="1" si="496"/>
        <v>55</v>
      </c>
      <c r="JR1298" s="4">
        <f t="shared" ca="1" si="497"/>
        <v>54</v>
      </c>
      <c r="JS1298" s="4">
        <f t="shared" ca="1" si="498"/>
        <v>70</v>
      </c>
      <c r="JT1298" s="4">
        <f t="shared" ca="1" si="499"/>
        <v>45</v>
      </c>
      <c r="JU1298" s="4">
        <f t="shared" ca="1" si="500"/>
        <v>54</v>
      </c>
      <c r="JV1298" t="s">
        <v>407</v>
      </c>
      <c r="JW1298" t="str">
        <f t="shared" si="502"/>
        <v>female_333_le</v>
      </c>
      <c r="JX1298" t="str">
        <f t="shared" si="503"/>
        <v>le_333_le</v>
      </c>
      <c r="JY1298">
        <v>4</v>
      </c>
      <c r="JZ1298">
        <v>4</v>
      </c>
      <c r="KA1298">
        <v>4</v>
      </c>
      <c r="KB1298">
        <v>3</v>
      </c>
      <c r="KC1298">
        <v>2</v>
      </c>
      <c r="KD1298" t="s">
        <v>320</v>
      </c>
      <c r="KE1298" t="s">
        <v>4252</v>
      </c>
      <c r="KF1298" t="s">
        <v>327</v>
      </c>
      <c r="KH1298" t="s">
        <v>4164</v>
      </c>
      <c r="KI1298">
        <v>49</v>
      </c>
      <c r="KN1298">
        <v>7</v>
      </c>
      <c r="KO1298">
        <v>4</v>
      </c>
      <c r="KP1298">
        <v>7</v>
      </c>
      <c r="KQ1298">
        <v>30</v>
      </c>
      <c r="KR1298">
        <v>74</v>
      </c>
      <c r="KS1298">
        <v>3</v>
      </c>
      <c r="KW1298">
        <v>8</v>
      </c>
      <c r="KX1298" t="s">
        <v>4254</v>
      </c>
      <c r="KY1298">
        <v>8</v>
      </c>
      <c r="KZ1298" t="s">
        <v>4253</v>
      </c>
      <c r="LA1298">
        <v>70</v>
      </c>
      <c r="LB1298">
        <v>65</v>
      </c>
      <c r="LC1298">
        <v>79</v>
      </c>
      <c r="LD1298">
        <v>57</v>
      </c>
      <c r="LE1298">
        <v>44</v>
      </c>
      <c r="LF1298" t="s">
        <v>4413</v>
      </c>
      <c r="LG1298">
        <v>1</v>
      </c>
      <c r="LH1298">
        <v>31</v>
      </c>
      <c r="LI1298">
        <v>5</v>
      </c>
      <c r="LK1298" t="s">
        <v>332</v>
      </c>
      <c r="LL1298" t="s">
        <v>555</v>
      </c>
      <c r="LM1298" t="s">
        <v>4165</v>
      </c>
      <c r="LN1298">
        <v>1</v>
      </c>
      <c r="LP1298" t="s">
        <v>335</v>
      </c>
      <c r="LR1298" t="s">
        <v>407</v>
      </c>
      <c r="LS1298" t="s">
        <v>336</v>
      </c>
      <c r="LT1298" t="s">
        <v>337</v>
      </c>
    </row>
    <row r="1299" spans="1:332" x14ac:dyDescent="0.25">
      <c r="A1299" t="s">
        <v>4245</v>
      </c>
      <c r="B1299">
        <v>1462</v>
      </c>
      <c r="C1299">
        <v>66</v>
      </c>
      <c r="D1299" t="s">
        <v>4250</v>
      </c>
      <c r="E1299" t="s">
        <v>478</v>
      </c>
      <c r="F1299" t="s">
        <v>322</v>
      </c>
      <c r="G1299" t="s">
        <v>435</v>
      </c>
      <c r="H1299" t="s">
        <v>397</v>
      </c>
      <c r="I1299" t="s">
        <v>324</v>
      </c>
      <c r="J1299" t="s">
        <v>324</v>
      </c>
      <c r="K1299" t="s">
        <v>325</v>
      </c>
      <c r="L1299" t="s">
        <v>4166</v>
      </c>
      <c r="M1299" t="s">
        <v>344</v>
      </c>
      <c r="O1299" t="s">
        <v>328</v>
      </c>
      <c r="Q1299">
        <v>70</v>
      </c>
      <c r="R1299">
        <v>80</v>
      </c>
      <c r="S1299" s="2">
        <f t="shared" si="490"/>
        <v>71</v>
      </c>
      <c r="T1299" s="2">
        <f t="shared" si="491"/>
        <v>80</v>
      </c>
      <c r="U1299" s="2">
        <f t="shared" si="492"/>
        <v>80</v>
      </c>
      <c r="V1299" s="2">
        <f t="shared" si="493"/>
        <v>10</v>
      </c>
      <c r="W1299" s="2">
        <f t="shared" si="494"/>
        <v>30</v>
      </c>
      <c r="AD1299" t="s">
        <v>405</v>
      </c>
      <c r="AE1299" t="s">
        <v>355</v>
      </c>
      <c r="AF1299" s="2" t="str">
        <f t="shared" si="501"/>
        <v>FDP</v>
      </c>
      <c r="AG1299" s="2" t="str">
        <f t="shared" si="495"/>
        <v>2nd Party</v>
      </c>
      <c r="AH1299" t="s">
        <v>384</v>
      </c>
      <c r="CY1299">
        <v>60</v>
      </c>
      <c r="CZ1299">
        <v>50</v>
      </c>
      <c r="DA1299">
        <v>60</v>
      </c>
      <c r="DB1299">
        <v>80</v>
      </c>
      <c r="DC1299" t="s">
        <v>4484</v>
      </c>
      <c r="DD1299">
        <v>60</v>
      </c>
      <c r="JQ1299" s="4">
        <f t="shared" ca="1" si="496"/>
        <v>60</v>
      </c>
      <c r="JR1299" s="4">
        <f t="shared" ca="1" si="497"/>
        <v>50</v>
      </c>
      <c r="JS1299" s="4">
        <f t="shared" ca="1" si="498"/>
        <v>60</v>
      </c>
      <c r="JT1299" s="4">
        <f t="shared" ca="1" si="499"/>
        <v>80</v>
      </c>
      <c r="JU1299" s="4">
        <f t="shared" ca="1" si="500"/>
        <v>60</v>
      </c>
      <c r="JV1299" t="s">
        <v>654</v>
      </c>
      <c r="JW1299" t="str">
        <f t="shared" si="502"/>
        <v>male_133-le</v>
      </c>
      <c r="JX1299" t="str">
        <f t="shared" si="503"/>
        <v>_133-le</v>
      </c>
      <c r="JY1299">
        <v>4</v>
      </c>
      <c r="JZ1299">
        <v>4</v>
      </c>
      <c r="KA1299">
        <v>3</v>
      </c>
      <c r="KB1299">
        <v>3</v>
      </c>
      <c r="KC1299">
        <v>2</v>
      </c>
      <c r="KD1299" t="s">
        <v>4250</v>
      </c>
      <c r="KE1299" t="s">
        <v>4247</v>
      </c>
      <c r="KF1299" t="s">
        <v>328</v>
      </c>
      <c r="KH1299" t="s">
        <v>4167</v>
      </c>
      <c r="KI1299">
        <v>55</v>
      </c>
      <c r="KK1299">
        <v>2</v>
      </c>
      <c r="KL1299">
        <v>7</v>
      </c>
      <c r="KM1299">
        <v>9</v>
      </c>
      <c r="KQ1299">
        <v>75</v>
      </c>
      <c r="KT1299">
        <v>3500</v>
      </c>
      <c r="KU1299">
        <v>6800</v>
      </c>
      <c r="KV1299">
        <v>25000</v>
      </c>
      <c r="KW1299">
        <v>3</v>
      </c>
      <c r="KX1299">
        <v>3</v>
      </c>
      <c r="KY1299">
        <v>5</v>
      </c>
      <c r="KZ1299" t="s">
        <v>4262</v>
      </c>
      <c r="LA1299">
        <v>71</v>
      </c>
      <c r="LB1299">
        <v>80</v>
      </c>
      <c r="LC1299">
        <v>80</v>
      </c>
      <c r="LD1299">
        <v>10</v>
      </c>
      <c r="LE1299">
        <v>30</v>
      </c>
      <c r="LF1299" t="s">
        <v>4299</v>
      </c>
      <c r="LG1299">
        <v>2</v>
      </c>
      <c r="LH1299">
        <v>33</v>
      </c>
      <c r="LI1299">
        <v>4</v>
      </c>
      <c r="LJ1299" t="s">
        <v>4674</v>
      </c>
      <c r="LK1299" t="s">
        <v>439</v>
      </c>
      <c r="LL1299" t="s">
        <v>511</v>
      </c>
      <c r="LM1299" t="s">
        <v>4168</v>
      </c>
      <c r="LN1299">
        <v>1</v>
      </c>
      <c r="LP1299" t="s">
        <v>335</v>
      </c>
      <c r="LQ1299" t="s">
        <v>657</v>
      </c>
      <c r="LS1299" t="s">
        <v>360</v>
      </c>
      <c r="LT1299" t="s">
        <v>361</v>
      </c>
    </row>
    <row r="1300" spans="1:332" x14ac:dyDescent="0.25">
      <c r="A1300" t="s">
        <v>4245</v>
      </c>
      <c r="B1300">
        <v>602</v>
      </c>
      <c r="C1300">
        <v>40</v>
      </c>
      <c r="D1300" t="s">
        <v>320</v>
      </c>
      <c r="E1300" t="s">
        <v>403</v>
      </c>
      <c r="G1300" t="s">
        <v>473</v>
      </c>
      <c r="H1300" t="s">
        <v>323</v>
      </c>
      <c r="I1300" t="s">
        <v>324</v>
      </c>
      <c r="J1300" t="s">
        <v>324</v>
      </c>
      <c r="K1300" t="s">
        <v>352</v>
      </c>
      <c r="L1300" t="s">
        <v>4169</v>
      </c>
      <c r="M1300" t="s">
        <v>362</v>
      </c>
      <c r="O1300" t="s">
        <v>340</v>
      </c>
      <c r="Q1300">
        <v>80</v>
      </c>
      <c r="R1300">
        <v>0</v>
      </c>
      <c r="S1300" s="2">
        <f t="shared" si="490"/>
        <v>80</v>
      </c>
      <c r="T1300" s="2">
        <f t="shared" si="491"/>
        <v>92</v>
      </c>
      <c r="U1300" s="2">
        <f t="shared" si="492"/>
        <v>100</v>
      </c>
      <c r="V1300" s="2">
        <f t="shared" si="493"/>
        <v>80</v>
      </c>
      <c r="W1300" s="2">
        <f t="shared" si="494"/>
        <v>80</v>
      </c>
      <c r="X1300">
        <v>80</v>
      </c>
      <c r="Y1300">
        <v>92</v>
      </c>
      <c r="Z1300">
        <v>100</v>
      </c>
      <c r="AA1300">
        <v>80</v>
      </c>
      <c r="AB1300">
        <v>80</v>
      </c>
      <c r="AD1300" t="s">
        <v>328</v>
      </c>
      <c r="AE1300" t="s">
        <v>329</v>
      </c>
      <c r="AF1300" s="2" t="str">
        <f t="shared" si="501"/>
        <v>SP</v>
      </c>
      <c r="AG1300" s="2" t="str">
        <f t="shared" si="495"/>
        <v>Own Party</v>
      </c>
      <c r="AH1300" t="s">
        <v>363</v>
      </c>
      <c r="FA1300">
        <v>63</v>
      </c>
      <c r="FB1300">
        <v>72</v>
      </c>
      <c r="FC1300">
        <v>61</v>
      </c>
      <c r="FD1300">
        <v>84</v>
      </c>
      <c r="FE1300" t="s">
        <v>4492</v>
      </c>
      <c r="FF1300">
        <v>64</v>
      </c>
      <c r="JQ1300" s="4">
        <f t="shared" ca="1" si="496"/>
        <v>63</v>
      </c>
      <c r="JR1300" s="4">
        <f t="shared" ca="1" si="497"/>
        <v>72</v>
      </c>
      <c r="JS1300" s="4">
        <f t="shared" ca="1" si="498"/>
        <v>61</v>
      </c>
      <c r="JT1300" s="4">
        <f t="shared" ca="1" si="499"/>
        <v>84</v>
      </c>
      <c r="JU1300" s="4">
        <f t="shared" ca="1" si="500"/>
        <v>64</v>
      </c>
      <c r="JV1300" t="s">
        <v>524</v>
      </c>
      <c r="JW1300" t="str">
        <f t="shared" si="502"/>
        <v>female_1</v>
      </c>
      <c r="JX1300" t="str">
        <f t="shared" si="503"/>
        <v>le_1</v>
      </c>
      <c r="JY1300">
        <v>3</v>
      </c>
      <c r="JZ1300">
        <v>4</v>
      </c>
      <c r="KA1300" t="s">
        <v>343</v>
      </c>
      <c r="KB1300">
        <v>2</v>
      </c>
      <c r="KC1300">
        <v>3</v>
      </c>
      <c r="KD1300" t="s">
        <v>320</v>
      </c>
      <c r="KE1300" t="s">
        <v>4247</v>
      </c>
      <c r="KF1300" t="s">
        <v>327</v>
      </c>
      <c r="KH1300" t="s">
        <v>4170</v>
      </c>
      <c r="KI1300">
        <v>15</v>
      </c>
      <c r="KK1300">
        <v>2</v>
      </c>
      <c r="KL1300">
        <v>8</v>
      </c>
      <c r="KM1300">
        <v>2</v>
      </c>
      <c r="KQ1300">
        <v>60</v>
      </c>
      <c r="KT1300" t="s">
        <v>4171</v>
      </c>
      <c r="KU1300" t="s">
        <v>4172</v>
      </c>
      <c r="KV1300" t="s">
        <v>4173</v>
      </c>
      <c r="KW1300">
        <v>8</v>
      </c>
      <c r="KX1300">
        <v>4</v>
      </c>
      <c r="KY1300">
        <v>6</v>
      </c>
      <c r="KZ1300" t="s">
        <v>4257</v>
      </c>
      <c r="LG1300">
        <v>4</v>
      </c>
      <c r="LH1300">
        <v>30</v>
      </c>
      <c r="LI1300">
        <v>5</v>
      </c>
      <c r="LK1300" t="s">
        <v>332</v>
      </c>
      <c r="LL1300" t="s">
        <v>2804</v>
      </c>
      <c r="LM1300" t="s">
        <v>4174</v>
      </c>
      <c r="LN1300">
        <v>1</v>
      </c>
      <c r="LP1300" t="s">
        <v>349</v>
      </c>
      <c r="LR1300" t="s">
        <v>524</v>
      </c>
      <c r="LS1300" t="s">
        <v>360</v>
      </c>
      <c r="LT1300" t="s">
        <v>361</v>
      </c>
    </row>
    <row r="1301" spans="1:332" x14ac:dyDescent="0.25">
      <c r="A1301" t="s">
        <v>4245</v>
      </c>
      <c r="B1301">
        <v>218</v>
      </c>
      <c r="C1301">
        <v>54</v>
      </c>
      <c r="D1301" t="s">
        <v>320</v>
      </c>
      <c r="E1301" t="s">
        <v>321</v>
      </c>
      <c r="F1301" t="s">
        <v>370</v>
      </c>
      <c r="G1301" t="s">
        <v>435</v>
      </c>
      <c r="H1301" t="s">
        <v>397</v>
      </c>
      <c r="I1301" t="s">
        <v>322</v>
      </c>
      <c r="J1301" t="s">
        <v>322</v>
      </c>
      <c r="K1301" t="s">
        <v>338</v>
      </c>
      <c r="M1301" t="s">
        <v>405</v>
      </c>
      <c r="O1301" t="s">
        <v>327</v>
      </c>
      <c r="R1301">
        <v>47</v>
      </c>
      <c r="S1301" s="2">
        <f t="shared" si="490"/>
        <v>82</v>
      </c>
      <c r="T1301" s="2">
        <f t="shared" si="491"/>
        <v>93</v>
      </c>
      <c r="U1301" s="2">
        <f t="shared" si="492"/>
        <v>93</v>
      </c>
      <c r="V1301" s="2">
        <f t="shared" si="493"/>
        <v>68</v>
      </c>
      <c r="W1301" s="2">
        <f t="shared" si="494"/>
        <v>56</v>
      </c>
      <c r="AD1301" t="s">
        <v>362</v>
      </c>
      <c r="AE1301" t="s">
        <v>329</v>
      </c>
      <c r="AF1301" s="2" t="str">
        <f t="shared" si="501"/>
        <v>CVP</v>
      </c>
      <c r="AG1301" s="2" t="str">
        <f t="shared" si="495"/>
        <v>Own Party</v>
      </c>
      <c r="AH1301" t="s">
        <v>363</v>
      </c>
      <c r="IQ1301" t="s">
        <v>4492</v>
      </c>
      <c r="IR1301">
        <v>51</v>
      </c>
      <c r="JQ1301" s="4">
        <f t="shared" ca="1" si="496"/>
        <v>0</v>
      </c>
      <c r="JR1301" s="4">
        <f t="shared" ca="1" si="497"/>
        <v>0</v>
      </c>
      <c r="JS1301" s="4">
        <f t="shared" ca="1" si="498"/>
        <v>0</v>
      </c>
      <c r="JT1301" s="4">
        <f t="shared" ca="1" si="499"/>
        <v>0</v>
      </c>
      <c r="JU1301" s="4">
        <f t="shared" ca="1" si="500"/>
        <v>51</v>
      </c>
      <c r="JV1301" t="s">
        <v>613</v>
      </c>
      <c r="JW1301" t="str">
        <f t="shared" si="502"/>
        <v>female_322_rig</v>
      </c>
      <c r="JX1301" t="str">
        <f t="shared" si="503"/>
        <v>le_322_rig</v>
      </c>
      <c r="JY1301">
        <v>3</v>
      </c>
      <c r="JZ1301">
        <v>3</v>
      </c>
      <c r="KA1301">
        <v>3</v>
      </c>
      <c r="KB1301">
        <v>3</v>
      </c>
      <c r="KC1301">
        <v>3</v>
      </c>
      <c r="KD1301" t="s">
        <v>320</v>
      </c>
      <c r="KE1301" t="s">
        <v>4252</v>
      </c>
      <c r="KF1301" t="s">
        <v>327</v>
      </c>
      <c r="KH1301" t="s">
        <v>4175</v>
      </c>
      <c r="KI1301">
        <v>52</v>
      </c>
      <c r="KN1301">
        <v>3</v>
      </c>
      <c r="KO1301">
        <v>6</v>
      </c>
      <c r="KP1301">
        <v>6</v>
      </c>
      <c r="KQ1301">
        <v>30</v>
      </c>
      <c r="KW1301">
        <v>4</v>
      </c>
      <c r="KX1301">
        <v>4</v>
      </c>
      <c r="KY1301">
        <v>4</v>
      </c>
      <c r="KZ1301" t="s">
        <v>4255</v>
      </c>
      <c r="LA1301">
        <v>82</v>
      </c>
      <c r="LB1301">
        <v>93</v>
      </c>
      <c r="LC1301">
        <v>93</v>
      </c>
      <c r="LD1301">
        <v>68</v>
      </c>
      <c r="LE1301">
        <v>56</v>
      </c>
      <c r="LF1301" t="s">
        <v>4383</v>
      </c>
      <c r="LG1301">
        <v>4</v>
      </c>
      <c r="LH1301">
        <v>32</v>
      </c>
      <c r="LI1301">
        <v>4</v>
      </c>
      <c r="LK1301" t="s">
        <v>332</v>
      </c>
      <c r="LL1301" t="s">
        <v>858</v>
      </c>
      <c r="LM1301" t="s">
        <v>4176</v>
      </c>
      <c r="LN1301">
        <v>1</v>
      </c>
      <c r="LP1301" t="s">
        <v>335</v>
      </c>
      <c r="LR1301" t="s">
        <v>613</v>
      </c>
      <c r="LS1301" t="s">
        <v>336</v>
      </c>
      <c r="LT1301" t="s">
        <v>337</v>
      </c>
    </row>
    <row r="1302" spans="1:332" x14ac:dyDescent="0.25">
      <c r="A1302" t="s">
        <v>4245</v>
      </c>
      <c r="B1302">
        <v>504</v>
      </c>
      <c r="C1302">
        <v>19</v>
      </c>
      <c r="D1302" t="s">
        <v>320</v>
      </c>
      <c r="E1302" t="s">
        <v>396</v>
      </c>
      <c r="F1302" t="s">
        <v>322</v>
      </c>
      <c r="G1302" t="s">
        <v>464</v>
      </c>
      <c r="H1302" t="s">
        <v>323</v>
      </c>
      <c r="I1302" t="s">
        <v>324</v>
      </c>
      <c r="J1302" t="s">
        <v>322</v>
      </c>
      <c r="K1302" t="s">
        <v>397</v>
      </c>
      <c r="L1302" t="s">
        <v>4177</v>
      </c>
      <c r="M1302" t="s">
        <v>362</v>
      </c>
      <c r="O1302" t="s">
        <v>340</v>
      </c>
      <c r="Q1302">
        <v>61</v>
      </c>
      <c r="R1302">
        <v>27</v>
      </c>
      <c r="S1302" s="2" t="str">
        <f t="shared" si="490"/>
        <v xml:space="preserve"> </v>
      </c>
      <c r="T1302" s="2">
        <f t="shared" si="491"/>
        <v>58</v>
      </c>
      <c r="U1302" s="2" t="str">
        <f t="shared" si="492"/>
        <v xml:space="preserve"> </v>
      </c>
      <c r="V1302" s="2">
        <f t="shared" si="493"/>
        <v>71</v>
      </c>
      <c r="W1302" s="2" t="str">
        <f t="shared" si="494"/>
        <v xml:space="preserve"> </v>
      </c>
      <c r="Y1302">
        <v>58</v>
      </c>
      <c r="AA1302">
        <v>71</v>
      </c>
      <c r="AD1302" t="s">
        <v>383</v>
      </c>
      <c r="AE1302" t="s">
        <v>355</v>
      </c>
      <c r="AF1302" s="2" t="str">
        <f t="shared" si="501"/>
        <v>GPS</v>
      </c>
      <c r="AG1302" s="2" t="str">
        <f t="shared" si="495"/>
        <v>2nd Party</v>
      </c>
      <c r="AH1302" t="s">
        <v>384</v>
      </c>
      <c r="DW1302">
        <v>60</v>
      </c>
      <c r="DX1302">
        <v>39</v>
      </c>
      <c r="DZ1302">
        <v>40</v>
      </c>
      <c r="EA1302" t="s">
        <v>4458</v>
      </c>
      <c r="JQ1302" s="4">
        <f t="shared" ca="1" si="496"/>
        <v>60</v>
      </c>
      <c r="JR1302" s="4">
        <f t="shared" ca="1" si="497"/>
        <v>39</v>
      </c>
      <c r="JS1302" s="4">
        <f t="shared" ca="1" si="498"/>
        <v>0</v>
      </c>
      <c r="JT1302" s="4">
        <f t="shared" ca="1" si="499"/>
        <v>40</v>
      </c>
      <c r="JU1302" s="4">
        <f t="shared" ca="1" si="500"/>
        <v>0</v>
      </c>
      <c r="JV1302" t="s">
        <v>538</v>
      </c>
      <c r="JW1302" t="str">
        <f t="shared" si="502"/>
        <v>male_322_rig</v>
      </c>
      <c r="JX1302" t="str">
        <f t="shared" si="503"/>
        <v>_322_rig</v>
      </c>
      <c r="JY1302" t="s">
        <v>343</v>
      </c>
      <c r="JZ1302">
        <v>3</v>
      </c>
      <c r="KA1302">
        <v>2</v>
      </c>
      <c r="KB1302">
        <v>2</v>
      </c>
      <c r="KC1302">
        <v>3</v>
      </c>
      <c r="KD1302" t="s">
        <v>4250</v>
      </c>
      <c r="KE1302" t="s">
        <v>4252</v>
      </c>
      <c r="KF1302" t="s">
        <v>340</v>
      </c>
      <c r="KH1302" t="s">
        <v>4178</v>
      </c>
      <c r="KK1302">
        <v>6</v>
      </c>
      <c r="KL1302">
        <v>4</v>
      </c>
      <c r="KM1302">
        <v>4</v>
      </c>
      <c r="KQ1302">
        <v>70</v>
      </c>
      <c r="KR1302">
        <v>60</v>
      </c>
      <c r="KS1302">
        <v>10</v>
      </c>
      <c r="KW1302">
        <v>5</v>
      </c>
      <c r="KX1302">
        <v>4</v>
      </c>
      <c r="KY1302">
        <v>5</v>
      </c>
      <c r="KZ1302" t="s">
        <v>4262</v>
      </c>
      <c r="LG1302" t="s">
        <v>427</v>
      </c>
      <c r="LH1302">
        <v>30</v>
      </c>
      <c r="LI1302">
        <v>4</v>
      </c>
      <c r="LK1302" t="s">
        <v>332</v>
      </c>
      <c r="LL1302" t="s">
        <v>4179</v>
      </c>
      <c r="LM1302" t="s">
        <v>4180</v>
      </c>
      <c r="LN1302">
        <v>1</v>
      </c>
      <c r="LP1302" t="s">
        <v>349</v>
      </c>
      <c r="LQ1302" t="s">
        <v>538</v>
      </c>
      <c r="LS1302" t="s">
        <v>360</v>
      </c>
      <c r="LT1302" t="s">
        <v>337</v>
      </c>
    </row>
    <row r="1303" spans="1:332" x14ac:dyDescent="0.25">
      <c r="A1303" t="s">
        <v>4245</v>
      </c>
      <c r="B1303">
        <v>927</v>
      </c>
      <c r="C1303">
        <v>62</v>
      </c>
      <c r="D1303" t="s">
        <v>4250</v>
      </c>
      <c r="E1303" t="s">
        <v>601</v>
      </c>
      <c r="F1303" t="s">
        <v>478</v>
      </c>
      <c r="G1303" t="s">
        <v>350</v>
      </c>
      <c r="H1303" t="s">
        <v>397</v>
      </c>
      <c r="I1303" t="s">
        <v>351</v>
      </c>
      <c r="J1303" t="s">
        <v>322</v>
      </c>
      <c r="K1303" t="s">
        <v>352</v>
      </c>
      <c r="M1303" t="s">
        <v>528</v>
      </c>
      <c r="O1303" t="s">
        <v>362</v>
      </c>
      <c r="Q1303">
        <v>34</v>
      </c>
      <c r="R1303">
        <v>11</v>
      </c>
      <c r="S1303" s="2">
        <f t="shared" si="490"/>
        <v>100</v>
      </c>
      <c r="T1303" s="2">
        <f t="shared" si="491"/>
        <v>100</v>
      </c>
      <c r="U1303" s="2">
        <f t="shared" si="492"/>
        <v>100</v>
      </c>
      <c r="V1303" s="2">
        <f t="shared" si="493"/>
        <v>92</v>
      </c>
      <c r="W1303" s="2">
        <f t="shared" si="494"/>
        <v>5</v>
      </c>
      <c r="AD1303" t="s">
        <v>344</v>
      </c>
      <c r="AE1303" t="s">
        <v>329</v>
      </c>
      <c r="AF1303" s="2" t="str">
        <f t="shared" si="501"/>
        <v>SVP</v>
      </c>
      <c r="AG1303" s="2" t="str">
        <f t="shared" si="495"/>
        <v>Other Party</v>
      </c>
      <c r="AH1303" t="s">
        <v>341</v>
      </c>
      <c r="GK1303">
        <v>49</v>
      </c>
      <c r="GL1303">
        <v>55</v>
      </c>
      <c r="GM1303">
        <v>72</v>
      </c>
      <c r="GN1303">
        <v>51</v>
      </c>
      <c r="GO1303" t="s">
        <v>4446</v>
      </c>
      <c r="GP1303">
        <v>51</v>
      </c>
      <c r="JQ1303" s="4">
        <f t="shared" ca="1" si="496"/>
        <v>49</v>
      </c>
      <c r="JR1303" s="4">
        <f t="shared" ca="1" si="497"/>
        <v>55</v>
      </c>
      <c r="JS1303" s="4">
        <f t="shared" ca="1" si="498"/>
        <v>72</v>
      </c>
      <c r="JT1303" s="4">
        <f t="shared" ca="1" si="499"/>
        <v>51</v>
      </c>
      <c r="JU1303" s="4">
        <f t="shared" ca="1" si="500"/>
        <v>51</v>
      </c>
      <c r="JV1303" t="s">
        <v>437</v>
      </c>
      <c r="JW1303" t="str">
        <f t="shared" si="502"/>
        <v>female_311_ima</v>
      </c>
      <c r="JX1303" t="str">
        <f t="shared" si="503"/>
        <v>le_311_ima</v>
      </c>
      <c r="JY1303">
        <v>3</v>
      </c>
      <c r="JZ1303">
        <v>4</v>
      </c>
      <c r="KA1303">
        <v>2</v>
      </c>
      <c r="KB1303">
        <v>2</v>
      </c>
      <c r="KC1303">
        <v>4</v>
      </c>
      <c r="KD1303" t="s">
        <v>320</v>
      </c>
      <c r="KE1303" t="s">
        <v>4252</v>
      </c>
      <c r="KF1303" t="s">
        <v>344</v>
      </c>
      <c r="KH1303" t="s">
        <v>4181</v>
      </c>
      <c r="KI1303">
        <v>56</v>
      </c>
      <c r="KN1303">
        <v>5</v>
      </c>
      <c r="KO1303">
        <v>5</v>
      </c>
      <c r="KP1303">
        <v>10</v>
      </c>
      <c r="KQ1303">
        <v>51</v>
      </c>
      <c r="KT1303">
        <v>2000</v>
      </c>
      <c r="KU1303">
        <v>4030</v>
      </c>
      <c r="KV1303">
        <v>25000</v>
      </c>
      <c r="KW1303">
        <v>6</v>
      </c>
      <c r="KX1303" t="s">
        <v>4254</v>
      </c>
      <c r="KY1303" t="s">
        <v>4254</v>
      </c>
      <c r="KZ1303" t="s">
        <v>4255</v>
      </c>
      <c r="LA1303">
        <v>100</v>
      </c>
      <c r="LB1303">
        <v>100</v>
      </c>
      <c r="LC1303">
        <v>100</v>
      </c>
      <c r="LD1303">
        <v>92</v>
      </c>
      <c r="LE1303">
        <v>5</v>
      </c>
      <c r="LF1303" t="s">
        <v>4268</v>
      </c>
      <c r="LG1303">
        <v>2</v>
      </c>
      <c r="LH1303">
        <v>61</v>
      </c>
      <c r="LI1303">
        <v>4</v>
      </c>
      <c r="LK1303" t="s">
        <v>332</v>
      </c>
      <c r="LL1303" t="s">
        <v>409</v>
      </c>
      <c r="LM1303" t="s">
        <v>4182</v>
      </c>
      <c r="LN1303">
        <v>1</v>
      </c>
      <c r="LP1303" t="s">
        <v>335</v>
      </c>
      <c r="LR1303" t="s">
        <v>442</v>
      </c>
      <c r="LS1303" t="s">
        <v>336</v>
      </c>
      <c r="LT1303" t="s">
        <v>361</v>
      </c>
    </row>
    <row r="1304" spans="1:332" x14ac:dyDescent="0.25">
      <c r="A1304" t="s">
        <v>4245</v>
      </c>
      <c r="B1304">
        <v>1122</v>
      </c>
      <c r="C1304">
        <v>62</v>
      </c>
      <c r="D1304" t="s">
        <v>320</v>
      </c>
      <c r="E1304" t="s">
        <v>396</v>
      </c>
      <c r="F1304" t="s">
        <v>507</v>
      </c>
      <c r="G1304" t="s">
        <v>572</v>
      </c>
      <c r="H1304" t="s">
        <v>323</v>
      </c>
      <c r="I1304" t="s">
        <v>351</v>
      </c>
      <c r="J1304" t="s">
        <v>322</v>
      </c>
      <c r="K1304" t="s">
        <v>352</v>
      </c>
      <c r="L1304" t="s">
        <v>4183</v>
      </c>
      <c r="M1304" t="s">
        <v>406</v>
      </c>
      <c r="O1304" t="s">
        <v>344</v>
      </c>
      <c r="Q1304">
        <v>58</v>
      </c>
      <c r="R1304">
        <v>90</v>
      </c>
      <c r="S1304" s="2">
        <f t="shared" si="490"/>
        <v>100</v>
      </c>
      <c r="T1304" s="2">
        <f t="shared" si="491"/>
        <v>100</v>
      </c>
      <c r="U1304" s="2">
        <f t="shared" si="492"/>
        <v>100</v>
      </c>
      <c r="V1304" s="2">
        <f t="shared" si="493"/>
        <v>0</v>
      </c>
      <c r="W1304" s="2">
        <f t="shared" si="494"/>
        <v>100</v>
      </c>
      <c r="X1304">
        <v>100</v>
      </c>
      <c r="Y1304">
        <v>100</v>
      </c>
      <c r="Z1304">
        <v>100</v>
      </c>
      <c r="AA1304">
        <v>0</v>
      </c>
      <c r="AB1304">
        <v>100</v>
      </c>
      <c r="AD1304" t="s">
        <v>328</v>
      </c>
      <c r="AE1304" t="s">
        <v>329</v>
      </c>
      <c r="AF1304" s="2" t="str">
        <f t="shared" si="501"/>
        <v>BDP</v>
      </c>
      <c r="AG1304" s="2" t="str">
        <f t="shared" si="495"/>
        <v>Own Party</v>
      </c>
      <c r="AH1304" t="s">
        <v>363</v>
      </c>
      <c r="GW1304">
        <v>95</v>
      </c>
      <c r="GX1304">
        <v>95</v>
      </c>
      <c r="GY1304">
        <v>96</v>
      </c>
      <c r="GZ1304">
        <v>95</v>
      </c>
      <c r="HA1304" t="s">
        <v>4469</v>
      </c>
      <c r="HB1304">
        <v>96</v>
      </c>
      <c r="JQ1304" s="4">
        <f t="shared" ca="1" si="496"/>
        <v>95</v>
      </c>
      <c r="JR1304" s="4">
        <f t="shared" ca="1" si="497"/>
        <v>95</v>
      </c>
      <c r="JS1304" s="4">
        <f t="shared" ca="1" si="498"/>
        <v>96</v>
      </c>
      <c r="JT1304" s="4">
        <f t="shared" ca="1" si="499"/>
        <v>95</v>
      </c>
      <c r="JU1304" s="4">
        <f t="shared" ca="1" si="500"/>
        <v>96</v>
      </c>
      <c r="JV1304" t="s">
        <v>447</v>
      </c>
      <c r="JW1304" t="str">
        <f t="shared" si="502"/>
        <v>female_1</v>
      </c>
      <c r="JX1304" t="str">
        <f t="shared" si="503"/>
        <v>le_1</v>
      </c>
      <c r="JY1304">
        <v>4</v>
      </c>
      <c r="JZ1304">
        <v>4</v>
      </c>
      <c r="KA1304">
        <v>3</v>
      </c>
      <c r="KB1304">
        <v>4</v>
      </c>
      <c r="KC1304" t="s">
        <v>343</v>
      </c>
      <c r="KD1304" t="s">
        <v>320</v>
      </c>
      <c r="KE1304" t="s">
        <v>4247</v>
      </c>
      <c r="KF1304" t="s">
        <v>406</v>
      </c>
      <c r="KH1304" t="s">
        <v>4184</v>
      </c>
      <c r="KI1304">
        <v>68</v>
      </c>
      <c r="KK1304">
        <v>8</v>
      </c>
      <c r="KL1304">
        <v>2</v>
      </c>
      <c r="KM1304">
        <v>9</v>
      </c>
      <c r="KQ1304">
        <v>85</v>
      </c>
      <c r="KR1304">
        <v>90</v>
      </c>
      <c r="KS1304">
        <v>2</v>
      </c>
      <c r="KW1304">
        <v>9</v>
      </c>
      <c r="KX1304" t="s">
        <v>4254</v>
      </c>
      <c r="KY1304">
        <v>9</v>
      </c>
      <c r="KZ1304" t="s">
        <v>4248</v>
      </c>
      <c r="LG1304">
        <v>1</v>
      </c>
      <c r="LH1304">
        <v>22</v>
      </c>
      <c r="LI1304">
        <v>6</v>
      </c>
      <c r="LJ1304" t="s">
        <v>4675</v>
      </c>
      <c r="LK1304" t="s">
        <v>332</v>
      </c>
      <c r="LL1304" t="s">
        <v>373</v>
      </c>
      <c r="LM1304" t="s">
        <v>4185</v>
      </c>
      <c r="LN1304">
        <v>1</v>
      </c>
      <c r="LP1304" t="s">
        <v>349</v>
      </c>
      <c r="LR1304" t="s">
        <v>447</v>
      </c>
      <c r="LS1304" t="s">
        <v>360</v>
      </c>
      <c r="LT1304" t="s">
        <v>337</v>
      </c>
    </row>
    <row r="1305" spans="1:332" x14ac:dyDescent="0.25">
      <c r="A1305" t="s">
        <v>4245</v>
      </c>
      <c r="B1305">
        <v>486</v>
      </c>
      <c r="C1305">
        <v>45</v>
      </c>
      <c r="D1305" t="s">
        <v>320</v>
      </c>
      <c r="E1305" t="s">
        <v>4437</v>
      </c>
      <c r="F1305" t="s">
        <v>976</v>
      </c>
      <c r="G1305" t="s">
        <v>350</v>
      </c>
      <c r="H1305" t="s">
        <v>323</v>
      </c>
      <c r="I1305" t="s">
        <v>351</v>
      </c>
      <c r="J1305" t="s">
        <v>322</v>
      </c>
      <c r="K1305" t="s">
        <v>338</v>
      </c>
      <c r="L1305" t="s">
        <v>1251</v>
      </c>
      <c r="M1305" t="s">
        <v>327</v>
      </c>
      <c r="R1305">
        <v>30</v>
      </c>
      <c r="S1305" s="2">
        <f t="shared" si="490"/>
        <v>48</v>
      </c>
      <c r="T1305" s="2">
        <f t="shared" si="491"/>
        <v>52</v>
      </c>
      <c r="U1305" s="2">
        <f t="shared" si="492"/>
        <v>51</v>
      </c>
      <c r="V1305" s="2">
        <f t="shared" si="493"/>
        <v>53</v>
      </c>
      <c r="W1305" s="2">
        <f t="shared" si="494"/>
        <v>48</v>
      </c>
      <c r="AD1305" t="s">
        <v>528</v>
      </c>
      <c r="AE1305" t="s">
        <v>329</v>
      </c>
      <c r="AF1305" s="2" t="str">
        <f t="shared" si="501"/>
        <v>None</v>
      </c>
      <c r="AG1305" s="2" t="str">
        <f t="shared" si="495"/>
        <v>No Party</v>
      </c>
      <c r="IY1305">
        <v>54</v>
      </c>
      <c r="IZ1305">
        <v>32</v>
      </c>
      <c r="JA1305">
        <v>56</v>
      </c>
      <c r="JB1305">
        <v>54</v>
      </c>
      <c r="JC1305" t="s">
        <v>4469</v>
      </c>
      <c r="JD1305">
        <v>53</v>
      </c>
      <c r="JQ1305" s="4">
        <f t="shared" ca="1" si="496"/>
        <v>54</v>
      </c>
      <c r="JR1305" s="4">
        <f t="shared" ca="1" si="497"/>
        <v>32</v>
      </c>
      <c r="JS1305" s="4">
        <f t="shared" ca="1" si="498"/>
        <v>56</v>
      </c>
      <c r="JT1305" s="4">
        <f t="shared" ca="1" si="499"/>
        <v>54</v>
      </c>
      <c r="JU1305" s="4">
        <f t="shared" ca="1" si="500"/>
        <v>53</v>
      </c>
      <c r="JV1305" t="s">
        <v>499</v>
      </c>
      <c r="JW1305" t="str">
        <f t="shared" si="502"/>
        <v>female_233_rig</v>
      </c>
      <c r="JX1305" t="str">
        <f t="shared" si="503"/>
        <v>le_233_rig</v>
      </c>
      <c r="JY1305">
        <v>4</v>
      </c>
      <c r="JZ1305">
        <v>3</v>
      </c>
      <c r="KA1305">
        <v>3</v>
      </c>
      <c r="KB1305">
        <v>3</v>
      </c>
      <c r="KC1305">
        <v>3</v>
      </c>
      <c r="KD1305" t="s">
        <v>320</v>
      </c>
      <c r="KE1305" t="s">
        <v>4252</v>
      </c>
      <c r="KF1305" t="s">
        <v>327</v>
      </c>
      <c r="KH1305" t="s">
        <v>4186</v>
      </c>
      <c r="KI1305">
        <v>21</v>
      </c>
      <c r="KN1305">
        <v>3</v>
      </c>
      <c r="KO1305">
        <v>8</v>
      </c>
      <c r="KP1305">
        <v>10</v>
      </c>
      <c r="KQ1305">
        <v>13</v>
      </c>
      <c r="KT1305">
        <v>3100</v>
      </c>
      <c r="KU1305">
        <v>5500</v>
      </c>
      <c r="KV1305">
        <v>35000</v>
      </c>
      <c r="KW1305">
        <v>8</v>
      </c>
      <c r="KX1305">
        <v>5</v>
      </c>
      <c r="KY1305">
        <v>8</v>
      </c>
      <c r="KZ1305" t="s">
        <v>4262</v>
      </c>
      <c r="LA1305">
        <v>48</v>
      </c>
      <c r="LB1305">
        <v>52</v>
      </c>
      <c r="LC1305">
        <v>51</v>
      </c>
      <c r="LD1305">
        <v>53</v>
      </c>
      <c r="LE1305">
        <v>48</v>
      </c>
      <c r="LF1305" t="s">
        <v>4272</v>
      </c>
      <c r="LG1305">
        <v>1</v>
      </c>
      <c r="LH1305">
        <v>28</v>
      </c>
      <c r="LI1305">
        <v>6</v>
      </c>
      <c r="LK1305" t="s">
        <v>367</v>
      </c>
      <c r="LL1305" t="s">
        <v>1527</v>
      </c>
      <c r="LM1305" t="s">
        <v>4187</v>
      </c>
      <c r="LN1305">
        <v>1</v>
      </c>
      <c r="LP1305" t="s">
        <v>335</v>
      </c>
      <c r="LR1305" t="s">
        <v>499</v>
      </c>
      <c r="LS1305" t="s">
        <v>336</v>
      </c>
      <c r="LT1305" t="s">
        <v>361</v>
      </c>
    </row>
    <row r="1306" spans="1:332" x14ac:dyDescent="0.25">
      <c r="A1306" t="s">
        <v>4245</v>
      </c>
      <c r="B1306">
        <v>1485</v>
      </c>
      <c r="C1306">
        <v>27</v>
      </c>
      <c r="D1306" t="s">
        <v>4250</v>
      </c>
      <c r="G1306" t="s">
        <v>4628</v>
      </c>
      <c r="H1306" t="s">
        <v>323</v>
      </c>
      <c r="I1306" t="s">
        <v>351</v>
      </c>
      <c r="J1306" t="s">
        <v>322</v>
      </c>
      <c r="K1306" t="s">
        <v>352</v>
      </c>
      <c r="L1306" t="s">
        <v>4626</v>
      </c>
      <c r="M1306" t="s">
        <v>327</v>
      </c>
      <c r="R1306">
        <v>45</v>
      </c>
      <c r="S1306" s="2">
        <f t="shared" si="490"/>
        <v>80</v>
      </c>
      <c r="T1306" s="2">
        <f t="shared" si="491"/>
        <v>88</v>
      </c>
      <c r="U1306" s="2">
        <f t="shared" si="492"/>
        <v>100</v>
      </c>
      <c r="V1306" s="2">
        <f t="shared" si="493"/>
        <v>85</v>
      </c>
      <c r="W1306" s="2">
        <f t="shared" si="494"/>
        <v>70</v>
      </c>
      <c r="X1306">
        <v>80</v>
      </c>
      <c r="Y1306">
        <v>88</v>
      </c>
      <c r="Z1306">
        <v>100</v>
      </c>
      <c r="AA1306">
        <v>85</v>
      </c>
      <c r="AB1306">
        <v>70</v>
      </c>
      <c r="AD1306" t="s">
        <v>528</v>
      </c>
      <c r="AE1306" t="s">
        <v>329</v>
      </c>
      <c r="AF1306" s="2" t="str">
        <f t="shared" si="501"/>
        <v>None</v>
      </c>
      <c r="AG1306" s="2" t="str">
        <f t="shared" si="495"/>
        <v>No Party</v>
      </c>
      <c r="IA1306">
        <v>50</v>
      </c>
      <c r="IB1306">
        <v>60</v>
      </c>
      <c r="IC1306">
        <v>87</v>
      </c>
      <c r="ID1306">
        <v>65</v>
      </c>
      <c r="IE1306" t="s">
        <v>4486</v>
      </c>
      <c r="IF1306">
        <v>50</v>
      </c>
      <c r="JQ1306" s="4">
        <f t="shared" ca="1" si="496"/>
        <v>50</v>
      </c>
      <c r="JR1306" s="4">
        <f t="shared" ca="1" si="497"/>
        <v>60</v>
      </c>
      <c r="JS1306" s="4">
        <f t="shared" ca="1" si="498"/>
        <v>87</v>
      </c>
      <c r="JT1306" s="4">
        <f t="shared" ca="1" si="499"/>
        <v>65</v>
      </c>
      <c r="JU1306" s="4">
        <f t="shared" ca="1" si="500"/>
        <v>50</v>
      </c>
      <c r="JV1306" t="s">
        <v>371</v>
      </c>
      <c r="JW1306" t="str">
        <f t="shared" si="502"/>
        <v>female_2</v>
      </c>
      <c r="JX1306" t="str">
        <f t="shared" si="503"/>
        <v>le_2</v>
      </c>
      <c r="JY1306">
        <v>3</v>
      </c>
      <c r="JZ1306">
        <v>4</v>
      </c>
      <c r="KA1306">
        <v>2</v>
      </c>
      <c r="KB1306">
        <v>4</v>
      </c>
      <c r="KC1306">
        <v>4</v>
      </c>
      <c r="KD1306" t="s">
        <v>320</v>
      </c>
      <c r="KE1306" t="s">
        <v>4252</v>
      </c>
      <c r="KF1306" t="s">
        <v>327</v>
      </c>
      <c r="KH1306" t="s">
        <v>4188</v>
      </c>
      <c r="KI1306">
        <v>65</v>
      </c>
      <c r="KK1306">
        <v>3</v>
      </c>
      <c r="KL1306">
        <v>8</v>
      </c>
      <c r="KM1306">
        <v>8</v>
      </c>
      <c r="KQ1306">
        <v>60</v>
      </c>
      <c r="KT1306">
        <v>2500</v>
      </c>
      <c r="KU1306">
        <v>6500</v>
      </c>
      <c r="KV1306">
        <v>12000</v>
      </c>
      <c r="KW1306">
        <v>7</v>
      </c>
      <c r="KX1306">
        <v>2</v>
      </c>
      <c r="KY1306">
        <v>7</v>
      </c>
      <c r="KZ1306" t="s">
        <v>4262</v>
      </c>
      <c r="LG1306">
        <v>1</v>
      </c>
      <c r="LH1306">
        <v>35</v>
      </c>
      <c r="LI1306">
        <v>4</v>
      </c>
      <c r="LJ1306" t="s">
        <v>4189</v>
      </c>
      <c r="LK1306" t="s">
        <v>332</v>
      </c>
      <c r="LL1306" t="s">
        <v>730</v>
      </c>
      <c r="LM1306" t="s">
        <v>4190</v>
      </c>
      <c r="LN1306">
        <v>1</v>
      </c>
      <c r="LP1306" t="s">
        <v>349</v>
      </c>
      <c r="LR1306" t="s">
        <v>371</v>
      </c>
      <c r="LS1306" t="s">
        <v>360</v>
      </c>
      <c r="LT1306" t="s">
        <v>361</v>
      </c>
    </row>
    <row r="1307" spans="1:332" x14ac:dyDescent="0.25">
      <c r="A1307" t="s">
        <v>4245</v>
      </c>
      <c r="B1307">
        <v>349</v>
      </c>
      <c r="C1307">
        <v>43</v>
      </c>
      <c r="D1307" t="s">
        <v>320</v>
      </c>
      <c r="E1307" t="s">
        <v>416</v>
      </c>
      <c r="F1307" t="s">
        <v>4437</v>
      </c>
      <c r="G1307" t="s">
        <v>464</v>
      </c>
      <c r="H1307" t="s">
        <v>323</v>
      </c>
      <c r="I1307" t="s">
        <v>324</v>
      </c>
      <c r="J1307" t="s">
        <v>322</v>
      </c>
      <c r="K1307" t="s">
        <v>352</v>
      </c>
      <c r="L1307" t="s">
        <v>1436</v>
      </c>
      <c r="M1307" t="s">
        <v>327</v>
      </c>
      <c r="R1307">
        <v>78</v>
      </c>
      <c r="S1307" s="2">
        <f t="shared" si="490"/>
        <v>81</v>
      </c>
      <c r="T1307" s="2">
        <f t="shared" si="491"/>
        <v>68</v>
      </c>
      <c r="U1307" s="2">
        <f t="shared" si="492"/>
        <v>93</v>
      </c>
      <c r="V1307" s="2">
        <f t="shared" si="493"/>
        <v>29</v>
      </c>
      <c r="W1307" s="2">
        <f t="shared" si="494"/>
        <v>39</v>
      </c>
      <c r="AD1307" t="s">
        <v>406</v>
      </c>
      <c r="AE1307" t="s">
        <v>355</v>
      </c>
      <c r="AF1307" s="2" t="str">
        <f t="shared" si="501"/>
        <v>None</v>
      </c>
      <c r="AG1307" s="2" t="str">
        <f t="shared" si="495"/>
        <v>No Party</v>
      </c>
      <c r="EI1307">
        <v>69</v>
      </c>
      <c r="EJ1307">
        <v>67</v>
      </c>
      <c r="EK1307">
        <v>71</v>
      </c>
      <c r="EL1307">
        <v>70</v>
      </c>
      <c r="EM1307" t="s">
        <v>4454</v>
      </c>
      <c r="EN1307">
        <v>56</v>
      </c>
      <c r="JQ1307" s="4">
        <f t="shared" ca="1" si="496"/>
        <v>69</v>
      </c>
      <c r="JR1307" s="4">
        <f t="shared" ca="1" si="497"/>
        <v>67</v>
      </c>
      <c r="JS1307" s="4">
        <f t="shared" ca="1" si="498"/>
        <v>71</v>
      </c>
      <c r="JT1307" s="4">
        <f t="shared" ca="1" si="499"/>
        <v>70</v>
      </c>
      <c r="JU1307" s="4">
        <f t="shared" ca="1" si="500"/>
        <v>56</v>
      </c>
      <c r="JV1307" t="s">
        <v>650</v>
      </c>
      <c r="JW1307" t="str">
        <f t="shared" si="502"/>
        <v>male_233_rig</v>
      </c>
      <c r="JX1307" t="str">
        <f t="shared" si="503"/>
        <v>_233_rig</v>
      </c>
      <c r="JY1307">
        <v>4</v>
      </c>
      <c r="JZ1307">
        <v>4</v>
      </c>
      <c r="KA1307">
        <v>2</v>
      </c>
      <c r="KB1307">
        <v>3</v>
      </c>
      <c r="KC1307">
        <v>2</v>
      </c>
      <c r="KD1307" t="s">
        <v>4250</v>
      </c>
      <c r="KE1307" t="s">
        <v>4247</v>
      </c>
      <c r="KF1307" t="s">
        <v>327</v>
      </c>
      <c r="KH1307" t="s">
        <v>4191</v>
      </c>
      <c r="KI1307">
        <v>44</v>
      </c>
      <c r="KK1307">
        <v>4</v>
      </c>
      <c r="KL1307">
        <v>6</v>
      </c>
      <c r="KM1307">
        <v>6</v>
      </c>
      <c r="KQ1307">
        <v>45</v>
      </c>
      <c r="KR1307">
        <v>80</v>
      </c>
      <c r="KS1307">
        <v>2</v>
      </c>
      <c r="KW1307">
        <v>7</v>
      </c>
      <c r="KX1307">
        <v>5</v>
      </c>
      <c r="KY1307">
        <v>6</v>
      </c>
      <c r="KZ1307" t="s">
        <v>4255</v>
      </c>
      <c r="LA1307">
        <v>81</v>
      </c>
      <c r="LB1307">
        <v>68</v>
      </c>
      <c r="LC1307">
        <v>93</v>
      </c>
      <c r="LD1307">
        <v>29</v>
      </c>
      <c r="LE1307">
        <v>39</v>
      </c>
      <c r="LF1307" t="s">
        <v>4274</v>
      </c>
      <c r="LG1307">
        <v>2</v>
      </c>
      <c r="LH1307">
        <v>30</v>
      </c>
      <c r="LI1307">
        <v>4</v>
      </c>
      <c r="LK1307" t="s">
        <v>332</v>
      </c>
      <c r="LL1307" t="s">
        <v>511</v>
      </c>
      <c r="LM1307" t="s">
        <v>4192</v>
      </c>
      <c r="LN1307">
        <v>1</v>
      </c>
      <c r="LP1307" t="s">
        <v>335</v>
      </c>
      <c r="LQ1307" t="s">
        <v>650</v>
      </c>
      <c r="LS1307" t="s">
        <v>360</v>
      </c>
      <c r="LT1307" t="s">
        <v>337</v>
      </c>
    </row>
    <row r="1308" spans="1:332" x14ac:dyDescent="0.25">
      <c r="A1308" t="s">
        <v>4245</v>
      </c>
      <c r="B1308">
        <v>424</v>
      </c>
      <c r="C1308">
        <v>53</v>
      </c>
      <c r="D1308" t="s">
        <v>4250</v>
      </c>
      <c r="E1308" t="s">
        <v>416</v>
      </c>
      <c r="F1308" t="s">
        <v>322</v>
      </c>
      <c r="G1308" t="s">
        <v>350</v>
      </c>
      <c r="H1308" t="s">
        <v>397</v>
      </c>
      <c r="I1308" t="s">
        <v>324</v>
      </c>
      <c r="J1308" t="s">
        <v>324</v>
      </c>
      <c r="K1308" t="s">
        <v>325</v>
      </c>
      <c r="M1308" t="s">
        <v>344</v>
      </c>
      <c r="O1308" t="s">
        <v>405</v>
      </c>
      <c r="Q1308">
        <v>13</v>
      </c>
      <c r="R1308">
        <v>79</v>
      </c>
      <c r="S1308" s="2" t="str">
        <f t="shared" si="490"/>
        <v xml:space="preserve"> </v>
      </c>
      <c r="T1308" s="2" t="str">
        <f t="shared" si="491"/>
        <v xml:space="preserve"> </v>
      </c>
      <c r="U1308" s="2" t="str">
        <f t="shared" si="492"/>
        <v xml:space="preserve"> </v>
      </c>
      <c r="V1308" s="2" t="str">
        <f t="shared" si="493"/>
        <v xml:space="preserve"> </v>
      </c>
      <c r="W1308" s="2" t="str">
        <f t="shared" si="494"/>
        <v xml:space="preserve"> </v>
      </c>
      <c r="AD1308" t="s">
        <v>362</v>
      </c>
      <c r="AE1308" t="s">
        <v>329</v>
      </c>
      <c r="AF1308" s="2" t="str">
        <f t="shared" si="501"/>
        <v>CVP</v>
      </c>
      <c r="AG1308" s="2" t="str">
        <f t="shared" si="495"/>
        <v>2nd Party</v>
      </c>
      <c r="AH1308" t="s">
        <v>384</v>
      </c>
      <c r="FY1308">
        <v>18</v>
      </c>
      <c r="FZ1308">
        <v>19</v>
      </c>
      <c r="GA1308">
        <v>18</v>
      </c>
      <c r="GB1308">
        <v>25</v>
      </c>
      <c r="GC1308" t="s">
        <v>4465</v>
      </c>
      <c r="GD1308">
        <v>2</v>
      </c>
      <c r="JQ1308" s="4">
        <f t="shared" ca="1" si="496"/>
        <v>18</v>
      </c>
      <c r="JR1308" s="4">
        <f t="shared" ca="1" si="497"/>
        <v>19</v>
      </c>
      <c r="JS1308" s="4">
        <f t="shared" ca="1" si="498"/>
        <v>18</v>
      </c>
      <c r="JT1308" s="4">
        <f t="shared" ca="1" si="499"/>
        <v>25</v>
      </c>
      <c r="JU1308" s="4">
        <f t="shared" ca="1" si="500"/>
        <v>2</v>
      </c>
      <c r="JV1308" t="s">
        <v>606</v>
      </c>
      <c r="JW1308" t="str">
        <f t="shared" si="502"/>
        <v>female_311-le</v>
      </c>
      <c r="JX1308" t="str">
        <f t="shared" si="503"/>
        <v>le_311-le</v>
      </c>
      <c r="JY1308" t="s">
        <v>365</v>
      </c>
      <c r="JZ1308" t="s">
        <v>365</v>
      </c>
      <c r="KA1308">
        <v>2</v>
      </c>
      <c r="KB1308">
        <v>3</v>
      </c>
      <c r="KC1308">
        <v>2</v>
      </c>
      <c r="KD1308" t="s">
        <v>320</v>
      </c>
      <c r="KE1308" t="s">
        <v>4252</v>
      </c>
      <c r="KF1308" t="s">
        <v>328</v>
      </c>
      <c r="KH1308" t="s">
        <v>4193</v>
      </c>
      <c r="KI1308">
        <v>15</v>
      </c>
      <c r="KN1308">
        <v>4</v>
      </c>
      <c r="KO1308">
        <v>3</v>
      </c>
      <c r="KP1308">
        <v>2</v>
      </c>
      <c r="KQ1308">
        <v>42</v>
      </c>
      <c r="KR1308">
        <v>54</v>
      </c>
      <c r="KS1308">
        <v>6</v>
      </c>
      <c r="KW1308">
        <v>5</v>
      </c>
      <c r="KX1308">
        <v>4</v>
      </c>
      <c r="KY1308">
        <v>5</v>
      </c>
      <c r="KZ1308" t="s">
        <v>4262</v>
      </c>
      <c r="LF1308" t="s">
        <v>4260</v>
      </c>
      <c r="LG1308">
        <v>4</v>
      </c>
      <c r="LH1308">
        <v>42</v>
      </c>
      <c r="LI1308">
        <v>4</v>
      </c>
      <c r="LK1308" t="s">
        <v>332</v>
      </c>
      <c r="LL1308" t="s">
        <v>373</v>
      </c>
      <c r="LM1308" t="s">
        <v>4194</v>
      </c>
      <c r="LN1308">
        <v>1</v>
      </c>
      <c r="LP1308" t="s">
        <v>335</v>
      </c>
      <c r="LR1308" t="s">
        <v>610</v>
      </c>
      <c r="LS1308" t="s">
        <v>336</v>
      </c>
      <c r="LT1308" t="s">
        <v>337</v>
      </c>
    </row>
    <row r="1309" spans="1:332" x14ac:dyDescent="0.25">
      <c r="A1309" t="s">
        <v>4245</v>
      </c>
      <c r="B1309">
        <v>374</v>
      </c>
      <c r="C1309">
        <v>49</v>
      </c>
      <c r="D1309" t="s">
        <v>4250</v>
      </c>
      <c r="E1309" t="s">
        <v>416</v>
      </c>
      <c r="F1309" t="s">
        <v>522</v>
      </c>
      <c r="G1309" t="s">
        <v>350</v>
      </c>
      <c r="H1309" t="s">
        <v>397</v>
      </c>
      <c r="I1309" t="s">
        <v>324</v>
      </c>
      <c r="J1309" t="s">
        <v>322</v>
      </c>
      <c r="K1309" t="s">
        <v>352</v>
      </c>
      <c r="L1309" t="s">
        <v>1782</v>
      </c>
      <c r="M1309" t="s">
        <v>327</v>
      </c>
      <c r="R1309">
        <v>82</v>
      </c>
      <c r="S1309" s="2">
        <f t="shared" si="490"/>
        <v>72</v>
      </c>
      <c r="T1309" s="2">
        <f t="shared" si="491"/>
        <v>71</v>
      </c>
      <c r="U1309" s="2">
        <f t="shared" si="492"/>
        <v>87</v>
      </c>
      <c r="V1309" s="2">
        <f t="shared" si="493"/>
        <v>14</v>
      </c>
      <c r="W1309" s="2">
        <f t="shared" si="494"/>
        <v>59</v>
      </c>
      <c r="X1309">
        <v>72</v>
      </c>
      <c r="Y1309">
        <v>71</v>
      </c>
      <c r="Z1309">
        <v>87</v>
      </c>
      <c r="AA1309">
        <v>14</v>
      </c>
      <c r="AB1309">
        <v>59</v>
      </c>
      <c r="AD1309" t="s">
        <v>362</v>
      </c>
      <c r="AE1309" t="s">
        <v>355</v>
      </c>
      <c r="AF1309" s="2" t="str">
        <f t="shared" si="501"/>
        <v>None</v>
      </c>
      <c r="AG1309" s="2" t="str">
        <f t="shared" si="495"/>
        <v>No Party</v>
      </c>
      <c r="CM1309">
        <v>84</v>
      </c>
      <c r="CN1309">
        <v>51</v>
      </c>
      <c r="CO1309">
        <v>75</v>
      </c>
      <c r="CP1309">
        <v>76</v>
      </c>
      <c r="CQ1309" t="s">
        <v>4456</v>
      </c>
      <c r="CR1309">
        <v>53</v>
      </c>
      <c r="JQ1309" s="4">
        <f t="shared" ca="1" si="496"/>
        <v>84</v>
      </c>
      <c r="JR1309" s="4">
        <f t="shared" ca="1" si="497"/>
        <v>51</v>
      </c>
      <c r="JS1309" s="4">
        <f t="shared" ca="1" si="498"/>
        <v>75</v>
      </c>
      <c r="JT1309" s="4">
        <f t="shared" ca="1" si="499"/>
        <v>76</v>
      </c>
      <c r="JU1309" s="4">
        <f t="shared" ca="1" si="500"/>
        <v>53</v>
      </c>
      <c r="JV1309" t="s">
        <v>398</v>
      </c>
      <c r="JW1309" t="str">
        <f t="shared" si="502"/>
        <v>male_1</v>
      </c>
      <c r="JX1309" t="str">
        <f t="shared" si="503"/>
        <v>_1</v>
      </c>
      <c r="JY1309">
        <v>4</v>
      </c>
      <c r="JZ1309">
        <v>4</v>
      </c>
      <c r="KA1309">
        <v>4</v>
      </c>
      <c r="KB1309">
        <v>4</v>
      </c>
      <c r="KC1309">
        <v>3</v>
      </c>
      <c r="KD1309" t="s">
        <v>4250</v>
      </c>
      <c r="KE1309" t="s">
        <v>4252</v>
      </c>
      <c r="KF1309" t="s">
        <v>327</v>
      </c>
      <c r="KH1309" t="s">
        <v>4195</v>
      </c>
      <c r="KI1309">
        <v>45</v>
      </c>
      <c r="KN1309">
        <v>0</v>
      </c>
      <c r="KO1309">
        <v>10</v>
      </c>
      <c r="KP1309">
        <v>2</v>
      </c>
      <c r="KQ1309">
        <v>27</v>
      </c>
      <c r="KT1309">
        <v>2500</v>
      </c>
      <c r="KU1309">
        <v>5000</v>
      </c>
      <c r="KV1309">
        <v>100000</v>
      </c>
      <c r="KW1309">
        <v>5</v>
      </c>
      <c r="KX1309">
        <v>7</v>
      </c>
      <c r="KY1309">
        <v>9</v>
      </c>
      <c r="KZ1309" t="s">
        <v>4248</v>
      </c>
      <c r="LG1309">
        <v>1</v>
      </c>
      <c r="LH1309">
        <v>29</v>
      </c>
      <c r="LI1309">
        <v>4</v>
      </c>
      <c r="LK1309" t="s">
        <v>332</v>
      </c>
      <c r="LL1309" t="s">
        <v>1161</v>
      </c>
      <c r="LM1309" t="s">
        <v>4196</v>
      </c>
      <c r="LN1309">
        <v>1</v>
      </c>
      <c r="LP1309" t="s">
        <v>349</v>
      </c>
      <c r="LQ1309" t="s">
        <v>402</v>
      </c>
      <c r="LS1309" t="s">
        <v>336</v>
      </c>
      <c r="LT1309" t="s">
        <v>361</v>
      </c>
    </row>
    <row r="1310" spans="1:332" x14ac:dyDescent="0.25">
      <c r="A1310" t="s">
        <v>4245</v>
      </c>
      <c r="B1310">
        <v>457</v>
      </c>
      <c r="C1310">
        <v>27</v>
      </c>
      <c r="D1310" t="s">
        <v>320</v>
      </c>
      <c r="E1310" t="s">
        <v>403</v>
      </c>
      <c r="F1310" t="s">
        <v>322</v>
      </c>
      <c r="G1310" t="s">
        <v>435</v>
      </c>
      <c r="H1310" t="s">
        <v>323</v>
      </c>
      <c r="I1310" t="s">
        <v>324</v>
      </c>
      <c r="J1310" t="s">
        <v>324</v>
      </c>
      <c r="K1310" t="s">
        <v>352</v>
      </c>
      <c r="L1310" t="s">
        <v>4197</v>
      </c>
      <c r="M1310" t="s">
        <v>362</v>
      </c>
      <c r="O1310" t="s">
        <v>340</v>
      </c>
      <c r="Q1310">
        <v>92</v>
      </c>
      <c r="R1310">
        <v>9</v>
      </c>
      <c r="S1310" s="2">
        <f t="shared" si="490"/>
        <v>100</v>
      </c>
      <c r="T1310" s="2">
        <f t="shared" si="491"/>
        <v>100</v>
      </c>
      <c r="U1310" s="2">
        <f t="shared" si="492"/>
        <v>100</v>
      </c>
      <c r="V1310" s="2">
        <f t="shared" si="493"/>
        <v>100</v>
      </c>
      <c r="W1310" s="2">
        <f t="shared" si="494"/>
        <v>84</v>
      </c>
      <c r="AD1310" t="s">
        <v>383</v>
      </c>
      <c r="AE1310" t="s">
        <v>329</v>
      </c>
      <c r="AF1310" s="2" t="str">
        <f t="shared" si="501"/>
        <v>EVP</v>
      </c>
      <c r="AG1310" s="2" t="str">
        <f t="shared" si="495"/>
        <v>Other Party</v>
      </c>
      <c r="AH1310" t="s">
        <v>341</v>
      </c>
      <c r="HU1310">
        <v>31</v>
      </c>
      <c r="HV1310">
        <v>12</v>
      </c>
      <c r="HY1310" t="s">
        <v>4466</v>
      </c>
      <c r="HZ1310">
        <v>49</v>
      </c>
      <c r="JQ1310" s="4">
        <f t="shared" ca="1" si="496"/>
        <v>31</v>
      </c>
      <c r="JR1310" s="4">
        <f t="shared" ca="1" si="497"/>
        <v>12</v>
      </c>
      <c r="JS1310" s="4">
        <f t="shared" ca="1" si="498"/>
        <v>0</v>
      </c>
      <c r="JT1310" s="4">
        <f t="shared" ca="1" si="499"/>
        <v>0</v>
      </c>
      <c r="JU1310" s="4">
        <f t="shared" ca="1" si="500"/>
        <v>49</v>
      </c>
      <c r="JV1310" t="s">
        <v>603</v>
      </c>
      <c r="JW1310" t="str">
        <f t="shared" si="502"/>
        <v>female_133_rig</v>
      </c>
      <c r="JX1310" t="str">
        <f t="shared" si="503"/>
        <v>le_133_rig</v>
      </c>
      <c r="JY1310">
        <v>4</v>
      </c>
      <c r="JZ1310">
        <v>4</v>
      </c>
      <c r="KA1310">
        <v>4</v>
      </c>
      <c r="KB1310">
        <v>4</v>
      </c>
      <c r="KC1310">
        <v>3</v>
      </c>
      <c r="KD1310" t="s">
        <v>320</v>
      </c>
      <c r="KE1310" t="s">
        <v>4252</v>
      </c>
      <c r="KF1310" t="s">
        <v>383</v>
      </c>
      <c r="KH1310" t="s">
        <v>4198</v>
      </c>
      <c r="KI1310">
        <v>45</v>
      </c>
      <c r="KK1310">
        <v>1</v>
      </c>
      <c r="KL1310">
        <v>7</v>
      </c>
      <c r="KM1310">
        <v>10</v>
      </c>
      <c r="KQ1310">
        <v>39</v>
      </c>
      <c r="KT1310">
        <v>2400</v>
      </c>
      <c r="KU1310">
        <v>8000</v>
      </c>
      <c r="KV1310">
        <v>40000</v>
      </c>
      <c r="KW1310">
        <v>7</v>
      </c>
      <c r="KX1310">
        <v>4</v>
      </c>
      <c r="KY1310">
        <v>4</v>
      </c>
      <c r="KZ1310" t="s">
        <v>4257</v>
      </c>
      <c r="LA1310">
        <v>100</v>
      </c>
      <c r="LB1310">
        <v>100</v>
      </c>
      <c r="LC1310">
        <v>100</v>
      </c>
      <c r="LD1310">
        <v>100</v>
      </c>
      <c r="LE1310">
        <v>84</v>
      </c>
      <c r="LF1310" t="s">
        <v>4381</v>
      </c>
      <c r="LG1310">
        <v>1</v>
      </c>
      <c r="LH1310">
        <v>29</v>
      </c>
      <c r="LI1310">
        <v>5</v>
      </c>
      <c r="LK1310" t="s">
        <v>332</v>
      </c>
      <c r="LL1310" t="s">
        <v>387</v>
      </c>
      <c r="LM1310" t="s">
        <v>4199</v>
      </c>
      <c r="LN1310">
        <v>1</v>
      </c>
      <c r="LP1310" t="s">
        <v>335</v>
      </c>
      <c r="LR1310" t="s">
        <v>603</v>
      </c>
      <c r="LS1310" t="s">
        <v>360</v>
      </c>
      <c r="LT1310" t="s">
        <v>361</v>
      </c>
    </row>
    <row r="1311" spans="1:332" x14ac:dyDescent="0.25">
      <c r="A1311" t="s">
        <v>4245</v>
      </c>
      <c r="B1311">
        <v>177</v>
      </c>
      <c r="C1311">
        <v>20</v>
      </c>
      <c r="D1311" t="s">
        <v>320</v>
      </c>
      <c r="E1311" t="s">
        <v>396</v>
      </c>
      <c r="F1311" t="s">
        <v>322</v>
      </c>
      <c r="G1311" t="s">
        <v>430</v>
      </c>
      <c r="H1311" t="s">
        <v>404</v>
      </c>
      <c r="I1311" t="s">
        <v>322</v>
      </c>
      <c r="J1311" t="s">
        <v>322</v>
      </c>
      <c r="K1311" t="s">
        <v>338</v>
      </c>
      <c r="L1311" t="s">
        <v>617</v>
      </c>
      <c r="M1311" t="s">
        <v>327</v>
      </c>
      <c r="R1311">
        <v>65</v>
      </c>
      <c r="S1311" s="2">
        <f t="shared" si="490"/>
        <v>67</v>
      </c>
      <c r="T1311" s="2" t="str">
        <f t="shared" si="491"/>
        <v xml:space="preserve"> </v>
      </c>
      <c r="U1311" s="2">
        <f t="shared" si="492"/>
        <v>75</v>
      </c>
      <c r="V1311" s="2">
        <f t="shared" si="493"/>
        <v>64</v>
      </c>
      <c r="W1311" s="2">
        <f t="shared" si="494"/>
        <v>35</v>
      </c>
      <c r="X1311">
        <v>67</v>
      </c>
      <c r="Z1311">
        <v>75</v>
      </c>
      <c r="AA1311">
        <v>64</v>
      </c>
      <c r="AB1311">
        <v>35</v>
      </c>
      <c r="AC1311" t="s">
        <v>354</v>
      </c>
      <c r="AD1311" t="s">
        <v>354</v>
      </c>
      <c r="AE1311" t="s">
        <v>329</v>
      </c>
      <c r="AF1311" s="2" t="str">
        <f t="shared" si="501"/>
        <v>None</v>
      </c>
      <c r="AG1311" s="2" t="str">
        <f t="shared" si="495"/>
        <v>No Party</v>
      </c>
      <c r="GE1311">
        <v>35</v>
      </c>
      <c r="GF1311">
        <v>61</v>
      </c>
      <c r="GG1311">
        <v>77</v>
      </c>
      <c r="GH1311">
        <v>33</v>
      </c>
      <c r="GI1311" t="s">
        <v>4453</v>
      </c>
      <c r="GJ1311">
        <v>51</v>
      </c>
      <c r="JQ1311" s="4">
        <f t="shared" ca="1" si="496"/>
        <v>35</v>
      </c>
      <c r="JR1311" s="4">
        <f t="shared" ca="1" si="497"/>
        <v>61</v>
      </c>
      <c r="JS1311" s="4">
        <f t="shared" ca="1" si="498"/>
        <v>77</v>
      </c>
      <c r="JT1311" s="4">
        <f t="shared" ca="1" si="499"/>
        <v>33</v>
      </c>
      <c r="JU1311" s="4">
        <f t="shared" ca="1" si="500"/>
        <v>51</v>
      </c>
      <c r="JV1311" t="s">
        <v>342</v>
      </c>
      <c r="JW1311" t="str">
        <f t="shared" si="502"/>
        <v>female_311_rig</v>
      </c>
      <c r="JX1311" t="str">
        <f t="shared" si="503"/>
        <v>le_311_rig</v>
      </c>
      <c r="JY1311">
        <v>4</v>
      </c>
      <c r="JZ1311">
        <v>3</v>
      </c>
      <c r="KA1311">
        <v>3</v>
      </c>
      <c r="KB1311">
        <v>2</v>
      </c>
      <c r="KC1311">
        <v>3</v>
      </c>
      <c r="KD1311" t="s">
        <v>320</v>
      </c>
      <c r="KE1311" t="s">
        <v>4247</v>
      </c>
      <c r="KF1311" t="s">
        <v>327</v>
      </c>
      <c r="KH1311" t="s">
        <v>4200</v>
      </c>
      <c r="KI1311">
        <v>65</v>
      </c>
      <c r="KK1311">
        <v>7</v>
      </c>
      <c r="KL1311">
        <v>4</v>
      </c>
      <c r="KM1311">
        <v>7</v>
      </c>
      <c r="KQ1311">
        <v>50</v>
      </c>
      <c r="KR1311">
        <v>52</v>
      </c>
      <c r="KS1311">
        <v>10</v>
      </c>
      <c r="KW1311">
        <v>6</v>
      </c>
      <c r="KX1311">
        <v>7</v>
      </c>
      <c r="KY1311">
        <v>5</v>
      </c>
      <c r="KZ1311" t="s">
        <v>4257</v>
      </c>
      <c r="LG1311">
        <v>4</v>
      </c>
      <c r="LH1311">
        <v>38</v>
      </c>
      <c r="LI1311">
        <v>2</v>
      </c>
      <c r="LJ1311" t="s">
        <v>4201</v>
      </c>
      <c r="LK1311" t="s">
        <v>332</v>
      </c>
      <c r="LL1311" t="s">
        <v>511</v>
      </c>
      <c r="LM1311" t="s">
        <v>4202</v>
      </c>
      <c r="LN1311">
        <v>1</v>
      </c>
      <c r="LP1311" t="s">
        <v>349</v>
      </c>
      <c r="LR1311" t="s">
        <v>342</v>
      </c>
      <c r="LS1311" t="s">
        <v>360</v>
      </c>
      <c r="LT1311" t="s">
        <v>337</v>
      </c>
    </row>
    <row r="1312" spans="1:332" x14ac:dyDescent="0.25">
      <c r="A1312" t="s">
        <v>4245</v>
      </c>
      <c r="B1312">
        <v>654</v>
      </c>
      <c r="C1312">
        <v>19</v>
      </c>
      <c r="D1312" t="s">
        <v>320</v>
      </c>
      <c r="E1312" t="s">
        <v>370</v>
      </c>
      <c r="F1312" t="s">
        <v>322</v>
      </c>
      <c r="G1312" t="s">
        <v>430</v>
      </c>
      <c r="H1312" t="s">
        <v>513</v>
      </c>
      <c r="I1312" t="s">
        <v>322</v>
      </c>
      <c r="J1312" t="s">
        <v>322</v>
      </c>
      <c r="K1312" t="s">
        <v>325</v>
      </c>
      <c r="L1312" t="s">
        <v>4203</v>
      </c>
      <c r="M1312" t="s">
        <v>327</v>
      </c>
      <c r="R1312">
        <v>50</v>
      </c>
      <c r="S1312" s="2">
        <f t="shared" si="490"/>
        <v>50</v>
      </c>
      <c r="T1312" s="2">
        <f t="shared" si="491"/>
        <v>50</v>
      </c>
      <c r="U1312" s="2">
        <f t="shared" si="492"/>
        <v>50</v>
      </c>
      <c r="V1312" s="2">
        <f t="shared" si="493"/>
        <v>50</v>
      </c>
      <c r="W1312" s="2">
        <f t="shared" si="494"/>
        <v>50</v>
      </c>
      <c r="X1312">
        <v>50</v>
      </c>
      <c r="Y1312">
        <v>50</v>
      </c>
      <c r="Z1312">
        <v>50</v>
      </c>
      <c r="AA1312">
        <v>50</v>
      </c>
      <c r="AB1312">
        <v>50</v>
      </c>
      <c r="AD1312" t="s">
        <v>405</v>
      </c>
      <c r="AE1312" t="s">
        <v>329</v>
      </c>
      <c r="AF1312" s="2" t="str">
        <f t="shared" si="501"/>
        <v>None</v>
      </c>
      <c r="AG1312" s="2" t="str">
        <f t="shared" si="495"/>
        <v>No Party</v>
      </c>
      <c r="HI1312">
        <v>50</v>
      </c>
      <c r="HJ1312">
        <v>50</v>
      </c>
      <c r="HK1312">
        <v>50</v>
      </c>
      <c r="HL1312">
        <v>50</v>
      </c>
      <c r="HM1312" t="s">
        <v>4452</v>
      </c>
      <c r="HN1312">
        <v>50</v>
      </c>
      <c r="JQ1312" s="4">
        <f t="shared" ca="1" si="496"/>
        <v>50</v>
      </c>
      <c r="JR1312" s="4">
        <f t="shared" ca="1" si="497"/>
        <v>50</v>
      </c>
      <c r="JS1312" s="4">
        <f t="shared" ca="1" si="498"/>
        <v>50</v>
      </c>
      <c r="JT1312" s="4">
        <f t="shared" ca="1" si="499"/>
        <v>50</v>
      </c>
      <c r="JU1312" s="4">
        <f t="shared" ca="1" si="500"/>
        <v>50</v>
      </c>
      <c r="JV1312" t="s">
        <v>519</v>
      </c>
      <c r="JW1312" t="str">
        <f t="shared" si="502"/>
        <v>female_123_rig</v>
      </c>
      <c r="JX1312" t="str">
        <f t="shared" si="503"/>
        <v>le_123_rig</v>
      </c>
      <c r="JY1312">
        <v>3</v>
      </c>
      <c r="JZ1312">
        <v>3</v>
      </c>
      <c r="KA1312">
        <v>3</v>
      </c>
      <c r="KB1312">
        <v>3</v>
      </c>
      <c r="KC1312">
        <v>3</v>
      </c>
      <c r="KD1312" t="s">
        <v>320</v>
      </c>
      <c r="KE1312" t="s">
        <v>4252</v>
      </c>
      <c r="KF1312" t="s">
        <v>327</v>
      </c>
      <c r="KH1312" t="s">
        <v>4204</v>
      </c>
      <c r="KI1312">
        <v>50</v>
      </c>
      <c r="KK1312">
        <v>5</v>
      </c>
      <c r="KL1312">
        <v>5</v>
      </c>
      <c r="KM1312">
        <v>5</v>
      </c>
      <c r="KQ1312">
        <v>44</v>
      </c>
      <c r="KR1312">
        <v>75</v>
      </c>
      <c r="KS1312">
        <v>5</v>
      </c>
      <c r="KW1312">
        <v>9</v>
      </c>
      <c r="KX1312">
        <v>9</v>
      </c>
      <c r="KY1312">
        <v>9</v>
      </c>
      <c r="KZ1312" t="s">
        <v>4264</v>
      </c>
      <c r="LG1312">
        <v>2</v>
      </c>
      <c r="LH1312">
        <v>27</v>
      </c>
      <c r="LI1312">
        <v>4</v>
      </c>
      <c r="LK1312" t="s">
        <v>332</v>
      </c>
      <c r="LL1312" t="s">
        <v>3394</v>
      </c>
      <c r="LM1312" t="s">
        <v>4205</v>
      </c>
      <c r="LN1312">
        <v>1</v>
      </c>
      <c r="LP1312" t="s">
        <v>349</v>
      </c>
      <c r="LR1312" t="s">
        <v>519</v>
      </c>
      <c r="LS1312" t="s">
        <v>360</v>
      </c>
      <c r="LT1312" t="s">
        <v>337</v>
      </c>
    </row>
    <row r="1313" spans="1:332" x14ac:dyDescent="0.25">
      <c r="A1313" t="s">
        <v>4245</v>
      </c>
      <c r="B1313">
        <v>962</v>
      </c>
      <c r="C1313">
        <v>45</v>
      </c>
      <c r="D1313" t="s">
        <v>320</v>
      </c>
      <c r="E1313" t="s">
        <v>370</v>
      </c>
      <c r="F1313" t="s">
        <v>322</v>
      </c>
      <c r="G1313" t="s">
        <v>435</v>
      </c>
      <c r="H1313" t="s">
        <v>323</v>
      </c>
      <c r="I1313" t="s">
        <v>322</v>
      </c>
      <c r="J1313" t="s">
        <v>322</v>
      </c>
      <c r="K1313" t="s">
        <v>352</v>
      </c>
      <c r="M1313" t="s">
        <v>344</v>
      </c>
      <c r="O1313" t="s">
        <v>328</v>
      </c>
      <c r="Q1313">
        <v>62</v>
      </c>
      <c r="R1313">
        <v>75</v>
      </c>
      <c r="S1313" s="2">
        <f t="shared" si="490"/>
        <v>92</v>
      </c>
      <c r="T1313" s="2">
        <f t="shared" si="491"/>
        <v>91</v>
      </c>
      <c r="U1313" s="2">
        <f t="shared" si="492"/>
        <v>72</v>
      </c>
      <c r="V1313" s="2">
        <f t="shared" si="493"/>
        <v>66</v>
      </c>
      <c r="W1313" s="2">
        <f t="shared" si="494"/>
        <v>52</v>
      </c>
      <c r="AD1313" t="s">
        <v>340</v>
      </c>
      <c r="AE1313" t="s">
        <v>329</v>
      </c>
      <c r="AF1313" s="2" t="str">
        <f t="shared" si="501"/>
        <v>SVP</v>
      </c>
      <c r="AG1313" s="2" t="str">
        <f t="shared" si="495"/>
        <v>Own Party</v>
      </c>
      <c r="AH1313" t="s">
        <v>363</v>
      </c>
      <c r="JK1313">
        <v>60</v>
      </c>
      <c r="JL1313">
        <v>54</v>
      </c>
      <c r="JM1313">
        <v>60</v>
      </c>
      <c r="JN1313">
        <v>55</v>
      </c>
      <c r="JO1313" t="s">
        <v>4452</v>
      </c>
      <c r="JP1313">
        <v>60</v>
      </c>
      <c r="JQ1313" s="4">
        <f t="shared" ca="1" si="496"/>
        <v>60</v>
      </c>
      <c r="JR1313" s="4">
        <f t="shared" ca="1" si="497"/>
        <v>54</v>
      </c>
      <c r="JS1313" s="4">
        <f t="shared" ca="1" si="498"/>
        <v>60</v>
      </c>
      <c r="JT1313" s="4">
        <f t="shared" ca="1" si="499"/>
        <v>55</v>
      </c>
      <c r="JU1313" s="4">
        <f t="shared" ca="1" si="500"/>
        <v>60</v>
      </c>
      <c r="JV1313" t="s">
        <v>330</v>
      </c>
      <c r="JW1313" t="str">
        <f t="shared" si="502"/>
        <v>female_333_rig</v>
      </c>
      <c r="JX1313" t="str">
        <f t="shared" si="503"/>
        <v>le_333_rig</v>
      </c>
      <c r="JY1313">
        <v>4</v>
      </c>
      <c r="JZ1313">
        <v>3</v>
      </c>
      <c r="KA1313">
        <v>4</v>
      </c>
      <c r="KB1313">
        <v>4</v>
      </c>
      <c r="KC1313">
        <v>3</v>
      </c>
      <c r="KD1313" t="s">
        <v>320</v>
      </c>
      <c r="KE1313" t="s">
        <v>4252</v>
      </c>
      <c r="KF1313" t="s">
        <v>344</v>
      </c>
      <c r="KH1313" t="s">
        <v>4206</v>
      </c>
      <c r="KI1313">
        <v>91</v>
      </c>
      <c r="KN1313">
        <v>5</v>
      </c>
      <c r="KO1313">
        <v>7</v>
      </c>
      <c r="KP1313">
        <v>0</v>
      </c>
      <c r="KQ1313">
        <v>50</v>
      </c>
      <c r="KT1313">
        <v>3000</v>
      </c>
      <c r="KU1313">
        <v>5000</v>
      </c>
      <c r="KV1313">
        <v>50000</v>
      </c>
      <c r="KW1313">
        <v>7</v>
      </c>
      <c r="KX1313">
        <v>4</v>
      </c>
      <c r="KY1313">
        <v>8</v>
      </c>
      <c r="KZ1313" t="s">
        <v>4257</v>
      </c>
      <c r="LA1313">
        <v>92</v>
      </c>
      <c r="LB1313">
        <v>91</v>
      </c>
      <c r="LC1313">
        <v>72</v>
      </c>
      <c r="LD1313">
        <v>66</v>
      </c>
      <c r="LE1313">
        <v>52</v>
      </c>
      <c r="LF1313" t="s">
        <v>4381</v>
      </c>
      <c r="LG1313">
        <v>1</v>
      </c>
      <c r="LH1313">
        <v>38</v>
      </c>
      <c r="LI1313">
        <v>4</v>
      </c>
      <c r="LK1313" t="s">
        <v>332</v>
      </c>
      <c r="LL1313" t="s">
        <v>373</v>
      </c>
      <c r="LM1313" t="s">
        <v>4207</v>
      </c>
      <c r="LN1313">
        <v>1</v>
      </c>
      <c r="LP1313" t="s">
        <v>335</v>
      </c>
      <c r="LR1313" t="s">
        <v>330</v>
      </c>
      <c r="LS1313" t="s">
        <v>336</v>
      </c>
      <c r="LT1313" t="s">
        <v>361</v>
      </c>
    </row>
    <row r="1314" spans="1:332" x14ac:dyDescent="0.25">
      <c r="A1314" t="s">
        <v>4245</v>
      </c>
      <c r="B1314">
        <v>576</v>
      </c>
      <c r="C1314">
        <v>27</v>
      </c>
      <c r="D1314" t="s">
        <v>320</v>
      </c>
      <c r="E1314" t="s">
        <v>4437</v>
      </c>
      <c r="F1314" t="s">
        <v>620</v>
      </c>
      <c r="G1314" t="s">
        <v>4628</v>
      </c>
      <c r="H1314" t="s">
        <v>323</v>
      </c>
      <c r="I1314" t="s">
        <v>322</v>
      </c>
      <c r="J1314" t="s">
        <v>322</v>
      </c>
      <c r="K1314" t="s">
        <v>352</v>
      </c>
      <c r="L1314" t="s">
        <v>4208</v>
      </c>
      <c r="M1314" t="s">
        <v>327</v>
      </c>
      <c r="R1314">
        <v>53</v>
      </c>
      <c r="S1314" s="2">
        <f t="shared" si="490"/>
        <v>57</v>
      </c>
      <c r="T1314" s="2">
        <f t="shared" si="491"/>
        <v>78</v>
      </c>
      <c r="U1314" s="2">
        <f t="shared" si="492"/>
        <v>75</v>
      </c>
      <c r="V1314" s="2">
        <f t="shared" si="493"/>
        <v>59</v>
      </c>
      <c r="W1314" s="2">
        <f t="shared" si="494"/>
        <v>32</v>
      </c>
      <c r="X1314">
        <v>57</v>
      </c>
      <c r="Y1314">
        <v>78</v>
      </c>
      <c r="Z1314">
        <v>75</v>
      </c>
      <c r="AA1314">
        <v>59</v>
      </c>
      <c r="AB1314">
        <v>32</v>
      </c>
      <c r="AD1314" t="s">
        <v>383</v>
      </c>
      <c r="AE1314" t="s">
        <v>329</v>
      </c>
      <c r="AF1314" s="2" t="str">
        <f t="shared" si="501"/>
        <v>None</v>
      </c>
      <c r="AG1314" s="2" t="str">
        <f t="shared" si="495"/>
        <v>No Party</v>
      </c>
      <c r="HC1314">
        <v>52</v>
      </c>
      <c r="HD1314">
        <v>54</v>
      </c>
      <c r="HE1314">
        <v>59</v>
      </c>
      <c r="HF1314">
        <v>67</v>
      </c>
      <c r="HG1314" t="s">
        <v>4467</v>
      </c>
      <c r="HH1314">
        <v>61</v>
      </c>
      <c r="JQ1314" s="4">
        <f t="shared" ca="1" si="496"/>
        <v>52</v>
      </c>
      <c r="JR1314" s="4">
        <f t="shared" ca="1" si="497"/>
        <v>54</v>
      </c>
      <c r="JS1314" s="4">
        <f t="shared" ca="1" si="498"/>
        <v>59</v>
      </c>
      <c r="JT1314" s="4">
        <f t="shared" ca="1" si="499"/>
        <v>67</v>
      </c>
      <c r="JU1314" s="4">
        <f t="shared" ca="1" si="500"/>
        <v>61</v>
      </c>
      <c r="JV1314" t="s">
        <v>573</v>
      </c>
      <c r="JW1314" t="str">
        <f t="shared" si="502"/>
        <v>female_123-le</v>
      </c>
      <c r="JX1314" t="str">
        <f t="shared" si="503"/>
        <v>le_123-le</v>
      </c>
      <c r="JY1314">
        <v>3</v>
      </c>
      <c r="JZ1314">
        <v>3</v>
      </c>
      <c r="KA1314">
        <v>4</v>
      </c>
      <c r="KB1314">
        <v>3</v>
      </c>
      <c r="KC1314">
        <v>3</v>
      </c>
      <c r="KD1314" t="s">
        <v>320</v>
      </c>
      <c r="KE1314" t="s">
        <v>4252</v>
      </c>
      <c r="KF1314" t="s">
        <v>327</v>
      </c>
      <c r="KH1314" t="s">
        <v>4209</v>
      </c>
      <c r="KI1314">
        <v>52</v>
      </c>
      <c r="KN1314">
        <v>3</v>
      </c>
      <c r="KO1314">
        <v>8</v>
      </c>
      <c r="KP1314">
        <v>5</v>
      </c>
      <c r="KQ1314">
        <v>50</v>
      </c>
      <c r="KR1314">
        <v>41</v>
      </c>
      <c r="KS1314">
        <v>2</v>
      </c>
      <c r="KW1314">
        <v>5</v>
      </c>
      <c r="KX1314">
        <v>3</v>
      </c>
      <c r="KY1314">
        <v>8</v>
      </c>
      <c r="KZ1314" t="s">
        <v>4255</v>
      </c>
      <c r="LG1314">
        <v>2</v>
      </c>
      <c r="LH1314">
        <v>31</v>
      </c>
      <c r="LI1314">
        <v>4</v>
      </c>
      <c r="LK1314" t="s">
        <v>332</v>
      </c>
      <c r="LL1314" t="s">
        <v>347</v>
      </c>
      <c r="LM1314" t="s">
        <v>4210</v>
      </c>
      <c r="LN1314">
        <v>1</v>
      </c>
      <c r="LP1314" t="s">
        <v>349</v>
      </c>
      <c r="LR1314" t="s">
        <v>577</v>
      </c>
      <c r="LS1314" t="s">
        <v>336</v>
      </c>
      <c r="LT1314" t="s">
        <v>337</v>
      </c>
    </row>
    <row r="1315" spans="1:332" x14ac:dyDescent="0.25">
      <c r="A1315" t="s">
        <v>4245</v>
      </c>
      <c r="B1315">
        <v>777</v>
      </c>
      <c r="C1315">
        <v>58</v>
      </c>
      <c r="D1315" t="s">
        <v>4250</v>
      </c>
      <c r="E1315" t="s">
        <v>370</v>
      </c>
      <c r="F1315" t="s">
        <v>322</v>
      </c>
      <c r="G1315" t="s">
        <v>451</v>
      </c>
      <c r="H1315" t="s">
        <v>325</v>
      </c>
      <c r="I1315" t="s">
        <v>324</v>
      </c>
      <c r="J1315" t="s">
        <v>322</v>
      </c>
      <c r="K1315" t="s">
        <v>325</v>
      </c>
      <c r="M1315" t="s">
        <v>421</v>
      </c>
      <c r="N1315" t="s">
        <v>689</v>
      </c>
      <c r="O1315" t="s">
        <v>327</v>
      </c>
      <c r="R1315">
        <v>60</v>
      </c>
      <c r="S1315" s="2">
        <f t="shared" si="490"/>
        <v>30</v>
      </c>
      <c r="T1315" s="2">
        <f t="shared" si="491"/>
        <v>100</v>
      </c>
      <c r="U1315" s="2">
        <f t="shared" si="492"/>
        <v>91</v>
      </c>
      <c r="V1315" s="2">
        <f t="shared" si="493"/>
        <v>30</v>
      </c>
      <c r="W1315" s="2">
        <f t="shared" si="494"/>
        <v>60</v>
      </c>
      <c r="AD1315" t="s">
        <v>354</v>
      </c>
      <c r="AE1315" t="s">
        <v>355</v>
      </c>
      <c r="AF1315" s="2" t="str">
        <f t="shared" si="501"/>
        <v>Ich weiss es nicht</v>
      </c>
      <c r="AG1315" s="2" t="str">
        <f t="shared" si="495"/>
        <v>2nd Party</v>
      </c>
      <c r="AH1315" t="s">
        <v>384</v>
      </c>
      <c r="EU1315">
        <v>50</v>
      </c>
      <c r="EV1315">
        <v>40</v>
      </c>
      <c r="EW1315">
        <v>40</v>
      </c>
      <c r="EX1315">
        <v>50</v>
      </c>
      <c r="EY1315" t="s">
        <v>4444</v>
      </c>
      <c r="EZ1315">
        <v>50</v>
      </c>
      <c r="JQ1315" s="4">
        <f t="shared" ca="1" si="496"/>
        <v>50</v>
      </c>
      <c r="JR1315" s="4">
        <f t="shared" ca="1" si="497"/>
        <v>40</v>
      </c>
      <c r="JS1315" s="4">
        <f t="shared" ca="1" si="498"/>
        <v>40</v>
      </c>
      <c r="JT1315" s="4">
        <f t="shared" ca="1" si="499"/>
        <v>50</v>
      </c>
      <c r="JU1315" s="4">
        <f t="shared" ca="1" si="500"/>
        <v>50</v>
      </c>
      <c r="JV1315" t="s">
        <v>364</v>
      </c>
      <c r="JW1315" t="str">
        <f t="shared" si="502"/>
        <v>male_333_rig</v>
      </c>
      <c r="JX1315" t="str">
        <f t="shared" si="503"/>
        <v>_333_rig</v>
      </c>
      <c r="JY1315">
        <v>4</v>
      </c>
      <c r="JZ1315">
        <v>3</v>
      </c>
      <c r="KA1315">
        <v>3</v>
      </c>
      <c r="KB1315">
        <v>3</v>
      </c>
      <c r="KC1315">
        <v>4</v>
      </c>
      <c r="KD1315" t="s">
        <v>4250</v>
      </c>
      <c r="KE1315" t="s">
        <v>4247</v>
      </c>
      <c r="KF1315" t="s">
        <v>327</v>
      </c>
      <c r="KH1315" t="s">
        <v>4211</v>
      </c>
      <c r="KI1315">
        <v>75</v>
      </c>
      <c r="KN1315">
        <v>3</v>
      </c>
      <c r="KO1315">
        <v>7</v>
      </c>
      <c r="KP1315">
        <v>5</v>
      </c>
      <c r="KQ1315">
        <v>9</v>
      </c>
      <c r="KT1315">
        <v>25000</v>
      </c>
      <c r="KU1315">
        <v>50000</v>
      </c>
      <c r="KV1315">
        <v>500000</v>
      </c>
      <c r="KW1315">
        <v>9</v>
      </c>
      <c r="KX1315">
        <v>9</v>
      </c>
      <c r="KY1315">
        <v>9</v>
      </c>
      <c r="KZ1315" t="s">
        <v>4262</v>
      </c>
      <c r="LA1315">
        <v>30</v>
      </c>
      <c r="LB1315">
        <v>100</v>
      </c>
      <c r="LC1315">
        <v>91</v>
      </c>
      <c r="LD1315">
        <v>30</v>
      </c>
      <c r="LE1315">
        <v>60</v>
      </c>
      <c r="LF1315" t="s">
        <v>4433</v>
      </c>
      <c r="LG1315">
        <v>3</v>
      </c>
      <c r="LH1315">
        <v>25</v>
      </c>
      <c r="LI1315">
        <v>4</v>
      </c>
      <c r="LJ1315" t="s">
        <v>4627</v>
      </c>
      <c r="LK1315" t="s">
        <v>332</v>
      </c>
      <c r="LL1315" t="s">
        <v>419</v>
      </c>
      <c r="LM1315" t="s">
        <v>4212</v>
      </c>
      <c r="LN1315">
        <v>1</v>
      </c>
      <c r="LP1315" t="s">
        <v>335</v>
      </c>
      <c r="LQ1315" t="s">
        <v>364</v>
      </c>
      <c r="LS1315" t="s">
        <v>336</v>
      </c>
      <c r="LT1315" t="s">
        <v>361</v>
      </c>
    </row>
    <row r="1316" spans="1:332" x14ac:dyDescent="0.25">
      <c r="A1316" t="s">
        <v>4245</v>
      </c>
      <c r="B1316">
        <v>498</v>
      </c>
      <c r="C1316">
        <v>47</v>
      </c>
      <c r="D1316" t="s">
        <v>320</v>
      </c>
      <c r="E1316" t="s">
        <v>403</v>
      </c>
      <c r="F1316" t="s">
        <v>322</v>
      </c>
      <c r="G1316" t="s">
        <v>350</v>
      </c>
      <c r="H1316" t="s">
        <v>397</v>
      </c>
      <c r="I1316" t="s">
        <v>322</v>
      </c>
      <c r="J1316" t="s">
        <v>322</v>
      </c>
      <c r="K1316" t="s">
        <v>338</v>
      </c>
      <c r="M1316" t="s">
        <v>327</v>
      </c>
      <c r="R1316">
        <v>29</v>
      </c>
      <c r="S1316" s="2">
        <f t="shared" si="490"/>
        <v>75</v>
      </c>
      <c r="T1316" s="2">
        <f t="shared" si="491"/>
        <v>66</v>
      </c>
      <c r="U1316" s="2">
        <f t="shared" si="492"/>
        <v>87</v>
      </c>
      <c r="V1316" s="2" t="str">
        <f t="shared" si="493"/>
        <v xml:space="preserve"> </v>
      </c>
      <c r="W1316" s="2">
        <f t="shared" si="494"/>
        <v>63</v>
      </c>
      <c r="X1316">
        <v>75</v>
      </c>
      <c r="Y1316">
        <v>66</v>
      </c>
      <c r="Z1316">
        <v>87</v>
      </c>
      <c r="AB1316">
        <v>63</v>
      </c>
      <c r="AD1316" t="s">
        <v>328</v>
      </c>
      <c r="AE1316" t="s">
        <v>355</v>
      </c>
      <c r="AF1316" s="2" t="str">
        <f t="shared" si="501"/>
        <v>None</v>
      </c>
      <c r="AG1316" s="2" t="str">
        <f t="shared" si="495"/>
        <v>No Party</v>
      </c>
      <c r="BU1316">
        <v>71</v>
      </c>
      <c r="BV1316">
        <v>72</v>
      </c>
      <c r="BW1316">
        <v>85</v>
      </c>
      <c r="BX1316">
        <v>86</v>
      </c>
      <c r="BY1316" t="s">
        <v>4484</v>
      </c>
      <c r="BZ1316">
        <v>79</v>
      </c>
      <c r="JQ1316" s="4">
        <f t="shared" ca="1" si="496"/>
        <v>71</v>
      </c>
      <c r="JR1316" s="4">
        <f t="shared" ca="1" si="497"/>
        <v>72</v>
      </c>
      <c r="JS1316" s="4">
        <f t="shared" ca="1" si="498"/>
        <v>85</v>
      </c>
      <c r="JT1316" s="4">
        <f t="shared" ca="1" si="499"/>
        <v>86</v>
      </c>
      <c r="JU1316" s="4">
        <f t="shared" ca="1" si="500"/>
        <v>79</v>
      </c>
      <c r="JV1316" t="s">
        <v>533</v>
      </c>
      <c r="JW1316" t="str">
        <f t="shared" si="502"/>
        <v>male_311_image</v>
      </c>
      <c r="JX1316" t="str">
        <f t="shared" si="503"/>
        <v>_311_image</v>
      </c>
      <c r="JY1316">
        <v>3</v>
      </c>
      <c r="JZ1316" t="s">
        <v>343</v>
      </c>
      <c r="KA1316" t="s">
        <v>343</v>
      </c>
      <c r="KB1316">
        <v>4</v>
      </c>
      <c r="KC1316">
        <v>4</v>
      </c>
      <c r="KD1316" t="s">
        <v>4250</v>
      </c>
      <c r="KE1316" t="s">
        <v>4247</v>
      </c>
      <c r="KF1316" t="s">
        <v>328</v>
      </c>
      <c r="KH1316" t="s">
        <v>4213</v>
      </c>
      <c r="KI1316">
        <v>32</v>
      </c>
      <c r="KK1316">
        <v>5</v>
      </c>
      <c r="KL1316">
        <v>6</v>
      </c>
      <c r="KM1316">
        <v>2</v>
      </c>
      <c r="KQ1316">
        <v>40</v>
      </c>
      <c r="KT1316">
        <v>3000</v>
      </c>
      <c r="KU1316">
        <v>80000</v>
      </c>
      <c r="KV1316">
        <v>200000</v>
      </c>
      <c r="KW1316">
        <v>6</v>
      </c>
      <c r="KX1316">
        <v>6</v>
      </c>
      <c r="KY1316">
        <v>6</v>
      </c>
      <c r="KZ1316" t="s">
        <v>4255</v>
      </c>
      <c r="LG1316">
        <v>4</v>
      </c>
      <c r="LH1316">
        <v>18</v>
      </c>
      <c r="LI1316">
        <v>4</v>
      </c>
      <c r="LJ1316" t="s">
        <v>1622</v>
      </c>
      <c r="LK1316" t="s">
        <v>332</v>
      </c>
      <c r="LL1316" t="s">
        <v>511</v>
      </c>
      <c r="LM1316" t="s">
        <v>4214</v>
      </c>
      <c r="LN1316">
        <v>1</v>
      </c>
      <c r="LP1316" t="s">
        <v>349</v>
      </c>
      <c r="LQ1316" t="s">
        <v>536</v>
      </c>
      <c r="LS1316" t="s">
        <v>360</v>
      </c>
      <c r="LT1316" t="s">
        <v>361</v>
      </c>
    </row>
    <row r="1317" spans="1:332" x14ac:dyDescent="0.25">
      <c r="A1317" t="s">
        <v>4245</v>
      </c>
      <c r="B1317">
        <v>1039</v>
      </c>
      <c r="C1317">
        <v>24</v>
      </c>
      <c r="D1317" t="s">
        <v>320</v>
      </c>
      <c r="E1317" t="s">
        <v>403</v>
      </c>
      <c r="F1317" t="s">
        <v>389</v>
      </c>
      <c r="G1317" t="s">
        <v>473</v>
      </c>
      <c r="H1317" t="s">
        <v>323</v>
      </c>
      <c r="I1317" t="s">
        <v>322</v>
      </c>
      <c r="J1317" t="s">
        <v>322</v>
      </c>
      <c r="K1317" t="s">
        <v>325</v>
      </c>
      <c r="L1317" t="s">
        <v>4215</v>
      </c>
      <c r="M1317" t="s">
        <v>354</v>
      </c>
      <c r="O1317" t="s">
        <v>340</v>
      </c>
      <c r="Q1317">
        <v>60</v>
      </c>
      <c r="R1317">
        <v>0</v>
      </c>
      <c r="S1317" s="2">
        <f t="shared" si="490"/>
        <v>80</v>
      </c>
      <c r="T1317" s="2">
        <f t="shared" si="491"/>
        <v>60</v>
      </c>
      <c r="U1317" s="2">
        <f t="shared" si="492"/>
        <v>100</v>
      </c>
      <c r="V1317" s="2">
        <f t="shared" si="493"/>
        <v>100</v>
      </c>
      <c r="W1317" s="2">
        <f t="shared" si="494"/>
        <v>60</v>
      </c>
      <c r="AD1317" t="s">
        <v>405</v>
      </c>
      <c r="AE1317" t="s">
        <v>329</v>
      </c>
      <c r="AF1317" s="2" t="str">
        <f t="shared" si="501"/>
        <v>GLP</v>
      </c>
      <c r="AG1317" s="2" t="str">
        <f t="shared" si="495"/>
        <v>Own Party</v>
      </c>
      <c r="AH1317" t="s">
        <v>363</v>
      </c>
      <c r="GW1317">
        <v>100</v>
      </c>
      <c r="GX1317">
        <v>100</v>
      </c>
      <c r="GY1317">
        <v>90</v>
      </c>
      <c r="GZ1317">
        <v>100</v>
      </c>
      <c r="HA1317" t="s">
        <v>4469</v>
      </c>
      <c r="HB1317">
        <v>76</v>
      </c>
      <c r="JQ1317" s="4">
        <f t="shared" ca="1" si="496"/>
        <v>100</v>
      </c>
      <c r="JR1317" s="4">
        <f t="shared" ca="1" si="497"/>
        <v>100</v>
      </c>
      <c r="JS1317" s="4">
        <f t="shared" ca="1" si="498"/>
        <v>90</v>
      </c>
      <c r="JT1317" s="4">
        <f t="shared" ca="1" si="499"/>
        <v>100</v>
      </c>
      <c r="JU1317" s="4">
        <f t="shared" ca="1" si="500"/>
        <v>76</v>
      </c>
      <c r="JV1317" t="s">
        <v>447</v>
      </c>
      <c r="JW1317" t="str">
        <f t="shared" si="502"/>
        <v>female_1</v>
      </c>
      <c r="JX1317" t="str">
        <f t="shared" si="503"/>
        <v>le_1</v>
      </c>
      <c r="JY1317">
        <v>4</v>
      </c>
      <c r="JZ1317">
        <v>4</v>
      </c>
      <c r="KA1317" t="s">
        <v>343</v>
      </c>
      <c r="KB1317" t="s">
        <v>343</v>
      </c>
      <c r="KC1317">
        <v>3</v>
      </c>
      <c r="KD1317" t="s">
        <v>320</v>
      </c>
      <c r="KE1317" t="s">
        <v>4252</v>
      </c>
      <c r="KF1317" t="s">
        <v>354</v>
      </c>
      <c r="KH1317" t="s">
        <v>4216</v>
      </c>
      <c r="KI1317">
        <v>15</v>
      </c>
      <c r="KN1317">
        <v>0</v>
      </c>
      <c r="KO1317">
        <v>10</v>
      </c>
      <c r="KP1317">
        <v>0</v>
      </c>
      <c r="KQ1317">
        <v>20</v>
      </c>
      <c r="KR1317">
        <v>20</v>
      </c>
      <c r="KS1317">
        <v>10</v>
      </c>
      <c r="KW1317">
        <v>5</v>
      </c>
      <c r="KX1317">
        <v>3</v>
      </c>
      <c r="KY1317">
        <v>7</v>
      </c>
      <c r="KZ1317" t="s">
        <v>4253</v>
      </c>
      <c r="LA1317">
        <v>80</v>
      </c>
      <c r="LB1317">
        <v>60</v>
      </c>
      <c r="LC1317">
        <v>100</v>
      </c>
      <c r="LD1317">
        <v>100</v>
      </c>
      <c r="LE1317">
        <v>60</v>
      </c>
      <c r="LF1317" t="s">
        <v>4333</v>
      </c>
      <c r="LG1317">
        <v>4</v>
      </c>
      <c r="LH1317">
        <v>20</v>
      </c>
      <c r="LI1317">
        <v>5</v>
      </c>
      <c r="LJ1317" t="s">
        <v>4434</v>
      </c>
      <c r="LK1317" t="s">
        <v>332</v>
      </c>
      <c r="LL1317" t="s">
        <v>480</v>
      </c>
      <c r="LM1317" t="s">
        <v>4217</v>
      </c>
      <c r="LN1317">
        <v>1</v>
      </c>
      <c r="LP1317" t="s">
        <v>335</v>
      </c>
      <c r="LR1317" t="s">
        <v>447</v>
      </c>
      <c r="LS1317" t="s">
        <v>336</v>
      </c>
      <c r="LT1317" t="s">
        <v>337</v>
      </c>
    </row>
    <row r="1318" spans="1:332" x14ac:dyDescent="0.25">
      <c r="A1318" t="s">
        <v>4245</v>
      </c>
      <c r="B1318">
        <v>406</v>
      </c>
      <c r="C1318">
        <v>30</v>
      </c>
      <c r="D1318" t="s">
        <v>320</v>
      </c>
      <c r="E1318" t="s">
        <v>4508</v>
      </c>
      <c r="F1318" t="s">
        <v>395</v>
      </c>
      <c r="G1318" t="s">
        <v>473</v>
      </c>
      <c r="H1318" t="s">
        <v>323</v>
      </c>
      <c r="I1318" t="s">
        <v>324</v>
      </c>
      <c r="J1318" t="s">
        <v>322</v>
      </c>
      <c r="K1318" t="s">
        <v>323</v>
      </c>
      <c r="L1318" t="s">
        <v>4218</v>
      </c>
      <c r="M1318" t="s">
        <v>327</v>
      </c>
      <c r="R1318">
        <v>51</v>
      </c>
      <c r="S1318" s="2">
        <f t="shared" si="490"/>
        <v>80</v>
      </c>
      <c r="T1318" s="2">
        <f t="shared" si="491"/>
        <v>73</v>
      </c>
      <c r="U1318" s="2">
        <f t="shared" si="492"/>
        <v>83</v>
      </c>
      <c r="V1318" s="2">
        <f t="shared" si="493"/>
        <v>50</v>
      </c>
      <c r="W1318" s="2">
        <f t="shared" si="494"/>
        <v>20</v>
      </c>
      <c r="AD1318" t="s">
        <v>405</v>
      </c>
      <c r="AE1318" t="s">
        <v>329</v>
      </c>
      <c r="AF1318" s="2" t="str">
        <f t="shared" si="501"/>
        <v>None</v>
      </c>
      <c r="AG1318" s="2" t="str">
        <f t="shared" si="495"/>
        <v>No Party</v>
      </c>
      <c r="IA1318">
        <v>60</v>
      </c>
      <c r="IB1318">
        <v>31</v>
      </c>
      <c r="IC1318">
        <v>31</v>
      </c>
      <c r="ID1318">
        <v>30</v>
      </c>
      <c r="IE1318" t="s">
        <v>4455</v>
      </c>
      <c r="IF1318">
        <v>41</v>
      </c>
      <c r="JQ1318" s="4">
        <f t="shared" ca="1" si="496"/>
        <v>60</v>
      </c>
      <c r="JR1318" s="4">
        <f t="shared" ca="1" si="497"/>
        <v>31</v>
      </c>
      <c r="JS1318" s="4">
        <f t="shared" ca="1" si="498"/>
        <v>31</v>
      </c>
      <c r="JT1318" s="4">
        <f t="shared" ca="1" si="499"/>
        <v>30</v>
      </c>
      <c r="JU1318" s="4">
        <f t="shared" ca="1" si="500"/>
        <v>41</v>
      </c>
      <c r="JV1318" t="s">
        <v>371</v>
      </c>
      <c r="JW1318" t="str">
        <f t="shared" si="502"/>
        <v>female_2</v>
      </c>
      <c r="JX1318" t="str">
        <f t="shared" si="503"/>
        <v>le_2</v>
      </c>
      <c r="JY1318" t="s">
        <v>365</v>
      </c>
      <c r="JZ1318">
        <v>2</v>
      </c>
      <c r="KA1318" t="s">
        <v>365</v>
      </c>
      <c r="KB1318" t="s">
        <v>365</v>
      </c>
      <c r="KC1318">
        <v>3</v>
      </c>
      <c r="KD1318" t="s">
        <v>320</v>
      </c>
      <c r="KE1318" t="s">
        <v>4247</v>
      </c>
      <c r="KF1318" t="s">
        <v>327</v>
      </c>
      <c r="KH1318" t="s">
        <v>4219</v>
      </c>
      <c r="KI1318">
        <v>27</v>
      </c>
      <c r="KK1318">
        <v>2</v>
      </c>
      <c r="KL1318">
        <v>7</v>
      </c>
      <c r="KM1318">
        <v>3</v>
      </c>
      <c r="KQ1318">
        <v>30</v>
      </c>
      <c r="KT1318">
        <v>1500</v>
      </c>
      <c r="KU1318">
        <v>3000</v>
      </c>
      <c r="KV1318">
        <v>60000</v>
      </c>
      <c r="KW1318">
        <v>7</v>
      </c>
      <c r="KX1318">
        <v>5</v>
      </c>
      <c r="KY1318">
        <v>8</v>
      </c>
      <c r="KZ1318" t="s">
        <v>4255</v>
      </c>
      <c r="LA1318">
        <v>80</v>
      </c>
      <c r="LB1318">
        <v>73</v>
      </c>
      <c r="LC1318">
        <v>83</v>
      </c>
      <c r="LD1318">
        <v>50</v>
      </c>
      <c r="LE1318">
        <v>20</v>
      </c>
      <c r="LF1318" t="s">
        <v>4278</v>
      </c>
      <c r="LG1318">
        <v>2</v>
      </c>
      <c r="LH1318">
        <v>30</v>
      </c>
      <c r="LI1318">
        <v>5</v>
      </c>
      <c r="LK1318" t="s">
        <v>332</v>
      </c>
      <c r="LL1318" t="s">
        <v>409</v>
      </c>
      <c r="LM1318" t="s">
        <v>4220</v>
      </c>
      <c r="LN1318">
        <v>1</v>
      </c>
      <c r="LP1318" t="s">
        <v>335</v>
      </c>
      <c r="LR1318" t="s">
        <v>371</v>
      </c>
      <c r="LS1318" t="s">
        <v>360</v>
      </c>
      <c r="LT1318" t="s">
        <v>361</v>
      </c>
    </row>
    <row r="1319" spans="1:332" x14ac:dyDescent="0.25">
      <c r="A1319" t="s">
        <v>4245</v>
      </c>
      <c r="B1319">
        <v>395</v>
      </c>
      <c r="C1319">
        <v>34</v>
      </c>
      <c r="D1319" t="s">
        <v>320</v>
      </c>
      <c r="E1319" t="s">
        <v>4437</v>
      </c>
      <c r="F1319" t="s">
        <v>322</v>
      </c>
      <c r="G1319" t="s">
        <v>350</v>
      </c>
      <c r="H1319" t="s">
        <v>323</v>
      </c>
      <c r="I1319" t="s">
        <v>324</v>
      </c>
      <c r="J1319" t="s">
        <v>322</v>
      </c>
      <c r="K1319" t="s">
        <v>338</v>
      </c>
      <c r="M1319" t="s">
        <v>383</v>
      </c>
      <c r="O1319" t="s">
        <v>421</v>
      </c>
      <c r="P1319" t="s">
        <v>4221</v>
      </c>
      <c r="Q1319">
        <v>51</v>
      </c>
      <c r="R1319">
        <v>51</v>
      </c>
      <c r="S1319" s="2">
        <f t="shared" si="490"/>
        <v>100</v>
      </c>
      <c r="T1319" s="2">
        <f t="shared" si="491"/>
        <v>100</v>
      </c>
      <c r="U1319" s="2">
        <f t="shared" si="492"/>
        <v>100</v>
      </c>
      <c r="V1319" s="2">
        <f t="shared" si="493"/>
        <v>73</v>
      </c>
      <c r="W1319" s="2">
        <f t="shared" si="494"/>
        <v>0</v>
      </c>
      <c r="X1319">
        <v>100</v>
      </c>
      <c r="Y1319">
        <v>100</v>
      </c>
      <c r="Z1319">
        <v>100</v>
      </c>
      <c r="AA1319">
        <v>73</v>
      </c>
      <c r="AB1319">
        <v>0</v>
      </c>
      <c r="AD1319" t="s">
        <v>328</v>
      </c>
      <c r="AE1319" t="s">
        <v>329</v>
      </c>
      <c r="AF1319" s="2" t="str">
        <f t="shared" si="501"/>
        <v>Partei:</v>
      </c>
      <c r="AG1319" s="2" t="str">
        <f t="shared" si="495"/>
        <v>2nd Party</v>
      </c>
      <c r="AH1319" t="s">
        <v>384</v>
      </c>
      <c r="GQ1319">
        <v>100</v>
      </c>
      <c r="GR1319">
        <v>89</v>
      </c>
      <c r="GS1319">
        <v>100</v>
      </c>
      <c r="GT1319">
        <v>100</v>
      </c>
      <c r="GU1319" t="s">
        <v>4455</v>
      </c>
      <c r="GV1319">
        <v>51</v>
      </c>
      <c r="JQ1319" s="4">
        <f t="shared" ca="1" si="496"/>
        <v>100</v>
      </c>
      <c r="JR1319" s="4">
        <f t="shared" ca="1" si="497"/>
        <v>89</v>
      </c>
      <c r="JS1319" s="4">
        <f t="shared" ca="1" si="498"/>
        <v>100</v>
      </c>
      <c r="JT1319" s="4">
        <f t="shared" ca="1" si="499"/>
        <v>100</v>
      </c>
      <c r="JU1319" s="4">
        <f t="shared" ca="1" si="500"/>
        <v>51</v>
      </c>
      <c r="JV1319" t="s">
        <v>4243</v>
      </c>
      <c r="JW1319" t="str">
        <f t="shared" si="502"/>
        <v>female_311_right_ima</v>
      </c>
      <c r="JX1319" t="str">
        <f t="shared" si="503"/>
        <v>le_311_right_ima</v>
      </c>
      <c r="JY1319">
        <v>3</v>
      </c>
      <c r="JZ1319" t="s">
        <v>343</v>
      </c>
      <c r="KA1319">
        <v>3</v>
      </c>
      <c r="KB1319">
        <v>3</v>
      </c>
      <c r="KC1319">
        <v>3</v>
      </c>
      <c r="KD1319" t="s">
        <v>320</v>
      </c>
      <c r="KE1319" t="s">
        <v>4247</v>
      </c>
      <c r="KF1319" t="s">
        <v>383</v>
      </c>
      <c r="KH1319" t="s">
        <v>4222</v>
      </c>
      <c r="KI1319">
        <v>51</v>
      </c>
      <c r="KO1319">
        <v>5</v>
      </c>
      <c r="KP1319">
        <v>5</v>
      </c>
      <c r="KQ1319">
        <v>40</v>
      </c>
      <c r="KR1319">
        <v>19</v>
      </c>
      <c r="KS1319">
        <v>14</v>
      </c>
      <c r="KW1319" t="s">
        <v>346</v>
      </c>
      <c r="KX1319" t="s">
        <v>346</v>
      </c>
      <c r="KY1319" t="s">
        <v>346</v>
      </c>
      <c r="KZ1319" t="s">
        <v>4257</v>
      </c>
      <c r="LG1319">
        <v>1</v>
      </c>
      <c r="LH1319">
        <v>51</v>
      </c>
      <c r="LI1319">
        <v>6</v>
      </c>
      <c r="LK1319" t="s">
        <v>332</v>
      </c>
      <c r="LL1319" t="s">
        <v>511</v>
      </c>
      <c r="LM1319" t="s">
        <v>4223</v>
      </c>
      <c r="LN1319">
        <v>1</v>
      </c>
      <c r="LP1319" t="s">
        <v>349</v>
      </c>
      <c r="LR1319" t="s">
        <v>557</v>
      </c>
      <c r="LS1319" t="s">
        <v>336</v>
      </c>
      <c r="LT1319" t="s">
        <v>337</v>
      </c>
    </row>
    <row r="1320" spans="1:332" x14ac:dyDescent="0.25">
      <c r="A1320" t="s">
        <v>4245</v>
      </c>
      <c r="B1320">
        <v>1740</v>
      </c>
      <c r="C1320">
        <v>57</v>
      </c>
      <c r="D1320" t="s">
        <v>320</v>
      </c>
      <c r="F1320" t="s">
        <v>322</v>
      </c>
      <c r="G1320" t="s">
        <v>350</v>
      </c>
      <c r="H1320" t="s">
        <v>323</v>
      </c>
      <c r="I1320" t="s">
        <v>351</v>
      </c>
      <c r="J1320" t="s">
        <v>322</v>
      </c>
      <c r="K1320" t="s">
        <v>338</v>
      </c>
      <c r="L1320" t="s">
        <v>2071</v>
      </c>
      <c r="M1320" t="s">
        <v>383</v>
      </c>
      <c r="O1320" t="s">
        <v>405</v>
      </c>
      <c r="Q1320">
        <v>70</v>
      </c>
      <c r="R1320">
        <v>29</v>
      </c>
      <c r="S1320" s="2">
        <f t="shared" si="490"/>
        <v>77</v>
      </c>
      <c r="T1320" s="2">
        <f t="shared" si="491"/>
        <v>41</v>
      </c>
      <c r="U1320" s="2">
        <f t="shared" si="492"/>
        <v>60</v>
      </c>
      <c r="V1320" s="2">
        <f t="shared" si="493"/>
        <v>69</v>
      </c>
      <c r="W1320" s="2">
        <f t="shared" si="494"/>
        <v>87</v>
      </c>
      <c r="X1320">
        <v>77</v>
      </c>
      <c r="Y1320">
        <v>41</v>
      </c>
      <c r="Z1320">
        <v>60</v>
      </c>
      <c r="AA1320">
        <v>69</v>
      </c>
      <c r="AB1320">
        <v>87</v>
      </c>
      <c r="AD1320" t="s">
        <v>328</v>
      </c>
      <c r="AE1320" t="s">
        <v>355</v>
      </c>
      <c r="AF1320" s="2" t="str">
        <f t="shared" si="501"/>
        <v>EVP</v>
      </c>
      <c r="AG1320" s="2" t="str">
        <f t="shared" si="495"/>
        <v>Own Party</v>
      </c>
      <c r="AH1320" t="s">
        <v>363</v>
      </c>
      <c r="EC1320">
        <v>79</v>
      </c>
      <c r="ED1320">
        <v>90</v>
      </c>
      <c r="EE1320">
        <v>84</v>
      </c>
      <c r="EF1320">
        <v>68</v>
      </c>
      <c r="EG1320" t="s">
        <v>4454</v>
      </c>
      <c r="EH1320">
        <v>82</v>
      </c>
      <c r="JQ1320" s="4">
        <f t="shared" ca="1" si="496"/>
        <v>79</v>
      </c>
      <c r="JR1320" s="4">
        <f t="shared" ca="1" si="497"/>
        <v>90</v>
      </c>
      <c r="JS1320" s="4">
        <f t="shared" ca="1" si="498"/>
        <v>84</v>
      </c>
      <c r="JT1320" s="4">
        <f t="shared" ca="1" si="499"/>
        <v>68</v>
      </c>
      <c r="JU1320" s="4">
        <f t="shared" ca="1" si="500"/>
        <v>82</v>
      </c>
      <c r="JV1320" t="s">
        <v>385</v>
      </c>
      <c r="JW1320" t="str">
        <f t="shared" si="502"/>
        <v>male_233_le</v>
      </c>
      <c r="JX1320" t="str">
        <f t="shared" si="503"/>
        <v>_233_le</v>
      </c>
      <c r="JY1320">
        <v>4</v>
      </c>
      <c r="JZ1320" t="s">
        <v>343</v>
      </c>
      <c r="KA1320">
        <v>4</v>
      </c>
      <c r="KB1320" t="s">
        <v>343</v>
      </c>
      <c r="KC1320" t="s">
        <v>343</v>
      </c>
      <c r="KD1320" t="s">
        <v>4250</v>
      </c>
      <c r="KE1320" t="s">
        <v>4247</v>
      </c>
      <c r="KF1320" t="s">
        <v>383</v>
      </c>
      <c r="KH1320" t="s">
        <v>4224</v>
      </c>
      <c r="KI1320">
        <v>33</v>
      </c>
      <c r="KK1320">
        <v>2</v>
      </c>
      <c r="KL1320">
        <v>7</v>
      </c>
      <c r="KM1320">
        <v>3</v>
      </c>
      <c r="KQ1320">
        <v>53</v>
      </c>
      <c r="KR1320">
        <v>78</v>
      </c>
      <c r="KS1320">
        <v>7</v>
      </c>
      <c r="KW1320">
        <v>6</v>
      </c>
      <c r="KX1320">
        <v>1</v>
      </c>
      <c r="KY1320">
        <v>8</v>
      </c>
      <c r="KZ1320" t="s">
        <v>4248</v>
      </c>
      <c r="LG1320">
        <v>1</v>
      </c>
      <c r="LH1320">
        <v>37</v>
      </c>
      <c r="LI1320">
        <v>5</v>
      </c>
      <c r="LK1320" t="s">
        <v>332</v>
      </c>
      <c r="LL1320" t="s">
        <v>1297</v>
      </c>
      <c r="LM1320" t="s">
        <v>4225</v>
      </c>
      <c r="LN1320">
        <v>1</v>
      </c>
      <c r="LP1320" t="s">
        <v>349</v>
      </c>
      <c r="LQ1320" t="s">
        <v>385</v>
      </c>
      <c r="LS1320" t="s">
        <v>360</v>
      </c>
      <c r="LT1320" t="s">
        <v>337</v>
      </c>
    </row>
    <row r="1321" spans="1:332" x14ac:dyDescent="0.25">
      <c r="A1321" t="s">
        <v>4245</v>
      </c>
      <c r="B1321">
        <v>19464</v>
      </c>
      <c r="C1321">
        <v>25</v>
      </c>
      <c r="D1321" t="s">
        <v>320</v>
      </c>
      <c r="E1321" t="s">
        <v>370</v>
      </c>
      <c r="F1321" t="s">
        <v>507</v>
      </c>
      <c r="G1321" t="s">
        <v>4628</v>
      </c>
      <c r="H1321" t="s">
        <v>323</v>
      </c>
      <c r="I1321" t="s">
        <v>351</v>
      </c>
      <c r="J1321" t="s">
        <v>324</v>
      </c>
      <c r="K1321" t="s">
        <v>325</v>
      </c>
      <c r="L1321" t="s">
        <v>4226</v>
      </c>
      <c r="M1321" t="s">
        <v>362</v>
      </c>
      <c r="O1321" t="s">
        <v>328</v>
      </c>
      <c r="Q1321">
        <v>71</v>
      </c>
      <c r="R1321">
        <v>26</v>
      </c>
      <c r="S1321" s="2">
        <f t="shared" si="490"/>
        <v>71</v>
      </c>
      <c r="T1321" s="2">
        <f t="shared" si="491"/>
        <v>74</v>
      </c>
      <c r="U1321" s="2">
        <f t="shared" si="492"/>
        <v>98</v>
      </c>
      <c r="V1321" s="2">
        <f t="shared" si="493"/>
        <v>79</v>
      </c>
      <c r="W1321" s="2" t="str">
        <f t="shared" si="494"/>
        <v xml:space="preserve"> </v>
      </c>
      <c r="AD1321" t="s">
        <v>354</v>
      </c>
      <c r="AE1321" t="s">
        <v>329</v>
      </c>
      <c r="AF1321" s="2" t="str">
        <f t="shared" si="501"/>
        <v>FDP</v>
      </c>
      <c r="AG1321" s="2" t="str">
        <f t="shared" si="495"/>
        <v>2nd Party</v>
      </c>
      <c r="AH1321" t="s">
        <v>384</v>
      </c>
      <c r="JE1321">
        <v>63</v>
      </c>
      <c r="JF1321">
        <v>70</v>
      </c>
      <c r="JG1321">
        <v>65</v>
      </c>
      <c r="JH1321">
        <v>75</v>
      </c>
      <c r="JI1321" t="s">
        <v>4447</v>
      </c>
      <c r="JJ1321">
        <v>59</v>
      </c>
      <c r="JQ1321" s="4">
        <f t="shared" ca="1" si="496"/>
        <v>63</v>
      </c>
      <c r="JR1321" s="4">
        <f t="shared" ca="1" si="497"/>
        <v>70</v>
      </c>
      <c r="JS1321" s="4">
        <f t="shared" ca="1" si="498"/>
        <v>65</v>
      </c>
      <c r="JT1321" s="4">
        <f t="shared" ca="1" si="499"/>
        <v>75</v>
      </c>
      <c r="JU1321" s="4">
        <f t="shared" ca="1" si="500"/>
        <v>59</v>
      </c>
      <c r="JV1321" t="s">
        <v>407</v>
      </c>
      <c r="JW1321" t="str">
        <f t="shared" si="502"/>
        <v>female_333_le</v>
      </c>
      <c r="JX1321" t="str">
        <f t="shared" si="503"/>
        <v>le_333_le</v>
      </c>
      <c r="JY1321" t="s">
        <v>343</v>
      </c>
      <c r="JZ1321">
        <v>4</v>
      </c>
      <c r="KA1321">
        <v>2</v>
      </c>
      <c r="KB1321">
        <v>4</v>
      </c>
      <c r="KC1321">
        <v>4</v>
      </c>
      <c r="KD1321" t="s">
        <v>320</v>
      </c>
      <c r="KE1321" t="s">
        <v>4252</v>
      </c>
      <c r="KF1321" t="s">
        <v>328</v>
      </c>
      <c r="KH1321" t="s">
        <v>4227</v>
      </c>
      <c r="KI1321">
        <v>33</v>
      </c>
      <c r="KK1321">
        <v>7</v>
      </c>
      <c r="KM1321">
        <v>10</v>
      </c>
      <c r="KQ1321">
        <v>64</v>
      </c>
      <c r="KT1321">
        <v>2500</v>
      </c>
      <c r="KU1321">
        <v>6000</v>
      </c>
      <c r="KV1321">
        <v>100000</v>
      </c>
      <c r="KW1321">
        <v>9</v>
      </c>
      <c r="KX1321">
        <v>9</v>
      </c>
      <c r="KY1321">
        <v>6</v>
      </c>
      <c r="KZ1321" t="s">
        <v>4253</v>
      </c>
      <c r="LA1321">
        <v>71</v>
      </c>
      <c r="LB1321">
        <v>74</v>
      </c>
      <c r="LC1321">
        <v>98</v>
      </c>
      <c r="LD1321">
        <v>79</v>
      </c>
      <c r="LF1321" t="s">
        <v>4333</v>
      </c>
      <c r="LG1321">
        <v>2</v>
      </c>
      <c r="LH1321">
        <v>37</v>
      </c>
      <c r="LI1321">
        <v>5</v>
      </c>
      <c r="LK1321" t="s">
        <v>332</v>
      </c>
      <c r="LL1321" t="s">
        <v>373</v>
      </c>
      <c r="LM1321" t="s">
        <v>4228</v>
      </c>
      <c r="LN1321">
        <v>1</v>
      </c>
      <c r="LP1321" t="s">
        <v>335</v>
      </c>
      <c r="LR1321" t="s">
        <v>407</v>
      </c>
      <c r="LS1321" t="s">
        <v>360</v>
      </c>
      <c r="LT1321" t="s">
        <v>361</v>
      </c>
    </row>
    <row r="1322" spans="1:332" x14ac:dyDescent="0.25">
      <c r="A1322" t="s">
        <v>4245</v>
      </c>
      <c r="B1322">
        <v>439</v>
      </c>
      <c r="C1322">
        <v>52</v>
      </c>
      <c r="D1322" t="s">
        <v>320</v>
      </c>
      <c r="E1322" t="s">
        <v>416</v>
      </c>
      <c r="F1322" t="s">
        <v>322</v>
      </c>
      <c r="G1322" t="s">
        <v>350</v>
      </c>
      <c r="H1322" t="s">
        <v>323</v>
      </c>
      <c r="I1322" t="s">
        <v>324</v>
      </c>
      <c r="J1322" t="s">
        <v>322</v>
      </c>
      <c r="K1322" t="s">
        <v>338</v>
      </c>
      <c r="M1322" t="s">
        <v>328</v>
      </c>
      <c r="O1322" t="s">
        <v>406</v>
      </c>
      <c r="Q1322">
        <v>28</v>
      </c>
      <c r="R1322">
        <v>50</v>
      </c>
      <c r="S1322" s="2">
        <f t="shared" si="490"/>
        <v>67</v>
      </c>
      <c r="T1322" s="2">
        <f t="shared" si="491"/>
        <v>78</v>
      </c>
      <c r="U1322" s="2">
        <f t="shared" si="492"/>
        <v>99</v>
      </c>
      <c r="V1322" s="2">
        <f t="shared" si="493"/>
        <v>58</v>
      </c>
      <c r="W1322" s="2">
        <f t="shared" si="494"/>
        <v>31</v>
      </c>
      <c r="AD1322" t="s">
        <v>344</v>
      </c>
      <c r="AE1322" t="s">
        <v>355</v>
      </c>
      <c r="AF1322" s="2" t="str">
        <f t="shared" si="501"/>
        <v>SVP</v>
      </c>
      <c r="AG1322" s="2" t="str">
        <f t="shared" si="495"/>
        <v>Other Party</v>
      </c>
      <c r="AH1322" t="s">
        <v>341</v>
      </c>
      <c r="CS1322">
        <v>50</v>
      </c>
      <c r="CT1322">
        <v>37</v>
      </c>
      <c r="CU1322">
        <v>53</v>
      </c>
      <c r="CV1322">
        <v>50</v>
      </c>
      <c r="CW1322" t="s">
        <v>4511</v>
      </c>
      <c r="CX1322">
        <v>53</v>
      </c>
      <c r="JQ1322" s="4">
        <f t="shared" ca="1" si="496"/>
        <v>50</v>
      </c>
      <c r="JR1322" s="4">
        <f t="shared" ca="1" si="497"/>
        <v>37</v>
      </c>
      <c r="JS1322" s="4">
        <f t="shared" ca="1" si="498"/>
        <v>53</v>
      </c>
      <c r="JT1322" s="4">
        <f t="shared" ca="1" si="499"/>
        <v>50</v>
      </c>
      <c r="JU1322" s="4">
        <f t="shared" ca="1" si="500"/>
        <v>53</v>
      </c>
      <c r="JV1322" t="s">
        <v>356</v>
      </c>
      <c r="JW1322" t="str">
        <f t="shared" si="502"/>
        <v>male_123_rig</v>
      </c>
      <c r="JX1322" t="str">
        <f t="shared" si="503"/>
        <v>_123_rig</v>
      </c>
      <c r="JY1322">
        <v>3</v>
      </c>
      <c r="JZ1322">
        <v>4</v>
      </c>
      <c r="KA1322">
        <v>4</v>
      </c>
      <c r="KB1322">
        <v>3</v>
      </c>
      <c r="KC1322" t="s">
        <v>365</v>
      </c>
      <c r="KD1322" t="s">
        <v>4250</v>
      </c>
      <c r="KE1322" t="s">
        <v>4252</v>
      </c>
      <c r="KF1322" t="s">
        <v>405</v>
      </c>
      <c r="KH1322" t="s">
        <v>4229</v>
      </c>
      <c r="KI1322">
        <v>43</v>
      </c>
      <c r="KN1322">
        <v>4</v>
      </c>
      <c r="KO1322">
        <v>8</v>
      </c>
      <c r="KP1322">
        <v>7</v>
      </c>
      <c r="KQ1322">
        <v>36</v>
      </c>
      <c r="KT1322">
        <v>70</v>
      </c>
      <c r="KU1322">
        <v>20</v>
      </c>
      <c r="KV1322">
        <v>10</v>
      </c>
      <c r="KW1322">
        <v>5</v>
      </c>
      <c r="KX1322">
        <v>6</v>
      </c>
      <c r="KY1322">
        <v>8</v>
      </c>
      <c r="KZ1322" t="s">
        <v>4257</v>
      </c>
      <c r="LA1322">
        <v>67</v>
      </c>
      <c r="LB1322">
        <v>78</v>
      </c>
      <c r="LC1322">
        <v>99</v>
      </c>
      <c r="LD1322">
        <v>58</v>
      </c>
      <c r="LE1322">
        <v>31</v>
      </c>
      <c r="LF1322" t="s">
        <v>4311</v>
      </c>
      <c r="LG1322" t="s">
        <v>427</v>
      </c>
      <c r="LH1322">
        <v>29</v>
      </c>
      <c r="LI1322">
        <v>5</v>
      </c>
      <c r="LK1322" t="s">
        <v>367</v>
      </c>
      <c r="LL1322" t="s">
        <v>373</v>
      </c>
      <c r="LM1322" t="s">
        <v>4230</v>
      </c>
      <c r="LN1322">
        <v>1</v>
      </c>
      <c r="LP1322" t="s">
        <v>335</v>
      </c>
      <c r="LQ1322" t="s">
        <v>356</v>
      </c>
      <c r="LS1322" t="s">
        <v>336</v>
      </c>
      <c r="LT1322" t="s">
        <v>361</v>
      </c>
    </row>
    <row r="1323" spans="1:332" x14ac:dyDescent="0.25">
      <c r="A1323" t="s">
        <v>4245</v>
      </c>
      <c r="B1323">
        <v>859</v>
      </c>
      <c r="C1323">
        <v>20</v>
      </c>
      <c r="D1323" t="s">
        <v>320</v>
      </c>
      <c r="E1323" t="s">
        <v>4508</v>
      </c>
      <c r="F1323" t="s">
        <v>375</v>
      </c>
      <c r="G1323" t="s">
        <v>464</v>
      </c>
      <c r="H1323" t="s">
        <v>323</v>
      </c>
      <c r="I1323" t="s">
        <v>324</v>
      </c>
      <c r="J1323" t="s">
        <v>322</v>
      </c>
      <c r="K1323" t="s">
        <v>352</v>
      </c>
      <c r="L1323" t="s">
        <v>4435</v>
      </c>
      <c r="M1323" t="s">
        <v>344</v>
      </c>
      <c r="O1323" t="s">
        <v>362</v>
      </c>
      <c r="Q1323">
        <v>40</v>
      </c>
      <c r="R1323">
        <v>36</v>
      </c>
      <c r="S1323" s="2">
        <f t="shared" si="490"/>
        <v>53</v>
      </c>
      <c r="T1323" s="2">
        <f t="shared" si="491"/>
        <v>66</v>
      </c>
      <c r="U1323" s="2">
        <f t="shared" si="492"/>
        <v>100</v>
      </c>
      <c r="V1323" s="2">
        <f t="shared" si="493"/>
        <v>65</v>
      </c>
      <c r="W1323" s="2">
        <f t="shared" si="494"/>
        <v>81</v>
      </c>
      <c r="X1323">
        <v>53</v>
      </c>
      <c r="Y1323">
        <v>66</v>
      </c>
      <c r="Z1323">
        <v>100</v>
      </c>
      <c r="AA1323">
        <v>65</v>
      </c>
      <c r="AB1323">
        <v>81</v>
      </c>
      <c r="AD1323" t="s">
        <v>328</v>
      </c>
      <c r="AE1323" t="s">
        <v>329</v>
      </c>
      <c r="AF1323" s="2" t="str">
        <f t="shared" si="501"/>
        <v>FDP</v>
      </c>
      <c r="AG1323" s="2" t="str">
        <f t="shared" si="495"/>
        <v>Other Party</v>
      </c>
      <c r="AH1323" t="s">
        <v>341</v>
      </c>
      <c r="FS1323">
        <v>80</v>
      </c>
      <c r="FT1323">
        <v>60</v>
      </c>
      <c r="FU1323">
        <v>50</v>
      </c>
      <c r="FV1323">
        <v>75</v>
      </c>
      <c r="FW1323" t="s">
        <v>4461</v>
      </c>
      <c r="FX1323">
        <v>75</v>
      </c>
      <c r="JQ1323" s="4">
        <f t="shared" ca="1" si="496"/>
        <v>80</v>
      </c>
      <c r="JR1323" s="4">
        <f t="shared" ca="1" si="497"/>
        <v>60</v>
      </c>
      <c r="JS1323" s="4">
        <f t="shared" ca="1" si="498"/>
        <v>50</v>
      </c>
      <c r="JT1323" s="4">
        <f t="shared" ca="1" si="499"/>
        <v>75</v>
      </c>
      <c r="JU1323" s="4">
        <f t="shared" ca="1" si="500"/>
        <v>75</v>
      </c>
      <c r="JV1323" t="s">
        <v>412</v>
      </c>
      <c r="JW1323" t="str">
        <f t="shared" si="502"/>
        <v>female_211_ima</v>
      </c>
      <c r="JX1323" t="str">
        <f t="shared" si="503"/>
        <v>le_211_ima</v>
      </c>
      <c r="JY1323">
        <v>4</v>
      </c>
      <c r="JZ1323" t="s">
        <v>343</v>
      </c>
      <c r="KA1323">
        <v>2</v>
      </c>
      <c r="KB1323">
        <v>3</v>
      </c>
      <c r="KC1323">
        <v>4</v>
      </c>
      <c r="KD1323" t="s">
        <v>320</v>
      </c>
      <c r="KE1323" t="s">
        <v>4252</v>
      </c>
      <c r="KF1323" t="s">
        <v>328</v>
      </c>
      <c r="KH1323" t="s">
        <v>4231</v>
      </c>
      <c r="KI1323">
        <v>40</v>
      </c>
      <c r="KK1323">
        <v>2</v>
      </c>
      <c r="KL1323">
        <v>6</v>
      </c>
      <c r="KM1323">
        <v>4</v>
      </c>
      <c r="KQ1323">
        <v>50</v>
      </c>
      <c r="KR1323">
        <v>75</v>
      </c>
      <c r="KS1323">
        <v>6</v>
      </c>
      <c r="KW1323">
        <v>6</v>
      </c>
      <c r="KX1323">
        <v>4</v>
      </c>
      <c r="KY1323">
        <v>8</v>
      </c>
      <c r="KZ1323" t="s">
        <v>4264</v>
      </c>
      <c r="LG1323">
        <v>3</v>
      </c>
      <c r="LH1323">
        <v>25</v>
      </c>
      <c r="LI1323">
        <v>3</v>
      </c>
      <c r="LK1323" t="s">
        <v>332</v>
      </c>
      <c r="LL1323" t="s">
        <v>373</v>
      </c>
      <c r="LM1323" t="s">
        <v>4232</v>
      </c>
      <c r="LN1323">
        <v>1</v>
      </c>
      <c r="LP1323" t="s">
        <v>349</v>
      </c>
      <c r="LR1323" t="s">
        <v>412</v>
      </c>
      <c r="LS1323" t="s">
        <v>360</v>
      </c>
      <c r="LT1323" t="s">
        <v>337</v>
      </c>
    </row>
  </sheetData>
  <autoFilter ref="B1:LT132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2" sqref="A2:A1323"/>
    </sheetView>
  </sheetViews>
  <sheetFormatPr defaultRowHeight="15" x14ac:dyDescent="0.25"/>
  <sheetData>
    <row r="1" spans="1:1" x14ac:dyDescent="0.25">
      <c r="A1" t="s">
        <v>4236</v>
      </c>
    </row>
    <row r="2" spans="1:1" x14ac:dyDescent="0.25">
      <c r="A2" t="s">
        <v>330</v>
      </c>
    </row>
    <row r="3" spans="1:1" x14ac:dyDescent="0.25">
      <c r="A3" t="s">
        <v>342</v>
      </c>
    </row>
    <row r="4" spans="1:1" x14ac:dyDescent="0.25">
      <c r="A4" t="s">
        <v>356</v>
      </c>
    </row>
    <row r="5" spans="1:1" x14ac:dyDescent="0.25">
      <c r="A5" t="s">
        <v>364</v>
      </c>
    </row>
    <row r="6" spans="1:1" x14ac:dyDescent="0.25">
      <c r="A6" t="s">
        <v>371</v>
      </c>
    </row>
    <row r="7" spans="1:1" x14ac:dyDescent="0.25">
      <c r="A7" t="s">
        <v>377</v>
      </c>
    </row>
    <row r="8" spans="1:1" x14ac:dyDescent="0.25">
      <c r="A8" t="s">
        <v>385</v>
      </c>
    </row>
    <row r="9" spans="1:1" x14ac:dyDescent="0.25">
      <c r="A9" t="s">
        <v>391</v>
      </c>
    </row>
    <row r="10" spans="1:1" x14ac:dyDescent="0.25">
      <c r="A10" t="s">
        <v>398</v>
      </c>
    </row>
    <row r="11" spans="1:1" x14ac:dyDescent="0.25">
      <c r="A11" t="s">
        <v>407</v>
      </c>
    </row>
    <row r="12" spans="1:1" x14ac:dyDescent="0.25">
      <c r="A12" t="s">
        <v>412</v>
      </c>
    </row>
    <row r="13" spans="1:1" x14ac:dyDescent="0.25">
      <c r="A13" t="s">
        <v>417</v>
      </c>
    </row>
    <row r="14" spans="1:1" x14ac:dyDescent="0.25">
      <c r="A14" t="s">
        <v>424</v>
      </c>
    </row>
    <row r="15" spans="1:1" x14ac:dyDescent="0.25">
      <c r="A15" t="s">
        <v>437</v>
      </c>
    </row>
    <row r="16" spans="1:1" x14ac:dyDescent="0.25">
      <c r="A16" t="s">
        <v>443</v>
      </c>
    </row>
    <row r="17" spans="1:1" x14ac:dyDescent="0.25">
      <c r="A17" t="s">
        <v>447</v>
      </c>
    </row>
    <row r="18" spans="1:1" x14ac:dyDescent="0.25">
      <c r="A18" t="s">
        <v>453</v>
      </c>
    </row>
    <row r="19" spans="1:1" x14ac:dyDescent="0.25">
      <c r="A19" t="s">
        <v>457</v>
      </c>
    </row>
    <row r="20" spans="1:1" x14ac:dyDescent="0.25">
      <c r="A20" t="s">
        <v>466</v>
      </c>
    </row>
    <row r="21" spans="1:1" x14ac:dyDescent="0.25">
      <c r="A21" t="s">
        <v>489</v>
      </c>
    </row>
    <row r="22" spans="1:1" x14ac:dyDescent="0.25">
      <c r="A22" t="s">
        <v>493</v>
      </c>
    </row>
    <row r="23" spans="1:1" x14ac:dyDescent="0.25">
      <c r="A23" t="s">
        <v>499</v>
      </c>
    </row>
    <row r="24" spans="1:1" x14ac:dyDescent="0.25">
      <c r="A24" t="s">
        <v>509</v>
      </c>
    </row>
    <row r="25" spans="1:1" x14ac:dyDescent="0.25">
      <c r="A25" t="s">
        <v>515</v>
      </c>
    </row>
    <row r="26" spans="1:1" x14ac:dyDescent="0.25">
      <c r="A26" t="s">
        <v>519</v>
      </c>
    </row>
    <row r="27" spans="1:1" x14ac:dyDescent="0.25">
      <c r="A27" t="s">
        <v>524</v>
      </c>
    </row>
    <row r="28" spans="1:1" x14ac:dyDescent="0.25">
      <c r="A28" t="s">
        <v>529</v>
      </c>
    </row>
    <row r="29" spans="1:1" x14ac:dyDescent="0.25">
      <c r="A29" t="s">
        <v>533</v>
      </c>
    </row>
    <row r="30" spans="1:1" x14ac:dyDescent="0.25">
      <c r="A30" t="s">
        <v>538</v>
      </c>
    </row>
    <row r="31" spans="1:1" x14ac:dyDescent="0.25">
      <c r="A31" t="s">
        <v>550</v>
      </c>
    </row>
    <row r="32" spans="1:1" x14ac:dyDescent="0.25">
      <c r="A32" t="s">
        <v>568</v>
      </c>
    </row>
    <row r="33" spans="1:1" x14ac:dyDescent="0.25">
      <c r="A33" t="s">
        <v>573</v>
      </c>
    </row>
    <row r="34" spans="1:1" x14ac:dyDescent="0.25">
      <c r="A34" t="s">
        <v>586</v>
      </c>
    </row>
    <row r="35" spans="1:1" x14ac:dyDescent="0.25">
      <c r="A35" t="s">
        <v>603</v>
      </c>
    </row>
    <row r="36" spans="1:1" x14ac:dyDescent="0.25">
      <c r="A36" t="s">
        <v>606</v>
      </c>
    </row>
    <row r="37" spans="1:1" x14ac:dyDescent="0.25">
      <c r="A37" t="s">
        <v>613</v>
      </c>
    </row>
    <row r="38" spans="1:1" x14ac:dyDescent="0.25">
      <c r="A38" t="s">
        <v>650</v>
      </c>
    </row>
    <row r="39" spans="1:1" x14ac:dyDescent="0.25">
      <c r="A39" t="s">
        <v>654</v>
      </c>
    </row>
    <row r="40" spans="1:1" x14ac:dyDescent="0.25">
      <c r="A40" t="s">
        <v>666</v>
      </c>
    </row>
  </sheetData>
  <autoFilter ref="A1:A4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vt:lpstr>
      <vt:lpstr>Sheet1</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Tomas Turner-Zwinkels</cp:lastModifiedBy>
  <dcterms:created xsi:type="dcterms:W3CDTF">2019-05-07T07:03:14Z</dcterms:created>
  <dcterms:modified xsi:type="dcterms:W3CDTF">2019-10-03T19:12:48Z</dcterms:modified>
</cp:coreProperties>
</file>